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vider" sheetId="1" state="visible" r:id="rId1"/>
    <sheet xmlns:r="http://schemas.openxmlformats.org/officeDocument/2006/relationships" name="ValidationAndReference" sheetId="2" state="visible" r:id="rId2"/>
    <sheet xmlns:r="http://schemas.openxmlformats.org/officeDocument/2006/relationships" name="Location" sheetId="3" state="visible" r:id="rId3"/>
    <sheet xmlns:r="http://schemas.openxmlformats.org/officeDocument/2006/relationships" name="Raw" sheetId="4" state="visible" r:id="rId4"/>
    <sheet xmlns:r="http://schemas.openxmlformats.org/officeDocument/2006/relationships" name="Practice ID" sheetId="5" state="visible" r:id="rId5"/>
    <sheet xmlns:r="http://schemas.openxmlformats.org/officeDocument/2006/relationships" name="Report" sheetId="6" state="visible" r:id="rId6"/>
    <sheet xmlns:r="http://schemas.openxmlformats.org/officeDocument/2006/relationships" name="Check 2"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font>
    <font>
      <name val="Calibri"/>
      <b val="1"/>
      <color rgb="FF000000"/>
      <sz val="11"/>
    </font>
    <font>
      <name val="Calibri"/>
      <color rgb="FF000000"/>
      <sz val="11"/>
    </font>
    <font>
      <name val="Calibri"/>
      <color rgb="FF000000"/>
      <sz val="11"/>
      <u val="single"/>
    </font>
    <font>
      <b val="1"/>
      <color rgb="00FFFFFF"/>
    </font>
    <font>
      <i val="1"/>
      <color rgb="00000000"/>
    </font>
    <font>
      <name val="Calibri"/>
      <family val="2"/>
      <b val="1"/>
      <color theme="1"/>
      <sz val="11"/>
    </font>
    <font>
      <name val="Arial"/>
      <family val="2"/>
      <color theme="1"/>
      <sz val="11"/>
    </font>
  </fonts>
  <fills count="16">
    <fill>
      <patternFill/>
    </fill>
    <fill>
      <patternFill patternType="gray125"/>
    </fill>
    <fill>
      <patternFill patternType="solid">
        <fgColor rgb="FFFFC7CE"/>
      </patternFill>
    </fill>
    <fill>
      <patternFill patternType="solid">
        <fgColor rgb="00FFFF00"/>
        <bgColor rgb="00FFFF00"/>
      </patternFill>
    </fill>
    <fill>
      <patternFill patternType="solid">
        <fgColor rgb="00FFFF99"/>
        <bgColor rgb="00FFFF99"/>
      </patternFill>
    </fill>
    <fill>
      <patternFill patternType="solid">
        <fgColor rgb="009BD7FF"/>
        <bgColor rgb="009BD7FF"/>
      </patternFill>
    </fill>
    <fill>
      <patternFill patternType="solid">
        <fgColor rgb="FFFF0000"/>
        <bgColor rgb="FFFF0000"/>
      </patternFill>
    </fill>
    <fill>
      <patternFill patternType="solid">
        <fgColor rgb="0000FF00"/>
        <bgColor rgb="0000FF00"/>
      </patternFill>
    </fill>
    <fill>
      <patternFill patternType="solid">
        <fgColor rgb="FFD9EAD3"/>
        <bgColor rgb="FFD9EAD3"/>
      </patternFill>
    </fill>
    <fill>
      <patternFill patternType="solid">
        <fgColor rgb="00000AD6"/>
        <bgColor rgb="00000AD6"/>
      </patternFill>
    </fill>
    <fill>
      <patternFill patternType="solid">
        <fgColor rgb="004A206A"/>
        <bgColor rgb="004A206A"/>
      </patternFill>
    </fill>
    <fill>
      <patternFill patternType="solid">
        <fgColor rgb="FFFFDCDC"/>
        <bgColor indexed="64"/>
      </patternFill>
    </fill>
    <fill>
      <patternFill patternType="solid">
        <fgColor rgb="FFFBE7FE"/>
        <bgColor indexed="64"/>
      </patternFill>
    </fill>
    <fill>
      <patternFill patternType="solid">
        <fgColor rgb="FFFDF9CF"/>
        <bgColor indexed="64"/>
      </patternFill>
    </fill>
    <fill>
      <patternFill patternType="solid">
        <fgColor rgb="FFD7FFFE"/>
        <bgColor indexed="64"/>
      </patternFill>
    </fill>
    <fill>
      <patternFill patternType="solid">
        <fgColor rgb="FFD3FED7"/>
        <bgColor indexed="64"/>
      </patternFill>
    </fill>
  </fills>
  <borders count="7">
    <border>
      <left/>
      <right/>
      <top/>
      <bottom/>
      <diagonal/>
    </border>
    <border>
      <left style="thin"/>
      <right style="thin"/>
      <top style="thin"/>
      <bottom style="thin"/>
    </border>
    <border>
      <left style="thin">
        <color rgb="FF000000"/>
      </left>
      <right style="thin">
        <color rgb="FF000000"/>
      </right>
      <top style="thin">
        <color rgb="FF000000"/>
      </top>
      <bottom style="thin">
        <color rgb="FF000000"/>
      </bottom>
    </border>
    <border/>
    <border>
      <left style="thin">
        <color rgb="00000000"/>
      </left>
      <right style="thin">
        <color rgb="00000000"/>
      </right>
      <top style="thin">
        <color rgb="00000000"/>
      </top>
      <bottom style="thin">
        <color rgb="00000000"/>
      </bottom>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6">
    <xf numFmtId="0" fontId="0" fillId="0" borderId="0" pivotButton="0" quotePrefix="0" xfId="0"/>
    <xf numFmtId="0" fontId="0" fillId="2" borderId="0" pivotButton="0" quotePrefix="0" xfId="0"/>
    <xf numFmtId="0" fontId="1" fillId="0" borderId="1" applyAlignment="1" pivotButton="0" quotePrefix="0" xfId="0">
      <alignment horizontal="center" vertical="top"/>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2" fillId="8" borderId="2" applyAlignment="1" pivotButton="0" quotePrefix="0" xfId="0">
      <alignment horizontal="center" vertical="bottom"/>
    </xf>
    <xf numFmtId="0" fontId="3" fillId="0" borderId="2" applyAlignment="1" pivotButton="0" quotePrefix="0" xfId="0">
      <alignment horizontal="center" vertical="bottom"/>
    </xf>
    <xf numFmtId="0" fontId="4" fillId="0" borderId="2" applyAlignment="1" pivotButton="0" quotePrefix="0" xfId="0">
      <alignment horizontal="center" vertical="bottom"/>
    </xf>
    <xf numFmtId="0" fontId="3" fillId="0" borderId="3" applyAlignment="1" pivotButton="0" quotePrefix="0" xfId="0">
      <alignment horizontal="center" vertical="bottom"/>
    </xf>
    <xf numFmtId="0" fontId="5" fillId="9" borderId="0" pivotButton="0" quotePrefix="0" xfId="0"/>
    <xf numFmtId="0" fontId="6" fillId="0" borderId="4" applyAlignment="1" pivotButton="0" quotePrefix="0" xfId="0">
      <alignment horizontal="center" vertical="center" wrapText="1"/>
    </xf>
    <xf numFmtId="0" fontId="5" fillId="10" borderId="4" applyAlignment="1" pivotButton="0" quotePrefix="0" xfId="0">
      <alignment horizontal="center"/>
    </xf>
    <xf numFmtId="0" fontId="0" fillId="0" borderId="4" pivotButton="0" quotePrefix="0" xfId="0"/>
    <xf numFmtId="0" fontId="7" fillId="11" borderId="5" applyAlignment="1" pivotButton="0" quotePrefix="0" xfId="0">
      <alignment horizontal="center"/>
    </xf>
    <xf numFmtId="0" fontId="8" fillId="0" borderId="5" pivotButton="0" quotePrefix="0" xfId="0"/>
    <xf numFmtId="0" fontId="7" fillId="12" borderId="6" applyAlignment="1" pivotButton="0" quotePrefix="0" xfId="0">
      <alignment horizontal="center"/>
    </xf>
    <xf numFmtId="0" fontId="7" fillId="12" borderId="5" applyAlignment="1" pivotButton="0" quotePrefix="0" xfId="0">
      <alignment horizontal="center"/>
    </xf>
    <xf numFmtId="0" fontId="7" fillId="13" borderId="6" applyAlignment="1" pivotButton="0" quotePrefix="0" xfId="0">
      <alignment horizontal="center"/>
    </xf>
    <xf numFmtId="0" fontId="7" fillId="13" borderId="5" applyAlignment="1" pivotButton="0" quotePrefix="0" xfId="0">
      <alignment horizontal="center"/>
    </xf>
    <xf numFmtId="0" fontId="7" fillId="14" borderId="6" applyAlignment="1" pivotButton="0" quotePrefix="0" xfId="0">
      <alignment horizontal="center"/>
    </xf>
    <xf numFmtId="0" fontId="7" fillId="14" borderId="5" applyAlignment="1" pivotButton="0" quotePrefix="0" xfId="0">
      <alignment horizontal="center"/>
    </xf>
    <xf numFmtId="0" fontId="7" fillId="15" borderId="6" applyAlignment="1" pivotButton="0" quotePrefix="0" xfId="0">
      <alignment horizontal="center"/>
    </xf>
    <xf numFmtId="0" fontId="7" fillId="15" borderId="5"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1000"/>
  <sheetViews>
    <sheetView workbookViewId="0">
      <selection activeCell="A1" sqref="A1"/>
    </sheetView>
  </sheetViews>
  <sheetFormatPr baseColWidth="8" defaultRowHeight="15"/>
  <sheetData>
    <row r="1">
      <c r="A1" s="2" t="inlineStr">
        <is>
          <t>First Name</t>
        </is>
      </c>
      <c r="B1" s="2" t="inlineStr">
        <is>
          <t>Last Name</t>
        </is>
      </c>
      <c r="C1" s="2" t="inlineStr">
        <is>
          <t>Gender</t>
        </is>
      </c>
      <c r="D1" s="2" t="inlineStr">
        <is>
          <t>Professional Suffix 1</t>
        </is>
      </c>
      <c r="E1" s="2" t="inlineStr">
        <is>
          <t>Professional Suffix 2</t>
        </is>
      </c>
      <c r="F1" s="2" t="inlineStr">
        <is>
          <t>Professional Suffix 3</t>
        </is>
      </c>
      <c r="G1" s="2" t="inlineStr">
        <is>
          <t>Specialty 1</t>
        </is>
      </c>
      <c r="H1" s="2" t="inlineStr">
        <is>
          <t>Specialty 2</t>
        </is>
      </c>
      <c r="I1" s="2" t="inlineStr">
        <is>
          <t>Specialty 3</t>
        </is>
      </c>
      <c r="J1" s="2" t="inlineStr">
        <is>
          <t>Specialty 4</t>
        </is>
      </c>
      <c r="K1" s="2" t="inlineStr">
        <is>
          <t>Specialty 5</t>
        </is>
      </c>
      <c r="L1" s="2" t="inlineStr">
        <is>
          <t>Patients Accepted</t>
        </is>
      </c>
      <c r="M1" s="2" t="inlineStr">
        <is>
          <t>Practice Name</t>
        </is>
      </c>
      <c r="N1" s="2" t="inlineStr">
        <is>
          <t>Location 1</t>
        </is>
      </c>
      <c r="O1" s="2" t="inlineStr">
        <is>
          <t>Location 2</t>
        </is>
      </c>
      <c r="P1" s="2" t="inlineStr">
        <is>
          <t>Location 3</t>
        </is>
      </c>
      <c r="Q1" s="2" t="inlineStr">
        <is>
          <t>Location 4</t>
        </is>
      </c>
      <c r="R1" s="2" t="inlineStr">
        <is>
          <t>Location 5</t>
        </is>
      </c>
      <c r="S1" s="2" t="inlineStr">
        <is>
          <t>NPI Number</t>
        </is>
      </c>
      <c r="T1" s="2" t="inlineStr">
        <is>
          <t>Headshot Link</t>
        </is>
      </c>
      <c r="U1" s="2" t="inlineStr">
        <is>
          <t>Education 1</t>
        </is>
      </c>
      <c r="V1" s="2" t="inlineStr">
        <is>
          <t>Education 2</t>
        </is>
      </c>
      <c r="W1" s="2" t="inlineStr">
        <is>
          <t>Education 3</t>
        </is>
      </c>
      <c r="X1" s="2" t="inlineStr">
        <is>
          <t>Education 4</t>
        </is>
      </c>
      <c r="Y1" s="2" t="inlineStr">
        <is>
          <t>Education 5</t>
        </is>
      </c>
      <c r="Z1" s="2" t="inlineStr">
        <is>
          <t>Professional Statement</t>
        </is>
      </c>
      <c r="AA1" s="2" t="inlineStr">
        <is>
          <t>Board Certification 1</t>
        </is>
      </c>
      <c r="AB1" s="2" t="inlineStr">
        <is>
          <t>Sub Board Certification 1</t>
        </is>
      </c>
      <c r="AC1" s="2" t="inlineStr">
        <is>
          <t>Board Certification 2</t>
        </is>
      </c>
      <c r="AD1" s="2" t="inlineStr">
        <is>
          <t>Sub Board Certification 2</t>
        </is>
      </c>
      <c r="AE1" s="2" t="inlineStr">
        <is>
          <t>Board Certification 3</t>
        </is>
      </c>
      <c r="AF1" s="2" t="inlineStr">
        <is>
          <t>Sub Board Certification 3</t>
        </is>
      </c>
      <c r="AG1" s="2" t="inlineStr">
        <is>
          <t>Board Certification 4</t>
        </is>
      </c>
      <c r="AH1" s="2" t="inlineStr">
        <is>
          <t>Sub Board Certification 4</t>
        </is>
      </c>
      <c r="AI1" s="2" t="inlineStr">
        <is>
          <t>Board Certification 5</t>
        </is>
      </c>
      <c r="AJ1" s="2" t="inlineStr">
        <is>
          <t>Sub Board Certification 5</t>
        </is>
      </c>
      <c r="AK1" s="2" t="inlineStr">
        <is>
          <t>Professional Memberships 1</t>
        </is>
      </c>
      <c r="AL1" s="2" t="inlineStr">
        <is>
          <t>Professional Memberships 2</t>
        </is>
      </c>
      <c r="AM1" s="2" t="inlineStr">
        <is>
          <t>Professional Memberships 3</t>
        </is>
      </c>
      <c r="AN1" s="2" t="inlineStr">
        <is>
          <t>Professional Memberships 4</t>
        </is>
      </c>
      <c r="AO1" s="2" t="inlineStr">
        <is>
          <t>Professional Memberships 5</t>
        </is>
      </c>
      <c r="AP1" s="2" t="inlineStr">
        <is>
          <t>Awards and Publications 1</t>
        </is>
      </c>
      <c r="AQ1" s="2" t="inlineStr">
        <is>
          <t>Awards and Publications 2</t>
        </is>
      </c>
      <c r="AR1" s="2" t="inlineStr">
        <is>
          <t>Awards and Publications 3</t>
        </is>
      </c>
      <c r="AS1" s="2" t="inlineStr">
        <is>
          <t>Awards and Publications 4</t>
        </is>
      </c>
      <c r="AT1" s="2" t="inlineStr">
        <is>
          <t>Awards and Publications 5</t>
        </is>
      </c>
      <c r="AU1" s="2" t="inlineStr">
        <is>
          <t>Hospital Affiliation 1</t>
        </is>
      </c>
      <c r="AV1" s="2" t="inlineStr">
        <is>
          <t>Hospital Affiliation 2</t>
        </is>
      </c>
      <c r="AW1" s="2" t="inlineStr">
        <is>
          <t>Hospital Affiliation 3</t>
        </is>
      </c>
      <c r="AX1" s="2" t="inlineStr">
        <is>
          <t>Hospital Affiliation 4</t>
        </is>
      </c>
      <c r="AY1" s="2" t="inlineStr">
        <is>
          <t>Hospital Affiliation 5</t>
        </is>
      </c>
      <c r="AZ1" s="2" t="inlineStr">
        <is>
          <t>Additional Languages Spoken 1</t>
        </is>
      </c>
      <c r="BA1" s="2" t="inlineStr">
        <is>
          <t>Additional Languages Spoken 2</t>
        </is>
      </c>
      <c r="BB1" s="2" t="inlineStr">
        <is>
          <t>Additional Languages Spoken 3</t>
        </is>
      </c>
      <c r="BC1" s="2" t="inlineStr">
        <is>
          <t>Practice Cloud ID</t>
        </is>
      </c>
      <c r="BD1" s="2" t="inlineStr">
        <is>
          <t>Provider Cloud ID</t>
        </is>
      </c>
      <c r="BE1" s="2" t="inlineStr">
        <is>
          <t>Provider Type</t>
        </is>
      </c>
      <c r="BF1" s="2" t="inlineStr">
        <is>
          <t>Salesforce Contact ID</t>
        </is>
      </c>
      <c r="BG1" s="2" t="inlineStr">
        <is>
          <t>Enterprise Scheduling Flag</t>
        </is>
      </c>
      <c r="BH1" s="2" t="inlineStr">
        <is>
          <t>Opt Out of Ratings</t>
        </is>
      </c>
      <c r="BI1" s="2" t="inlineStr">
        <is>
          <t>Provider Type (Substatus) ID</t>
        </is>
      </c>
      <c r="BJ1" s="2" t="inlineStr">
        <is>
          <t>Professional Suffix ID 1</t>
        </is>
      </c>
      <c r="BK1" s="2" t="inlineStr">
        <is>
          <t>Professional Suffix ID 2</t>
        </is>
      </c>
      <c r="BL1" s="2" t="inlineStr">
        <is>
          <t>Professional Suffix ID 3</t>
        </is>
      </c>
      <c r="BM1" s="2" t="inlineStr">
        <is>
          <t>Specialty ID 1</t>
        </is>
      </c>
      <c r="BN1" s="2" t="inlineStr">
        <is>
          <t>Specialty ID 2</t>
        </is>
      </c>
      <c r="BO1" s="2" t="inlineStr">
        <is>
          <t>Specialty ID 3</t>
        </is>
      </c>
      <c r="BP1" s="2" t="inlineStr">
        <is>
          <t>Specialty ID 4</t>
        </is>
      </c>
      <c r="BQ1" s="2" t="inlineStr">
        <is>
          <t>Specialty ID 5</t>
        </is>
      </c>
      <c r="BR1" s="2" t="inlineStr">
        <is>
          <t>Location ID 1</t>
        </is>
      </c>
      <c r="BS1" s="2" t="inlineStr">
        <is>
          <t>Location ID 2</t>
        </is>
      </c>
      <c r="BT1" s="2" t="inlineStr">
        <is>
          <t>Location ID 3</t>
        </is>
      </c>
      <c r="BU1" s="2" t="inlineStr">
        <is>
          <t>Location ID 4</t>
        </is>
      </c>
      <c r="BV1" s="2" t="inlineStr">
        <is>
          <t>Location ID 5</t>
        </is>
      </c>
      <c r="BW1" s="2" t="inlineStr">
        <is>
          <t>Board Cert ID 1</t>
        </is>
      </c>
      <c r="BX1" s="2" t="inlineStr">
        <is>
          <t>Sub Board Cert ID 1</t>
        </is>
      </c>
      <c r="BY1" s="2" t="inlineStr">
        <is>
          <t>Board Cert ID 2</t>
        </is>
      </c>
      <c r="BZ1" s="2" t="inlineStr">
        <is>
          <t>Sub Board Cert ID 2</t>
        </is>
      </c>
      <c r="CA1" s="2" t="inlineStr">
        <is>
          <t>Board Cert ID 3</t>
        </is>
      </c>
      <c r="CB1" s="2" t="inlineStr">
        <is>
          <t>Sub Board Cert ID 3</t>
        </is>
      </c>
      <c r="CC1" s="2" t="inlineStr">
        <is>
          <t>Board Cert ID 4</t>
        </is>
      </c>
      <c r="CD1" s="2" t="inlineStr">
        <is>
          <t>Sub Board Cert ID 4</t>
        </is>
      </c>
      <c r="CE1" s="2" t="inlineStr">
        <is>
          <t>Board Cert ID 5</t>
        </is>
      </c>
      <c r="CF1" s="2" t="inlineStr">
        <is>
          <t>Sub Board Cert ID 5</t>
        </is>
      </c>
      <c r="CG1" s="2" t="inlineStr">
        <is>
          <t>Hospital Affiliation ID 1</t>
        </is>
      </c>
      <c r="CH1" s="2" t="inlineStr">
        <is>
          <t>Hospital Affiliation ID 2</t>
        </is>
      </c>
      <c r="CI1" s="2" t="inlineStr">
        <is>
          <t>Hospital Affiliation ID 3</t>
        </is>
      </c>
      <c r="CJ1" s="2" t="inlineStr">
        <is>
          <t>Hospital Affiliation ID 4</t>
        </is>
      </c>
      <c r="CK1" s="2" t="inlineStr">
        <is>
          <t>Hospital Affiliation ID 5</t>
        </is>
      </c>
      <c r="CL1" s="2" t="inlineStr">
        <is>
          <t>Language ID 1</t>
        </is>
      </c>
      <c r="CM1" s="2" t="inlineStr">
        <is>
          <t>Language ID 2</t>
        </is>
      </c>
      <c r="CN1" s="2" t="inlineStr">
        <is>
          <t>Language ID 3</t>
        </is>
      </c>
      <c r="CO1" s="2" t="inlineStr">
        <is>
          <t>Facility Address</t>
        </is>
      </c>
      <c r="CP1" s="2" t="inlineStr">
        <is>
          <t>Facility City</t>
        </is>
      </c>
      <c r="CQ1" s="2" t="inlineStr">
        <is>
          <t>Facility Zip</t>
        </is>
      </c>
      <c r="CR1" s="2" t="inlineStr">
        <is>
          <t>Facility State</t>
        </is>
      </c>
      <c r="CS1" s="2" t="inlineStr">
        <is>
          <t>Address line 2</t>
        </is>
      </c>
      <c r="CT1" s="2" t="inlineStr">
        <is>
          <t>Matched</t>
        </is>
      </c>
    </row>
    <row r="2">
      <c r="A2" t="inlineStr">
        <is>
          <t>Amanda</t>
        </is>
      </c>
      <c r="B2" t="inlineStr">
        <is>
          <t>Walker</t>
        </is>
      </c>
      <c r="C2" t="inlineStr">
        <is>
          <t>Female</t>
        </is>
      </c>
      <c r="G2">
        <f>IFERROR(VLOOKUP(BM2, ValidationAndReference!J:K, 2, FALSE), "")</f>
        <v/>
      </c>
      <c r="L2" t="inlineStr">
        <is>
          <t>Both</t>
        </is>
      </c>
      <c r="M2" t="inlineStr">
        <is>
          <t>LifeStance Health</t>
        </is>
      </c>
      <c r="N2">
        <f>IFERROR(INDEX(Location!X:X, MATCH(BR2, Location!W:W, 0)), "")</f>
        <v/>
      </c>
      <c r="O2">
        <f>IFERROR(INDEX(Location!X:X, MATCH(BS2, Location!W:W, 0)), "")</f>
        <v/>
      </c>
      <c r="S2" s="5" t="n">
        <v>1003055393</v>
      </c>
      <c r="T2" t="inlineStr">
        <is>
          <t>https://prod-clinicians-photo.s3.amazonaws.com/1003055393.jpg</t>
        </is>
      </c>
      <c r="U2" t="inlineStr">
        <is>
          <t>PhD, Binghamton University</t>
        </is>
      </c>
      <c r="Z2" t="inlineStr">
        <is>
          <t>Amanda Walker, LCSW, provides compassionate and goaloriented therapy to individuals, couples, and families across Massachusetts. She works with adolescents, young adults, and adults, helping them navigate lifeâs challenges with a supportive and collaborative approach. Whether addressing anxiety, bipolar disorder, or relationship concerns, Amanda tailors treatment to meet each clientâs unique needs, fostering resilience and emotional wellbeing. Amanda has a deep passion for working with individuals facing major life transitions, including midlife changes, reproductive challenges, and postpartum depression and anxiety. She understands the emotional toll these experiences can take and strives to create a safe space where clients can process their emotions and develop coping strategies. With a strong commitment to supporting womenâs mental health, she empowers clients to regain confidence and balance in their lives. Specializing in both individual and couples therapy, Amanda integrates evidencebased techniques such as Cognitive Behavioral Therapy CBT, and Dialectical Behavior Therapy DBT to promote meaningful change. She is particularly skilled in working with first responders, LGBTQ individuals, and veterans, addressing the unique mental health concerns these communities may face. Her approach is rooted in empathy, understanding, and a dedication to helping clients achieve personal growth. Outside of her work, Amanda enjoys painting, cooking, and engaging in sports. She finds joy in creativity and movement, using these activities as a source of relaxation and personal fulfillment. Amanda is honored to serve individuals and families across Massachusetts, providing the guidance and support needed to navigate lifeâs complexities with strength and clarity.</t>
        </is>
      </c>
      <c r="AZ2" t="inlineStr">
        <is>
          <t>English</t>
        </is>
      </c>
      <c r="BC2" t="inlineStr">
        <is>
          <t>pt_B8LtUoRcYkWdny_20xbxdB</t>
        </is>
      </c>
      <c r="BE2" t="inlineStr">
        <is>
          <t>Practitioner - Full Profile</t>
        </is>
      </c>
      <c r="BG2" t="inlineStr">
        <is>
          <t>No</t>
        </is>
      </c>
      <c r="BI2">
        <f>IFERROR(INDEX(ValidationAndReference!P:P, MATCH(BE2, ValidationAndReference!Q:Q, 0)), "")</f>
        <v/>
      </c>
      <c r="BJ2">
        <f>IFERROR(INDEX(ValidationAndReference!F:F, MATCH(D2, ValidationAndReference!G:G, 0)), "")</f>
        <v/>
      </c>
      <c r="BK2">
        <f>IFERROR(INDEX(ValidationAndReference!F:F, MATCH(E2, ValidationAndReference!G:G, 0)), "")</f>
        <v/>
      </c>
      <c r="BL2">
        <f>IFERROR(INDEX(ValidationAndReference!F:F, MATCH(F2, ValidationAndReference!G:G, 0)), "")</f>
        <v/>
      </c>
      <c r="BR2" t="inlineStr">
        <is>
          <t>lo_mif8U7nWSU-EYq8liS2VYB</t>
        </is>
      </c>
      <c r="BS2" s="7" t="inlineStr">
        <is>
          <t>lo_N-mYRnhFs0OO_SnP_I3_wx</t>
        </is>
      </c>
      <c r="CL2">
        <f>IFERROR(INDEX(ValidationAndReference!V:V, MATCH(AZ2, ValidationAndReference!W:W, 0)), "")</f>
        <v/>
      </c>
      <c r="CM2">
        <f>IFERROR(INDEX(ValidationAndReference!V:V, MATCH(BA2, ValidationAndReference!W:W, 0)), "")</f>
        <v/>
      </c>
      <c r="CN2">
        <f>IFERROR(INDEX(ValidationAndReference!V:V, MATCH(BB2, ValidationAndReference!W:W, 0)), "")</f>
        <v/>
      </c>
      <c r="CO2" t="inlineStr">
        <is>
          <t>5 Hampshire St</t>
        </is>
      </c>
      <c r="CP2" t="inlineStr">
        <is>
          <t>Mansfield</t>
        </is>
      </c>
      <c r="CQ2" t="n">
        <v>2048</v>
      </c>
      <c r="CR2" t="inlineStr">
        <is>
          <t>MA</t>
        </is>
      </c>
      <c r="CT2" t="inlineStr">
        <is>
          <t>No - Facility Zip</t>
        </is>
      </c>
    </row>
    <row r="3">
      <c r="A3" t="inlineStr">
        <is>
          <t>Amanda</t>
        </is>
      </c>
      <c r="B3" t="inlineStr">
        <is>
          <t>Walker</t>
        </is>
      </c>
      <c r="C3" t="inlineStr">
        <is>
          <t>Female</t>
        </is>
      </c>
      <c r="G3">
        <f>IFERROR(VLOOKUP(BM3, ValidationAndReference!J:K, 2, FALSE), "")</f>
        <v/>
      </c>
      <c r="L3" t="inlineStr">
        <is>
          <t>Both</t>
        </is>
      </c>
      <c r="M3" t="inlineStr">
        <is>
          <t>LifeStance Health</t>
        </is>
      </c>
      <c r="N3">
        <f>IFERROR(INDEX(Location!X:X, MATCH(BR3, Location!W:W, 0)), "")</f>
        <v/>
      </c>
      <c r="O3">
        <f>IFERROR(INDEX(Location!X:X, MATCH(BS3, Location!W:W, 0)), "")</f>
        <v/>
      </c>
      <c r="S3" s="5" t="n">
        <v>1003055393</v>
      </c>
      <c r="T3" t="inlineStr">
        <is>
          <t>https://prod-clinicians-photo.s3.amazonaws.com/1003055393.jpg</t>
        </is>
      </c>
      <c r="U3" t="inlineStr">
        <is>
          <t>PhD, Binghamton University</t>
        </is>
      </c>
      <c r="Z3" t="inlineStr">
        <is>
          <t>Amanda Walker, LCSW, provides compassionate and goaloriented therapy to individuals, couples, and families across Massachusetts. She works with adolescents, young adults, and adults, helping them navigate lifeâs challenges with a supportive and collaborative approach. Whether addressing anxiety, bipolar disorder, or relationship concerns, Amanda tailors treatment to meet each clientâs unique needs, fostering resilience and emotional wellbeing. Amanda has a deep passion for working with individuals facing major life transitions, including midlife changes, reproductive challenges, and postpartum depression and anxiety. She understands the emotional toll these experiences can take and strives to create a safe space where clients can process their emotions and develop coping strategies. With a strong commitment to supporting womenâs mental health, she empowers clients to regain confidence and balance in their lives. Specializing in both individual and couples therapy, Amanda integrates evidencebased techniques such as Cognitive Behavioral Therapy CBT, and Dialectical Behavior Therapy DBT to promote meaningful change. She is particularly skilled in working with first responders, LGBTQ individuals, and veterans, addressing the unique mental health concerns these communities may face. Her approach is rooted in empathy, understanding, and a dedication to helping clients achieve personal growth. Outside of her work, Amanda enjoys painting, cooking, and engaging in sports. She finds joy in creativity and movement, using these activities as a source of relaxation and personal fulfillment. Amanda is honored to serve individuals and families across Massachusetts, providing the guidance and support needed to navigate lifeâs complexities with strength and clarity.</t>
        </is>
      </c>
      <c r="AZ3" t="inlineStr">
        <is>
          <t>English</t>
        </is>
      </c>
      <c r="BC3" t="inlineStr">
        <is>
          <t>pt_B8LtUoRcYkWdny_20xbxdB</t>
        </is>
      </c>
      <c r="BE3" t="inlineStr">
        <is>
          <t>Practitioner - Full Profile</t>
        </is>
      </c>
      <c r="BG3" t="inlineStr">
        <is>
          <t>No</t>
        </is>
      </c>
      <c r="BI3">
        <f>IFERROR(INDEX(ValidationAndReference!P:P, MATCH(BE3, ValidationAndReference!Q:Q, 0)), "")</f>
        <v/>
      </c>
      <c r="BJ3">
        <f>IFERROR(INDEX(ValidationAndReference!F:F, MATCH(D3, ValidationAndReference!G:G, 0)), "")</f>
        <v/>
      </c>
      <c r="BK3">
        <f>IFERROR(INDEX(ValidationAndReference!F:F, MATCH(E3, ValidationAndReference!G:G, 0)), "")</f>
        <v/>
      </c>
      <c r="BL3">
        <f>IFERROR(INDEX(ValidationAndReference!F:F, MATCH(F3, ValidationAndReference!G:G, 0)), "")</f>
        <v/>
      </c>
      <c r="BR3" t="inlineStr">
        <is>
          <t>lo_mif8U7nWSU-EYq8liS2VYB</t>
        </is>
      </c>
      <c r="BS3" s="7" t="inlineStr">
        <is>
          <t>lo_N-mYRnhFs0OO_SnP_I3_wx</t>
        </is>
      </c>
      <c r="CL3">
        <f>IFERROR(INDEX(ValidationAndReference!V:V, MATCH(AZ3, ValidationAndReference!W:W, 0)), "")</f>
        <v/>
      </c>
      <c r="CM3">
        <f>IFERROR(INDEX(ValidationAndReference!V:V, MATCH(BA3, ValidationAndReference!W:W, 0)), "")</f>
        <v/>
      </c>
      <c r="CN3">
        <f>IFERROR(INDEX(ValidationAndReference!V:V, MATCH(BB3, ValidationAndReference!W:W, 0)), "")</f>
        <v/>
      </c>
      <c r="CO3" t="inlineStr">
        <is>
          <t>5 Hampshire St</t>
        </is>
      </c>
      <c r="CP3" t="inlineStr">
        <is>
          <t>Mansfield</t>
        </is>
      </c>
      <c r="CQ3" t="n">
        <v>2048</v>
      </c>
      <c r="CR3" t="inlineStr">
        <is>
          <t>MA</t>
        </is>
      </c>
      <c r="CT3" t="inlineStr">
        <is>
          <t>No - Facility Zip</t>
        </is>
      </c>
    </row>
    <row r="4">
      <c r="A4" t="inlineStr">
        <is>
          <t>Marci</t>
        </is>
      </c>
      <c r="B4" t="inlineStr">
        <is>
          <t>Langevin</t>
        </is>
      </c>
      <c r="C4" t="inlineStr">
        <is>
          <t>Female</t>
        </is>
      </c>
      <c r="D4" t="inlineStr">
        <is>
          <t>MSW</t>
        </is>
      </c>
      <c r="E4" t="inlineStr">
        <is>
          <t>LICSW</t>
        </is>
      </c>
      <c r="G4">
        <f>IFERROR(VLOOKUP(BM4, ValidationAndReference!J:K, 2, FALSE), "")</f>
        <v/>
      </c>
      <c r="L4" t="inlineStr">
        <is>
          <t>Both</t>
        </is>
      </c>
      <c r="M4" t="inlineStr">
        <is>
          <t>LifeStance Health</t>
        </is>
      </c>
      <c r="N4">
        <f>IFERROR(INDEX(Location!X:X, MATCH(BR4, Location!W:W, 0)), "")</f>
        <v/>
      </c>
      <c r="O4">
        <f>IFERROR(INDEX(Location!X:X, MATCH(BS4, Location!W:W, 0)), "")</f>
        <v/>
      </c>
      <c r="S4" s="5" t="n">
        <v>1003065186</v>
      </c>
      <c r="T4" t="inlineStr">
        <is>
          <t>https://prod-clinicians-photo.s3.amazonaws.com/1003065186.jpg</t>
        </is>
      </c>
      <c r="U4" t="inlineStr">
        <is>
          <t>MSW, Bridgewater State College</t>
        </is>
      </c>
      <c r="Z4" t="inlineStr">
        <is>
          <t>Marci Langevin is an Independently Licensed Clinical Social Worker and Mental Health Provider who has a top notch ability to hear the voice of her clientsâ and truly understand their experience. Marci specializes in cognitive behavioral therapy and motivational counseling that helps propel clients to reach therapeutic goal achievement. Marciâs compassion and skill in helping individuals and families is of such value in a time when so many desire a safe therapeutic environment where they can receive caring help that really makes a difference in their life. From the moment you meet Marci it is clear that her style is to identify the mental health and wellness needs of her clients with care. She is genuinely interested in her clientsâ thoughts and feelings. Her therapeutic methodology is to help her clients to identify their presenting problem, understand their thoughts and behaviors, and guide them towards awareness and resolution. She holds a masterâs degree in Social Work. Prior to joining our team, Marci provided individual, couple, and family counseling in an outpatient mental health facility in MA. In addition, she holds a research based background in issues of discrimination and oppression, has created and facilitated several therapeutic treatment groups including drug and alcohol recovery, and the use of artistic and creative expression for those experiencing depression, anxiety andor trauma.</t>
        </is>
      </c>
      <c r="AZ4" t="inlineStr">
        <is>
          <t>English</t>
        </is>
      </c>
      <c r="BC4" t="inlineStr">
        <is>
          <t>pt_B8LtUoRcYkWdny_20xbxdB</t>
        </is>
      </c>
      <c r="BE4" t="inlineStr">
        <is>
          <t>Practitioner - Full Profile</t>
        </is>
      </c>
      <c r="BG4" t="inlineStr">
        <is>
          <t>No</t>
        </is>
      </c>
      <c r="BI4">
        <f>IFERROR(INDEX(ValidationAndReference!P:P, MATCH(BE4, ValidationAndReference!Q:Q, 0)), "")</f>
        <v/>
      </c>
      <c r="BJ4">
        <f>IFERROR(INDEX(ValidationAndReference!F:F, MATCH(D4, ValidationAndReference!G:G, 0)), "")</f>
        <v/>
      </c>
      <c r="BK4">
        <f>IFERROR(INDEX(ValidationAndReference!F:F, MATCH(E4, ValidationAndReference!G:G, 0)), "")</f>
        <v/>
      </c>
      <c r="BL4">
        <f>IFERROR(INDEX(ValidationAndReference!F:F, MATCH(F4, ValidationAndReference!G:G, 0)), "")</f>
        <v/>
      </c>
      <c r="BM4" t="n">
        <v>352</v>
      </c>
      <c r="BR4" t="inlineStr">
        <is>
          <t>lo_mif8U7nWSU-EYq8liS2VYB</t>
        </is>
      </c>
      <c r="BS4" t="inlineStr">
        <is>
          <t>lo_N-mYRnhFs0OO_SnP_I3_wx</t>
        </is>
      </c>
      <c r="CL4">
        <f>IFERROR(INDEX(ValidationAndReference!V:V, MATCH(AZ4, ValidationAndReference!W:W, 0)), "")</f>
        <v/>
      </c>
      <c r="CM4">
        <f>IFERROR(INDEX(ValidationAndReference!V:V, MATCH(BA4, ValidationAndReference!W:W, 0)), "")</f>
        <v/>
      </c>
      <c r="CN4">
        <f>IFERROR(INDEX(ValidationAndReference!V:V, MATCH(BB4, ValidationAndReference!W:W, 0)), "")</f>
        <v/>
      </c>
      <c r="CO4" t="inlineStr">
        <is>
          <t>5 Hampshire St</t>
        </is>
      </c>
      <c r="CP4" t="inlineStr">
        <is>
          <t>Mansfield</t>
        </is>
      </c>
      <c r="CQ4" t="n">
        <v>2048</v>
      </c>
      <c r="CR4" t="inlineStr">
        <is>
          <t>MA</t>
        </is>
      </c>
      <c r="CT4" t="inlineStr">
        <is>
          <t>No - Facility Zip</t>
        </is>
      </c>
    </row>
    <row r="5">
      <c r="A5" t="inlineStr">
        <is>
          <t>Marci</t>
        </is>
      </c>
      <c r="B5" t="inlineStr">
        <is>
          <t>Langevin</t>
        </is>
      </c>
      <c r="C5" t="inlineStr">
        <is>
          <t>Female</t>
        </is>
      </c>
      <c r="D5" t="inlineStr">
        <is>
          <t>MSW</t>
        </is>
      </c>
      <c r="E5" t="inlineStr">
        <is>
          <t>LICSW</t>
        </is>
      </c>
      <c r="G5">
        <f>IFERROR(VLOOKUP(BM5, ValidationAndReference!J:K, 2, FALSE), "")</f>
        <v/>
      </c>
      <c r="L5" t="inlineStr">
        <is>
          <t>Both</t>
        </is>
      </c>
      <c r="M5" t="inlineStr">
        <is>
          <t>LifeStance Health</t>
        </is>
      </c>
      <c r="N5">
        <f>IFERROR(INDEX(Location!X:X, MATCH(BR5, Location!W:W, 0)), "")</f>
        <v/>
      </c>
      <c r="O5">
        <f>IFERROR(INDEX(Location!X:X, MATCH(BS5, Location!W:W, 0)), "")</f>
        <v/>
      </c>
      <c r="S5" s="5" t="n">
        <v>1003065186</v>
      </c>
      <c r="T5" t="inlineStr">
        <is>
          <t>https://prod-clinicians-photo.s3.amazonaws.com/1003065186.jpg</t>
        </is>
      </c>
      <c r="U5" t="inlineStr">
        <is>
          <t>MSW, Bridgewater State College</t>
        </is>
      </c>
      <c r="Z5" t="inlineStr">
        <is>
          <t>Marci Langevin is an Independently Licensed Clinical Social Worker and Mental Health Provider who has a top notch ability to hear the voice of her clientsâ and truly understand their experience. Marci specializes in cognitive behavioral therapy and motivational counseling that helps propel clients to reach therapeutic goal achievement. Marciâs compassion and skill in helping individuals and families is of such value in a time when so many desire a safe therapeutic environment where they can receive caring help that really makes a difference in their life. From the moment you meet Marci it is clear that her style is to identify the mental health and wellness needs of her clients with care. She is genuinely interested in her clientsâ thoughts and feelings. Her therapeutic methodology is to help her clients to identify their presenting problem, understand their thoughts and behaviors, and guide them towards awareness and resolution. She holds a masterâs degree in Social Work. Prior to joining our team, Marci provided individual, couple, and family counseling in an outpatient mental health facility in MA. In addition, she holds a research based background in issues of discrimination and oppression, has created and facilitated several therapeutic treatment groups including drug and alcohol recovery, and the use of artistic and creative expression for those experiencing depression, anxiety andor trauma.</t>
        </is>
      </c>
      <c r="AZ5" t="inlineStr">
        <is>
          <t>English</t>
        </is>
      </c>
      <c r="BC5" t="inlineStr">
        <is>
          <t>pt_B8LtUoRcYkWdny_20xbxdB</t>
        </is>
      </c>
      <c r="BE5" t="inlineStr">
        <is>
          <t>Practitioner - Full Profile</t>
        </is>
      </c>
      <c r="BG5" t="inlineStr">
        <is>
          <t>No</t>
        </is>
      </c>
      <c r="BI5">
        <f>IFERROR(INDEX(ValidationAndReference!P:P, MATCH(BE5, ValidationAndReference!Q:Q, 0)), "")</f>
        <v/>
      </c>
      <c r="BJ5">
        <f>IFERROR(INDEX(ValidationAndReference!F:F, MATCH(D5, ValidationAndReference!G:G, 0)), "")</f>
        <v/>
      </c>
      <c r="BK5">
        <f>IFERROR(INDEX(ValidationAndReference!F:F, MATCH(E5, ValidationAndReference!G:G, 0)), "")</f>
        <v/>
      </c>
      <c r="BL5">
        <f>IFERROR(INDEX(ValidationAndReference!F:F, MATCH(F5, ValidationAndReference!G:G, 0)), "")</f>
        <v/>
      </c>
      <c r="BM5" t="n">
        <v>352</v>
      </c>
      <c r="BR5" t="inlineStr">
        <is>
          <t>lo_mif8U7nWSU-EYq8liS2VYB</t>
        </is>
      </c>
      <c r="BS5" t="inlineStr">
        <is>
          <t>lo_N-mYRnhFs0OO_SnP_I3_wx</t>
        </is>
      </c>
      <c r="CL5">
        <f>IFERROR(INDEX(ValidationAndReference!V:V, MATCH(AZ5, ValidationAndReference!W:W, 0)), "")</f>
        <v/>
      </c>
      <c r="CM5">
        <f>IFERROR(INDEX(ValidationAndReference!V:V, MATCH(BA5, ValidationAndReference!W:W, 0)), "")</f>
        <v/>
      </c>
      <c r="CN5">
        <f>IFERROR(INDEX(ValidationAndReference!V:V, MATCH(BB5, ValidationAndReference!W:W, 0)), "")</f>
        <v/>
      </c>
      <c r="CO5" t="inlineStr">
        <is>
          <t>5 Hampshire St</t>
        </is>
      </c>
      <c r="CP5" t="inlineStr">
        <is>
          <t>Mansfield</t>
        </is>
      </c>
      <c r="CQ5" t="n">
        <v>2048</v>
      </c>
      <c r="CR5" t="inlineStr">
        <is>
          <t>MA</t>
        </is>
      </c>
      <c r="CT5" t="inlineStr">
        <is>
          <t>No - Facility Zip</t>
        </is>
      </c>
    </row>
    <row r="6">
      <c r="A6" t="inlineStr">
        <is>
          <t>Marci</t>
        </is>
      </c>
      <c r="B6" t="inlineStr">
        <is>
          <t>Langevin</t>
        </is>
      </c>
      <c r="C6" t="inlineStr">
        <is>
          <t>Female</t>
        </is>
      </c>
      <c r="D6" t="inlineStr">
        <is>
          <t>MSW</t>
        </is>
      </c>
      <c r="E6" t="inlineStr">
        <is>
          <t>LICSW</t>
        </is>
      </c>
      <c r="G6">
        <f>IFERROR(VLOOKUP(BM6, ValidationAndReference!J:K, 2, FALSE), "")</f>
        <v/>
      </c>
      <c r="L6" t="inlineStr">
        <is>
          <t>Both</t>
        </is>
      </c>
      <c r="M6" t="inlineStr">
        <is>
          <t>LifeStance Health</t>
        </is>
      </c>
      <c r="N6">
        <f>IFERROR(INDEX(Location!X:X, MATCH(BR6, Location!W:W, 0)), "")</f>
        <v/>
      </c>
      <c r="O6">
        <f>IFERROR(INDEX(Location!X:X, MATCH(BS6, Location!W:W, 0)), "")</f>
        <v/>
      </c>
      <c r="S6" s="5" t="n">
        <v>1003065186</v>
      </c>
      <c r="T6" t="inlineStr">
        <is>
          <t>https://prod-clinicians-photo.s3.amazonaws.com/1003065186.jpg</t>
        </is>
      </c>
      <c r="U6" t="inlineStr">
        <is>
          <t>MSW, Bridgewater State College</t>
        </is>
      </c>
      <c r="Z6" t="inlineStr">
        <is>
          <t>Marci Langevin is an Independently Licensed Clinical Social Worker and Mental Health Provider who has a top notch ability to hear the voice of her clientsâ and truly understand their experience. Marci specializes in cognitive behavioral therapy and motivational counseling that helps propel clients to reach therapeutic goal achievement. Marciâs compassion and skill in helping individuals and families is of such value in a time when so many desire a safe therapeutic environment where they can receive caring help that really makes a difference in their life. From the moment you meet Marci it is clear that her style is to identify the mental health and wellness needs of her clients with care. She is genuinely interested in her clientsâ thoughts and feelings. Her therapeutic methodology is to help her clients to identify their presenting problem, understand their thoughts and behaviors, and guide them towards awareness and resolution. She holds a masterâs degree in Social Work. Prior to joining our team, Marci provided individual, couple, and family counseling in an outpatient mental health facility in MA. In addition, she holds a research based background in issues of discrimination and oppression, has created and facilitated several therapeutic treatment groups including drug and alcohol recovery, and the use of artistic and creative expression for those experiencing depression, anxiety andor trauma.</t>
        </is>
      </c>
      <c r="AZ6" t="inlineStr">
        <is>
          <t>English</t>
        </is>
      </c>
      <c r="BC6" t="inlineStr">
        <is>
          <t>pt_B8LtUoRcYkWdny_20xbxdB</t>
        </is>
      </c>
      <c r="BE6" t="inlineStr">
        <is>
          <t>Practitioner - Full Profile</t>
        </is>
      </c>
      <c r="BG6" t="inlineStr">
        <is>
          <t>No</t>
        </is>
      </c>
      <c r="BI6">
        <f>IFERROR(INDEX(ValidationAndReference!P:P, MATCH(BE6, ValidationAndReference!Q:Q, 0)), "")</f>
        <v/>
      </c>
      <c r="BJ6">
        <f>IFERROR(INDEX(ValidationAndReference!F:F, MATCH(D6, ValidationAndReference!G:G, 0)), "")</f>
        <v/>
      </c>
      <c r="BK6">
        <f>IFERROR(INDEX(ValidationAndReference!F:F, MATCH(E6, ValidationAndReference!G:G, 0)), "")</f>
        <v/>
      </c>
      <c r="BL6">
        <f>IFERROR(INDEX(ValidationAndReference!F:F, MATCH(F6, ValidationAndReference!G:G, 0)), "")</f>
        <v/>
      </c>
      <c r="BM6" t="n">
        <v>352</v>
      </c>
      <c r="BR6" t="inlineStr">
        <is>
          <t>lo_te0vo8TuekWyL5gMnjPK1w</t>
        </is>
      </c>
      <c r="BS6" t="inlineStr">
        <is>
          <t>lo_c9GJzBULJ0KYW9u1EWEsUB</t>
        </is>
      </c>
      <c r="CL6">
        <f>IFERROR(INDEX(ValidationAndReference!V:V, MATCH(AZ6, ValidationAndReference!W:W, 0)), "")</f>
        <v/>
      </c>
      <c r="CM6">
        <f>IFERROR(INDEX(ValidationAndReference!V:V, MATCH(BA6, ValidationAndReference!W:W, 0)), "")</f>
        <v/>
      </c>
      <c r="CN6">
        <f>IFERROR(INDEX(ValidationAndReference!V:V, MATCH(BB6, ValidationAndReference!W:W, 0)), "")</f>
        <v/>
      </c>
      <c r="CO6" t="inlineStr">
        <is>
          <t>45 Shawmut Rd</t>
        </is>
      </c>
      <c r="CP6" t="inlineStr">
        <is>
          <t>Canton</t>
        </is>
      </c>
      <c r="CQ6" t="n">
        <v>2021</v>
      </c>
      <c r="CR6" t="inlineStr">
        <is>
          <t>MA</t>
        </is>
      </c>
      <c r="CT6" t="inlineStr">
        <is>
          <t>No - Facility Zip</t>
        </is>
      </c>
    </row>
    <row r="7">
      <c r="A7" t="inlineStr">
        <is>
          <t>Marci</t>
        </is>
      </c>
      <c r="B7" t="inlineStr">
        <is>
          <t>Langevin</t>
        </is>
      </c>
      <c r="C7" t="inlineStr">
        <is>
          <t>Female</t>
        </is>
      </c>
      <c r="D7" t="inlineStr">
        <is>
          <t>MSW</t>
        </is>
      </c>
      <c r="E7" t="inlineStr">
        <is>
          <t>LICSW</t>
        </is>
      </c>
      <c r="G7">
        <f>IFERROR(VLOOKUP(BM7, ValidationAndReference!J:K, 2, FALSE), "")</f>
        <v/>
      </c>
      <c r="L7" t="inlineStr">
        <is>
          <t>Both</t>
        </is>
      </c>
      <c r="M7" t="inlineStr">
        <is>
          <t>LifeStance Health</t>
        </is>
      </c>
      <c r="N7">
        <f>IFERROR(INDEX(Location!X:X, MATCH(BR7, Location!W:W, 0)), "")</f>
        <v/>
      </c>
      <c r="O7">
        <f>IFERROR(INDEX(Location!X:X, MATCH(BS7, Location!W:W, 0)), "")</f>
        <v/>
      </c>
      <c r="S7" s="5" t="n">
        <v>1003065186</v>
      </c>
      <c r="T7" t="inlineStr">
        <is>
          <t>https://prod-clinicians-photo.s3.amazonaws.com/1003065186.jpg</t>
        </is>
      </c>
      <c r="U7" t="inlineStr">
        <is>
          <t>MSW, Bridgewater State College</t>
        </is>
      </c>
      <c r="Z7" t="inlineStr">
        <is>
          <t>Marci Langevin is an Independently Licensed Clinical Social Worker and Mental Health Provider who has a top notch ability to hear the voice of her clientsâ and truly understand their experience. Marci specializes in cognitive behavioral therapy and motivational counseling that helps propel clients to reach therapeutic goal achievement. Marciâs compassion and skill in helping individuals and families is of such value in a time when so many desire a safe therapeutic environment where they can receive caring help that really makes a difference in their life. From the moment you meet Marci it is clear that her style is to identify the mental health and wellness needs of her clients with care. She is genuinely interested in her clientsâ thoughts and feelings. Her therapeutic methodology is to help her clients to identify their presenting problem, understand their thoughts and behaviors, and guide them towards awareness and resolution. She holds a masterâs degree in Social Work. Prior to joining our team, Marci provided individual, couple, and family counseling in an outpatient mental health facility in MA. In addition, she holds a research based background in issues of discrimination and oppression, has created and facilitated several therapeutic treatment groups including drug and alcohol recovery, and the use of artistic and creative expression for those experiencing depression, anxiety andor trauma.</t>
        </is>
      </c>
      <c r="AZ7" t="inlineStr">
        <is>
          <t>English</t>
        </is>
      </c>
      <c r="BC7" t="inlineStr">
        <is>
          <t>pt_B8LtUoRcYkWdny_20xbxdB</t>
        </is>
      </c>
      <c r="BE7" t="inlineStr">
        <is>
          <t>Practitioner - Full Profile</t>
        </is>
      </c>
      <c r="BG7" t="inlineStr">
        <is>
          <t>No</t>
        </is>
      </c>
      <c r="BI7">
        <f>IFERROR(INDEX(ValidationAndReference!P:P, MATCH(BE7, ValidationAndReference!Q:Q, 0)), "")</f>
        <v/>
      </c>
      <c r="BJ7">
        <f>IFERROR(INDEX(ValidationAndReference!F:F, MATCH(D7, ValidationAndReference!G:G, 0)), "")</f>
        <v/>
      </c>
      <c r="BK7">
        <f>IFERROR(INDEX(ValidationAndReference!F:F, MATCH(E7, ValidationAndReference!G:G, 0)), "")</f>
        <v/>
      </c>
      <c r="BL7">
        <f>IFERROR(INDEX(ValidationAndReference!F:F, MATCH(F7, ValidationAndReference!G:G, 0)), "")</f>
        <v/>
      </c>
      <c r="BM7" t="n">
        <v>352</v>
      </c>
      <c r="BR7" t="inlineStr">
        <is>
          <t>lo_te0vo8TuekWyL5gMnjPK1w</t>
        </is>
      </c>
      <c r="BS7" t="inlineStr">
        <is>
          <t>lo_c9GJzBULJ0KYW9u1EWEsUB</t>
        </is>
      </c>
      <c r="CL7">
        <f>IFERROR(INDEX(ValidationAndReference!V:V, MATCH(AZ7, ValidationAndReference!W:W, 0)), "")</f>
        <v/>
      </c>
      <c r="CM7">
        <f>IFERROR(INDEX(ValidationAndReference!V:V, MATCH(BA7, ValidationAndReference!W:W, 0)), "")</f>
        <v/>
      </c>
      <c r="CN7">
        <f>IFERROR(INDEX(ValidationAndReference!V:V, MATCH(BB7, ValidationAndReference!W:W, 0)), "")</f>
        <v/>
      </c>
      <c r="CO7" t="inlineStr">
        <is>
          <t>45 Shawmut Rd</t>
        </is>
      </c>
      <c r="CP7" t="inlineStr">
        <is>
          <t>Canton</t>
        </is>
      </c>
      <c r="CQ7" t="n">
        <v>2021</v>
      </c>
      <c r="CR7" t="inlineStr">
        <is>
          <t>MA</t>
        </is>
      </c>
      <c r="CT7" t="inlineStr">
        <is>
          <t>No - Facility Zip</t>
        </is>
      </c>
    </row>
    <row r="8">
      <c r="A8" t="inlineStr">
        <is>
          <t>Marci</t>
        </is>
      </c>
      <c r="B8" t="inlineStr">
        <is>
          <t>Langevin</t>
        </is>
      </c>
      <c r="C8" t="inlineStr">
        <is>
          <t>Female</t>
        </is>
      </c>
      <c r="D8" t="inlineStr">
        <is>
          <t>MSW</t>
        </is>
      </c>
      <c r="E8" t="inlineStr">
        <is>
          <t>LICSW</t>
        </is>
      </c>
      <c r="G8">
        <f>IFERROR(VLOOKUP(BM8, ValidationAndReference!J:K, 2, FALSE), "")</f>
        <v/>
      </c>
      <c r="L8" t="inlineStr">
        <is>
          <t>Both</t>
        </is>
      </c>
      <c r="M8" t="inlineStr">
        <is>
          <t>LifeStance Health</t>
        </is>
      </c>
      <c r="N8">
        <f>IFERROR(INDEX(Location!X:X, MATCH(BR8, Location!W:W, 0)), "")</f>
        <v/>
      </c>
      <c r="O8">
        <f>IFERROR(INDEX(Location!X:X, MATCH(BS8, Location!W:W, 0)), "")</f>
        <v/>
      </c>
      <c r="S8" s="5" t="n">
        <v>1003065186</v>
      </c>
      <c r="T8" t="inlineStr">
        <is>
          <t>https://prod-clinicians-photo.s3.amazonaws.com/1003065186.jpg</t>
        </is>
      </c>
      <c r="U8" t="inlineStr">
        <is>
          <t>MSW, Bridgewater State College</t>
        </is>
      </c>
      <c r="Z8" t="inlineStr">
        <is>
          <t>Marci Langevin is an Independently Licensed Clinical Social Worker and Mental Health Provider who has a top notch ability to hear the voice of her clientsâ and truly understand their experience. Marci specializes in cognitive behavioral therapy and motivational counseling that helps propel clients to reach therapeutic goal achievement. Marciâs compassion and skill in helping individuals and families is of such value in a time when so many desire a safe therapeutic environment where they can receive caring help that really makes a difference in their life. From the moment you meet Marci it is clear that her style is to identify the mental health and wellness needs of her clients with care. She is genuinely interested in her clientsâ thoughts and feelings. Her therapeutic methodology is to help her clients to identify their presenting problem, understand their thoughts and behaviors, and guide them towards awareness and resolution. She holds a masterâs degree in Social Work. Prior to joining our team, Marci provided individual, couple, and family counseling in an outpatient mental health facility in MA. In addition, she holds a research based background in issues of discrimination and oppression, has created and facilitated several therapeutic treatment groups including drug and alcohol recovery, and the use of artistic and creative expression for those experiencing depression, anxiety andor trauma.</t>
        </is>
      </c>
      <c r="AZ8" t="inlineStr">
        <is>
          <t>English</t>
        </is>
      </c>
      <c r="BC8" t="inlineStr">
        <is>
          <t>pt_B8LtUoRcYkWdny_20xbxdB</t>
        </is>
      </c>
      <c r="BE8" t="inlineStr">
        <is>
          <t>Practitioner - Full Profile</t>
        </is>
      </c>
      <c r="BG8" t="inlineStr">
        <is>
          <t>No</t>
        </is>
      </c>
      <c r="BI8">
        <f>IFERROR(INDEX(ValidationAndReference!P:P, MATCH(BE8, ValidationAndReference!Q:Q, 0)), "")</f>
        <v/>
      </c>
      <c r="BJ8">
        <f>IFERROR(INDEX(ValidationAndReference!F:F, MATCH(D8, ValidationAndReference!G:G, 0)), "")</f>
        <v/>
      </c>
      <c r="BK8">
        <f>IFERROR(INDEX(ValidationAndReference!F:F, MATCH(E8, ValidationAndReference!G:G, 0)), "")</f>
        <v/>
      </c>
      <c r="BL8">
        <f>IFERROR(INDEX(ValidationAndReference!F:F, MATCH(F8, ValidationAndReference!G:G, 0)), "")</f>
        <v/>
      </c>
      <c r="BM8" t="n">
        <v>352</v>
      </c>
      <c r="BR8" t="inlineStr">
        <is>
          <t>lo_WGSx6xN8302ASv6YVggXbh</t>
        </is>
      </c>
      <c r="BS8" t="inlineStr">
        <is>
          <t>lo_8kwZD7BrWkmw6LTpfZ-4yB</t>
        </is>
      </c>
      <c r="CL8">
        <f>IFERROR(INDEX(ValidationAndReference!V:V, MATCH(AZ8, ValidationAndReference!W:W, 0)), "")</f>
        <v/>
      </c>
      <c r="CM8">
        <f>IFERROR(INDEX(ValidationAndReference!V:V, MATCH(BA8, ValidationAndReference!W:W, 0)), "")</f>
        <v/>
      </c>
      <c r="CN8">
        <f>IFERROR(INDEX(ValidationAndReference!V:V, MATCH(BB8, ValidationAndReference!W:W, 0)), "")</f>
        <v/>
      </c>
      <c r="CO8" t="inlineStr">
        <is>
          <t>175 Paramount Dr</t>
        </is>
      </c>
      <c r="CP8" t="inlineStr">
        <is>
          <t>Raynham</t>
        </is>
      </c>
      <c r="CQ8" t="n">
        <v>2767</v>
      </c>
      <c r="CR8" t="inlineStr">
        <is>
          <t>MA</t>
        </is>
      </c>
      <c r="CT8" t="inlineStr">
        <is>
          <t>No - Facility Zip</t>
        </is>
      </c>
    </row>
    <row r="9">
      <c r="A9" t="inlineStr">
        <is>
          <t>Marci</t>
        </is>
      </c>
      <c r="B9" t="inlineStr">
        <is>
          <t>Langevin</t>
        </is>
      </c>
      <c r="C9" t="inlineStr">
        <is>
          <t>Female</t>
        </is>
      </c>
      <c r="D9" t="inlineStr">
        <is>
          <t>MSW</t>
        </is>
      </c>
      <c r="E9" t="inlineStr">
        <is>
          <t>LICSW</t>
        </is>
      </c>
      <c r="G9">
        <f>IFERROR(VLOOKUP(BM9, ValidationAndReference!J:K, 2, FALSE), "")</f>
        <v/>
      </c>
      <c r="L9" t="inlineStr">
        <is>
          <t>Both</t>
        </is>
      </c>
      <c r="M9" t="inlineStr">
        <is>
          <t>LifeStance Health</t>
        </is>
      </c>
      <c r="N9">
        <f>IFERROR(INDEX(Location!X:X, MATCH(BR9, Location!W:W, 0)), "")</f>
        <v/>
      </c>
      <c r="O9">
        <f>IFERROR(INDEX(Location!X:X, MATCH(BS9, Location!W:W, 0)), "")</f>
        <v/>
      </c>
      <c r="S9" s="5" t="n">
        <v>1003065186</v>
      </c>
      <c r="T9" t="inlineStr">
        <is>
          <t>https://prod-clinicians-photo.s3.amazonaws.com/1003065186.jpg</t>
        </is>
      </c>
      <c r="U9" t="inlineStr">
        <is>
          <t>MSW, Bridgewater State College</t>
        </is>
      </c>
      <c r="Z9" t="inlineStr">
        <is>
          <t>Marci Langevin is an Independently Licensed Clinical Social Worker and Mental Health Provider who has a top notch ability to hear the voice of her clientsâ and truly understand their experience. Marci specializes in cognitive behavioral therapy and motivational counseling that helps propel clients to reach therapeutic goal achievement. Marciâs compassion and skill in helping individuals and families is of such value in a time when so many desire a safe therapeutic environment where they can receive caring help that really makes a difference in their life. From the moment you meet Marci it is clear that her style is to identify the mental health and wellness needs of her clients with care. She is genuinely interested in her clientsâ thoughts and feelings. Her therapeutic methodology is to help her clients to identify their presenting problem, understand their thoughts and behaviors, and guide them towards awareness and resolution. She holds a masterâs degree in Social Work. Prior to joining our team, Marci provided individual, couple, and family counseling in an outpatient mental health facility in MA. In addition, she holds a research based background in issues of discrimination and oppression, has created and facilitated several therapeutic treatment groups including drug and alcohol recovery, and the use of artistic and creative expression for those experiencing depression, anxiety andor trauma.</t>
        </is>
      </c>
      <c r="AZ9" t="inlineStr">
        <is>
          <t>English</t>
        </is>
      </c>
      <c r="BC9" t="inlineStr">
        <is>
          <t>pt_B8LtUoRcYkWdny_20xbxdB</t>
        </is>
      </c>
      <c r="BE9" t="inlineStr">
        <is>
          <t>Practitioner - Full Profile</t>
        </is>
      </c>
      <c r="BG9" t="inlineStr">
        <is>
          <t>No</t>
        </is>
      </c>
      <c r="BI9">
        <f>IFERROR(INDEX(ValidationAndReference!P:P, MATCH(BE9, ValidationAndReference!Q:Q, 0)), "")</f>
        <v/>
      </c>
      <c r="BJ9">
        <f>IFERROR(INDEX(ValidationAndReference!F:F, MATCH(D9, ValidationAndReference!G:G, 0)), "")</f>
        <v/>
      </c>
      <c r="BK9">
        <f>IFERROR(INDEX(ValidationAndReference!F:F, MATCH(E9, ValidationAndReference!G:G, 0)), "")</f>
        <v/>
      </c>
      <c r="BL9">
        <f>IFERROR(INDEX(ValidationAndReference!F:F, MATCH(F9, ValidationAndReference!G:G, 0)), "")</f>
        <v/>
      </c>
      <c r="BM9" t="n">
        <v>352</v>
      </c>
      <c r="BR9" t="inlineStr">
        <is>
          <t>lo_WGSx6xN8302ASv6YVggXbh</t>
        </is>
      </c>
      <c r="BS9" t="inlineStr">
        <is>
          <t>lo_8kwZD7BrWkmw6LTpfZ-4yB</t>
        </is>
      </c>
      <c r="CL9">
        <f>IFERROR(INDEX(ValidationAndReference!V:V, MATCH(AZ9, ValidationAndReference!W:W, 0)), "")</f>
        <v/>
      </c>
      <c r="CM9">
        <f>IFERROR(INDEX(ValidationAndReference!V:V, MATCH(BA9, ValidationAndReference!W:W, 0)), "")</f>
        <v/>
      </c>
      <c r="CN9">
        <f>IFERROR(INDEX(ValidationAndReference!V:V, MATCH(BB9, ValidationAndReference!W:W, 0)), "")</f>
        <v/>
      </c>
      <c r="CO9" t="inlineStr">
        <is>
          <t>175 Paramount Dr</t>
        </is>
      </c>
      <c r="CP9" t="inlineStr">
        <is>
          <t>Raynham</t>
        </is>
      </c>
      <c r="CQ9" t="n">
        <v>2767</v>
      </c>
      <c r="CR9" t="inlineStr">
        <is>
          <t>MA</t>
        </is>
      </c>
      <c r="CT9" t="inlineStr">
        <is>
          <t>No - Facility Zip</t>
        </is>
      </c>
    </row>
    <row r="10">
      <c r="A10" t="inlineStr">
        <is>
          <t>Kara</t>
        </is>
      </c>
      <c r="B10" t="inlineStr">
        <is>
          <t>Naylon</t>
        </is>
      </c>
      <c r="C10" t="inlineStr">
        <is>
          <t>Female</t>
        </is>
      </c>
      <c r="D10" t="inlineStr">
        <is>
          <t>PsyD</t>
        </is>
      </c>
      <c r="E10" t="inlineStr">
        <is>
          <t>PhD</t>
        </is>
      </c>
      <c r="G10">
        <f>IFERROR(VLOOKUP(BM10, ValidationAndReference!J:K, 2, FALSE), "")</f>
        <v/>
      </c>
      <c r="L10" t="inlineStr">
        <is>
          <t>Both</t>
        </is>
      </c>
      <c r="M10" t="inlineStr">
        <is>
          <t>LifeStance Health</t>
        </is>
      </c>
      <c r="N10">
        <f>IFERROR(INDEX(Location!X:X, MATCH(BR10, Location!W:W, 0)), "")</f>
        <v/>
      </c>
      <c r="O10">
        <f>IFERROR(INDEX(Location!X:X, MATCH(BS10, Location!W:W, 0)), "")</f>
        <v/>
      </c>
      <c r="S10" s="5" t="n">
        <v>1003446782</v>
      </c>
      <c r="T10" t="inlineStr">
        <is>
          <t>https://prod-clinicians-photo.s3.amazonaws.com/1003446782.jpg</t>
        </is>
      </c>
      <c r="U10" t="inlineStr">
        <is>
          <t>PsyD, Adler University</t>
        </is>
      </c>
      <c r="Z10" s="3" t="inlineStr">
        <is>
          <t>Dr. Naylon is a clinical neuropsychologist who provides comprehensive neuropsychological evaluations and treatment for adults with a wide range of neurological, neurodegenerative, medical, and psychological conditions and complications that impact cognitive functioning. Evaluations consist of an indepth clinical interview to obtain a thorough and unique understanding of each individual, their background, and their presenting concerns followed by comprehensive neuropsychological testing. Assessment results are interpreted in the context of each individualâs unique circumstances. Feedback on results and interpretation is provided to patients and includes detailed descriptions of strengths and weaknesses, diagnostic impressions and implications, and tailored recommendations to ameliorate presenting concerns and improve daily life experience. Dr. Naylonâs clinical interests include neurodegenerative and neurological conditions dementia, movement disorders, epilepsy, multiple sclerosis, etc., complex medical complicationsconditions and impact on cognition, the impact of sleep and psychological symptomsconditions on cognition, eating disorders, traumatic brain injury, and stroke. Dr. Naylon provides more indepth intervention and treatment to facilitate implementation of tailored recommendations yielded from neuropsychological evaluations. She provides cognitive rehabilitation therapy to help patients capitalize on cognitive strengths and ameliorate weaknesses. She also provides cognitive behavioral therapy for insomnia to improve sleep and, subsequently, cognitive and mood symptoms. Dr. Naylon received her bachelorâs degree in Biology and Psychology from John Carroll University. She received her doctoral degree in Clinical Psychology with specialization in Neuropsychology from Adler University. She completed a predoctoral internship in Clinical Neuropsychology at the VA North Texas Healthcare System and a twoyear fellowship in Clinical Neuropsychology at the University of Massachusetts Medical School.</t>
        </is>
      </c>
      <c r="AZ10" t="inlineStr">
        <is>
          <t>English</t>
        </is>
      </c>
      <c r="BC10" t="inlineStr">
        <is>
          <t>pt_B8LtUoRcYkWdny_20xbxdB</t>
        </is>
      </c>
      <c r="BE10" t="inlineStr">
        <is>
          <t>Practitioner - Full Profile</t>
        </is>
      </c>
      <c r="BG10" t="inlineStr">
        <is>
          <t>No</t>
        </is>
      </c>
      <c r="BI10">
        <f>IFERROR(INDEX(ValidationAndReference!P:P, MATCH(BE10, ValidationAndReference!Q:Q, 0)), "")</f>
        <v/>
      </c>
      <c r="BJ10">
        <f>IFERROR(INDEX(ValidationAndReference!F:F, MATCH(D10, ValidationAndReference!G:G, 0)), "")</f>
        <v/>
      </c>
      <c r="BK10">
        <f>IFERROR(INDEX(ValidationAndReference!F:F, MATCH(E10, ValidationAndReference!G:G, 0)), "")</f>
        <v/>
      </c>
      <c r="BL10">
        <f>IFERROR(INDEX(ValidationAndReference!F:F, MATCH(F10, ValidationAndReference!G:G, 0)), "")</f>
        <v/>
      </c>
      <c r="BM10" t="n">
        <v>337</v>
      </c>
      <c r="BR10" t="inlineStr">
        <is>
          <t>lo_WTxCl_PGJkydSgfSTKd1mx</t>
        </is>
      </c>
      <c r="BS10" t="inlineStr">
        <is>
          <t>lo_6Q6bTr0VKkuCN9evdqEA9B</t>
        </is>
      </c>
      <c r="CL10">
        <f>IFERROR(INDEX(ValidationAndReference!V:V, MATCH(AZ10, ValidationAndReference!W:W, 0)), "")</f>
        <v/>
      </c>
      <c r="CM10">
        <f>IFERROR(INDEX(ValidationAndReference!V:V, MATCH(BA10, ValidationAndReference!W:W, 0)), "")</f>
        <v/>
      </c>
      <c r="CN10">
        <f>IFERROR(INDEX(ValidationAndReference!V:V, MATCH(BB10, ValidationAndReference!W:W, 0)), "")</f>
        <v/>
      </c>
      <c r="CO10" t="inlineStr">
        <is>
          <t>169 Libbey Pkwy</t>
        </is>
      </c>
      <c r="CP10" t="inlineStr">
        <is>
          <t>Weymouth</t>
        </is>
      </c>
      <c r="CQ10" t="n">
        <v>2189</v>
      </c>
      <c r="CR10" t="inlineStr">
        <is>
          <t>MA</t>
        </is>
      </c>
      <c r="CT10" t="inlineStr">
        <is>
          <t>No - Facility Zip</t>
        </is>
      </c>
    </row>
    <row r="11">
      <c r="A11" t="inlineStr">
        <is>
          <t>Kara</t>
        </is>
      </c>
      <c r="B11" t="inlineStr">
        <is>
          <t>Naylon</t>
        </is>
      </c>
      <c r="C11" t="inlineStr">
        <is>
          <t>Female</t>
        </is>
      </c>
      <c r="D11" t="inlineStr">
        <is>
          <t>PsyD</t>
        </is>
      </c>
      <c r="E11" t="inlineStr">
        <is>
          <t>PhD</t>
        </is>
      </c>
      <c r="G11">
        <f>IFERROR(VLOOKUP(BM11, ValidationAndReference!J:K, 2, FALSE), "")</f>
        <v/>
      </c>
      <c r="L11" t="inlineStr">
        <is>
          <t>Both</t>
        </is>
      </c>
      <c r="M11" t="inlineStr">
        <is>
          <t>LifeStance Health</t>
        </is>
      </c>
      <c r="N11">
        <f>IFERROR(INDEX(Location!X:X, MATCH(BR11, Location!W:W, 0)), "")</f>
        <v/>
      </c>
      <c r="O11">
        <f>IFERROR(INDEX(Location!X:X, MATCH(BS11, Location!W:W, 0)), "")</f>
        <v/>
      </c>
      <c r="S11" s="5" t="n">
        <v>1003446782</v>
      </c>
      <c r="T11" t="inlineStr">
        <is>
          <t>https://prod-clinicians-photo.s3.amazonaws.com/1003446782.jpg</t>
        </is>
      </c>
      <c r="U11" t="inlineStr">
        <is>
          <t>PsyD, Adler University</t>
        </is>
      </c>
      <c r="Z11" s="3" t="inlineStr">
        <is>
          <t>Dr. Naylon is a clinical neuropsychologist who provides comprehensive neuropsychological evaluations and treatment for adults with a wide range of neurological, neurodegenerative, medical, and psychological conditions and complications that impact cognitive functioning. Evaluations consist of an indepth clinical interview to obtain a thorough and unique understanding of each individual, their background, and their presenting concerns followed by comprehensive neuropsychological testing. Assessment results are interpreted in the context of each individualâs unique circumstances. Feedback on results and interpretation is provided to patients and includes detailed descriptions of strengths and weaknesses, diagnostic impressions and implications, and tailored recommendations to ameliorate presenting concerns and improve daily life experience. Dr. Naylonâs clinical interests include neurodegenerative and neurological conditions dementia, movement disorders, epilepsy, multiple sclerosis, etc., complex medical complicationsconditions and impact on cognition, the impact of sleep and psychological symptomsconditions on cognition, eating disorders, traumatic brain injury, and stroke. Dr. Naylon provides more indepth intervention and treatment to facilitate implementation of tailored recommendations yielded from neuropsychological evaluations. She provides cognitive rehabilitation therapy to help patients capitalize on cognitive strengths and ameliorate weaknesses. She also provides cognitive behavioral therapy for insomnia to improve sleep and, subsequently, cognitive and mood symptoms. Dr. Naylon received her bachelorâs degree in Biology and Psychology from John Carroll University. She received her doctoral degree in Clinical Psychology with specialization in Neuropsychology from Adler University. She completed a predoctoral internship in Clinical Neuropsychology at the VA North Texas Healthcare System and a twoyear fellowship in Clinical Neuropsychology at the University of Massachusetts Medical School.</t>
        </is>
      </c>
      <c r="AZ11" t="inlineStr">
        <is>
          <t>English</t>
        </is>
      </c>
      <c r="BC11" t="inlineStr">
        <is>
          <t>pt_B8LtUoRcYkWdny_20xbxdB</t>
        </is>
      </c>
      <c r="BE11" t="inlineStr">
        <is>
          <t>Practitioner - Full Profile</t>
        </is>
      </c>
      <c r="BG11" t="inlineStr">
        <is>
          <t>No</t>
        </is>
      </c>
      <c r="BI11">
        <f>IFERROR(INDEX(ValidationAndReference!P:P, MATCH(BE11, ValidationAndReference!Q:Q, 0)), "")</f>
        <v/>
      </c>
      <c r="BJ11">
        <f>IFERROR(INDEX(ValidationAndReference!F:F, MATCH(D11, ValidationAndReference!G:G, 0)), "")</f>
        <v/>
      </c>
      <c r="BK11">
        <f>IFERROR(INDEX(ValidationAndReference!F:F, MATCH(E11, ValidationAndReference!G:G, 0)), "")</f>
        <v/>
      </c>
      <c r="BL11">
        <f>IFERROR(INDEX(ValidationAndReference!F:F, MATCH(F11, ValidationAndReference!G:G, 0)), "")</f>
        <v/>
      </c>
      <c r="BM11" t="n">
        <v>337</v>
      </c>
      <c r="BR11" t="inlineStr">
        <is>
          <t>lo_Gu1H1AlMKkGM7YEE-cV0Mx</t>
        </is>
      </c>
      <c r="BS11" t="inlineStr">
        <is>
          <t>lo_SgGZ9ru7iU62TuMizXbvrx</t>
        </is>
      </c>
      <c r="CL11">
        <f>IFERROR(INDEX(ValidationAndReference!V:V, MATCH(AZ11, ValidationAndReference!W:W, 0)), "")</f>
        <v/>
      </c>
      <c r="CM11">
        <f>IFERROR(INDEX(ValidationAndReference!V:V, MATCH(BA11, ValidationAndReference!W:W, 0)), "")</f>
        <v/>
      </c>
      <c r="CN11">
        <f>IFERROR(INDEX(ValidationAndReference!V:V, MATCH(BB11, ValidationAndReference!W:W, 0)), "")</f>
        <v/>
      </c>
      <c r="CO11" t="inlineStr">
        <is>
          <t>185 Devonshire St</t>
        </is>
      </c>
      <c r="CP11" t="inlineStr">
        <is>
          <t>Boston</t>
        </is>
      </c>
      <c r="CQ11" t="n">
        <v>2110</v>
      </c>
      <c r="CR11" t="inlineStr">
        <is>
          <t>MA</t>
        </is>
      </c>
      <c r="CT11" t="inlineStr">
        <is>
          <t>No - Facility Zip</t>
        </is>
      </c>
    </row>
    <row r="12">
      <c r="A12" t="inlineStr">
        <is>
          <t>Enid</t>
        </is>
      </c>
      <c r="B12" t="inlineStr">
        <is>
          <t>Levangie</t>
        </is>
      </c>
      <c r="C12" t="inlineStr">
        <is>
          <t>Female</t>
        </is>
      </c>
      <c r="D12" t="inlineStr">
        <is>
          <t>MSW</t>
        </is>
      </c>
      <c r="E12" t="inlineStr">
        <is>
          <t>LCSW</t>
        </is>
      </c>
      <c r="G12">
        <f>IFERROR(VLOOKUP(BM12, ValidationAndReference!J:K, 2, FALSE), "")</f>
        <v/>
      </c>
      <c r="L12" t="inlineStr">
        <is>
          <t>Both</t>
        </is>
      </c>
      <c r="M12" t="inlineStr">
        <is>
          <t>LifeStance Health</t>
        </is>
      </c>
      <c r="N12">
        <f>IFERROR(INDEX(Location!X:X, MATCH(BR12, Location!W:W, 0)), "")</f>
        <v/>
      </c>
      <c r="O12">
        <f>IFERROR(INDEX(Location!X:X, MATCH(BS12, Location!W:W, 0)), "")</f>
        <v/>
      </c>
      <c r="S12" t="n">
        <v>1003694183</v>
      </c>
      <c r="T12" t="inlineStr">
        <is>
          <t>https://prod-clinicians-photo.s3.amazonaws.com/1003694183.jpg</t>
        </is>
      </c>
      <c r="U12" t="inlineStr">
        <is>
          <t>MSW, Simmons University</t>
        </is>
      </c>
      <c r="Z12" t="inlineStr">
        <is>
          <t>Enid Levangie is a Licensed Clinical Social Worker in Massachusetts who has been practicing since 2023. She obtained her Masterâs in Social Work from Simmons University and her Bachelorâs in psychology from Michigan State University. Enid sees children, adolescents, young adults, and adults individually as well as families and groups. She works with clients who are experiencing a wide range of issues, including depression, anxiety, traumaPTSD, and selfesteem. Enid uses a strengthbased, personcentered, and holistic approach, which is designed to meet clients where they are and provide a safe and comfortable space to help clients explore areas they want to work on in treatment and to learn and grow in ways that will improve their overall wellbeing. Enid uses many different theories and modalities in her treatment approach that include, but are not limited to personcentered therapy, cognitive behavioral therapy, Narrative therapy, Solutionfocused therapy, motivational interviewing, EMDR, and mindfulness and meditation. In her free time, Enid enjoys hiking, running, yoga, reading, and paddle boarding.</t>
        </is>
      </c>
      <c r="AZ12" t="inlineStr">
        <is>
          <t>English</t>
        </is>
      </c>
      <c r="BC12" t="inlineStr">
        <is>
          <t>pt_B8LtUoRcYkWdny_20xbxdB</t>
        </is>
      </c>
      <c r="BE12" t="inlineStr">
        <is>
          <t>Practitioner - Full Profile</t>
        </is>
      </c>
      <c r="BG12" t="inlineStr">
        <is>
          <t>No</t>
        </is>
      </c>
      <c r="BI12">
        <f>IFERROR(INDEX(ValidationAndReference!P:P, MATCH(BE12, ValidationAndReference!Q:Q, 0)), "")</f>
        <v/>
      </c>
      <c r="BJ12">
        <f>IFERROR(INDEX(ValidationAndReference!F:F, MATCH(D12, ValidationAndReference!G:G, 0)), "")</f>
        <v/>
      </c>
      <c r="BK12">
        <f>IFERROR(INDEX(ValidationAndReference!F:F, MATCH(E12, ValidationAndReference!G:G, 0)), "")</f>
        <v/>
      </c>
      <c r="BL12">
        <f>IFERROR(INDEX(ValidationAndReference!F:F, MATCH(F12, ValidationAndReference!G:G, 0)), "")</f>
        <v/>
      </c>
      <c r="BM12" t="n">
        <v>352</v>
      </c>
      <c r="BR12" t="inlineStr">
        <is>
          <t>lo_lEHs7EV-Q0q1ZVBScjqtKx</t>
        </is>
      </c>
      <c r="BS12" t="inlineStr">
        <is>
          <t>lo_Anm_Viii6U65HIuJ7sGPah</t>
        </is>
      </c>
      <c r="CL12">
        <f>IFERROR(INDEX(ValidationAndReference!V:V, MATCH(AZ12, ValidationAndReference!W:W, 0)), "")</f>
        <v/>
      </c>
      <c r="CM12">
        <f>IFERROR(INDEX(ValidationAndReference!V:V, MATCH(BA12, ValidationAndReference!W:W, 0)), "")</f>
        <v/>
      </c>
      <c r="CN12">
        <f>IFERROR(INDEX(ValidationAndReference!V:V, MATCH(BB12, ValidationAndReference!W:W, 0)), "")</f>
        <v/>
      </c>
      <c r="CO12" t="inlineStr">
        <is>
          <t>288 Walnut St</t>
        </is>
      </c>
      <c r="CP12" t="inlineStr">
        <is>
          <t>Newton</t>
        </is>
      </c>
      <c r="CQ12" t="n">
        <v>2460</v>
      </c>
      <c r="CR12" t="inlineStr">
        <is>
          <t>MA</t>
        </is>
      </c>
      <c r="CT12" t="inlineStr">
        <is>
          <t>No - Facility Zip</t>
        </is>
      </c>
    </row>
    <row r="13">
      <c r="A13" t="inlineStr">
        <is>
          <t>Christopher</t>
        </is>
      </c>
      <c r="B13" t="inlineStr">
        <is>
          <t>Welch</t>
        </is>
      </c>
      <c r="C13" t="inlineStr">
        <is>
          <t>Male</t>
        </is>
      </c>
      <c r="D13" t="inlineStr">
        <is>
          <t>PsyD</t>
        </is>
      </c>
      <c r="E13" t="inlineStr">
        <is>
          <t>LCP</t>
        </is>
      </c>
      <c r="G13">
        <f>IFERROR(VLOOKUP(BM13, ValidationAndReference!J:K, 2, FALSE), "")</f>
        <v/>
      </c>
      <c r="L13" t="inlineStr">
        <is>
          <t>Both</t>
        </is>
      </c>
      <c r="M13" t="inlineStr">
        <is>
          <t>LifeStance Health</t>
        </is>
      </c>
      <c r="N13">
        <f>IFERROR(INDEX(Location!X:X, MATCH(BR13, Location!W:W, 0)), "")</f>
        <v/>
      </c>
      <c r="O13">
        <f>IFERROR(INDEX(Location!X:X, MATCH(BS13, Location!W:W, 0)), "")</f>
        <v/>
      </c>
      <c r="S13" t="n">
        <v>1013039809</v>
      </c>
      <c r="T13" t="inlineStr">
        <is>
          <t>https://prod-clinicians-photo.s3.amazonaws.com/1013039809.jpg</t>
        </is>
      </c>
      <c r="U13" t="inlineStr">
        <is>
          <t>PsyD, Georgia School of Professional Psychology</t>
        </is>
      </c>
      <c r="Z13" t="inlineStr">
        <is>
          <t>Dr. Welch utilizes a curious, empathic, encouraging and pragmatic style to therapy with adolescents and adults who are experiencing challenges related to depressionanger, mood, anxiety and trauma, family conflict, and emotional regulationbehavioral control. He has a particular interest and specializes in assisting individuals who are in the process of negotiating the myriad changes associated with transitions that occur during adolescence through early adulthood, such as individuation, perceived inadequacyimpostor syndrome, identity confusion and relationship concerns. He often employs stress reduction and relaxation techniques, cognitivebehavioral therapy CBT and mindfulness approaches, notably Acceptance and Commitment Therapy ACT, to foster the development and application of skills that help clients to realize the changes they desire.</t>
        </is>
      </c>
      <c r="AZ13" t="inlineStr">
        <is>
          <t>English</t>
        </is>
      </c>
      <c r="BC13" t="inlineStr">
        <is>
          <t>pt_B8LtUoRcYkWdny_20xbxdB</t>
        </is>
      </c>
      <c r="BE13" t="inlineStr">
        <is>
          <t>Practitioner - Full Profile</t>
        </is>
      </c>
      <c r="BG13" t="inlineStr">
        <is>
          <t>No</t>
        </is>
      </c>
      <c r="BI13">
        <f>IFERROR(INDEX(ValidationAndReference!P:P, MATCH(BE13, ValidationAndReference!Q:Q, 0)), "")</f>
        <v/>
      </c>
      <c r="BJ13">
        <f>IFERROR(INDEX(ValidationAndReference!F:F, MATCH(D13, ValidationAndReference!G:G, 0)), "")</f>
        <v/>
      </c>
      <c r="BK13">
        <f>IFERROR(INDEX(ValidationAndReference!F:F, MATCH(E13, ValidationAndReference!G:G, 0)), "")</f>
        <v/>
      </c>
      <c r="BL13">
        <f>IFERROR(INDEX(ValidationAndReference!F:F, MATCH(F13, ValidationAndReference!G:G, 0)), "")</f>
        <v/>
      </c>
      <c r="BM13" t="n">
        <v>337</v>
      </c>
      <c r="BR13" t="inlineStr">
        <is>
          <t>lo_HsSHXkMbXkmjKV9DTQwrRg</t>
        </is>
      </c>
      <c r="BS13" t="inlineStr">
        <is>
          <t>lo_X1n8nk7odk6kG9Qth0jnUR</t>
        </is>
      </c>
      <c r="CL13">
        <f>IFERROR(INDEX(ValidationAndReference!V:V, MATCH(AZ13, ValidationAndReference!W:W, 0)), "")</f>
        <v/>
      </c>
      <c r="CM13">
        <f>IFERROR(INDEX(ValidationAndReference!V:V, MATCH(BA13, ValidationAndReference!W:W, 0)), "")</f>
        <v/>
      </c>
      <c r="CN13">
        <f>IFERROR(INDEX(ValidationAndReference!V:V, MATCH(BB13, ValidationAndReference!W:W, 0)), "")</f>
        <v/>
      </c>
      <c r="CO13" t="inlineStr">
        <is>
          <t>22 Ml St</t>
        </is>
      </c>
      <c r="CP13" t="inlineStr">
        <is>
          <t>Arlington</t>
        </is>
      </c>
      <c r="CQ13" t="n">
        <v>2476</v>
      </c>
      <c r="CR13" t="inlineStr">
        <is>
          <t>MA</t>
        </is>
      </c>
      <c r="CT13" t="inlineStr">
        <is>
          <t>No - Facility Address (try converting 'Ml' to 'MILL'; try converting 'St' to 'ST'; try converting 'St' to 'STREET'; try converting 'St' to 'STRT'; try converting 'St' to 'ST'; try converting 'St' to 'STR'), Facility Zip</t>
        </is>
      </c>
    </row>
    <row r="14">
      <c r="A14" t="inlineStr">
        <is>
          <t>Melanie</t>
        </is>
      </c>
      <c r="B14" t="inlineStr">
        <is>
          <t>Blount</t>
        </is>
      </c>
      <c r="C14" t="inlineStr">
        <is>
          <t>Female</t>
        </is>
      </c>
      <c r="D14" t="inlineStr">
        <is>
          <t>PhD</t>
        </is>
      </c>
      <c r="E14" t="inlineStr">
        <is>
          <t>LP</t>
        </is>
      </c>
      <c r="G14">
        <f>IFERROR(VLOOKUP(BM14, ValidationAndReference!J:K, 2, FALSE), "")</f>
        <v/>
      </c>
      <c r="L14" t="inlineStr">
        <is>
          <t>Adult</t>
        </is>
      </c>
      <c r="M14" t="inlineStr">
        <is>
          <t>LifeStance Health</t>
        </is>
      </c>
      <c r="N14">
        <f>IFERROR(INDEX(Location!X:X, MATCH(BR14, Location!W:W, 0)), "")</f>
        <v/>
      </c>
      <c r="O14">
        <f>IFERROR(INDEX(Location!X:X, MATCH(BS14, Location!W:W, 0)), "")</f>
        <v/>
      </c>
      <c r="S14" t="n">
        <v>1013103589</v>
      </c>
      <c r="T14" t="inlineStr">
        <is>
          <t>https://prod-clinicians-photo.s3.amazonaws.com/1013103589.jpg</t>
        </is>
      </c>
      <c r="U14" t="inlineStr">
        <is>
          <t>PsyD, Massachusetts School of Professional Psychology</t>
        </is>
      </c>
      <c r="Z14" t="inlineStr">
        <is>
          <t>Dr. Blount is a licensed psychologist offering individual psychotherapy for adults and adolescents as well as assistance for parents with infants struggling with attachment concerns. Her clinical interests include treatment of postpartum concerns, depression, anxiety, griefloss, and traumaPTSD. Dr. Blount integrates various therapeutic approaches based on what suits each clientâs needs best. Attachment theory guides much of her conceptual understanding, and she utilizes cognitivebehavioral, psychodynamic, and relational approaches depending on the clientâs needs. She believes that the therapeutic relationship â namely the trust, genuineness, and warmth between the therapist and client â is of most importance in having treatment be successful and is the foundation through which change can occur. Dr. Blount earned her doctorate in clinical psychology from William James College and her Masterâs in psychology in education from Columbia University. She completed an APAaccredited predoctoral internship and postdoctoral fellowship at Lynn Community Health Center in Lynn, MA. She has worked with a variety of adults, adolescents, and children within community clinics, school based health centers, and private practice.</t>
        </is>
      </c>
      <c r="AZ14" t="inlineStr">
        <is>
          <t>English</t>
        </is>
      </c>
      <c r="BC14" t="inlineStr">
        <is>
          <t>pt_B8LtUoRcYkWdny_20xbxdB</t>
        </is>
      </c>
      <c r="BE14" t="inlineStr">
        <is>
          <t>Practitioner - Full Profile</t>
        </is>
      </c>
      <c r="BG14" t="inlineStr">
        <is>
          <t>No</t>
        </is>
      </c>
      <c r="BI14">
        <f>IFERROR(INDEX(ValidationAndReference!P:P, MATCH(BE14, ValidationAndReference!Q:Q, 0)), "")</f>
        <v/>
      </c>
      <c r="BJ14">
        <f>IFERROR(INDEX(ValidationAndReference!F:F, MATCH(D14, ValidationAndReference!G:G, 0)), "")</f>
        <v/>
      </c>
      <c r="BK14">
        <f>IFERROR(INDEX(ValidationAndReference!F:F, MATCH(E14, ValidationAndReference!G:G, 0)), "")</f>
        <v/>
      </c>
      <c r="BL14">
        <f>IFERROR(INDEX(ValidationAndReference!F:F, MATCH(F14, ValidationAndReference!G:G, 0)), "")</f>
        <v/>
      </c>
      <c r="BM14" t="n">
        <v>337</v>
      </c>
      <c r="BR14" t="inlineStr">
        <is>
          <t>lo_yG3WQGVBVUynSkFssssbHg</t>
        </is>
      </c>
      <c r="CL14">
        <f>IFERROR(INDEX(ValidationAndReference!V:V, MATCH(AZ14, ValidationAndReference!W:W, 0)), "")</f>
        <v/>
      </c>
      <c r="CM14">
        <f>IFERROR(INDEX(ValidationAndReference!V:V, MATCH(BA14, ValidationAndReference!W:W, 0)), "")</f>
        <v/>
      </c>
      <c r="CN14">
        <f>IFERROR(INDEX(ValidationAndReference!V:V, MATCH(BB14, ValidationAndReference!W:W, 0)), "")</f>
        <v/>
      </c>
      <c r="CO14" t="inlineStr">
        <is>
          <t>625 Mt Auburn St</t>
        </is>
      </c>
      <c r="CP14" t="inlineStr">
        <is>
          <t>Cambridge</t>
        </is>
      </c>
      <c r="CQ14" t="n">
        <v>2138</v>
      </c>
      <c r="CR14" t="inlineStr">
        <is>
          <t>MA</t>
        </is>
      </c>
      <c r="CT14" t="inlineStr">
        <is>
          <t>No - Facility Zip</t>
        </is>
      </c>
    </row>
    <row r="15">
      <c r="A15" t="inlineStr">
        <is>
          <t>William</t>
        </is>
      </c>
      <c r="B15" t="inlineStr">
        <is>
          <t>Sutton-Ohannesian</t>
        </is>
      </c>
      <c r="C15" t="inlineStr">
        <is>
          <t>Male</t>
        </is>
      </c>
      <c r="D15" t="inlineStr">
        <is>
          <t>DNP</t>
        </is>
      </c>
      <c r="E15" t="inlineStr">
        <is>
          <t>PMHNP-BC</t>
        </is>
      </c>
      <c r="G15">
        <f>IFERROR(VLOOKUP(BM15, ValidationAndReference!J:K, 2, FALSE), "")</f>
        <v/>
      </c>
      <c r="L15" t="inlineStr">
        <is>
          <t>Both</t>
        </is>
      </c>
      <c r="M15" t="inlineStr">
        <is>
          <t>LifeStance Health</t>
        </is>
      </c>
      <c r="N15">
        <f>IFERROR(INDEX(Location!X:X, MATCH(BR15, Location!W:W, 0)), "")</f>
        <v/>
      </c>
      <c r="O15">
        <f>IFERROR(INDEX(Location!X:X, MATCH(BS15, Location!W:W, 0)), "")</f>
        <v/>
      </c>
      <c r="S15" t="n">
        <v>1013261965</v>
      </c>
      <c r="T15" t="inlineStr">
        <is>
          <t>https://prod-clinicians-photo.s3.amazonaws.com/1013261965.jpg</t>
        </is>
      </c>
      <c r="U15" t="inlineStr">
        <is>
          <t>DNP, University of Maryland Baltimore County</t>
        </is>
      </c>
      <c r="Z15" t="inlineStr">
        <is>
          <t>Dr. Will SuttonOhannesian is a Psychiatric Mental Health Nurse Practitioner in Massachusetts who has been practicing since 2018. He holds a Doctorate in Nursing Practice from the University of Maryland and a BSN from Boston College. Dr. SuttonOhannesian provides medication management, brief psychotherapy, and psychoeducation. He is experienced with patients with various psychiatric disorders including refractory depression, schizoaffective disorder, and gender dysphoria. Dr. SuttonOhannesian has practiced in emergency psychiatry, nursing homes, assisted living facilities, as well as outpatient practice locations, and has a history of providing TMS treatments and has assisted with ECT. Outside of work, Dr. SuttonOhannesian is a collector, a pianist, and enjoys spending time with his cats.</t>
        </is>
      </c>
      <c r="AZ15" t="inlineStr">
        <is>
          <t>English</t>
        </is>
      </c>
      <c r="BA15" t="inlineStr">
        <is>
          <t>Spanish</t>
        </is>
      </c>
      <c r="BC15" t="inlineStr">
        <is>
          <t>pt_B8LtUoRcYkWdny_20xbxdB</t>
        </is>
      </c>
      <c r="BE15" t="inlineStr">
        <is>
          <t>Practitioner - Full Profile</t>
        </is>
      </c>
      <c r="BG15" t="inlineStr">
        <is>
          <t>No</t>
        </is>
      </c>
      <c r="BI15">
        <f>IFERROR(INDEX(ValidationAndReference!P:P, MATCH(BE15, ValidationAndReference!Q:Q, 0)), "")</f>
        <v/>
      </c>
      <c r="BJ15">
        <f>IFERROR(INDEX(ValidationAndReference!F:F, MATCH(D15, ValidationAndReference!G:G, 0)), "")</f>
        <v/>
      </c>
      <c r="BK15">
        <f>IFERROR(INDEX(ValidationAndReference!F:F, MATCH(E15, ValidationAndReference!G:G, 0)), "")</f>
        <v/>
      </c>
      <c r="BL15">
        <f>IFERROR(INDEX(ValidationAndReference!F:F, MATCH(F15, ValidationAndReference!G:G, 0)), "")</f>
        <v/>
      </c>
      <c r="BM15" t="n">
        <v>405</v>
      </c>
      <c r="BR15" t="inlineStr">
        <is>
          <t>lo_n8Umo4IPt0OAdtKpVzV4Eg</t>
        </is>
      </c>
      <c r="BS15" s="6" t="inlineStr"/>
      <c r="CL15">
        <f>IFERROR(INDEX(ValidationAndReference!V:V, MATCH(AZ15, ValidationAndReference!W:W, 0)), "")</f>
        <v/>
      </c>
      <c r="CM15">
        <f>IFERROR(INDEX(ValidationAndReference!V:V, MATCH(BA15, ValidationAndReference!W:W, 0)), "")</f>
        <v/>
      </c>
      <c r="CN15">
        <f>IFERROR(INDEX(ValidationAndReference!V:V, MATCH(BB15, ValidationAndReference!W:W, 0)), "")</f>
        <v/>
      </c>
      <c r="CO15" t="inlineStr">
        <is>
          <t>4 Collins Ave</t>
        </is>
      </c>
      <c r="CP15" t="inlineStr">
        <is>
          <t>Plymouth</t>
        </is>
      </c>
      <c r="CQ15" t="n">
        <v>2360</v>
      </c>
      <c r="CR15" t="inlineStr">
        <is>
          <t>MA</t>
        </is>
      </c>
      <c r="CT15" t="inlineStr">
        <is>
          <t>No - Facility Zip</t>
        </is>
      </c>
    </row>
    <row r="16">
      <c r="A16" t="inlineStr">
        <is>
          <t>Michael</t>
        </is>
      </c>
      <c r="B16" t="inlineStr">
        <is>
          <t>Wiehe</t>
        </is>
      </c>
      <c r="C16" t="inlineStr">
        <is>
          <t>Male</t>
        </is>
      </c>
      <c r="D16" t="inlineStr">
        <is>
          <t>MSW</t>
        </is>
      </c>
      <c r="E16" t="inlineStr">
        <is>
          <t>LICSW</t>
        </is>
      </c>
      <c r="G16">
        <f>IFERROR(VLOOKUP(BM16, ValidationAndReference!J:K, 2, FALSE), "")</f>
        <v/>
      </c>
      <c r="L16" t="inlineStr">
        <is>
          <t>Adult</t>
        </is>
      </c>
      <c r="M16" t="inlineStr">
        <is>
          <t>LifeStance Health</t>
        </is>
      </c>
      <c r="N16">
        <f>IFERROR(INDEX(Location!X:X, MATCH(BR16, Location!W:W, 0)), "")</f>
        <v/>
      </c>
      <c r="O16">
        <f>IFERROR(INDEX(Location!X:X, MATCH(BS16, Location!W:W, 0)), "")</f>
        <v/>
      </c>
      <c r="S16" t="n">
        <v>1013295930</v>
      </c>
      <c r="T16" t="inlineStr">
        <is>
          <t>https://prod-clinicians-photo.s3.amazonaws.com/1013295930.jpg</t>
        </is>
      </c>
      <c r="U16" t="inlineStr">
        <is>
          <t>MSW, San Diego State University</t>
        </is>
      </c>
      <c r="Z16" t="inlineStr">
        <is>
          <t>Michael Wiehe provides evidence based psychotherapy and treatment for adults suffering from mood disorders, depression and anxiety. He utilizes cognitive behavior therapy CBT as a primary approach, along with with aspects of solution focused treatment and motivational interviewing. After completing his Masters degree in 2011, Michael joined South Bay Mental Health as a therapist on the dualdiagnoses team. He took a concurrent position as a group facilitator at South Bay Day Servicesâ partial hospitalization program where he ran groups for the PHP and IOP programs. Following his time at South Bay, he worked as an outpatient therapist at Wilmington Family counseling for three years, with a focus on mood disorders and dual diagnosis. Before joining LifeStance in 2020, Mr. Wiehe was the Clinical Director of Arbour Counselingâs Partial Hospitalization Program in Woburn, starting in 2017, after working as a group facilitator at that program. Mr. Wiehe joins our Woburn office, where he provides assessment and treatment for the adult population.</t>
        </is>
      </c>
      <c r="AZ16" t="inlineStr">
        <is>
          <t>English</t>
        </is>
      </c>
      <c r="BC16" t="inlineStr">
        <is>
          <t>pt_B8LtUoRcYkWdny_20xbxdB</t>
        </is>
      </c>
      <c r="BE16" t="inlineStr">
        <is>
          <t>Practitioner - Full Profile</t>
        </is>
      </c>
      <c r="BG16" t="inlineStr">
        <is>
          <t>No</t>
        </is>
      </c>
      <c r="BI16">
        <f>IFERROR(INDEX(ValidationAndReference!P:P, MATCH(BE16, ValidationAndReference!Q:Q, 0)), "")</f>
        <v/>
      </c>
      <c r="BJ16">
        <f>IFERROR(INDEX(ValidationAndReference!F:F, MATCH(D16, ValidationAndReference!G:G, 0)), "")</f>
        <v/>
      </c>
      <c r="BK16">
        <f>IFERROR(INDEX(ValidationAndReference!F:F, MATCH(E16, ValidationAndReference!G:G, 0)), "")</f>
        <v/>
      </c>
      <c r="BL16">
        <f>IFERROR(INDEX(ValidationAndReference!F:F, MATCH(F16, ValidationAndReference!G:G, 0)), "")</f>
        <v/>
      </c>
      <c r="BM16" t="n">
        <v>352</v>
      </c>
      <c r="BR16" t="inlineStr">
        <is>
          <t>lo_OVMZ6PsRXEqHzEFN4lLt_A</t>
        </is>
      </c>
      <c r="BS16" s="7" t="inlineStr">
        <is>
          <t>lo_ayvzZmw2UU2gH1k_iwnvJB</t>
        </is>
      </c>
      <c r="CL16">
        <f>IFERROR(INDEX(ValidationAndReference!V:V, MATCH(AZ16, ValidationAndReference!W:W, 0)), "")</f>
        <v/>
      </c>
      <c r="CM16">
        <f>IFERROR(INDEX(ValidationAndReference!V:V, MATCH(BA16, ValidationAndReference!W:W, 0)), "")</f>
        <v/>
      </c>
      <c r="CN16">
        <f>IFERROR(INDEX(ValidationAndReference!V:V, MATCH(BB16, ValidationAndReference!W:W, 0)), "")</f>
        <v/>
      </c>
      <c r="CO16" t="inlineStr">
        <is>
          <t>12 Alfred St</t>
        </is>
      </c>
      <c r="CP16" t="inlineStr">
        <is>
          <t>Woburn</t>
        </is>
      </c>
      <c r="CQ16" t="n">
        <v>1801</v>
      </c>
      <c r="CR16" t="inlineStr">
        <is>
          <t>MA</t>
        </is>
      </c>
      <c r="CT16" t="inlineStr">
        <is>
          <t>No - Facility Zip</t>
        </is>
      </c>
    </row>
    <row r="17">
      <c r="A17" t="inlineStr">
        <is>
          <t>Julie</t>
        </is>
      </c>
      <c r="B17" t="inlineStr">
        <is>
          <t>West</t>
        </is>
      </c>
      <c r="C17" t="inlineStr">
        <is>
          <t>Female</t>
        </is>
      </c>
      <c r="D17" t="inlineStr">
        <is>
          <t>DNP</t>
        </is>
      </c>
      <c r="E17" t="inlineStr">
        <is>
          <t>PMHNP-BC</t>
        </is>
      </c>
      <c r="G17">
        <f>IFERROR(VLOOKUP(BM17, ValidationAndReference!J:K, 2, FALSE), "")</f>
        <v/>
      </c>
      <c r="L17" t="inlineStr">
        <is>
          <t>Both</t>
        </is>
      </c>
      <c r="M17" t="inlineStr">
        <is>
          <t>LifeStance Health</t>
        </is>
      </c>
      <c r="N17">
        <f>IFERROR(INDEX(Location!X:X, MATCH(BR17, Location!W:W, 0)), "")</f>
        <v/>
      </c>
      <c r="O17">
        <f>IFERROR(INDEX(Location!X:X, MATCH(BS17, Location!W:W, 0)), "")</f>
        <v/>
      </c>
      <c r="S17" t="n">
        <v>1013527423</v>
      </c>
      <c r="T17" t="inlineStr">
        <is>
          <t>https://prod-clinicians-photo.s3.amazonaws.com/1013527423.jpg</t>
        </is>
      </c>
      <c r="U17" t="inlineStr">
        <is>
          <t>DNP, Columbia University School of Nursing</t>
        </is>
      </c>
      <c r="Z17" s="3" t="inlineStr">
        <is>
          <t>Julie West, NP, PMHNP, is a dedicated psychiatric nurse practitioner at LifeStance Health who provides compassionate, evidencebased care to individuals across Massachusetts. Serving adults and seniors, Julie helps patients navigate complex mental health challenges through individualized psychiatric evaluations, accurate diagnoses, and tailored treatment plans. By focusing on the biological, psychological, and social factors that contribute to mental health disorders, she strives to empower her patients on their path to healing. Julie is particularly passionate about supporting patients with anxiety, depression, and PTSD. She has a strong focus on addressing reproductive challenges and postpartum depressionanxiety, as well as helping individuals facing midlife and laterlife transitions. With a deep understanding of the unique needs these experiences present, Julie takes a holistic, collaborative approach to treatment, ensuring her patients feel supported every step of the way. She integrates psychotherapy and medication management to promote longlasting positive change. In addition to her specialized focus on womenâs issues and reproductive mental health, Julie is experienced in treating substance use disorders, psychosis, and traumarelated conditions. She is committed to helping military veterans, first responders, and individuals in the LGBTQ community overcome mental health challenges and achieve greater emotional wellbeing. Julies approach prioritizes the development of trusting, therapeutic relationships, allowing patients to openly share their concerns and work towards a healthier, more fulfilling life. Outside of her clinical work, Julie enjoys spending time with her family and dogs, embracing the outdoors when the weather allows, and indulging in a cozy pajama day indoors every once in a while. Her balance of professional dedication and personal selfcare enhances her ability to provide thoughtful and compassionate mental health care. Julie West is committed to serving patients across Massachusetts, helping them achieve their mental health goals through comprehensive, individualized care.</t>
        </is>
      </c>
      <c r="AZ17" t="inlineStr">
        <is>
          <t>English</t>
        </is>
      </c>
      <c r="BC17" t="inlineStr">
        <is>
          <t>pt_B8LtUoRcYkWdny_20xbxdB</t>
        </is>
      </c>
      <c r="BE17" t="inlineStr">
        <is>
          <t>Practitioner - Full Profile</t>
        </is>
      </c>
      <c r="BG17" t="inlineStr">
        <is>
          <t>No</t>
        </is>
      </c>
      <c r="BI17">
        <f>IFERROR(INDEX(ValidationAndReference!P:P, MATCH(BE17, ValidationAndReference!Q:Q, 0)), "")</f>
        <v/>
      </c>
      <c r="BJ17">
        <f>IFERROR(INDEX(ValidationAndReference!F:F, MATCH(D17, ValidationAndReference!G:G, 0)), "")</f>
        <v/>
      </c>
      <c r="BK17">
        <f>IFERROR(INDEX(ValidationAndReference!F:F, MATCH(E17, ValidationAndReference!G:G, 0)), "")</f>
        <v/>
      </c>
      <c r="BL17">
        <f>IFERROR(INDEX(ValidationAndReference!F:F, MATCH(F17, ValidationAndReference!G:G, 0)), "")</f>
        <v/>
      </c>
      <c r="BM17" t="n">
        <v>405</v>
      </c>
      <c r="BR17" t="inlineStr">
        <is>
          <t>lo_L3CIiVDHYESqWdC6bOuAqh</t>
        </is>
      </c>
      <c r="BS17" t="inlineStr">
        <is>
          <t>lo_bn7sE2w_SkyP7nJ0v5wixh</t>
        </is>
      </c>
      <c r="CL17">
        <f>IFERROR(INDEX(ValidationAndReference!V:V, MATCH(AZ17, ValidationAndReference!W:W, 0)), "")</f>
        <v/>
      </c>
      <c r="CM17">
        <f>IFERROR(INDEX(ValidationAndReference!V:V, MATCH(BA17, ValidationAndReference!W:W, 0)), "")</f>
        <v/>
      </c>
      <c r="CN17">
        <f>IFERROR(INDEX(ValidationAndReference!V:V, MATCH(BB17, ValidationAndReference!W:W, 0)), "")</f>
        <v/>
      </c>
      <c r="CO17" t="inlineStr">
        <is>
          <t>110 Hartwell Ave</t>
        </is>
      </c>
      <c r="CP17" t="inlineStr">
        <is>
          <t>Lexington</t>
        </is>
      </c>
      <c r="CQ17" t="n">
        <v>2421</v>
      </c>
      <c r="CR17" t="inlineStr">
        <is>
          <t>MA</t>
        </is>
      </c>
      <c r="CT17" t="inlineStr">
        <is>
          <t>No - Facility Zip</t>
        </is>
      </c>
    </row>
    <row r="18">
      <c r="A18" t="inlineStr">
        <is>
          <t>Patricia</t>
        </is>
      </c>
      <c r="B18" t="inlineStr">
        <is>
          <t>Donahue Kennedy</t>
        </is>
      </c>
      <c r="C18" t="inlineStr">
        <is>
          <t>Female</t>
        </is>
      </c>
      <c r="D18" t="inlineStr">
        <is>
          <t>MSW</t>
        </is>
      </c>
      <c r="E18" t="inlineStr">
        <is>
          <t>LICSW</t>
        </is>
      </c>
      <c r="G18">
        <f>IFERROR(VLOOKUP(BM18, ValidationAndReference!J:K, 2, FALSE), "")</f>
        <v/>
      </c>
      <c r="L18" t="inlineStr">
        <is>
          <t>Both</t>
        </is>
      </c>
      <c r="M18" t="inlineStr">
        <is>
          <t>LifeStance Health</t>
        </is>
      </c>
      <c r="N18">
        <f>IFERROR(INDEX(Location!X:X, MATCH(BR18, Location!W:W, 0)), "")</f>
        <v/>
      </c>
      <c r="O18">
        <f>IFERROR(INDEX(Location!X:X, MATCH(BS18, Location!W:W, 0)), "")</f>
        <v/>
      </c>
      <c r="S18" s="5" t="n">
        <v>1033288196</v>
      </c>
      <c r="T18" t="inlineStr">
        <is>
          <t>https://prod-clinicians-photo.s3.amazonaws.com/1033288196.jpg</t>
        </is>
      </c>
      <c r="U18" t="inlineStr">
        <is>
          <t>MSSW, Boston University</t>
        </is>
      </c>
      <c r="Z18" t="inlineStr">
        <is>
          <t>LICSW specializing in children and teenagers. I received my Masters in Social Work from Boston University in 2006. I have been working with children and families for over 20 years. I practice psychotherapy methods of CBT and play therapy. I am able to connect with children and am able to easily engage my clients. I use humor in my work and play therapy as well as mindfulness. I have a vast amount of experience in working as a clinical therapist in many settings through out the span of my career. I enjoy working with clients and helping them in with their emotional and mental health.</t>
        </is>
      </c>
      <c r="AZ18" t="inlineStr">
        <is>
          <t>English</t>
        </is>
      </c>
      <c r="BC18" t="inlineStr">
        <is>
          <t>pt_B8LtUoRcYkWdny_20xbxdB</t>
        </is>
      </c>
      <c r="BE18" t="inlineStr">
        <is>
          <t>Practitioner - Full Profile</t>
        </is>
      </c>
      <c r="BG18" t="inlineStr">
        <is>
          <t>No</t>
        </is>
      </c>
      <c r="BI18">
        <f>IFERROR(INDEX(ValidationAndReference!P:P, MATCH(BE18, ValidationAndReference!Q:Q, 0)), "")</f>
        <v/>
      </c>
      <c r="BJ18">
        <f>IFERROR(INDEX(ValidationAndReference!F:F, MATCH(D18, ValidationAndReference!G:G, 0)), "")</f>
        <v/>
      </c>
      <c r="BK18">
        <f>IFERROR(INDEX(ValidationAndReference!F:F, MATCH(E18, ValidationAndReference!G:G, 0)), "")</f>
        <v/>
      </c>
      <c r="BL18">
        <f>IFERROR(INDEX(ValidationAndReference!F:F, MATCH(F18, ValidationAndReference!G:G, 0)), "")</f>
        <v/>
      </c>
      <c r="BM18" t="n">
        <v>352</v>
      </c>
      <c r="BR18" t="inlineStr">
        <is>
          <t>lo_WGSx6xN8302ASv6YVggXbh</t>
        </is>
      </c>
      <c r="BS18" s="7" t="inlineStr">
        <is>
          <t>lo_8kwZD7BrWkmw6LTpfZ-4yB</t>
        </is>
      </c>
      <c r="CL18">
        <f>IFERROR(INDEX(ValidationAndReference!V:V, MATCH(AZ18, ValidationAndReference!W:W, 0)), "")</f>
        <v/>
      </c>
      <c r="CM18">
        <f>IFERROR(INDEX(ValidationAndReference!V:V, MATCH(BA18, ValidationAndReference!W:W, 0)), "")</f>
        <v/>
      </c>
      <c r="CN18">
        <f>IFERROR(INDEX(ValidationAndReference!V:V, MATCH(BB18, ValidationAndReference!W:W, 0)), "")</f>
        <v/>
      </c>
      <c r="CO18" t="inlineStr">
        <is>
          <t>175 Paramount Dr</t>
        </is>
      </c>
      <c r="CP18" t="inlineStr">
        <is>
          <t>Raynham</t>
        </is>
      </c>
      <c r="CQ18" t="n">
        <v>2767</v>
      </c>
      <c r="CR18" t="inlineStr">
        <is>
          <t>MA</t>
        </is>
      </c>
      <c r="CT18" t="inlineStr">
        <is>
          <t>No - Facility Zip</t>
        </is>
      </c>
    </row>
    <row r="19">
      <c r="A19" t="inlineStr">
        <is>
          <t>Patricia</t>
        </is>
      </c>
      <c r="B19" t="inlineStr">
        <is>
          <t>Donahue Kennedy</t>
        </is>
      </c>
      <c r="C19" t="inlineStr">
        <is>
          <t>Female</t>
        </is>
      </c>
      <c r="D19" t="inlineStr">
        <is>
          <t>MSW</t>
        </is>
      </c>
      <c r="E19" t="inlineStr">
        <is>
          <t>LICSW</t>
        </is>
      </c>
      <c r="G19">
        <f>IFERROR(VLOOKUP(BM19, ValidationAndReference!J:K, 2, FALSE), "")</f>
        <v/>
      </c>
      <c r="L19" t="inlineStr">
        <is>
          <t>Both</t>
        </is>
      </c>
      <c r="M19" t="inlineStr">
        <is>
          <t>LifeStance Health</t>
        </is>
      </c>
      <c r="N19">
        <f>IFERROR(INDEX(Location!X:X, MATCH(BR19, Location!W:W, 0)), "")</f>
        <v/>
      </c>
      <c r="O19">
        <f>IFERROR(INDEX(Location!X:X, MATCH(BS19, Location!W:W, 0)), "")</f>
        <v/>
      </c>
      <c r="S19" s="5" t="n">
        <v>1033288196</v>
      </c>
      <c r="T19" t="inlineStr">
        <is>
          <t>https://prod-clinicians-photo.s3.amazonaws.com/1033288196.jpg</t>
        </is>
      </c>
      <c r="U19" t="inlineStr">
        <is>
          <t>MSSW, Boston University</t>
        </is>
      </c>
      <c r="Z19" t="inlineStr">
        <is>
          <t>LICSW specializing in children and teenagers. I received my Masters in Social Work from Boston University in 2006. I have been working with children and families for over 20 years. I practice psychotherapy methods of CBT and play therapy. I am able to connect with children and am able to easily engage my clients. I use humor in my work and play therapy as well as mindfulness. I have a vast amount of experience in working as a clinical therapist in many settings through out the span of my career. I enjoy working with clients and helping them in with their emotional and mental health.</t>
        </is>
      </c>
      <c r="AZ19" t="inlineStr">
        <is>
          <t>English</t>
        </is>
      </c>
      <c r="BC19" t="inlineStr">
        <is>
          <t>pt_B8LtUoRcYkWdny_20xbxdB</t>
        </is>
      </c>
      <c r="BE19" t="inlineStr">
        <is>
          <t>Practitioner - Full Profile</t>
        </is>
      </c>
      <c r="BG19" t="inlineStr">
        <is>
          <t>No</t>
        </is>
      </c>
      <c r="BI19">
        <f>IFERROR(INDEX(ValidationAndReference!P:P, MATCH(BE19, ValidationAndReference!Q:Q, 0)), "")</f>
        <v/>
      </c>
      <c r="BJ19">
        <f>IFERROR(INDEX(ValidationAndReference!F:F, MATCH(D19, ValidationAndReference!G:G, 0)), "")</f>
        <v/>
      </c>
      <c r="BK19">
        <f>IFERROR(INDEX(ValidationAndReference!F:F, MATCH(E19, ValidationAndReference!G:G, 0)), "")</f>
        <v/>
      </c>
      <c r="BL19">
        <f>IFERROR(INDEX(ValidationAndReference!F:F, MATCH(F19, ValidationAndReference!G:G, 0)), "")</f>
        <v/>
      </c>
      <c r="BM19" t="n">
        <v>352</v>
      </c>
      <c r="BR19" t="inlineStr">
        <is>
          <t>lo_WGSx6xN8302ASv6YVggXbh</t>
        </is>
      </c>
      <c r="BS19" s="7" t="inlineStr">
        <is>
          <t>lo_8kwZD7BrWkmw6LTpfZ-4yB</t>
        </is>
      </c>
      <c r="CL19">
        <f>IFERROR(INDEX(ValidationAndReference!V:V, MATCH(AZ19, ValidationAndReference!W:W, 0)), "")</f>
        <v/>
      </c>
      <c r="CM19">
        <f>IFERROR(INDEX(ValidationAndReference!V:V, MATCH(BA19, ValidationAndReference!W:W, 0)), "")</f>
        <v/>
      </c>
      <c r="CN19">
        <f>IFERROR(INDEX(ValidationAndReference!V:V, MATCH(BB19, ValidationAndReference!W:W, 0)), "")</f>
        <v/>
      </c>
      <c r="CO19" t="inlineStr">
        <is>
          <t>175 Paramount Dr</t>
        </is>
      </c>
      <c r="CP19" t="inlineStr">
        <is>
          <t>Raynham</t>
        </is>
      </c>
      <c r="CQ19" t="n">
        <v>2767</v>
      </c>
      <c r="CR19" t="inlineStr">
        <is>
          <t>MA</t>
        </is>
      </c>
      <c r="CT19" t="inlineStr">
        <is>
          <t>No - Facility Zip</t>
        </is>
      </c>
    </row>
    <row r="20">
      <c r="A20" t="inlineStr">
        <is>
          <t>Allison</t>
        </is>
      </c>
      <c r="B20" t="inlineStr">
        <is>
          <t>Moore</t>
        </is>
      </c>
      <c r="C20" t="inlineStr">
        <is>
          <t>Female</t>
        </is>
      </c>
      <c r="D20" t="inlineStr">
        <is>
          <t>MSW</t>
        </is>
      </c>
      <c r="E20" t="inlineStr">
        <is>
          <t>LICSW</t>
        </is>
      </c>
      <c r="G20">
        <f>IFERROR(VLOOKUP(BM20, ValidationAndReference!J:K, 2, FALSE), "")</f>
        <v/>
      </c>
      <c r="L20" t="inlineStr">
        <is>
          <t>Both</t>
        </is>
      </c>
      <c r="M20" t="inlineStr">
        <is>
          <t>LifeStance Health</t>
        </is>
      </c>
      <c r="N20">
        <f>IFERROR(INDEX(Location!X:X, MATCH(BR20, Location!W:W, 0)), "")</f>
        <v/>
      </c>
      <c r="O20">
        <f>IFERROR(INDEX(Location!X:X, MATCH(BS20, Location!W:W, 0)), "")</f>
        <v/>
      </c>
      <c r="S20" t="n">
        <v>1033808506</v>
      </c>
      <c r="T20" t="inlineStr">
        <is>
          <t>https://prod-clinicians-photo.s3.amazonaws.com/1033808506.jpg</t>
        </is>
      </c>
      <c r="U20" t="inlineStr">
        <is>
          <t>MSW, University of New Hampshire- Durham</t>
        </is>
      </c>
      <c r="Z20" t="inlineStr">
        <is>
          <t>Allison Moore is a Licensed Independent Clinical Social Worker in New Hampshire who has been practicing since 2018. She has a Master of Social Work and a Masters of Business Administration. Allison helps clients navigating the changes and challenges that life brings, including starting at a new job or school, changes in independence, relationship concerns, lifestyle changes, and building a family. She is passionate about interpersonal skill building, improvement of selfesteem, navigating difficult relationships, making long term lifestyle changes, and selfregulation. Outside of work, Allison enjoys spending time with her family, being an outdoor enthusiast, hiking, biking, spending time with her dogs, and camping.</t>
        </is>
      </c>
      <c r="AZ20" t="inlineStr">
        <is>
          <t>English</t>
        </is>
      </c>
      <c r="BC20" t="inlineStr">
        <is>
          <t>pt_B8LtUoRcYkWdny_20xbxdB</t>
        </is>
      </c>
      <c r="BE20" t="inlineStr">
        <is>
          <t>Practitioner - Full Profile</t>
        </is>
      </c>
      <c r="BG20" t="inlineStr">
        <is>
          <t>No</t>
        </is>
      </c>
      <c r="BI20">
        <f>IFERROR(INDEX(ValidationAndReference!P:P, MATCH(BE20, ValidationAndReference!Q:Q, 0)), "")</f>
        <v/>
      </c>
      <c r="BJ20">
        <f>IFERROR(INDEX(ValidationAndReference!F:F, MATCH(D20, ValidationAndReference!G:G, 0)), "")</f>
        <v/>
      </c>
      <c r="BK20">
        <f>IFERROR(INDEX(ValidationAndReference!F:F, MATCH(E20, ValidationAndReference!G:G, 0)), "")</f>
        <v/>
      </c>
      <c r="BL20">
        <f>IFERROR(INDEX(ValidationAndReference!F:F, MATCH(F20, ValidationAndReference!G:G, 0)), "")</f>
        <v/>
      </c>
      <c r="BM20" t="n">
        <v>352</v>
      </c>
      <c r="BR20" t="inlineStr">
        <is>
          <t>lo_3hIK25O-lEqM6hnbD-8HXh</t>
        </is>
      </c>
      <c r="BS20" s="7" t="inlineStr">
        <is>
          <t>lo_y_6qaxOiQUSFScBKd0V0Dh</t>
        </is>
      </c>
      <c r="CL20">
        <f>IFERROR(INDEX(ValidationAndReference!V:V, MATCH(AZ20, ValidationAndReference!W:W, 0)), "")</f>
        <v/>
      </c>
      <c r="CM20">
        <f>IFERROR(INDEX(ValidationAndReference!V:V, MATCH(BA20, ValidationAndReference!W:W, 0)), "")</f>
        <v/>
      </c>
      <c r="CN20">
        <f>IFERROR(INDEX(ValidationAndReference!V:V, MATCH(BB20, ValidationAndReference!W:W, 0)), "")</f>
        <v/>
      </c>
      <c r="CO20" t="inlineStr">
        <is>
          <t>120 Boston Rd</t>
        </is>
      </c>
      <c r="CP20" t="inlineStr">
        <is>
          <t>Groton</t>
        </is>
      </c>
      <c r="CQ20" t="n">
        <v>1450</v>
      </c>
      <c r="CR20" t="inlineStr">
        <is>
          <t>MA</t>
        </is>
      </c>
      <c r="CS20" t="inlineStr">
        <is>
          <t>Ste 200</t>
        </is>
      </c>
      <c r="CT20" t="inlineStr">
        <is>
          <t>No - Facility Zip</t>
        </is>
      </c>
    </row>
    <row r="21">
      <c r="A21" t="inlineStr">
        <is>
          <t>Anniken</t>
        </is>
      </c>
      <c r="B21" t="inlineStr">
        <is>
          <t>Genova</t>
        </is>
      </c>
      <c r="C21" t="inlineStr">
        <is>
          <t>Female</t>
        </is>
      </c>
      <c r="D21" t="inlineStr">
        <is>
          <t>MA</t>
        </is>
      </c>
      <c r="E21" t="inlineStr">
        <is>
          <t>LMHC</t>
        </is>
      </c>
      <c r="G21">
        <f>IFERROR(VLOOKUP(BM21, ValidationAndReference!J:K, 2, FALSE), "")</f>
        <v/>
      </c>
      <c r="L21" t="inlineStr">
        <is>
          <t>Both</t>
        </is>
      </c>
      <c r="M21" t="inlineStr">
        <is>
          <t>LifeStance Health</t>
        </is>
      </c>
      <c r="N21">
        <f>IFERROR(INDEX(Location!X:X, MATCH(BR21, Location!W:W, 0)), "")</f>
        <v/>
      </c>
      <c r="O21">
        <f>IFERROR(INDEX(Location!X:X, MATCH(BS21, Location!W:W, 0)), "")</f>
        <v/>
      </c>
      <c r="S21" t="n">
        <v>1033926993</v>
      </c>
      <c r="T21" t="inlineStr">
        <is>
          <t>https://prod-clinicians-photo.s3.amazonaws.com/1033926993.jpg</t>
        </is>
      </c>
      <c r="U21" t="inlineStr">
        <is>
          <t>MA, Framingham State University</t>
        </is>
      </c>
      <c r="Z21" t="inlineStr">
        <is>
          <t>Anniken Genova, LMHC, is a compassionate therapist at LifeStance Health, providing individual therapy to adolescents and adults in Massachusetts. She is dedicated to creating a supportive, nonjudgmental space where clients can explore their thoughts, emotions, and behaviors. Whether struggling with anxiety, depression, mood disorders, or trauma, Anniken helps clients develop coping strategies to foster resilience and personal growth. She tailors treatment to each individualâs needs, ensuring they feel heard and empowered throughout their healing process. Anniken specializes in treating anxiety, PTSDtrauma, and depression, offering evidencebased interventions to support clients facing these challenges. She understands the complex impact of trauma and anxietyrelated disorders on daily life and works closely with clients to address their symptoms in a meaningful way. Her approach integrates Cognitive Behavioral Therapy CBT, Dialectical Behavior Therapy DBT, and Acceptance &amp; Commitment Therapy ACT, equipping clients with practical tools to navigate distress, regulate emotions, and improve overall wellbeing. In addition to her primary specialties, Anniken has a strong focus on supporting womenâs mental health, including postpartum depression and anxiety, midlife transitions, and personal identity struggles. She also provides guidance for individuals navigating adoption and foster care experiences. Her empathetic and collaborative approach allows clients to work through lifeâs challenges with confidence and selfcompassion. Outside of her practice, Anniken enjoys spending time with her family, hiking, traveling, knitting, and soaking up the sun at the beach.</t>
        </is>
      </c>
      <c r="AZ21" t="inlineStr">
        <is>
          <t>English</t>
        </is>
      </c>
      <c r="BA21" t="inlineStr">
        <is>
          <t>Norwegian</t>
        </is>
      </c>
      <c r="BC21" t="inlineStr">
        <is>
          <t>pt_B8LtUoRcYkWdny_20xbxdB</t>
        </is>
      </c>
      <c r="BE21" t="inlineStr">
        <is>
          <t>Practitioner - Full Profile</t>
        </is>
      </c>
      <c r="BG21" t="inlineStr">
        <is>
          <t>No</t>
        </is>
      </c>
      <c r="BI21">
        <f>IFERROR(INDEX(ValidationAndReference!P:P, MATCH(BE21, ValidationAndReference!Q:Q, 0)), "")</f>
        <v/>
      </c>
      <c r="BJ21">
        <f>IFERROR(INDEX(ValidationAndReference!F:F, MATCH(D21, ValidationAndReference!G:G, 0)), "")</f>
        <v/>
      </c>
      <c r="BK21">
        <f>IFERROR(INDEX(ValidationAndReference!F:F, MATCH(E21, ValidationAndReference!G:G, 0)), "")</f>
        <v/>
      </c>
      <c r="BL21">
        <f>IFERROR(INDEX(ValidationAndReference!F:F, MATCH(F21, ValidationAndReference!G:G, 0)), "")</f>
        <v/>
      </c>
      <c r="BM21" t="n">
        <v>352</v>
      </c>
      <c r="BR21" t="inlineStr">
        <is>
          <t>lo_J3bUpmaXpUWalQ11VmCr4R</t>
        </is>
      </c>
      <c r="BS21" t="inlineStr">
        <is>
          <t>lo_-ThUCWj4EkKTcIpHZ58qdB</t>
        </is>
      </c>
      <c r="CL21">
        <f>IFERROR(INDEX(ValidationAndReference!V:V, MATCH(AZ21, ValidationAndReference!W:W, 0)), "")</f>
        <v/>
      </c>
      <c r="CM21">
        <f>IFERROR(INDEX(ValidationAndReference!V:V, MATCH(BA21, ValidationAndReference!W:W, 0)), "")</f>
        <v/>
      </c>
      <c r="CN21">
        <f>IFERROR(INDEX(ValidationAndReference!V:V, MATCH(BB21, ValidationAndReference!W:W, 0)), "")</f>
        <v/>
      </c>
      <c r="CO21" t="inlineStr">
        <is>
          <t>25 Birch St</t>
        </is>
      </c>
      <c r="CP21" t="inlineStr">
        <is>
          <t>Milford</t>
        </is>
      </c>
      <c r="CQ21" t="n">
        <v>1757</v>
      </c>
      <c r="CR21" t="inlineStr">
        <is>
          <t>MA</t>
        </is>
      </c>
      <c r="CT21" t="inlineStr">
        <is>
          <t>No - Facility Zip</t>
        </is>
      </c>
    </row>
    <row r="22">
      <c r="A22" t="inlineStr">
        <is>
          <t>Christine</t>
        </is>
      </c>
      <c r="B22" t="inlineStr">
        <is>
          <t>Ciccone</t>
        </is>
      </c>
      <c r="C22" t="inlineStr">
        <is>
          <t>Female</t>
        </is>
      </c>
      <c r="D22" t="inlineStr">
        <is>
          <t>MSW</t>
        </is>
      </c>
      <c r="E22" t="inlineStr">
        <is>
          <t>LCSW</t>
        </is>
      </c>
      <c r="G22">
        <f>IFERROR(VLOOKUP(BM22, ValidationAndReference!J:K, 2, FALSE), "")</f>
        <v/>
      </c>
      <c r="L22" t="inlineStr">
        <is>
          <t>Both</t>
        </is>
      </c>
      <c r="M22" t="inlineStr">
        <is>
          <t>LifeStance Health</t>
        </is>
      </c>
      <c r="N22">
        <f>IFERROR(INDEX(Location!X:X, MATCH(BR22, Location!W:W, 0)), "")</f>
        <v/>
      </c>
      <c r="O22">
        <f>IFERROR(INDEX(Location!X:X, MATCH(BS22, Location!W:W, 0)), "")</f>
        <v/>
      </c>
      <c r="S22" t="n">
        <v>1043011919</v>
      </c>
      <c r="T22" t="inlineStr">
        <is>
          <t>https://prod-clinicians-photo.s3.amazonaws.com/1043011919.jpg</t>
        </is>
      </c>
      <c r="U22" t="inlineStr">
        <is>
          <t>Masters In Social Work, Simmons University</t>
        </is>
      </c>
      <c r="Z22" t="inlineStr">
        <is>
          <t>ChristineÂ Ciccone provides compassionate and evidencebased mental health care to individuals across Massachusetts. She specializes in supporting children, teens, and adults dealing with anxiety,Â depression, ADHD, and PTSDtrauma. Through individual and group therapy, she helps clients navigate lifeâs challenges, develop coping strategies,Â increase confidence and build resilience. Christine tailors her approach to meet each personâs needs, fostering a safe and supportive space for healing and growth. Christine is especially passionate about working with individuals facingÂ anxiety,Â trauma, relationship issues, school avoidance, sleep struggles and childhood behavioral issues. She understands how these concerns can impact daily life, academic success, and overall wellbeing. By integrating Cognitive Behavioral Therapy CBT, supportive therapy, motivational interviewing and mindfulness techniques, she empowers clients to regain confidence, establish structure, and improve their emotional regulation. Christine has extensive experience working with diverse populations, including individuals with anxiety, PTSDÂ and those who have experienced adoption or foster care, and military personnel. She believes in a holistic approach that considers the unique circumstances of each client, ensuring personalized and effective treatment. Outside of her clinical work, Christine enjoys staying active through exercise, spending time with animals, and expressing her creativity through drawing and music. She is committed to making a meaningful difference in the lives of those she serves throughout Massachusetts</t>
        </is>
      </c>
      <c r="AZ22" t="inlineStr">
        <is>
          <t>English</t>
        </is>
      </c>
      <c r="BC22" t="inlineStr">
        <is>
          <t>pt_B8LtUoRcYkWdny_20xbxdB</t>
        </is>
      </c>
      <c r="BE22" t="inlineStr">
        <is>
          <t>Practitioner - Full Profile</t>
        </is>
      </c>
      <c r="BG22" t="inlineStr">
        <is>
          <t>No</t>
        </is>
      </c>
      <c r="BI22">
        <f>IFERROR(INDEX(ValidationAndReference!P:P, MATCH(BE22, ValidationAndReference!Q:Q, 0)), "")</f>
        <v/>
      </c>
      <c r="BJ22">
        <f>IFERROR(INDEX(ValidationAndReference!F:F, MATCH(D22, ValidationAndReference!G:G, 0)), "")</f>
        <v/>
      </c>
      <c r="BK22">
        <f>IFERROR(INDEX(ValidationAndReference!F:F, MATCH(E22, ValidationAndReference!G:G, 0)), "")</f>
        <v/>
      </c>
      <c r="BL22">
        <f>IFERROR(INDEX(ValidationAndReference!F:F, MATCH(F22, ValidationAndReference!G:G, 0)), "")</f>
        <v/>
      </c>
      <c r="BM22" t="n">
        <v>352</v>
      </c>
      <c r="BR22" t="inlineStr">
        <is>
          <t>lo_wbOgzP_WJEygi97MC_jrTR</t>
        </is>
      </c>
      <c r="BS22" t="inlineStr">
        <is>
          <t>lo_dbyhA5ooZkuCGYkAlS8emB</t>
        </is>
      </c>
      <c r="CL22">
        <f>IFERROR(INDEX(ValidationAndReference!V:V, MATCH(AZ22, ValidationAndReference!W:W, 0)), "")</f>
        <v/>
      </c>
      <c r="CM22">
        <f>IFERROR(INDEX(ValidationAndReference!V:V, MATCH(BA22, ValidationAndReference!W:W, 0)), "")</f>
        <v/>
      </c>
      <c r="CN22">
        <f>IFERROR(INDEX(ValidationAndReference!V:V, MATCH(BB22, ValidationAndReference!W:W, 0)), "")</f>
        <v/>
      </c>
      <c r="CO22" t="inlineStr">
        <is>
          <t>800 Tpke St</t>
        </is>
      </c>
      <c r="CP22" t="inlineStr">
        <is>
          <t>North Andover</t>
        </is>
      </c>
      <c r="CQ22" t="n">
        <v>1845</v>
      </c>
      <c r="CR22" t="inlineStr">
        <is>
          <t>MA</t>
        </is>
      </c>
      <c r="CT22"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23">
      <c r="A23" t="inlineStr">
        <is>
          <t>Claudia</t>
        </is>
      </c>
      <c r="B23" t="inlineStr">
        <is>
          <t>Orfao-Martin</t>
        </is>
      </c>
      <c r="C23" t="inlineStr">
        <is>
          <t>Female</t>
        </is>
      </c>
      <c r="D23" t="inlineStr">
        <is>
          <t>MSW</t>
        </is>
      </c>
      <c r="E23" t="inlineStr">
        <is>
          <t>LICSW</t>
        </is>
      </c>
      <c r="G23">
        <f>IFERROR(VLOOKUP(BM23, ValidationAndReference!J:K, 2, FALSE), "")</f>
        <v/>
      </c>
      <c r="L23" t="inlineStr">
        <is>
          <t>Both</t>
        </is>
      </c>
      <c r="M23" t="inlineStr">
        <is>
          <t>LifeStance Health</t>
        </is>
      </c>
      <c r="N23">
        <f>IFERROR(INDEX(Location!X:X, MATCH(BR23, Location!W:W, 0)), "")</f>
        <v/>
      </c>
      <c r="O23">
        <f>IFERROR(INDEX(Location!X:X, MATCH(BS23, Location!W:W, 0)), "")</f>
        <v/>
      </c>
      <c r="S23" s="5" t="n">
        <v>1043220676</v>
      </c>
      <c r="T23" t="inlineStr">
        <is>
          <t>https://prod-clinicians-photo.s3.amazonaws.com/1043220676.jpg</t>
        </is>
      </c>
      <c r="U23" t="inlineStr">
        <is>
          <t>MSW, University of Connecticut</t>
        </is>
      </c>
      <c r="Z23" t="inlineStr">
        <is>
          <t>Claudia OrfaoMartin, LICSW, brings over 47 years of dedicated experience in providing mental health treatment to individuals across various age groups in Massachusetts. At LifeStance Health, Claudia is committed to offering comprehensive care tailored to meet the unique needs of each client. Her extensive experience encompasses working with children, adolescents, adults, couples, and families, ensuring a compassionate and expert approach to mental health challenges. Specializing in treating anxiety, depression, ADHD, and grief and loss, Claudiaâs passion lies in helping clients navigate these oftenoverwhelming conditions. Her approach integrates Cognitive Behavioral Therapy CBT, Dialectical Behavior Therapy DBT, and Acceptance &amp;amp Commitment Therapy ACT to create individualized treatment plans. Claudia is particularly adept at supporting clients through life transitions, addressing childhood behavior issues, and managing postpartum depression and anxiety. Claudias clinical expertise extends to working with diverse populations, including individuals facing developmental disabilities, autism spectrum disorders, and those who have experienced head injuries. Her proficiency in family therapy and parenting skills development further supports families in creating harmonious and supportive home environments. In addition to her clinical practice, Claudia is deeply involved in the training of service dogs, a passion project that underscores her commitment to therapeutic and supportive care. This involvement reflects her dedication to improving the quality of life for individuals through various therapeutic avenues.</t>
        </is>
      </c>
      <c r="AZ23" t="inlineStr">
        <is>
          <t>English</t>
        </is>
      </c>
      <c r="BC23" t="inlineStr">
        <is>
          <t>pt_B8LtUoRcYkWdny_20xbxdB</t>
        </is>
      </c>
      <c r="BE23" t="inlineStr">
        <is>
          <t>Practitioner - Full Profile</t>
        </is>
      </c>
      <c r="BG23" t="inlineStr">
        <is>
          <t>No</t>
        </is>
      </c>
      <c r="BI23">
        <f>IFERROR(INDEX(ValidationAndReference!P:P, MATCH(BE23, ValidationAndReference!Q:Q, 0)), "")</f>
        <v/>
      </c>
      <c r="BJ23">
        <f>IFERROR(INDEX(ValidationAndReference!F:F, MATCH(D23, ValidationAndReference!G:G, 0)), "")</f>
        <v/>
      </c>
      <c r="BK23">
        <f>IFERROR(INDEX(ValidationAndReference!F:F, MATCH(E23, ValidationAndReference!G:G, 0)), "")</f>
        <v/>
      </c>
      <c r="BL23">
        <f>IFERROR(INDEX(ValidationAndReference!F:F, MATCH(F23, ValidationAndReference!G:G, 0)), "")</f>
        <v/>
      </c>
      <c r="BM23" t="n">
        <v>352</v>
      </c>
      <c r="BR23" t="inlineStr">
        <is>
          <t>lo_WGSx6xN8302ASv6YVggXbh</t>
        </is>
      </c>
      <c r="BS23" s="7" t="inlineStr">
        <is>
          <t>lo_8kwZD7BrWkmw6LTpfZ-4yB</t>
        </is>
      </c>
      <c r="CL23">
        <f>IFERROR(INDEX(ValidationAndReference!V:V, MATCH(AZ23, ValidationAndReference!W:W, 0)), "")</f>
        <v/>
      </c>
      <c r="CM23">
        <f>IFERROR(INDEX(ValidationAndReference!V:V, MATCH(BA23, ValidationAndReference!W:W, 0)), "")</f>
        <v/>
      </c>
      <c r="CN23">
        <f>IFERROR(INDEX(ValidationAndReference!V:V, MATCH(BB23, ValidationAndReference!W:W, 0)), "")</f>
        <v/>
      </c>
      <c r="CO23" t="inlineStr">
        <is>
          <t>175 Paramount Dr</t>
        </is>
      </c>
      <c r="CP23" t="inlineStr">
        <is>
          <t>Raynham</t>
        </is>
      </c>
      <c r="CQ23" t="n">
        <v>2767</v>
      </c>
      <c r="CR23" t="inlineStr">
        <is>
          <t>MA</t>
        </is>
      </c>
      <c r="CT23" t="inlineStr">
        <is>
          <t>No - Facility Zip</t>
        </is>
      </c>
    </row>
    <row r="24">
      <c r="A24" t="inlineStr">
        <is>
          <t>Claudia</t>
        </is>
      </c>
      <c r="B24" t="inlineStr">
        <is>
          <t>Orfao-Martin</t>
        </is>
      </c>
      <c r="C24" t="inlineStr">
        <is>
          <t>Female</t>
        </is>
      </c>
      <c r="D24" t="inlineStr">
        <is>
          <t>MSW</t>
        </is>
      </c>
      <c r="E24" t="inlineStr">
        <is>
          <t>LICSW</t>
        </is>
      </c>
      <c r="G24">
        <f>IFERROR(VLOOKUP(BM24, ValidationAndReference!J:K, 2, FALSE), "")</f>
        <v/>
      </c>
      <c r="L24" t="inlineStr">
        <is>
          <t>Both</t>
        </is>
      </c>
      <c r="M24" t="inlineStr">
        <is>
          <t>LifeStance Health</t>
        </is>
      </c>
      <c r="N24">
        <f>IFERROR(INDEX(Location!X:X, MATCH(BR24, Location!W:W, 0)), "")</f>
        <v/>
      </c>
      <c r="O24">
        <f>IFERROR(INDEX(Location!X:X, MATCH(BS24, Location!W:W, 0)), "")</f>
        <v/>
      </c>
      <c r="S24" s="5" t="n">
        <v>1043220676</v>
      </c>
      <c r="T24" t="inlineStr">
        <is>
          <t>https://prod-clinicians-photo.s3.amazonaws.com/1043220676.jpg</t>
        </is>
      </c>
      <c r="U24" t="inlineStr">
        <is>
          <t>MSW, University of Connecticut</t>
        </is>
      </c>
      <c r="Z24" t="inlineStr">
        <is>
          <t>Claudia OrfaoMartin, LICSW, brings over 47 years of dedicated experience in providing mental health treatment to individuals across various age groups in Massachusetts. At LifeStance Health, Claudia is committed to offering comprehensive care tailored to meet the unique needs of each client. Her extensive experience encompasses working with children, adolescents, adults, couples, and families, ensuring a compassionate and expert approach to mental health challenges. Specializing in treating anxiety, depression, ADHD, and grief and loss, Claudiaâs passion lies in helping clients navigate these oftenoverwhelming conditions. Her approach integrates Cognitive Behavioral Therapy CBT, Dialectical Behavior Therapy DBT, and Acceptance &amp;amp Commitment Therapy ACT to create individualized treatment plans. Claudia is particularly adept at supporting clients through life transitions, addressing childhood behavior issues, and managing postpartum depression and anxiety. Claudias clinical expertise extends to working with diverse populations, including individuals facing developmental disabilities, autism spectrum disorders, and those who have experienced head injuries. Her proficiency in family therapy and parenting skills development further supports families in creating harmonious and supportive home environments. In addition to her clinical practice, Claudia is deeply involved in the training of service dogs, a passion project that underscores her commitment to therapeutic and supportive care. This involvement reflects her dedication to improving the quality of life for individuals through various therapeutic avenues.</t>
        </is>
      </c>
      <c r="AZ24" t="inlineStr">
        <is>
          <t>English</t>
        </is>
      </c>
      <c r="BC24" t="inlineStr">
        <is>
          <t>pt_B8LtUoRcYkWdny_20xbxdB</t>
        </is>
      </c>
      <c r="BE24" t="inlineStr">
        <is>
          <t>Practitioner - Full Profile</t>
        </is>
      </c>
      <c r="BG24" t="inlineStr">
        <is>
          <t>No</t>
        </is>
      </c>
      <c r="BI24">
        <f>IFERROR(INDEX(ValidationAndReference!P:P, MATCH(BE24, ValidationAndReference!Q:Q, 0)), "")</f>
        <v/>
      </c>
      <c r="BJ24">
        <f>IFERROR(INDEX(ValidationAndReference!F:F, MATCH(D24, ValidationAndReference!G:G, 0)), "")</f>
        <v/>
      </c>
      <c r="BK24">
        <f>IFERROR(INDEX(ValidationAndReference!F:F, MATCH(E24, ValidationAndReference!G:G, 0)), "")</f>
        <v/>
      </c>
      <c r="BL24">
        <f>IFERROR(INDEX(ValidationAndReference!F:F, MATCH(F24, ValidationAndReference!G:G, 0)), "")</f>
        <v/>
      </c>
      <c r="BM24" t="n">
        <v>352</v>
      </c>
      <c r="BR24" t="inlineStr">
        <is>
          <t>lo_WGSx6xN8302ASv6YVggXbh</t>
        </is>
      </c>
      <c r="BS24" s="7" t="inlineStr">
        <is>
          <t>lo_8kwZD7BrWkmw6LTpfZ-4yB</t>
        </is>
      </c>
      <c r="CL24">
        <f>IFERROR(INDEX(ValidationAndReference!V:V, MATCH(AZ24, ValidationAndReference!W:W, 0)), "")</f>
        <v/>
      </c>
      <c r="CM24">
        <f>IFERROR(INDEX(ValidationAndReference!V:V, MATCH(BA24, ValidationAndReference!W:W, 0)), "")</f>
        <v/>
      </c>
      <c r="CN24">
        <f>IFERROR(INDEX(ValidationAndReference!V:V, MATCH(BB24, ValidationAndReference!W:W, 0)), "")</f>
        <v/>
      </c>
      <c r="CO24" t="inlineStr">
        <is>
          <t>175 Paramount Dr</t>
        </is>
      </c>
      <c r="CP24" t="inlineStr">
        <is>
          <t>Raynham</t>
        </is>
      </c>
      <c r="CQ24" t="n">
        <v>2767</v>
      </c>
      <c r="CR24" t="inlineStr">
        <is>
          <t>MA</t>
        </is>
      </c>
      <c r="CT24" t="inlineStr">
        <is>
          <t>No - Facility Zip</t>
        </is>
      </c>
    </row>
    <row r="25">
      <c r="A25" t="inlineStr">
        <is>
          <t>Claudia</t>
        </is>
      </c>
      <c r="B25" t="inlineStr">
        <is>
          <t>Orfao-Martin</t>
        </is>
      </c>
      <c r="C25" t="inlineStr">
        <is>
          <t>Female</t>
        </is>
      </c>
      <c r="D25" t="inlineStr">
        <is>
          <t>MSW</t>
        </is>
      </c>
      <c r="E25" t="inlineStr">
        <is>
          <t>LICSW</t>
        </is>
      </c>
      <c r="G25">
        <f>IFERROR(VLOOKUP(BM25, ValidationAndReference!J:K, 2, FALSE), "")</f>
        <v/>
      </c>
      <c r="L25" t="inlineStr">
        <is>
          <t>Both</t>
        </is>
      </c>
      <c r="M25" t="inlineStr">
        <is>
          <t>LifeStance Health</t>
        </is>
      </c>
      <c r="N25">
        <f>IFERROR(INDEX(Location!X:X, MATCH(BR25, Location!W:W, 0)), "")</f>
        <v/>
      </c>
      <c r="O25">
        <f>IFERROR(INDEX(Location!X:X, MATCH(BS25, Location!W:W, 0)), "")</f>
        <v/>
      </c>
      <c r="S25" s="5" t="n">
        <v>1043220676</v>
      </c>
      <c r="T25" t="inlineStr">
        <is>
          <t>https://prod-clinicians-photo.s3.amazonaws.com/1043220676.jpg</t>
        </is>
      </c>
      <c r="U25" t="inlineStr">
        <is>
          <t>MSW, University of Connecticut</t>
        </is>
      </c>
      <c r="Z25" t="inlineStr">
        <is>
          <t>Claudia OrfaoMartin, LICSW, brings over 47 years of dedicated experience in providing mental health treatment to individuals across various age groups in Massachusetts. At LifeStance Health, Claudia is committed to offering comprehensive care tailored to meet the unique needs of each client. Her extensive experience encompasses working with children, adolescents, adults, couples, and families, ensuring a compassionate and expert approach to mental health challenges. Specializing in treating anxiety, depression, ADHD, and grief and loss, Claudiaâs passion lies in helping clients navigate these oftenoverwhelming conditions. Her approach integrates Cognitive Behavioral Therapy CBT, Dialectical Behavior Therapy DBT, and Acceptance &amp;amp Commitment Therapy ACT to create individualized treatment plans. Claudia is particularly adept at supporting clients through life transitions, addressing childhood behavior issues, and managing postpartum depression and anxiety. Claudias clinical expertise extends to working with diverse populations, including individuals facing developmental disabilities, autism spectrum disorders, and those who have experienced head injuries. Her proficiency in family therapy and parenting skills development further supports families in creating harmonious and supportive home environments. In addition to her clinical practice, Claudia is deeply involved in the training of service dogs, a passion project that underscores her commitment to therapeutic and supportive care. This involvement reflects her dedication to improving the quality of life for individuals through various therapeutic avenues.</t>
        </is>
      </c>
      <c r="AZ25" t="inlineStr">
        <is>
          <t>English</t>
        </is>
      </c>
      <c r="BC25" t="inlineStr">
        <is>
          <t>pt_B8LtUoRcYkWdny_20xbxdB</t>
        </is>
      </c>
      <c r="BE25" t="inlineStr">
        <is>
          <t>Practitioner - Full Profile</t>
        </is>
      </c>
      <c r="BG25" t="inlineStr">
        <is>
          <t>No</t>
        </is>
      </c>
      <c r="BI25">
        <f>IFERROR(INDEX(ValidationAndReference!P:P, MATCH(BE25, ValidationAndReference!Q:Q, 0)), "")</f>
        <v/>
      </c>
      <c r="BJ25">
        <f>IFERROR(INDEX(ValidationAndReference!F:F, MATCH(D25, ValidationAndReference!G:G, 0)), "")</f>
        <v/>
      </c>
      <c r="BK25">
        <f>IFERROR(INDEX(ValidationAndReference!F:F, MATCH(E25, ValidationAndReference!G:G, 0)), "")</f>
        <v/>
      </c>
      <c r="BL25">
        <f>IFERROR(INDEX(ValidationAndReference!F:F, MATCH(F25, ValidationAndReference!G:G, 0)), "")</f>
        <v/>
      </c>
      <c r="BM25" t="n">
        <v>352</v>
      </c>
      <c r="BR25" t="inlineStr">
        <is>
          <t>lo_WGSx6xN8302ASv6YVggXbh</t>
        </is>
      </c>
      <c r="BS25" s="7" t="inlineStr">
        <is>
          <t>lo_8kwZD7BrWkmw6LTpfZ-4yB</t>
        </is>
      </c>
      <c r="CL25">
        <f>IFERROR(INDEX(ValidationAndReference!V:V, MATCH(AZ25, ValidationAndReference!W:W, 0)), "")</f>
        <v/>
      </c>
      <c r="CM25">
        <f>IFERROR(INDEX(ValidationAndReference!V:V, MATCH(BA25, ValidationAndReference!W:W, 0)), "")</f>
        <v/>
      </c>
      <c r="CN25">
        <f>IFERROR(INDEX(ValidationAndReference!V:V, MATCH(BB25, ValidationAndReference!W:W, 0)), "")</f>
        <v/>
      </c>
      <c r="CO25" t="inlineStr">
        <is>
          <t>175 Paramount Dr</t>
        </is>
      </c>
      <c r="CP25" t="inlineStr">
        <is>
          <t>Raynham</t>
        </is>
      </c>
      <c r="CQ25" t="n">
        <v>2767</v>
      </c>
      <c r="CR25" t="inlineStr">
        <is>
          <t>MA</t>
        </is>
      </c>
      <c r="CT25" t="inlineStr">
        <is>
          <t>No - Facility Zip</t>
        </is>
      </c>
    </row>
    <row r="26">
      <c r="A26" t="inlineStr">
        <is>
          <t>Kathleen</t>
        </is>
      </c>
      <c r="B26" t="inlineStr">
        <is>
          <t>Coughlin</t>
        </is>
      </c>
      <c r="C26" t="inlineStr">
        <is>
          <t>Female</t>
        </is>
      </c>
      <c r="D26" t="inlineStr">
        <is>
          <t>MTC</t>
        </is>
      </c>
      <c r="E26" t="inlineStr">
        <is>
          <t>LMHC</t>
        </is>
      </c>
      <c r="G26">
        <f>IFERROR(VLOOKUP(BM26, ValidationAndReference!J:K, 2, FALSE), "")</f>
        <v/>
      </c>
      <c r="L26" t="inlineStr">
        <is>
          <t>Adult</t>
        </is>
      </c>
      <c r="M26" t="inlineStr">
        <is>
          <t>LifeStance Health</t>
        </is>
      </c>
      <c r="N26">
        <f>IFERROR(INDEX(Location!X:X, MATCH(BR26, Location!W:W, 0)), "")</f>
        <v/>
      </c>
      <c r="O26">
        <f>IFERROR(INDEX(Location!X:X, MATCH(BS26, Location!W:W, 0)), "")</f>
        <v/>
      </c>
      <c r="S26" t="n">
        <v>1043380397</v>
      </c>
      <c r="T26" t="inlineStr">
        <is>
          <t>https://prod-clinicians-photo.s3.amazonaws.com/1043380397.jpg</t>
        </is>
      </c>
      <c r="U26" t="inlineStr">
        <is>
          <t>M.Ed, Cambridge College</t>
        </is>
      </c>
      <c r="Z26" t="inlineStr">
        <is>
          <t>Kathy is accustomed to working with individuals with general adjustment issues, as well as with individuals who have complex and challenging health problems, and emotional adjustment issues related to such problems. She is especially sensitive to the demands placed on parents of disabled children, caretakers working with the elderly, and caretakers of, or individuals with terminal illness. She has particular interests in differential diagnosis and the mindbody connection, and utilizes a variety of approaches, including cognitive behavior therapy, interpersonal therapy, clinical hypnotherapy, and mindfulnessbased stress reduction practices to treat adults with either general lifeadjustment issues, or major mood disorders depressionanxiety, bipolar disorder, PTSD and other stressrelated conditions.</t>
        </is>
      </c>
      <c r="AZ26" t="inlineStr">
        <is>
          <t>English</t>
        </is>
      </c>
      <c r="BC26" t="inlineStr">
        <is>
          <t>pt_B8LtUoRcYkWdny_20xbxdB</t>
        </is>
      </c>
      <c r="BE26" t="inlineStr">
        <is>
          <t>Practitioner - Full Profile</t>
        </is>
      </c>
      <c r="BG26" t="inlineStr">
        <is>
          <t>No</t>
        </is>
      </c>
      <c r="BI26">
        <f>IFERROR(INDEX(ValidationAndReference!P:P, MATCH(BE26, ValidationAndReference!Q:Q, 0)), "")</f>
        <v/>
      </c>
      <c r="BJ26">
        <f>IFERROR(INDEX(ValidationAndReference!F:F, MATCH(D26, ValidationAndReference!G:G, 0)), "")</f>
        <v/>
      </c>
      <c r="BK26">
        <f>IFERROR(INDEX(ValidationAndReference!F:F, MATCH(E26, ValidationAndReference!G:G, 0)), "")</f>
        <v/>
      </c>
      <c r="BL26">
        <f>IFERROR(INDEX(ValidationAndReference!F:F, MATCH(F26, ValidationAndReference!G:G, 0)), "")</f>
        <v/>
      </c>
      <c r="BM26" t="n">
        <v>352</v>
      </c>
      <c r="BR26" t="inlineStr">
        <is>
          <t>lo_WTxCl_PGJkydSgfSTKd1mx</t>
        </is>
      </c>
      <c r="BS26" t="inlineStr">
        <is>
          <t>lo_6Q6bTr0VKkuCN9evdqEA9B</t>
        </is>
      </c>
      <c r="CL26">
        <f>IFERROR(INDEX(ValidationAndReference!V:V, MATCH(AZ26, ValidationAndReference!W:W, 0)), "")</f>
        <v/>
      </c>
      <c r="CM26">
        <f>IFERROR(INDEX(ValidationAndReference!V:V, MATCH(BA26, ValidationAndReference!W:W, 0)), "")</f>
        <v/>
      </c>
      <c r="CN26">
        <f>IFERROR(INDEX(ValidationAndReference!V:V, MATCH(BB26, ValidationAndReference!W:W, 0)), "")</f>
        <v/>
      </c>
      <c r="CO26" t="inlineStr">
        <is>
          <t>169 Libbey Pkwy</t>
        </is>
      </c>
      <c r="CP26" t="inlineStr">
        <is>
          <t>Weymouth</t>
        </is>
      </c>
      <c r="CQ26" t="n">
        <v>2189</v>
      </c>
      <c r="CR26" t="inlineStr">
        <is>
          <t>MA</t>
        </is>
      </c>
      <c r="CT26" t="inlineStr">
        <is>
          <t>No - Facility Zip</t>
        </is>
      </c>
    </row>
    <row r="27">
      <c r="A27" t="inlineStr">
        <is>
          <t>Judith</t>
        </is>
      </c>
      <c r="B27" t="inlineStr">
        <is>
          <t>Fernando</t>
        </is>
      </c>
      <c r="C27" t="inlineStr">
        <is>
          <t>Female</t>
        </is>
      </c>
      <c r="D27" t="inlineStr">
        <is>
          <t>MD</t>
        </is>
      </c>
      <c r="G27">
        <f>IFERROR(VLOOKUP(BM27, ValidationAndReference!J:K, 2, FALSE), "")</f>
        <v/>
      </c>
      <c r="L27" t="inlineStr">
        <is>
          <t>Both</t>
        </is>
      </c>
      <c r="M27" t="inlineStr">
        <is>
          <t>LifeStance Health</t>
        </is>
      </c>
      <c r="N27">
        <f>IFERROR(INDEX(Location!X:X, MATCH(BR27, Location!W:W, 0)), "")</f>
        <v/>
      </c>
      <c r="O27">
        <f>IFERROR(INDEX(Location!X:X, MATCH(BS27, Location!W:W, 0)), "")</f>
        <v/>
      </c>
      <c r="S27" t="n">
        <v>1043631591</v>
      </c>
      <c r="T27" t="inlineStr">
        <is>
          <t>https://prod-clinicians-photo.s3.amazonaws.com/1043631591.jpg</t>
        </is>
      </c>
      <c r="U27" t="inlineStr">
        <is>
          <t>MD, George Washington University</t>
        </is>
      </c>
      <c r="Z27" t="inlineStr">
        <is>
          <t>Dr. Fernando is a Board Certified Child, Adolescent, and Adult psychiatrist offering comprehensive psychiatric diagnostic assessments and medication consultation. Dr. Fernando believes in empathic and openminded listening to establish a therapeutic alliance, and uses a patientcentered, culturally sensitive approach in psychoeducation and treatment planning. She strongly values collaborative goalsetting with each of her patients and works with them towards emotionally healthy and fulfilling lives. She treats a broad range of diagnoses including mood, ADHD, PTSD and other trauma related disorders, OCD, and anxiety disorders. Dr. Fernando earned her masters degree in Public Health with a focus in maternal and child health from Harvard School of Public Health. She graduated from the George Washington University School of Medicine and Health Sciences in Washington DC. Dr. Fernando completed her residency training in Adult Psychiatry at the DC Department of Behavioral Healths Saint Elizabeth Hospital, and her subspecialty training in Child and Adolescent Psychiatry at Dartmouth Hitchcock Medical Center in NH. She sees patients in the NewtonWatertown office.</t>
        </is>
      </c>
      <c r="AZ27" t="inlineStr">
        <is>
          <t>English</t>
        </is>
      </c>
      <c r="BC27" t="inlineStr">
        <is>
          <t>pt_B8LtUoRcYkWdny_20xbxdB</t>
        </is>
      </c>
      <c r="BE27" t="inlineStr">
        <is>
          <t>Practitioner - Full Profile</t>
        </is>
      </c>
      <c r="BG27" t="inlineStr">
        <is>
          <t>No</t>
        </is>
      </c>
      <c r="BI27">
        <f>IFERROR(INDEX(ValidationAndReference!P:P, MATCH(BE27, ValidationAndReference!Q:Q, 0)), "")</f>
        <v/>
      </c>
      <c r="BJ27">
        <f>IFERROR(INDEX(ValidationAndReference!F:F, MATCH(D27, ValidationAndReference!G:G, 0)), "")</f>
        <v/>
      </c>
      <c r="BK27">
        <f>IFERROR(INDEX(ValidationAndReference!F:F, MATCH(E27, ValidationAndReference!G:G, 0)), "")</f>
        <v/>
      </c>
      <c r="BL27">
        <f>IFERROR(INDEX(ValidationAndReference!F:F, MATCH(F27, ValidationAndReference!G:G, 0)), "")</f>
        <v/>
      </c>
      <c r="BM27" t="n">
        <v>122</v>
      </c>
      <c r="BR27" t="inlineStr">
        <is>
          <t>lo_4QIZgfh7dUWNnuSD1q2zqA</t>
        </is>
      </c>
      <c r="CL27">
        <f>IFERROR(INDEX(ValidationAndReference!V:V, MATCH(AZ27, ValidationAndReference!W:W, 0)), "")</f>
        <v/>
      </c>
      <c r="CM27">
        <f>IFERROR(INDEX(ValidationAndReference!V:V, MATCH(BA27, ValidationAndReference!W:W, 0)), "")</f>
        <v/>
      </c>
      <c r="CN27">
        <f>IFERROR(INDEX(ValidationAndReference!V:V, MATCH(BB27, ValidationAndReference!W:W, 0)), "")</f>
        <v/>
      </c>
      <c r="CO27" t="inlineStr">
        <is>
          <t>313 Washington St</t>
        </is>
      </c>
      <c r="CP27" t="inlineStr">
        <is>
          <t>Newton</t>
        </is>
      </c>
      <c r="CQ27" t="n">
        <v>2458</v>
      </c>
      <c r="CR27" t="inlineStr">
        <is>
          <t>MA</t>
        </is>
      </c>
      <c r="CS27" t="inlineStr">
        <is>
          <t>Ste 402</t>
        </is>
      </c>
      <c r="CT27" t="inlineStr">
        <is>
          <t>No - Facility Zip</t>
        </is>
      </c>
    </row>
    <row r="28">
      <c r="A28" t="inlineStr">
        <is>
          <t>Lauren</t>
        </is>
      </c>
      <c r="B28" t="inlineStr">
        <is>
          <t>Posner</t>
        </is>
      </c>
      <c r="C28" t="inlineStr">
        <is>
          <t>Female</t>
        </is>
      </c>
      <c r="D28" t="inlineStr">
        <is>
          <t>MSW</t>
        </is>
      </c>
      <c r="E28" t="inlineStr">
        <is>
          <t>LICSW</t>
        </is>
      </c>
      <c r="G28">
        <f>IFERROR(VLOOKUP(BM28, ValidationAndReference!J:K, 2, FALSE), "")</f>
        <v/>
      </c>
      <c r="L28" t="inlineStr">
        <is>
          <t>Adult</t>
        </is>
      </c>
      <c r="M28" t="inlineStr">
        <is>
          <t>LifeStance Health</t>
        </is>
      </c>
      <c r="N28">
        <f>IFERROR(INDEX(Location!X:X, MATCH(BR28, Location!W:W, 0)), "")</f>
        <v/>
      </c>
      <c r="O28">
        <f>IFERROR(INDEX(Location!X:X, MATCH(BS28, Location!W:W, 0)), "")</f>
        <v/>
      </c>
      <c r="S28" t="n">
        <v>1043908809</v>
      </c>
      <c r="T28" t="inlineStr">
        <is>
          <t>https://prod-clinicians-photo.s3.amazonaws.com/1043908809.jpg</t>
        </is>
      </c>
      <c r="U28" t="inlineStr">
        <is>
          <t>MSW, Simmons University</t>
        </is>
      </c>
      <c r="Z28" t="inlineStr">
        <is>
          <t>Lauren Posner is a Licensed Clinical Social Worker in Massachusetts who has been practicing since 2022. Lauren believes authentic rapportbuilding is the first step to any therapeutic relationship. She uses a strengthsbased approach to view her clients as people capable of healing and living full lives. When clients come to therapy feeling lost or stuck, Lauren sees her role as a collaborator and gentle guide. She utilizes a lot of humor in her work with clients to create an informal and relaxed space. Her Clinical background includes working with both adults and adolescents with eating disorders, and she is trained in familybased therapy FBT. Lauren has a passion for the transformative power of exposure therapy when managing anxiety disorders and also utilizes cognitive behavioral therapy CBT and dialectical behavior therapy DBT in her work. Outside of work, Lauren enjoys singing, traveling, and continually brainstorming effective ways to enact change around societal stigma of folks living in larger bodies.</t>
        </is>
      </c>
      <c r="AZ28" t="inlineStr">
        <is>
          <t>English</t>
        </is>
      </c>
      <c r="BC28" t="inlineStr">
        <is>
          <t>pt_B8LtUoRcYkWdny_20xbxdB</t>
        </is>
      </c>
      <c r="BE28" t="inlineStr">
        <is>
          <t>Practitioner - Full Profile</t>
        </is>
      </c>
      <c r="BG28" t="inlineStr">
        <is>
          <t>No</t>
        </is>
      </c>
      <c r="BI28">
        <f>IFERROR(INDEX(ValidationAndReference!P:P, MATCH(BE28, ValidationAndReference!Q:Q, 0)), "")</f>
        <v/>
      </c>
      <c r="BJ28">
        <f>IFERROR(INDEX(ValidationAndReference!F:F, MATCH(D28, ValidationAndReference!G:G, 0)), "")</f>
        <v/>
      </c>
      <c r="BK28">
        <f>IFERROR(INDEX(ValidationAndReference!F:F, MATCH(E28, ValidationAndReference!G:G, 0)), "")</f>
        <v/>
      </c>
      <c r="BL28">
        <f>IFERROR(INDEX(ValidationAndReference!F:F, MATCH(F28, ValidationAndReference!G:G, 0)), "")</f>
        <v/>
      </c>
      <c r="BM28" t="n">
        <v>352</v>
      </c>
      <c r="BR28" t="inlineStr">
        <is>
          <t>lo_WTxCl_PGJkydSgfSTKd1mx</t>
        </is>
      </c>
      <c r="BS28" t="inlineStr">
        <is>
          <t>lo_6Q6bTr0VKkuCN9evdqEA9B</t>
        </is>
      </c>
      <c r="CL28">
        <f>IFERROR(INDEX(ValidationAndReference!V:V, MATCH(AZ28, ValidationAndReference!W:W, 0)), "")</f>
        <v/>
      </c>
      <c r="CM28">
        <f>IFERROR(INDEX(ValidationAndReference!V:V, MATCH(BA28, ValidationAndReference!W:W, 0)), "")</f>
        <v/>
      </c>
      <c r="CN28">
        <f>IFERROR(INDEX(ValidationAndReference!V:V, MATCH(BB28, ValidationAndReference!W:W, 0)), "")</f>
        <v/>
      </c>
      <c r="CO28" t="inlineStr">
        <is>
          <t>169 Libbey Pkwy</t>
        </is>
      </c>
      <c r="CP28" t="inlineStr">
        <is>
          <t>Weymouth</t>
        </is>
      </c>
      <c r="CQ28" t="n">
        <v>2189</v>
      </c>
      <c r="CR28" t="inlineStr">
        <is>
          <t>MA</t>
        </is>
      </c>
      <c r="CT28" t="inlineStr">
        <is>
          <t>No - Facility Zip</t>
        </is>
      </c>
    </row>
    <row r="29">
      <c r="A29" t="inlineStr">
        <is>
          <t>Sydney</t>
        </is>
      </c>
      <c r="B29" t="inlineStr">
        <is>
          <t>Espy</t>
        </is>
      </c>
      <c r="C29" t="inlineStr">
        <is>
          <t>Female</t>
        </is>
      </c>
      <c r="D29" t="inlineStr">
        <is>
          <t>LCSW</t>
        </is>
      </c>
      <c r="G29">
        <f>IFERROR(VLOOKUP(BM29, ValidationAndReference!J:K, 2, FALSE), "")</f>
        <v/>
      </c>
      <c r="L29" t="inlineStr">
        <is>
          <t>Both</t>
        </is>
      </c>
      <c r="M29" t="inlineStr">
        <is>
          <t>LifeStance Health</t>
        </is>
      </c>
      <c r="N29">
        <f>IFERROR(INDEX(Location!X:X, MATCH(BR29, Location!W:W, 0)), "")</f>
        <v/>
      </c>
      <c r="O29">
        <f>IFERROR(INDEX(Location!X:X, MATCH(BS29, Location!W:W, 0)), "")</f>
        <v/>
      </c>
      <c r="S29" t="n">
        <v>1053112516</v>
      </c>
      <c r="T29" t="inlineStr">
        <is>
          <t>https://prod-clinicians-photo.s3.amazonaws.com/1053112516.jpg</t>
        </is>
      </c>
      <c r="U29" t="inlineStr">
        <is>
          <t>Masters in Social Work, Lesley University</t>
        </is>
      </c>
      <c r="Z29" t="inlineStr">
        <is>
          <t>Sydney Espy, LCSW, helps individuals across Massachusetts navigate lifeâs challenges through a collaborative, empowering therapeutic approach tailored to their unique needs. She works with children, teens, and adults, offering both individual and group therapy to support clients managing anxiety, ADHD, depression, and more. With a focus on building a strong therapeutic alliance, Sydney creates a safe, affirming space where clients feel seen and supported in their journey toward healing and selfdiscovery. Sydney is especially passionate about helping individuals who are neurodivergent or navigating complex identity development, including those on the autism spectrum or who identify as LGBTQ. Her work centers on supporting clients in understanding themselves, finding balance, and building skills to thrive in a world that can often feel overwhelming. She is deeply committed to guiding clients through difficult emotions and life transitions with compassion and clinical insight. Using evidencebased interventions such as Cognitive Behavioral Therapy CBT, Dialectical Behavior Therapy DBT, and Acceptance and Commitment Therapy ACT, Sydney integrates mindfulness practices to support emotional regulation and selfawareness. Her experience includes working with individuals facing developmental disabilities and womenâs issues, and she offers additional services beyond her core specialties to meet the diverse needs of her clients. Sydney finds inspiration in artâwhether she is creating her own or experiencing it in galleries, museums, or the natural world. This creative lens informs her therapeutic style, helping her connect with clients in meaningful and intuitive ways. She is proud to serve individuals across Massachusetts.</t>
        </is>
      </c>
      <c r="AZ29" t="inlineStr">
        <is>
          <t>English</t>
        </is>
      </c>
      <c r="BC29" t="inlineStr">
        <is>
          <t>pt_B8LtUoRcYkWdny_20xbxdB</t>
        </is>
      </c>
      <c r="BE29" t="inlineStr">
        <is>
          <t>Practitioner - Full Profile</t>
        </is>
      </c>
      <c r="BG29" t="inlineStr">
        <is>
          <t>No</t>
        </is>
      </c>
      <c r="BI29">
        <f>IFERROR(INDEX(ValidationAndReference!P:P, MATCH(BE29, ValidationAndReference!Q:Q, 0)), "")</f>
        <v/>
      </c>
      <c r="BJ29">
        <f>IFERROR(INDEX(ValidationAndReference!F:F, MATCH(D29, ValidationAndReference!G:G, 0)), "")</f>
        <v/>
      </c>
      <c r="BK29">
        <f>IFERROR(INDEX(ValidationAndReference!F:F, MATCH(E29, ValidationAndReference!G:G, 0)), "")</f>
        <v/>
      </c>
      <c r="BL29">
        <f>IFERROR(INDEX(ValidationAndReference!F:F, MATCH(F29, ValidationAndReference!G:G, 0)), "")</f>
        <v/>
      </c>
      <c r="BM29" t="n">
        <v>352</v>
      </c>
      <c r="BR29" t="inlineStr">
        <is>
          <t>lo_4QIZgfh7dUWNnuSD1q2zqA</t>
        </is>
      </c>
      <c r="BS29" s="6" t="inlineStr"/>
      <c r="CL29">
        <f>IFERROR(INDEX(ValidationAndReference!V:V, MATCH(AZ29, ValidationAndReference!W:W, 0)), "")</f>
        <v/>
      </c>
      <c r="CM29">
        <f>IFERROR(INDEX(ValidationAndReference!V:V, MATCH(BA29, ValidationAndReference!W:W, 0)), "")</f>
        <v/>
      </c>
      <c r="CN29">
        <f>IFERROR(INDEX(ValidationAndReference!V:V, MATCH(BB29, ValidationAndReference!W:W, 0)), "")</f>
        <v/>
      </c>
      <c r="CO29" t="inlineStr">
        <is>
          <t>313 Washington St</t>
        </is>
      </c>
      <c r="CP29" t="inlineStr">
        <is>
          <t>Newton</t>
        </is>
      </c>
      <c r="CQ29" t="n">
        <v>2458</v>
      </c>
      <c r="CR29" t="inlineStr">
        <is>
          <t>MA</t>
        </is>
      </c>
      <c r="CS29" t="inlineStr">
        <is>
          <t>Ste 402</t>
        </is>
      </c>
      <c r="CT29" t="inlineStr">
        <is>
          <t>No - Facility Zip</t>
        </is>
      </c>
    </row>
    <row r="30">
      <c r="A30" t="inlineStr">
        <is>
          <t>Zachary</t>
        </is>
      </c>
      <c r="B30" t="inlineStr">
        <is>
          <t>Cottrell</t>
        </is>
      </c>
      <c r="C30" t="inlineStr">
        <is>
          <t>Male</t>
        </is>
      </c>
      <c r="D30" t="inlineStr">
        <is>
          <t>MA</t>
        </is>
      </c>
      <c r="E30" t="inlineStr">
        <is>
          <t>LMHC</t>
        </is>
      </c>
      <c r="G30">
        <f>IFERROR(VLOOKUP(BM30, ValidationAndReference!J:K, 2, FALSE), "")</f>
        <v/>
      </c>
      <c r="L30" t="inlineStr">
        <is>
          <t>Both</t>
        </is>
      </c>
      <c r="M30" t="inlineStr">
        <is>
          <t>LifeStance Health</t>
        </is>
      </c>
      <c r="N30">
        <f>IFERROR(INDEX(Location!X:X, MATCH(BR30, Location!W:W, 0)), "")</f>
        <v/>
      </c>
      <c r="O30">
        <f>IFERROR(INDEX(Location!X:X, MATCH(BS30, Location!W:W, 0)), "")</f>
        <v/>
      </c>
      <c r="S30" t="n">
        <v>1053661165</v>
      </c>
      <c r="T30" t="inlineStr">
        <is>
          <t>https://prod-clinicians-photo.s3.amazonaws.com/1053661165.jpg</t>
        </is>
      </c>
      <c r="U30" t="inlineStr">
        <is>
          <t>PsyD, William James College</t>
        </is>
      </c>
      <c r="Z30" t="inlineStr">
        <is>
          <t>Dr. Cottrell provides psychotherapy, clinical evaluation and consultation for individuals 18 years of age and older. The emphasis of his work as a therapist is supporting individuals and families experiencing various mental health and psychological conditions. Though he works with a wide range of clients, he has a particular clinical interest and focus with TwiceExceptional 2E individuals experiencing ADHD and gifted intelligence. He utilizes a Systems, SolutionsFocused, and StrengthBased approach to therapy in addition to Cognitive Behavioral Therapy CBT, Dialectical Behavioral Therapy DBT, Narrative Therapy, and Expressive Arts especially with Music as he collaborates with individuals and their families in order to embrace their interests and goals for their development, wellbeing, growth, and success. Dr. Cottrell received his doctorate in Clinical Psychology from William James College. Upon graduation, he completed a PostDoctoral Fellowship in Pediatric Neuropsychology prior to joining Lifestance. He also completed an APA predoctoral internship at the North Shore Medical Center Salem, MA. During that time, Dr. Cottrells work included providing neuropsychological and psychological testing at Mass General for Children as well as providing behavioral health consultation services at the North Shore Physicianâs Group at Union Hospital. Prior to doctoral training, Dr. Cottrell obtained his Masterâs Degree in Mental Health Counseling and Human Development at Walsh University North Canton, OH, and he has worked for over 12 years as a Licensed Mental Health Counselor LMHC in a variety of settings including Private Practice, Hospitals, Community Mental Health, and College Counseling Centers. In addition to providing clinical care, Dr. Cottrell focuses on research and development for utilizing technology to improve mental health and executive function regulation through mobileweb based apps.</t>
        </is>
      </c>
      <c r="AZ30" t="inlineStr">
        <is>
          <t>English</t>
        </is>
      </c>
      <c r="BC30" t="inlineStr">
        <is>
          <t>pt_B8LtUoRcYkWdny_20xbxdB</t>
        </is>
      </c>
      <c r="BE30" t="inlineStr">
        <is>
          <t>Practitioner - Full Profile</t>
        </is>
      </c>
      <c r="BG30" t="inlineStr">
        <is>
          <t>No</t>
        </is>
      </c>
      <c r="BI30">
        <f>IFERROR(INDEX(ValidationAndReference!P:P, MATCH(BE30, ValidationAndReference!Q:Q, 0)), "")</f>
        <v/>
      </c>
      <c r="BJ30">
        <f>IFERROR(INDEX(ValidationAndReference!F:F, MATCH(D30, ValidationAndReference!G:G, 0)), "")</f>
        <v/>
      </c>
      <c r="BK30">
        <f>IFERROR(INDEX(ValidationAndReference!F:F, MATCH(E30, ValidationAndReference!G:G, 0)), "")</f>
        <v/>
      </c>
      <c r="BL30">
        <f>IFERROR(INDEX(ValidationAndReference!F:F, MATCH(F30, ValidationAndReference!G:G, 0)), "")</f>
        <v/>
      </c>
      <c r="BM30" t="n">
        <v>352</v>
      </c>
      <c r="BR30" t="inlineStr">
        <is>
          <t>lo_te0vo8TuekWyL5gMnjPK1w</t>
        </is>
      </c>
      <c r="BS30" s="7" t="inlineStr">
        <is>
          <t>lo_c9GJzBULJ0KYW9u1EWEsUB</t>
        </is>
      </c>
      <c r="CL30">
        <f>IFERROR(INDEX(ValidationAndReference!V:V, MATCH(AZ30, ValidationAndReference!W:W, 0)), "")</f>
        <v/>
      </c>
      <c r="CM30">
        <f>IFERROR(INDEX(ValidationAndReference!V:V, MATCH(BA30, ValidationAndReference!W:W, 0)), "")</f>
        <v/>
      </c>
      <c r="CN30">
        <f>IFERROR(INDEX(ValidationAndReference!V:V, MATCH(BB30, ValidationAndReference!W:W, 0)), "")</f>
        <v/>
      </c>
      <c r="CO30" t="inlineStr">
        <is>
          <t>45 Shawmut Rd</t>
        </is>
      </c>
      <c r="CP30" t="inlineStr">
        <is>
          <t>Canton</t>
        </is>
      </c>
      <c r="CQ30" t="n">
        <v>2021</v>
      </c>
      <c r="CR30" t="inlineStr">
        <is>
          <t>MA</t>
        </is>
      </c>
      <c r="CT30" t="inlineStr">
        <is>
          <t>No - Facility Zip</t>
        </is>
      </c>
    </row>
    <row r="31">
      <c r="A31" t="inlineStr">
        <is>
          <t>Matthew</t>
        </is>
      </c>
      <c r="B31" t="inlineStr">
        <is>
          <t>Shang</t>
        </is>
      </c>
      <c r="C31" t="inlineStr">
        <is>
          <t>Male</t>
        </is>
      </c>
      <c r="D31" t="inlineStr">
        <is>
          <t>PhD</t>
        </is>
      </c>
      <c r="E31" t="inlineStr">
        <is>
          <t>LP</t>
        </is>
      </c>
      <c r="G31">
        <f>IFERROR(VLOOKUP(BM31, ValidationAndReference!J:K, 2, FALSE), "")</f>
        <v/>
      </c>
      <c r="L31" t="inlineStr">
        <is>
          <t>Adult</t>
        </is>
      </c>
      <c r="M31" t="inlineStr">
        <is>
          <t>LifeStance Health</t>
        </is>
      </c>
      <c r="N31">
        <f>IFERROR(INDEX(Location!X:X, MATCH(BR31, Location!W:W, 0)), "")</f>
        <v/>
      </c>
      <c r="O31">
        <f>IFERROR(INDEX(Location!X:X, MATCH(BS31, Location!W:W, 0)), "")</f>
        <v/>
      </c>
      <c r="S31" t="n">
        <v>1053827428</v>
      </c>
      <c r="T31" t="inlineStr">
        <is>
          <t>https://prod-clinicians-photo.s3.amazonaws.com/1053827428.jpg</t>
        </is>
      </c>
      <c r="U31" t="inlineStr">
        <is>
          <t>PsyD, Chicago School of Professional Psychology</t>
        </is>
      </c>
      <c r="Z31" t="inlineStr">
        <is>
          <t>Dr. Shang is a licensed psychologist who provides individual therapy for adults. He practices from a psychodynamic and interpersonalrelational lens while incorporating elements of cognitive behavioral therapy. Dr. Shangâs background includes experience working with children and adolescents, families, and adults from a variety of racial, cultural, sexual, and socioeconomic backgrounds. He acknowledges each clientâs unique set of values while fostering a safe and trusting environment that encourages the client to comfortably engage in selfexploration and be genuinely understood. Dr. Shang emphasizes a therapeutic alliance in which he and his clients work collaboratively to deepen oneâs insight by identifying and then examining the factors that are impacting oneâs current wellbeing. He is dedicated to helping clients untangle the complexities in their lives and derive new meaning that better empowers them to experience a more satisfying, enriching, and fulfilling lifestyle. Dr. Shang has a range of clinical interests and areas of specialty, which include Â Anxiety Â Depression Â Trauma Â Life Transitions Â Relationship Issues Â Race &amp; Ethnicity Â Immigration &amp; Acculturation Â Gender &amp; Sexuality Â Men &amp; Masculinity Dr. Shang completed his doctoral work at The Chicago School of Professional Psychology â Chicago Campus and completed his predoctoral internship and postdoctoral residency at Nova Southeastern Universityâs Psychology Services Center. Dr. Shang provides psychotherapy and counseling services in our North Station office. Pronouns HeHimHis</t>
        </is>
      </c>
      <c r="AZ31" t="inlineStr">
        <is>
          <t>English</t>
        </is>
      </c>
      <c r="BC31" t="inlineStr">
        <is>
          <t>pt_B8LtUoRcYkWdny_20xbxdB</t>
        </is>
      </c>
      <c r="BE31" t="inlineStr">
        <is>
          <t>Practitioner - Full Profile</t>
        </is>
      </c>
      <c r="BG31" t="inlineStr">
        <is>
          <t>No</t>
        </is>
      </c>
      <c r="BI31">
        <f>IFERROR(INDEX(ValidationAndReference!P:P, MATCH(BE31, ValidationAndReference!Q:Q, 0)), "")</f>
        <v/>
      </c>
      <c r="BJ31">
        <f>IFERROR(INDEX(ValidationAndReference!F:F, MATCH(D31, ValidationAndReference!G:G, 0)), "")</f>
        <v/>
      </c>
      <c r="BK31">
        <f>IFERROR(INDEX(ValidationAndReference!F:F, MATCH(E31, ValidationAndReference!G:G, 0)), "")</f>
        <v/>
      </c>
      <c r="BL31">
        <f>IFERROR(INDEX(ValidationAndReference!F:F, MATCH(F31, ValidationAndReference!G:G, 0)), "")</f>
        <v/>
      </c>
      <c r="BM31" t="n">
        <v>337</v>
      </c>
      <c r="BR31" t="inlineStr">
        <is>
          <t>lo_K0fvuA3m106nJ1lN6zPeSh</t>
        </is>
      </c>
      <c r="BS31" s="7" t="inlineStr">
        <is>
          <t>lo_f6iUikhoXkGdN4TUipYUgR</t>
        </is>
      </c>
      <c r="CL31">
        <f>IFERROR(INDEX(ValidationAndReference!V:V, MATCH(AZ31, ValidationAndReference!W:W, 0)), "")</f>
        <v/>
      </c>
      <c r="CM31">
        <f>IFERROR(INDEX(ValidationAndReference!V:V, MATCH(BA31, ValidationAndReference!W:W, 0)), "")</f>
        <v/>
      </c>
      <c r="CN31">
        <f>IFERROR(INDEX(ValidationAndReference!V:V, MATCH(BB31, ValidationAndReference!W:W, 0)), "")</f>
        <v/>
      </c>
      <c r="CO31" t="inlineStr">
        <is>
          <t>225 Friend St</t>
        </is>
      </c>
      <c r="CP31" t="inlineStr">
        <is>
          <t>Boston</t>
        </is>
      </c>
      <c r="CQ31" t="n">
        <v>2114</v>
      </c>
      <c r="CR31" t="inlineStr">
        <is>
          <t>MA</t>
        </is>
      </c>
      <c r="CT31" t="inlineStr">
        <is>
          <t>No - Facility Zip</t>
        </is>
      </c>
    </row>
    <row r="32">
      <c r="A32" t="inlineStr">
        <is>
          <t>Briana</t>
        </is>
      </c>
      <c r="B32" t="inlineStr">
        <is>
          <t>Cast-Clifton</t>
        </is>
      </c>
      <c r="C32" t="inlineStr">
        <is>
          <t>Female</t>
        </is>
      </c>
      <c r="D32" t="inlineStr">
        <is>
          <t>MSW</t>
        </is>
      </c>
      <c r="E32" t="inlineStr">
        <is>
          <t>LICSW</t>
        </is>
      </c>
      <c r="G32">
        <f>IFERROR(VLOOKUP(BM32, ValidationAndReference!J:K, 2, FALSE), "")</f>
        <v/>
      </c>
      <c r="L32" t="inlineStr">
        <is>
          <t>Both</t>
        </is>
      </c>
      <c r="M32" t="inlineStr">
        <is>
          <t>LifeStance Health</t>
        </is>
      </c>
      <c r="N32">
        <f>IFERROR(INDEX(Location!X:X, MATCH(BR32, Location!W:W, 0)), "")</f>
        <v/>
      </c>
      <c r="O32">
        <f>IFERROR(INDEX(Location!X:X, MATCH(BS32, Location!W:W, 0)), "")</f>
        <v/>
      </c>
      <c r="S32" s="5" t="n">
        <v>1063058329</v>
      </c>
      <c r="T32" t="inlineStr">
        <is>
          <t>https://prod-clinicians-photo.s3.amazonaws.com/1063058329.jpg</t>
        </is>
      </c>
      <c r="U32" t="inlineStr">
        <is>
          <t>MSW, Simmons School of Social Work</t>
        </is>
      </c>
      <c r="Z32" s="3" t="inlineStr">
        <is>
          <t>Briana Cast is a Licensed Independent Clinical Social Worker in Massachusetts who has been practicing since 2018. She has a Bachelor of Science degree from UMass Amherst with a Certificate in Social Work and Criminal Justice and a Master of Social Work degree from Simmons College. In addition to providing a safe and supportive therapeutic environment, Brianaâs unique approach stems from a combination of her training, personal experiences, and areas of expertise. First and foremost, Briana strongly believes in the power of empathy and active listening. She strives to truly understand her clientsâ perspectives, emotions, and struggles, creating a nonjudgmental space where they can freely express themselves. Furthermore, Briana brings a holistic perspective to therapy, recognizing that individuals are complex beings with interconnected mental, emotional, and physical dimensions. She considers the broader context of her clientsâ lives, including their relationships, cultural background, and personal values, to gain a comprehensive understanding of their experiences. Drawing from her background in social work, Briana offers specialized knowledge and techniques that are particularly relevant to certain client populations or issues. This allows her to tailor her interventions and strategies to address specific concerns effectively. Lastly, Briana places a strong emphasis on collaborative goal setting. She believes that therapy should be a partnership between therapist and client, where they work together to define meaningful objectives and develop an actionable plan to achieve them. By involving clients actively in their own therapeutic process, Briana fosters empowerment and a sense of ownership over their growth and progress. Overall, her unique combination of empathy, holistic perspective, specialized knowledge, collaborative goal setting, and commitment to ongoing professional growth enables Briana to offer a personalized and effective therapeutic experience to her clients. Outside of work, Briana enjoys learning calligraphy, reading, spending time with family, and professional organizing.</t>
        </is>
      </c>
      <c r="AZ32" t="inlineStr">
        <is>
          <t>English</t>
        </is>
      </c>
      <c r="BC32" t="inlineStr">
        <is>
          <t>pt_B8LtUoRcYkWdny_20xbxdB</t>
        </is>
      </c>
      <c r="BE32" t="inlineStr">
        <is>
          <t>Practitioner - Full Profile</t>
        </is>
      </c>
      <c r="BG32" t="inlineStr">
        <is>
          <t>No</t>
        </is>
      </c>
      <c r="BI32">
        <f>IFERROR(INDEX(ValidationAndReference!P:P, MATCH(BE32, ValidationAndReference!Q:Q, 0)), "")</f>
        <v/>
      </c>
      <c r="BJ32">
        <f>IFERROR(INDEX(ValidationAndReference!F:F, MATCH(D32, ValidationAndReference!G:G, 0)), "")</f>
        <v/>
      </c>
      <c r="BK32">
        <f>IFERROR(INDEX(ValidationAndReference!F:F, MATCH(E32, ValidationAndReference!G:G, 0)), "")</f>
        <v/>
      </c>
      <c r="BL32">
        <f>IFERROR(INDEX(ValidationAndReference!F:F, MATCH(F32, ValidationAndReference!G:G, 0)), "")</f>
        <v/>
      </c>
      <c r="BM32" t="n">
        <v>352</v>
      </c>
      <c r="BR32" t="inlineStr">
        <is>
          <t>lo_te0vo8TuekWyL5gMnjPK1w</t>
        </is>
      </c>
      <c r="BS32" s="7" t="inlineStr">
        <is>
          <t>lo_c9GJzBULJ0KYW9u1EWEsUB</t>
        </is>
      </c>
      <c r="CL32">
        <f>IFERROR(INDEX(ValidationAndReference!V:V, MATCH(AZ32, ValidationAndReference!W:W, 0)), "")</f>
        <v/>
      </c>
      <c r="CM32">
        <f>IFERROR(INDEX(ValidationAndReference!V:V, MATCH(BA32, ValidationAndReference!W:W, 0)), "")</f>
        <v/>
      </c>
      <c r="CN32">
        <f>IFERROR(INDEX(ValidationAndReference!V:V, MATCH(BB32, ValidationAndReference!W:W, 0)), "")</f>
        <v/>
      </c>
      <c r="CO32" t="inlineStr">
        <is>
          <t>45 Shawmut Rd</t>
        </is>
      </c>
      <c r="CP32" t="inlineStr">
        <is>
          <t>Canton</t>
        </is>
      </c>
      <c r="CQ32" t="n">
        <v>2021</v>
      </c>
      <c r="CR32" t="inlineStr">
        <is>
          <t>MA</t>
        </is>
      </c>
      <c r="CT32" t="inlineStr">
        <is>
          <t>No - Facility Zip</t>
        </is>
      </c>
    </row>
    <row r="33">
      <c r="A33" t="inlineStr">
        <is>
          <t>Briana</t>
        </is>
      </c>
      <c r="B33" t="inlineStr">
        <is>
          <t>Cast-Clifton</t>
        </is>
      </c>
      <c r="C33" t="inlineStr">
        <is>
          <t>Female</t>
        </is>
      </c>
      <c r="D33" t="inlineStr">
        <is>
          <t>MSW</t>
        </is>
      </c>
      <c r="E33" t="inlineStr">
        <is>
          <t>LICSW</t>
        </is>
      </c>
      <c r="G33">
        <f>IFERROR(VLOOKUP(BM33, ValidationAndReference!J:K, 2, FALSE), "")</f>
        <v/>
      </c>
      <c r="L33" t="inlineStr">
        <is>
          <t>Both</t>
        </is>
      </c>
      <c r="M33" t="inlineStr">
        <is>
          <t>LifeStance Health</t>
        </is>
      </c>
      <c r="N33">
        <f>IFERROR(INDEX(Location!X:X, MATCH(BR33, Location!W:W, 0)), "")</f>
        <v/>
      </c>
      <c r="O33">
        <f>IFERROR(INDEX(Location!X:X, MATCH(BS33, Location!W:W, 0)), "")</f>
        <v/>
      </c>
      <c r="S33" s="5" t="n">
        <v>1063058329</v>
      </c>
      <c r="T33" t="inlineStr">
        <is>
          <t>https://prod-clinicians-photo.s3.amazonaws.com/1063058329.jpg</t>
        </is>
      </c>
      <c r="U33" t="inlineStr">
        <is>
          <t>MSW, Simmons School of Social Work</t>
        </is>
      </c>
      <c r="Z33" s="3" t="inlineStr">
        <is>
          <t>Briana Cast is a Licensed Independent Clinical Social Worker in Massachusetts who has been practicing since 2018. She has a Bachelor of Science degree from UMass Amherst with a Certificate in Social Work and Criminal Justice and a Master of Social Work degree from Simmons College. In addition to providing a safe and supportive therapeutic environment, Brianaâs unique approach stems from a combination of her training, personal experiences, and areas of expertise. First and foremost, Briana strongly believes in the power of empathy and active listening. She strives to truly understand her clientsâ perspectives, emotions, and struggles, creating a nonjudgmental space where they can freely express themselves. Furthermore, Briana brings a holistic perspective to therapy, recognizing that individuals are complex beings with interconnected mental, emotional, and physical dimensions. She considers the broader context of her clientsâ lives, including their relationships, cultural background, and personal values, to gain a comprehensive understanding of their experiences. Drawing from her background in social work, Briana offers specialized knowledge and techniques that are particularly relevant to certain client populations or issues. This allows her to tailor her interventions and strategies to address specific concerns effectively. Lastly, Briana places a strong emphasis on collaborative goal setting. She believes that therapy should be a partnership between therapist and client, where they work together to define meaningful objectives and develop an actionable plan to achieve them. By involving clients actively in their own therapeutic process, Briana fosters empowerment and a sense of ownership over their growth and progress. Overall, her unique combination of empathy, holistic perspective, specialized knowledge, collaborative goal setting, and commitment to ongoing professional growth enables Briana to offer a personalized and effective therapeutic experience to her clients. Outside of work, Briana enjoys learning calligraphy, reading, spending time with family, and professional organizing.</t>
        </is>
      </c>
      <c r="AZ33" t="inlineStr">
        <is>
          <t>English</t>
        </is>
      </c>
      <c r="BC33" t="inlineStr">
        <is>
          <t>pt_B8LtUoRcYkWdny_20xbxdB</t>
        </is>
      </c>
      <c r="BE33" t="inlineStr">
        <is>
          <t>Practitioner - Full Profile</t>
        </is>
      </c>
      <c r="BG33" t="inlineStr">
        <is>
          <t>No</t>
        </is>
      </c>
      <c r="BI33">
        <f>IFERROR(INDEX(ValidationAndReference!P:P, MATCH(BE33, ValidationAndReference!Q:Q, 0)), "")</f>
        <v/>
      </c>
      <c r="BJ33">
        <f>IFERROR(INDEX(ValidationAndReference!F:F, MATCH(D33, ValidationAndReference!G:G, 0)), "")</f>
        <v/>
      </c>
      <c r="BK33">
        <f>IFERROR(INDEX(ValidationAndReference!F:F, MATCH(E33, ValidationAndReference!G:G, 0)), "")</f>
        <v/>
      </c>
      <c r="BL33">
        <f>IFERROR(INDEX(ValidationAndReference!F:F, MATCH(F33, ValidationAndReference!G:G, 0)), "")</f>
        <v/>
      </c>
      <c r="BM33" t="n">
        <v>352</v>
      </c>
      <c r="BR33" t="inlineStr">
        <is>
          <t>lo_te0vo8TuekWyL5gMnjPK1w</t>
        </is>
      </c>
      <c r="BS33" s="7" t="inlineStr">
        <is>
          <t>lo_c9GJzBULJ0KYW9u1EWEsUB</t>
        </is>
      </c>
      <c r="CL33">
        <f>IFERROR(INDEX(ValidationAndReference!V:V, MATCH(AZ33, ValidationAndReference!W:W, 0)), "")</f>
        <v/>
      </c>
      <c r="CM33">
        <f>IFERROR(INDEX(ValidationAndReference!V:V, MATCH(BA33, ValidationAndReference!W:W, 0)), "")</f>
        <v/>
      </c>
      <c r="CN33">
        <f>IFERROR(INDEX(ValidationAndReference!V:V, MATCH(BB33, ValidationAndReference!W:W, 0)), "")</f>
        <v/>
      </c>
      <c r="CO33" t="inlineStr">
        <is>
          <t>45 Shawmut Rd</t>
        </is>
      </c>
      <c r="CP33" t="inlineStr">
        <is>
          <t>Canton</t>
        </is>
      </c>
      <c r="CQ33" t="n">
        <v>2021</v>
      </c>
      <c r="CR33" t="inlineStr">
        <is>
          <t>MA</t>
        </is>
      </c>
      <c r="CT33" t="inlineStr">
        <is>
          <t>No - Facility Zip</t>
        </is>
      </c>
    </row>
    <row r="34">
      <c r="A34" t="inlineStr">
        <is>
          <t>Ashlyn</t>
        </is>
      </c>
      <c r="B34" t="inlineStr">
        <is>
          <t>Cunningham</t>
        </is>
      </c>
      <c r="C34" t="inlineStr">
        <is>
          <t>Female</t>
        </is>
      </c>
      <c r="D34" t="inlineStr">
        <is>
          <t>LCSW</t>
        </is>
      </c>
      <c r="G34">
        <f>IFERROR(VLOOKUP(BM34, ValidationAndReference!J:K, 2, FALSE), "")</f>
        <v/>
      </c>
      <c r="L34" t="inlineStr">
        <is>
          <t>Both</t>
        </is>
      </c>
      <c r="M34" t="inlineStr">
        <is>
          <t>LifeStance Health</t>
        </is>
      </c>
      <c r="N34">
        <f>IFERROR(INDEX(Location!X:X, MATCH(BR34, Location!W:W, 0)), "")</f>
        <v/>
      </c>
      <c r="O34">
        <f>IFERROR(INDEX(Location!X:X, MATCH(BS34, Location!W:W, 0)), "")</f>
        <v/>
      </c>
      <c r="S34" t="n">
        <v>1063111763</v>
      </c>
      <c r="T34" t="inlineStr">
        <is>
          <t>https://prod-clinicians-photo.s3.amazonaws.com/1063111763.jpg</t>
        </is>
      </c>
      <c r="U34" t="inlineStr">
        <is>
          <t>MSW, Salisbury University</t>
        </is>
      </c>
      <c r="Z34" t="inlineStr">
        <is>
          <t>Ashlyn Cunningham is a Licensed Clinical Social Worker LCSW who works with children, adolescents, and adults, helping them navigate lifeâs challenges with compassion and understanding. She takes a humanistic and relational approach to therapy, creating a welcoming and supportive environment where clients feel seen, heard, and empowered.
 Ashlyn integrates evidencebased interventions such as Cognitive Behavioral Therapy CBT, Dialectical Behavior Therapy DBT, and Acceptance and Commitment Therapy ACT, alongside relational interventions, to tailor care to each clientâs unique needs. She specializes in supporting individuals facing attachment issues, life transitions, grief, and challenges in interpersonal relationships.
 Ashlyn earned her masterâs degree from Salisbury University through the advanced standing program. Outside of her professional life, she enjoys practicing yoga, walking outdoors, and spending time with her beloved dog. Ashlyn is committed to fostering a safe and collaborative space where clients can grow, heal, and connect with their strengths.</t>
        </is>
      </c>
      <c r="AZ34" t="inlineStr">
        <is>
          <t>English</t>
        </is>
      </c>
      <c r="BC34" t="inlineStr">
        <is>
          <t>pt_B8LtUoRcYkWdny_20xbxdB</t>
        </is>
      </c>
      <c r="BE34" t="inlineStr">
        <is>
          <t>Practitioner - Full Profile</t>
        </is>
      </c>
      <c r="BG34" t="inlineStr">
        <is>
          <t>No</t>
        </is>
      </c>
      <c r="BI34">
        <f>IFERROR(INDEX(ValidationAndReference!P:P, MATCH(BE34, ValidationAndReference!Q:Q, 0)), "")</f>
        <v/>
      </c>
      <c r="BJ34">
        <f>IFERROR(INDEX(ValidationAndReference!F:F, MATCH(D34, ValidationAndReference!G:G, 0)), "")</f>
        <v/>
      </c>
      <c r="BK34">
        <f>IFERROR(INDEX(ValidationAndReference!F:F, MATCH(E34, ValidationAndReference!G:G, 0)), "")</f>
        <v/>
      </c>
      <c r="BL34">
        <f>IFERROR(INDEX(ValidationAndReference!F:F, MATCH(F34, ValidationAndReference!G:G, 0)), "")</f>
        <v/>
      </c>
      <c r="BM34" t="n">
        <v>352</v>
      </c>
      <c r="BR34" t="inlineStr">
        <is>
          <t>lo_Gu1H1AlMKkGM7YEE-cV0Mx</t>
        </is>
      </c>
      <c r="BS34" s="7" t="inlineStr">
        <is>
          <t>lo_SgGZ9ru7iU62TuMizXbvrx</t>
        </is>
      </c>
      <c r="CL34">
        <f>IFERROR(INDEX(ValidationAndReference!V:V, MATCH(AZ34, ValidationAndReference!W:W, 0)), "")</f>
        <v/>
      </c>
      <c r="CM34">
        <f>IFERROR(INDEX(ValidationAndReference!V:V, MATCH(BA34, ValidationAndReference!W:W, 0)), "")</f>
        <v/>
      </c>
      <c r="CN34">
        <f>IFERROR(INDEX(ValidationAndReference!V:V, MATCH(BB34, ValidationAndReference!W:W, 0)), "")</f>
        <v/>
      </c>
      <c r="CO34" t="inlineStr">
        <is>
          <t>185 Devonshire St</t>
        </is>
      </c>
      <c r="CP34" t="inlineStr">
        <is>
          <t>Boston</t>
        </is>
      </c>
      <c r="CQ34" t="n">
        <v>2110</v>
      </c>
      <c r="CR34" t="inlineStr">
        <is>
          <t>MA</t>
        </is>
      </c>
      <c r="CT34" t="inlineStr">
        <is>
          <t>No - Facility Zip</t>
        </is>
      </c>
    </row>
    <row r="35">
      <c r="A35" t="inlineStr">
        <is>
          <t>Kelsey</t>
        </is>
      </c>
      <c r="B35" t="inlineStr">
        <is>
          <t>Berry</t>
        </is>
      </c>
      <c r="C35" t="inlineStr">
        <is>
          <t>Female</t>
        </is>
      </c>
      <c r="D35" t="inlineStr">
        <is>
          <t>MSW</t>
        </is>
      </c>
      <c r="E35" t="inlineStr">
        <is>
          <t>LICSW</t>
        </is>
      </c>
      <c r="G35">
        <f>IFERROR(VLOOKUP(BM35, ValidationAndReference!J:K, 2, FALSE), "")</f>
        <v/>
      </c>
      <c r="L35" t="inlineStr">
        <is>
          <t>Both</t>
        </is>
      </c>
      <c r="M35" t="inlineStr">
        <is>
          <t>LifeStance Health</t>
        </is>
      </c>
      <c r="N35">
        <f>IFERROR(INDEX(Location!X:X, MATCH(BR35, Location!W:W, 0)), "")</f>
        <v/>
      </c>
      <c r="O35">
        <f>IFERROR(INDEX(Location!X:X, MATCH(BS35, Location!W:W, 0)), "")</f>
        <v/>
      </c>
      <c r="S35" t="n">
        <v>1063123552</v>
      </c>
      <c r="T35" t="inlineStr">
        <is>
          <t>https://prod-clinicians-photo.s3.amazonaws.com/1063123552.jpg</t>
        </is>
      </c>
      <c r="U35" t="inlineStr">
        <is>
          <t>MSW, Boston College School of Social Work</t>
        </is>
      </c>
      <c r="Z35" t="inlineStr">
        <is>
          <t>Kelsey Berry is a Licensed Independent Clinical Social Worker in Massachusetts who has been practicing since 2020. She studied at Boston College School of Social Work and Bates College. Kelseyâs work with clients stems from a passion to help others discover and redefine what âœhealthâ_x009d_ means to them. Our physical and mental wellbeing is so individualized and impacted by our environment, our trauma, and various factors throughout our lives. Kelseyâs services offer an opportunity to work towards longterm goals or build skills to simply make it through the day. She strongly believes in the importance of creating a space free of judgment and one of safety. Kelsey believes in working through a strengthsbased perspective and honoring clients where they are. Kelsey has experience and continued interest in growing in the treatment of eating disorders, anxiety disorders, depression, OCD, PTSD, and trauma. Outside of work, Kelsey is a BIG Celtics fan and has a very real obsession with dogs all types, largely golden retrievers and pitbull mixes. She has been teaching yoga at various locations since 2017, and finds that exercise, while it looks a bit different as she becomes older, remains her most consistent coping mechanism for lifeâs daily stressors. Sheâs a food lover, an extroverted introvert, and has a passion for social justice and challenging the systemic issues within our country and beyond.</t>
        </is>
      </c>
      <c r="AZ35" t="inlineStr">
        <is>
          <t>English</t>
        </is>
      </c>
      <c r="BC35" t="inlineStr">
        <is>
          <t>pt_B8LtUoRcYkWdny_20xbxdB</t>
        </is>
      </c>
      <c r="BE35" t="inlineStr">
        <is>
          <t>Practitioner - Full Profile</t>
        </is>
      </c>
      <c r="BG35" t="inlineStr">
        <is>
          <t>No</t>
        </is>
      </c>
      <c r="BI35">
        <f>IFERROR(INDEX(ValidationAndReference!P:P, MATCH(BE35, ValidationAndReference!Q:Q, 0)), "")</f>
        <v/>
      </c>
      <c r="BJ35">
        <f>IFERROR(INDEX(ValidationAndReference!F:F, MATCH(D35, ValidationAndReference!G:G, 0)), "")</f>
        <v/>
      </c>
      <c r="BK35">
        <f>IFERROR(INDEX(ValidationAndReference!F:F, MATCH(E35, ValidationAndReference!G:G, 0)), "")</f>
        <v/>
      </c>
      <c r="BL35">
        <f>IFERROR(INDEX(ValidationAndReference!F:F, MATCH(F35, ValidationAndReference!G:G, 0)), "")</f>
        <v/>
      </c>
      <c r="BM35" t="n">
        <v>352</v>
      </c>
      <c r="BR35" t="inlineStr">
        <is>
          <t>lo_swkHQlrzCkqk5-946P0yNw</t>
        </is>
      </c>
      <c r="BS35" t="inlineStr">
        <is>
          <t>lo_-7_Lw0GOaECGLFCsOyOoWR</t>
        </is>
      </c>
      <c r="CL35">
        <f>IFERROR(INDEX(ValidationAndReference!V:V, MATCH(AZ35, ValidationAndReference!W:W, 0)), "")</f>
        <v/>
      </c>
      <c r="CM35">
        <f>IFERROR(INDEX(ValidationAndReference!V:V, MATCH(BA35, ValidationAndReference!W:W, 0)), "")</f>
        <v/>
      </c>
      <c r="CN35">
        <f>IFERROR(INDEX(ValidationAndReference!V:V, MATCH(BB35, ValidationAndReference!W:W, 0)), "")</f>
        <v/>
      </c>
      <c r="CO35" t="inlineStr">
        <is>
          <t>175 Highland Ave</t>
        </is>
      </c>
      <c r="CP35" t="inlineStr">
        <is>
          <t>Needham</t>
        </is>
      </c>
      <c r="CQ35" t="n">
        <v>2494</v>
      </c>
      <c r="CR35" t="inlineStr">
        <is>
          <t>MA</t>
        </is>
      </c>
      <c r="CT35" t="inlineStr">
        <is>
          <t>No - Facility Zip</t>
        </is>
      </c>
    </row>
    <row r="36">
      <c r="A36" t="inlineStr">
        <is>
          <t>Andrew</t>
        </is>
      </c>
      <c r="B36" t="inlineStr">
        <is>
          <t>Grego</t>
        </is>
      </c>
      <c r="C36" t="inlineStr">
        <is>
          <t>Male</t>
        </is>
      </c>
      <c r="D36" t="inlineStr">
        <is>
          <t>PhD</t>
        </is>
      </c>
      <c r="G36">
        <f>IFERROR(VLOOKUP(BM36, ValidationAndReference!J:K, 2, FALSE), "")</f>
        <v/>
      </c>
      <c r="L36" t="inlineStr">
        <is>
          <t>Pediatric</t>
        </is>
      </c>
      <c r="M36" t="inlineStr">
        <is>
          <t>LifeStance Health</t>
        </is>
      </c>
      <c r="N36">
        <f>IFERROR(INDEX(Location!X:X, MATCH(BR36, Location!W:W, 0)), "")</f>
        <v/>
      </c>
      <c r="O36">
        <f>IFERROR(INDEX(Location!X:X, MATCH(BS36, Location!W:W, 0)), "")</f>
        <v/>
      </c>
      <c r="S36" s="5" t="n">
        <v>1063176402</v>
      </c>
      <c r="T36" t="inlineStr">
        <is>
          <t>https://prod-clinicians-photo.s3.amazonaws.com/1063176402.jpg</t>
        </is>
      </c>
      <c r="U36" t="inlineStr">
        <is>
          <t>Ph.D., Nova Southeastern University</t>
        </is>
      </c>
      <c r="Z36" t="inlineStr">
        <is>
          <t>Andrew Grego is a dedicated clinician practicing at LifeStance Health in Massachusetts, offering compassionate and effective therapy for individuals across a wide age range, from children to seniors. He specializes in helping patients manage conditions like anxiety, depression, and ADHD, as well as those facing challenges with trauma, grief, and life transitions. With expertise in Cognitive Behavioral Therapy CBT, Exposure Therapy, and Family Therapy, Andrew provides customized treatment plans designed to empower patients to overcome their struggles and achieve emotional wellbeing. Andrewâs greatest passion lies in supporting those with ADHD and anxiety, as well as helping individuals cope with the complexities of later life transitions. He is committed to creating a safe, nonjudgmental space where clients feel heard and respected, particularly for those navigating challenging situations like grief, addiction, and trauma. Whether itâs managing stress, overcoming school avoidance, or addressing gender identity concerns, Andrewâs therapeutic approach is rooted in collaboration and understanding. He treats a diverse population, including individuals with developmental disabilities, autism spectrum disorders, and militaryveteran backgrounds. In addition to individual therapy, Andrew provides family therapy and neuropsychological testing to further support his clients mental health journeys. Outside of work, Andrew enjoys a variety of hobbies such as Taekwondo, flag football, skiing, and paddleboarding. He also loves cooking, sourdough baking, and preserving food. Serving Massachusetts, he is dedicated to helping individuals and families navigate lifeâs challenges.</t>
        </is>
      </c>
      <c r="AZ36" t="inlineStr">
        <is>
          <t>English</t>
        </is>
      </c>
      <c r="BC36" t="inlineStr">
        <is>
          <t>pt_B8LtUoRcYkWdny_20xbxdB</t>
        </is>
      </c>
      <c r="BE36" t="inlineStr">
        <is>
          <t>Practitioner - Full Profile</t>
        </is>
      </c>
      <c r="BG36" t="inlineStr">
        <is>
          <t>No</t>
        </is>
      </c>
      <c r="BI36">
        <f>IFERROR(INDEX(ValidationAndReference!P:P, MATCH(BE36, ValidationAndReference!Q:Q, 0)), "")</f>
        <v/>
      </c>
      <c r="BJ36">
        <f>IFERROR(INDEX(ValidationAndReference!F:F, MATCH(D36, ValidationAndReference!G:G, 0)), "")</f>
        <v/>
      </c>
      <c r="BK36">
        <f>IFERROR(INDEX(ValidationAndReference!F:F, MATCH(E36, ValidationAndReference!G:G, 0)), "")</f>
        <v/>
      </c>
      <c r="BL36">
        <f>IFERROR(INDEX(ValidationAndReference!F:F, MATCH(F36, ValidationAndReference!G:G, 0)), "")</f>
        <v/>
      </c>
      <c r="BM36" t="n">
        <v>337</v>
      </c>
      <c r="BR36" t="inlineStr">
        <is>
          <t>lo_ICAU0TvahEuLSyeDtv-uIQ</t>
        </is>
      </c>
      <c r="BS36" t="inlineStr">
        <is>
          <t>lo_FkhegZ_500izJ5pb7f47iB</t>
        </is>
      </c>
      <c r="CL36">
        <f>IFERROR(INDEX(ValidationAndReference!V:V, MATCH(AZ36, ValidationAndReference!W:W, 0)), "")</f>
        <v/>
      </c>
      <c r="CM36">
        <f>IFERROR(INDEX(ValidationAndReference!V:V, MATCH(BA36, ValidationAndReference!W:W, 0)), "")</f>
        <v/>
      </c>
      <c r="CN36">
        <f>IFERROR(INDEX(ValidationAndReference!V:V, MATCH(BB36, ValidationAndReference!W:W, 0)), "")</f>
        <v/>
      </c>
      <c r="CO36" t="inlineStr">
        <is>
          <t>89 Access Rd</t>
        </is>
      </c>
      <c r="CP36" t="inlineStr">
        <is>
          <t>Norwood</t>
        </is>
      </c>
      <c r="CQ36" t="n">
        <v>2062</v>
      </c>
      <c r="CR36" t="inlineStr">
        <is>
          <t>MA</t>
        </is>
      </c>
      <c r="CT36" t="inlineStr">
        <is>
          <t>No - Facility Zip</t>
        </is>
      </c>
    </row>
    <row r="37">
      <c r="A37" t="inlineStr">
        <is>
          <t>Andrew</t>
        </is>
      </c>
      <c r="B37" t="inlineStr">
        <is>
          <t>Grego</t>
        </is>
      </c>
      <c r="C37" t="inlineStr">
        <is>
          <t>Male</t>
        </is>
      </c>
      <c r="D37" t="inlineStr">
        <is>
          <t>PhD</t>
        </is>
      </c>
      <c r="G37">
        <f>IFERROR(VLOOKUP(BM37, ValidationAndReference!J:K, 2, FALSE), "")</f>
        <v/>
      </c>
      <c r="L37" t="inlineStr">
        <is>
          <t>Pediatric</t>
        </is>
      </c>
      <c r="M37" t="inlineStr">
        <is>
          <t>LifeStance Health</t>
        </is>
      </c>
      <c r="N37">
        <f>IFERROR(INDEX(Location!X:X, MATCH(BR37, Location!W:W, 0)), "")</f>
        <v/>
      </c>
      <c r="O37">
        <f>IFERROR(INDEX(Location!X:X, MATCH(BS37, Location!W:W, 0)), "")</f>
        <v/>
      </c>
      <c r="S37" s="5" t="n">
        <v>1063176402</v>
      </c>
      <c r="T37" t="inlineStr">
        <is>
          <t>https://prod-clinicians-photo.s3.amazonaws.com/1063176402.jpg</t>
        </is>
      </c>
      <c r="U37" t="inlineStr">
        <is>
          <t>Ph.D., Nova Southeastern University</t>
        </is>
      </c>
      <c r="Z37" t="inlineStr">
        <is>
          <t>Andrew Grego is a dedicated clinician practicing at LifeStance Health in Massachusetts, offering compassionate and effective therapy for individuals across a wide age range, from children to seniors. He specializes in helping patients manage conditions like anxiety, depression, and ADHD, as well as those facing challenges with trauma, grief, and life transitions. With expertise in Cognitive Behavioral Therapy CBT, Exposure Therapy, and Family Therapy, Andrew provides customized treatment plans designed to empower patients to overcome their struggles and achieve emotional wellbeing. Andrewâs greatest passion lies in supporting those with ADHD and anxiety, as well as helping individuals cope with the complexities of later life transitions. He is committed to creating a safe, nonjudgmental space where clients feel heard and respected, particularly for those navigating challenging situations like grief, addiction, and trauma. Whether itâs managing stress, overcoming school avoidance, or addressing gender identity concerns, Andrewâs therapeutic approach is rooted in collaboration and understanding. He treats a diverse population, including individuals with developmental disabilities, autism spectrum disorders, and militaryveteran backgrounds. In addition to individual therapy, Andrew provides family therapy and neuropsychological testing to further support his clients mental health journeys. Outside of work, Andrew enjoys a variety of hobbies such as Taekwondo, flag football, skiing, and paddleboarding. He also loves cooking, sourdough baking, and preserving food. Serving Massachusetts, he is dedicated to helping individuals and families navigate lifeâs challenges.</t>
        </is>
      </c>
      <c r="AZ37" t="inlineStr">
        <is>
          <t>English</t>
        </is>
      </c>
      <c r="BC37" t="inlineStr">
        <is>
          <t>pt_B8LtUoRcYkWdny_20xbxdB</t>
        </is>
      </c>
      <c r="BE37" t="inlineStr">
        <is>
          <t>Practitioner - Full Profile</t>
        </is>
      </c>
      <c r="BG37" t="inlineStr">
        <is>
          <t>No</t>
        </is>
      </c>
      <c r="BI37">
        <f>IFERROR(INDEX(ValidationAndReference!P:P, MATCH(BE37, ValidationAndReference!Q:Q, 0)), "")</f>
        <v/>
      </c>
      <c r="BJ37">
        <f>IFERROR(INDEX(ValidationAndReference!F:F, MATCH(D37, ValidationAndReference!G:G, 0)), "")</f>
        <v/>
      </c>
      <c r="BK37">
        <f>IFERROR(INDEX(ValidationAndReference!F:F, MATCH(E37, ValidationAndReference!G:G, 0)), "")</f>
        <v/>
      </c>
      <c r="BL37">
        <f>IFERROR(INDEX(ValidationAndReference!F:F, MATCH(F37, ValidationAndReference!G:G, 0)), "")</f>
        <v/>
      </c>
      <c r="BM37" t="n">
        <v>337</v>
      </c>
      <c r="BR37" t="inlineStr">
        <is>
          <t>lo_ICAU0TvahEuLSyeDtv-uIQ</t>
        </is>
      </c>
      <c r="BS37" t="inlineStr">
        <is>
          <t>lo_FkhegZ_500izJ5pb7f47iB</t>
        </is>
      </c>
      <c r="CL37">
        <f>IFERROR(INDEX(ValidationAndReference!V:V, MATCH(AZ37, ValidationAndReference!W:W, 0)), "")</f>
        <v/>
      </c>
      <c r="CM37">
        <f>IFERROR(INDEX(ValidationAndReference!V:V, MATCH(BA37, ValidationAndReference!W:W, 0)), "")</f>
        <v/>
      </c>
      <c r="CN37">
        <f>IFERROR(INDEX(ValidationAndReference!V:V, MATCH(BB37, ValidationAndReference!W:W, 0)), "")</f>
        <v/>
      </c>
      <c r="CO37" t="inlineStr">
        <is>
          <t>89 Access Rd</t>
        </is>
      </c>
      <c r="CP37" t="inlineStr">
        <is>
          <t>Norwood</t>
        </is>
      </c>
      <c r="CQ37" t="n">
        <v>2062</v>
      </c>
      <c r="CR37" t="inlineStr">
        <is>
          <t>MA</t>
        </is>
      </c>
      <c r="CT37" t="inlineStr">
        <is>
          <t>No - Facility Zip</t>
        </is>
      </c>
    </row>
    <row r="38">
      <c r="A38" t="inlineStr">
        <is>
          <t>Andrew</t>
        </is>
      </c>
      <c r="B38" t="inlineStr">
        <is>
          <t>Grego</t>
        </is>
      </c>
      <c r="C38" t="inlineStr">
        <is>
          <t>Male</t>
        </is>
      </c>
      <c r="D38" t="inlineStr">
        <is>
          <t>PhD</t>
        </is>
      </c>
      <c r="G38">
        <f>IFERROR(VLOOKUP(BM38, ValidationAndReference!J:K, 2, FALSE), "")</f>
        <v/>
      </c>
      <c r="L38" t="inlineStr">
        <is>
          <t>Pediatric</t>
        </is>
      </c>
      <c r="M38" t="inlineStr">
        <is>
          <t>LifeStance Health</t>
        </is>
      </c>
      <c r="N38">
        <f>IFERROR(INDEX(Location!X:X, MATCH(BR38, Location!W:W, 0)), "")</f>
        <v/>
      </c>
      <c r="O38">
        <f>IFERROR(INDEX(Location!X:X, MATCH(BS38, Location!W:W, 0)), "")</f>
        <v/>
      </c>
      <c r="S38" s="5" t="n">
        <v>1063176402</v>
      </c>
      <c r="T38" t="inlineStr">
        <is>
          <t>https://prod-clinicians-photo.s3.amazonaws.com/1063176402.jpg</t>
        </is>
      </c>
      <c r="U38" t="inlineStr">
        <is>
          <t>Ph.D., Nova Southeastern University</t>
        </is>
      </c>
      <c r="Z38" t="inlineStr">
        <is>
          <t>Andrew Grego is a dedicated clinician practicing at LifeStance Health in Massachusetts, offering compassionate and effective therapy for individuals across a wide age range, from children to seniors. He specializes in helping patients manage conditions like anxiety, depression, and ADHD, as well as those facing challenges with trauma, grief, and life transitions. With expertise in Cognitive Behavioral Therapy CBT, Exposure Therapy, and Family Therapy, Andrew provides customized treatment plans designed to empower patients to overcome their struggles and achieve emotional wellbeing. Andrewâs greatest passion lies in supporting those with ADHD and anxiety, as well as helping individuals cope with the complexities of later life transitions. He is committed to creating a safe, nonjudgmental space where clients feel heard and respected, particularly for those navigating challenging situations like grief, addiction, and trauma. Whether itâs managing stress, overcoming school avoidance, or addressing gender identity concerns, Andrewâs therapeutic approach is rooted in collaboration and understanding. He treats a diverse population, including individuals with developmental disabilities, autism spectrum disorders, and militaryveteran backgrounds. In addition to individual therapy, Andrew provides family therapy and neuropsychological testing to further support his clients mental health journeys. Outside of work, Andrew enjoys a variety of hobbies such as Taekwondo, flag football, skiing, and paddleboarding. He also loves cooking, sourdough baking, and preserving food. Serving Massachusetts, he is dedicated to helping individuals and families navigate lifeâs challenges.</t>
        </is>
      </c>
      <c r="AZ38" t="inlineStr">
        <is>
          <t>English</t>
        </is>
      </c>
      <c r="BC38" t="inlineStr">
        <is>
          <t>pt_B8LtUoRcYkWdny_20xbxdB</t>
        </is>
      </c>
      <c r="BE38" t="inlineStr">
        <is>
          <t>Practitioner - Full Profile</t>
        </is>
      </c>
      <c r="BG38" t="inlineStr">
        <is>
          <t>No</t>
        </is>
      </c>
      <c r="BI38">
        <f>IFERROR(INDEX(ValidationAndReference!P:P, MATCH(BE38, ValidationAndReference!Q:Q, 0)), "")</f>
        <v/>
      </c>
      <c r="BJ38">
        <f>IFERROR(INDEX(ValidationAndReference!F:F, MATCH(D38, ValidationAndReference!G:G, 0)), "")</f>
        <v/>
      </c>
      <c r="BK38">
        <f>IFERROR(INDEX(ValidationAndReference!F:F, MATCH(E38, ValidationAndReference!G:G, 0)), "")</f>
        <v/>
      </c>
      <c r="BL38">
        <f>IFERROR(INDEX(ValidationAndReference!F:F, MATCH(F38, ValidationAndReference!G:G, 0)), "")</f>
        <v/>
      </c>
      <c r="BM38" t="n">
        <v>337</v>
      </c>
      <c r="BR38" t="inlineStr">
        <is>
          <t>lo_te0vo8TuekWyL5gMnjPK1w</t>
        </is>
      </c>
      <c r="BS38" t="inlineStr">
        <is>
          <t>lo_c9GJzBULJ0KYW9u1EWEsUB</t>
        </is>
      </c>
      <c r="CL38">
        <f>IFERROR(INDEX(ValidationAndReference!V:V, MATCH(AZ38, ValidationAndReference!W:W, 0)), "")</f>
        <v/>
      </c>
      <c r="CM38">
        <f>IFERROR(INDEX(ValidationAndReference!V:V, MATCH(BA38, ValidationAndReference!W:W, 0)), "")</f>
        <v/>
      </c>
      <c r="CN38">
        <f>IFERROR(INDEX(ValidationAndReference!V:V, MATCH(BB38, ValidationAndReference!W:W, 0)), "")</f>
        <v/>
      </c>
      <c r="CO38" t="inlineStr">
        <is>
          <t>45 Shawmut Rd</t>
        </is>
      </c>
      <c r="CP38" t="inlineStr">
        <is>
          <t>Canton</t>
        </is>
      </c>
      <c r="CQ38" t="n">
        <v>2021</v>
      </c>
      <c r="CR38" t="inlineStr">
        <is>
          <t>MA</t>
        </is>
      </c>
      <c r="CT38" t="inlineStr">
        <is>
          <t>No - Facility Zip</t>
        </is>
      </c>
    </row>
    <row r="39">
      <c r="A39" t="inlineStr">
        <is>
          <t>Andrew</t>
        </is>
      </c>
      <c r="B39" t="inlineStr">
        <is>
          <t>Grego</t>
        </is>
      </c>
      <c r="C39" t="inlineStr">
        <is>
          <t>Male</t>
        </is>
      </c>
      <c r="D39" t="inlineStr">
        <is>
          <t>PhD</t>
        </is>
      </c>
      <c r="G39">
        <f>IFERROR(VLOOKUP(BM39, ValidationAndReference!J:K, 2, FALSE), "")</f>
        <v/>
      </c>
      <c r="L39" t="inlineStr">
        <is>
          <t>Pediatric</t>
        </is>
      </c>
      <c r="M39" t="inlineStr">
        <is>
          <t>LifeStance Health</t>
        </is>
      </c>
      <c r="N39">
        <f>IFERROR(INDEX(Location!X:X, MATCH(BR39, Location!W:W, 0)), "")</f>
        <v/>
      </c>
      <c r="O39">
        <f>IFERROR(INDEX(Location!X:X, MATCH(BS39, Location!W:W, 0)), "")</f>
        <v/>
      </c>
      <c r="S39" s="5" t="n">
        <v>1063176402</v>
      </c>
      <c r="T39" t="inlineStr">
        <is>
          <t>https://prod-clinicians-photo.s3.amazonaws.com/1063176402.jpg</t>
        </is>
      </c>
      <c r="U39" t="inlineStr">
        <is>
          <t>Ph.D., Nova Southeastern University</t>
        </is>
      </c>
      <c r="Z39" t="inlineStr">
        <is>
          <t>Andrew Grego is a dedicated clinician practicing at LifeStance Health in Massachusetts, offering compassionate and effective therapy for individuals across a wide age range, from children to seniors. He specializes in helping patients manage conditions like anxiety, depression, and ADHD, as well as those facing challenges with trauma, grief, and life transitions. With expertise in Cognitive Behavioral Therapy CBT, Exposure Therapy, and Family Therapy, Andrew provides customized treatment plans designed to empower patients to overcome their struggles and achieve emotional wellbeing. Andrewâs greatest passion lies in supporting those with ADHD and anxiety, as well as helping individuals cope with the complexities of later life transitions. He is committed to creating a safe, nonjudgmental space where clients feel heard and respected, particularly for those navigating challenging situations like grief, addiction, and trauma. Whether itâs managing stress, overcoming school avoidance, or addressing gender identity concerns, Andrewâs therapeutic approach is rooted in collaboration and understanding. He treats a diverse population, including individuals with developmental disabilities, autism spectrum disorders, and militaryveteran backgrounds. In addition to individual therapy, Andrew provides family therapy and neuropsychological testing to further support his clients mental health journeys. Outside of work, Andrew enjoys a variety of hobbies such as Taekwondo, flag football, skiing, and paddleboarding. He also loves cooking, sourdough baking, and preserving food. Serving Massachusetts, he is dedicated to helping individuals and families navigate lifeâs challenges.</t>
        </is>
      </c>
      <c r="AZ39" t="inlineStr">
        <is>
          <t>English</t>
        </is>
      </c>
      <c r="BC39" t="inlineStr">
        <is>
          <t>pt_B8LtUoRcYkWdny_20xbxdB</t>
        </is>
      </c>
      <c r="BE39" t="inlineStr">
        <is>
          <t>Practitioner - Full Profile</t>
        </is>
      </c>
      <c r="BG39" t="inlineStr">
        <is>
          <t>No</t>
        </is>
      </c>
      <c r="BI39">
        <f>IFERROR(INDEX(ValidationAndReference!P:P, MATCH(BE39, ValidationAndReference!Q:Q, 0)), "")</f>
        <v/>
      </c>
      <c r="BJ39">
        <f>IFERROR(INDEX(ValidationAndReference!F:F, MATCH(D39, ValidationAndReference!G:G, 0)), "")</f>
        <v/>
      </c>
      <c r="BK39">
        <f>IFERROR(INDEX(ValidationAndReference!F:F, MATCH(E39, ValidationAndReference!G:G, 0)), "")</f>
        <v/>
      </c>
      <c r="BL39">
        <f>IFERROR(INDEX(ValidationAndReference!F:F, MATCH(F39, ValidationAndReference!G:G, 0)), "")</f>
        <v/>
      </c>
      <c r="BM39" t="n">
        <v>337</v>
      </c>
      <c r="BR39" t="inlineStr">
        <is>
          <t>lo_te0vo8TuekWyL5gMnjPK1w</t>
        </is>
      </c>
      <c r="BS39" t="inlineStr">
        <is>
          <t>lo_c9GJzBULJ0KYW9u1EWEsUB</t>
        </is>
      </c>
      <c r="CL39">
        <f>IFERROR(INDEX(ValidationAndReference!V:V, MATCH(AZ39, ValidationAndReference!W:W, 0)), "")</f>
        <v/>
      </c>
      <c r="CM39">
        <f>IFERROR(INDEX(ValidationAndReference!V:V, MATCH(BA39, ValidationAndReference!W:W, 0)), "")</f>
        <v/>
      </c>
      <c r="CN39">
        <f>IFERROR(INDEX(ValidationAndReference!V:V, MATCH(BB39, ValidationAndReference!W:W, 0)), "")</f>
        <v/>
      </c>
      <c r="CO39" t="inlineStr">
        <is>
          <t>45 Shawmut Rd</t>
        </is>
      </c>
      <c r="CP39" t="inlineStr">
        <is>
          <t>Canton</t>
        </is>
      </c>
      <c r="CQ39" t="n">
        <v>2021</v>
      </c>
      <c r="CR39" t="inlineStr">
        <is>
          <t>MA</t>
        </is>
      </c>
      <c r="CT39" t="inlineStr">
        <is>
          <t>No - Facility Zip</t>
        </is>
      </c>
    </row>
    <row r="40">
      <c r="A40" t="inlineStr">
        <is>
          <t>Samantha</t>
        </is>
      </c>
      <c r="B40" t="inlineStr">
        <is>
          <t>Wechsler</t>
        </is>
      </c>
      <c r="C40" t="inlineStr">
        <is>
          <t>Female</t>
        </is>
      </c>
      <c r="D40" t="inlineStr">
        <is>
          <t>MSW</t>
        </is>
      </c>
      <c r="E40" t="inlineStr">
        <is>
          <t>LCSW</t>
        </is>
      </c>
      <c r="G40">
        <f>IFERROR(VLOOKUP(BM40, ValidationAndReference!J:K, 2, FALSE), "")</f>
        <v/>
      </c>
      <c r="L40" t="inlineStr">
        <is>
          <t>Adult</t>
        </is>
      </c>
      <c r="M40" t="inlineStr">
        <is>
          <t>LifeStance Health</t>
        </is>
      </c>
      <c r="N40">
        <f>IFERROR(INDEX(Location!X:X, MATCH(BR40, Location!W:W, 0)), "")</f>
        <v/>
      </c>
      <c r="O40">
        <f>IFERROR(INDEX(Location!X:X, MATCH(BS40, Location!W:W, 0)), "")</f>
        <v/>
      </c>
      <c r="S40" t="n">
        <v>1063274728</v>
      </c>
      <c r="T40" t="inlineStr">
        <is>
          <t>https://prod-clinicians-photo.s3.amazonaws.com/1063274728.jpg</t>
        </is>
      </c>
      <c r="U40" t="inlineStr">
        <is>
          <t>MSW, Boston University School of Social Work</t>
        </is>
      </c>
      <c r="Z40" t="inlineStr">
        <is>
          <t>Samantha Wechsler, LCSW Samantha Wechsler is a Licensed Clinical Social Worker in Massachusetts who has been practicing since 2021. She has a B.A. from Wesleyan University, an MSW from Boston University School of Social Work, completed field placements at MIT and The Albert &amp;amp Jessie Danielsen Institute, and is a recipient of a Social Work Grant Award from the Boston Psychoanalytic Society &amp;amp Institute in 2022. Samantha spent nearly three decades working in the nonprofit and public sectors as a facilitator, leader, consultant, and coach before deciding to focus exclusively on clinical, therapeutic work. She brings a systems perspective to her work with individuals and groups. Samantha offers individual and group psychotherapy grounded in a psychodynamic, relational framework. She seeks to jointly explore the pain, losses, misrecognitions, and traumas that have shaped a personâs approach to life in limiting and selfdefeating ways. Samantha believes that the process begins with close engagement, devoted attentiveness, and the development of safety and trust. Her many years of meditation inform her ability to focus, be with, and listen with sustained attention and keen attunement. With a grounding in psychoanalytic practice, she also is available to work with clients who desire a more intensive therapeutic experience, involving two to three sessions per week. She works with people of all races, genders, and sexual orientations. Outside of work, Samantha enjoys hiking, traveling, reading, dancing, and spending time with family and friends.</t>
        </is>
      </c>
      <c r="AZ40" t="inlineStr">
        <is>
          <t>English</t>
        </is>
      </c>
      <c r="BC40" t="inlineStr">
        <is>
          <t>pt_B8LtUoRcYkWdny_20xbxdB</t>
        </is>
      </c>
      <c r="BE40" t="inlineStr">
        <is>
          <t>Practitioner - Full Profile</t>
        </is>
      </c>
      <c r="BG40" t="inlineStr">
        <is>
          <t>No</t>
        </is>
      </c>
      <c r="BI40">
        <f>IFERROR(INDEX(ValidationAndReference!P:P, MATCH(BE40, ValidationAndReference!Q:Q, 0)), "")</f>
        <v/>
      </c>
      <c r="BJ40">
        <f>IFERROR(INDEX(ValidationAndReference!F:F, MATCH(D40, ValidationAndReference!G:G, 0)), "")</f>
        <v/>
      </c>
      <c r="BK40">
        <f>IFERROR(INDEX(ValidationAndReference!F:F, MATCH(E40, ValidationAndReference!G:G, 0)), "")</f>
        <v/>
      </c>
      <c r="BL40">
        <f>IFERROR(INDEX(ValidationAndReference!F:F, MATCH(F40, ValidationAndReference!G:G, 0)), "")</f>
        <v/>
      </c>
      <c r="BM40" t="n">
        <v>352</v>
      </c>
      <c r="BR40" t="inlineStr">
        <is>
          <t>lo_3D1HJe6ly0SMmBdp7PgNPQ</t>
        </is>
      </c>
      <c r="BS40" s="7" t="inlineStr">
        <is>
          <t>lo_XChreUGy00CKaewjQqDgth</t>
        </is>
      </c>
      <c r="CL40">
        <f>IFERROR(INDEX(ValidationAndReference!V:V, MATCH(AZ40, ValidationAndReference!W:W, 0)), "")</f>
        <v/>
      </c>
      <c r="CM40">
        <f>IFERROR(INDEX(ValidationAndReference!V:V, MATCH(BA40, ValidationAndReference!W:W, 0)), "")</f>
        <v/>
      </c>
      <c r="CN40">
        <f>IFERROR(INDEX(ValidationAndReference!V:V, MATCH(BB40, ValidationAndReference!W:W, 0)), "")</f>
        <v/>
      </c>
      <c r="CO40" t="inlineStr">
        <is>
          <t>1 Brookline Pl</t>
        </is>
      </c>
      <c r="CP40" t="inlineStr">
        <is>
          <t>Brookline</t>
        </is>
      </c>
      <c r="CQ40" t="n">
        <v>2445</v>
      </c>
      <c r="CR40" t="inlineStr">
        <is>
          <t>MA</t>
        </is>
      </c>
      <c r="CT40" t="inlineStr">
        <is>
          <t>No - Facility Zip</t>
        </is>
      </c>
    </row>
    <row r="41">
      <c r="A41" t="inlineStr">
        <is>
          <t>Lisa</t>
        </is>
      </c>
      <c r="B41" t="inlineStr">
        <is>
          <t>Scharff</t>
        </is>
      </c>
      <c r="C41" t="inlineStr">
        <is>
          <t>Female</t>
        </is>
      </c>
      <c r="D41" t="inlineStr">
        <is>
          <t>PhD</t>
        </is>
      </c>
      <c r="E41" t="inlineStr">
        <is>
          <t>LP</t>
        </is>
      </c>
      <c r="G41">
        <f>IFERROR(VLOOKUP(BM41, ValidationAndReference!J:K, 2, FALSE), "")</f>
        <v/>
      </c>
      <c r="L41" t="inlineStr">
        <is>
          <t>Both</t>
        </is>
      </c>
      <c r="M41" t="inlineStr">
        <is>
          <t>LifeStance Health</t>
        </is>
      </c>
      <c r="N41">
        <f>IFERROR(INDEX(Location!X:X, MATCH(BR41, Location!W:W, 0)), "")</f>
        <v/>
      </c>
      <c r="O41">
        <f>IFERROR(INDEX(Location!X:X, MATCH(BS41, Location!W:W, 0)), "")</f>
        <v/>
      </c>
      <c r="S41" t="n">
        <v>1063584597</v>
      </c>
      <c r="T41" t="inlineStr">
        <is>
          <t>https://prod-clinicians-photo.s3.amazonaws.com/1063584597.jpg</t>
        </is>
      </c>
      <c r="U41" t="inlineStr">
        <is>
          <t>PhD, State University of New York</t>
        </is>
      </c>
      <c r="Z41" t="inlineStr">
        <is>
          <t>Clinical Psychologist with over 20 years of experience. My practice is science and evidencebased using CBT, behavioral treatments, acceptance approaches, exposure, and critical thinking skills.</t>
        </is>
      </c>
      <c r="AZ41" t="inlineStr">
        <is>
          <t>English</t>
        </is>
      </c>
      <c r="BC41" t="inlineStr">
        <is>
          <t>pt_B8LtUoRcYkWdny_20xbxdB</t>
        </is>
      </c>
      <c r="BE41" t="inlineStr">
        <is>
          <t>Practitioner - Full Profile</t>
        </is>
      </c>
      <c r="BG41" t="inlineStr">
        <is>
          <t>No</t>
        </is>
      </c>
      <c r="BI41">
        <f>IFERROR(INDEX(ValidationAndReference!P:P, MATCH(BE41, ValidationAndReference!Q:Q, 0)), "")</f>
        <v/>
      </c>
      <c r="BJ41">
        <f>IFERROR(INDEX(ValidationAndReference!F:F, MATCH(D41, ValidationAndReference!G:G, 0)), "")</f>
        <v/>
      </c>
      <c r="BK41">
        <f>IFERROR(INDEX(ValidationAndReference!F:F, MATCH(E41, ValidationAndReference!G:G, 0)), "")</f>
        <v/>
      </c>
      <c r="BL41">
        <f>IFERROR(INDEX(ValidationAndReference!F:F, MATCH(F41, ValidationAndReference!G:G, 0)), "")</f>
        <v/>
      </c>
      <c r="BM41" t="n">
        <v>337</v>
      </c>
      <c r="BR41" t="inlineStr">
        <is>
          <t>lo_OVMZ6PsRXEqHzEFN4lLt_A</t>
        </is>
      </c>
      <c r="BS41" t="inlineStr">
        <is>
          <t>lo_ayvzZmw2UU2gH1k_iwnvJB</t>
        </is>
      </c>
      <c r="CL41">
        <f>IFERROR(INDEX(ValidationAndReference!V:V, MATCH(AZ41, ValidationAndReference!W:W, 0)), "")</f>
        <v/>
      </c>
      <c r="CM41">
        <f>IFERROR(INDEX(ValidationAndReference!V:V, MATCH(BA41, ValidationAndReference!W:W, 0)), "")</f>
        <v/>
      </c>
      <c r="CN41">
        <f>IFERROR(INDEX(ValidationAndReference!V:V, MATCH(BB41, ValidationAndReference!W:W, 0)), "")</f>
        <v/>
      </c>
      <c r="CO41" t="inlineStr">
        <is>
          <t>12 Alfred St</t>
        </is>
      </c>
      <c r="CP41" t="inlineStr">
        <is>
          <t>Woburn</t>
        </is>
      </c>
      <c r="CQ41" t="n">
        <v>1801</v>
      </c>
      <c r="CR41" t="inlineStr">
        <is>
          <t>MA</t>
        </is>
      </c>
      <c r="CT41" t="inlineStr">
        <is>
          <t>No - Facility Zip</t>
        </is>
      </c>
    </row>
    <row r="42">
      <c r="A42" t="inlineStr">
        <is>
          <t>Carol</t>
        </is>
      </c>
      <c r="B42" t="inlineStr">
        <is>
          <t>Marchetti</t>
        </is>
      </c>
      <c r="C42" t="inlineStr">
        <is>
          <t>Female</t>
        </is>
      </c>
      <c r="D42" t="inlineStr">
        <is>
          <t>MSN</t>
        </is>
      </c>
      <c r="E42" t="inlineStr">
        <is>
          <t>CNP</t>
        </is>
      </c>
      <c r="G42">
        <f>IFERROR(VLOOKUP(BM42, ValidationAndReference!J:K, 2, FALSE), "")</f>
        <v/>
      </c>
      <c r="L42" t="inlineStr">
        <is>
          <t>Both</t>
        </is>
      </c>
      <c r="M42" t="inlineStr">
        <is>
          <t>LifeStance Health</t>
        </is>
      </c>
      <c r="N42">
        <f>IFERROR(INDEX(Location!X:X, MATCH(BR42, Location!W:W, 0)), "")</f>
        <v/>
      </c>
      <c r="O42">
        <f>IFERROR(INDEX(Location!X:X, MATCH(BS42, Location!W:W, 0)), "")</f>
        <v/>
      </c>
      <c r="S42" t="n">
        <v>1063677391</v>
      </c>
      <c r="T42" t="inlineStr">
        <is>
          <t>https://prod-clinicians-photo.s3.amazonaws.com/1063677391.jpg</t>
        </is>
      </c>
      <c r="U42" t="inlineStr">
        <is>
          <t>PhD, Boston College</t>
        </is>
      </c>
      <c r="Z42" t="inlineStr">
        <is>
          <t>Carol Anne Marchetti, PhD, is a boardcertified PsychiatricMental Health Nurse Practitioner PMHNP and Clinical Professor at Northeastern University, BouvÃ College of Health Sciences School of Nursing. She earned Bachelors degrees in ManagementMarketing, and Nursing, from UMass Boston and received a masters degree, postgraduate teaching certificate, and PhD from Boston College. She completed postgraduate fellowships through Harvard Vanguard and the Massachusetts Institute of Psychoanalysis. Along with broad and diverse training as a PMHNP, Carol is a seasoned registered nurse who has worked on neonatal and pediatric intensive care units inpatient and outpatient psychiatric units and as a sexual assault nurse examiner. She is the former president and current Massachusetts representative of the New England Chapter of the American Psychiatric Nurses Association, and she serves as a Massachusetts Department of Public Health Rehabilitation Evaluation Committee Member for the Unified Recovery and Monitoring Program. She is a Visiting Scholar at Boston College Connell School of Nursing and the University of Hawaii at Manoa Nancy AtmosperaWalch School of Nursing. Carol is grateful to have had so many rich professional and clinical experiences and believes they enhance her practice in meaningful ways. In her practice at LifeStance Health, Carol specializes in working with people who are experiencing anxiety and depression and provides medication management and psychotherapy.</t>
        </is>
      </c>
      <c r="AZ42" t="inlineStr">
        <is>
          <t>English</t>
        </is>
      </c>
      <c r="BC42" t="inlineStr">
        <is>
          <t>pt_B8LtUoRcYkWdny_20xbxdB</t>
        </is>
      </c>
      <c r="BE42" t="inlineStr">
        <is>
          <t>Practitioner - Full Profile</t>
        </is>
      </c>
      <c r="BG42" t="inlineStr">
        <is>
          <t>No</t>
        </is>
      </c>
      <c r="BI42">
        <f>IFERROR(INDEX(ValidationAndReference!P:P, MATCH(BE42, ValidationAndReference!Q:Q, 0)), "")</f>
        <v/>
      </c>
      <c r="BJ42">
        <f>IFERROR(INDEX(ValidationAndReference!F:F, MATCH(D42, ValidationAndReference!G:G, 0)), "")</f>
        <v/>
      </c>
      <c r="BK42">
        <f>IFERROR(INDEX(ValidationAndReference!F:F, MATCH(E42, ValidationAndReference!G:G, 0)), "")</f>
        <v/>
      </c>
      <c r="BL42">
        <f>IFERROR(INDEX(ValidationAndReference!F:F, MATCH(F42, ValidationAndReference!G:G, 0)), "")</f>
        <v/>
      </c>
      <c r="BM42" t="n">
        <v>405</v>
      </c>
      <c r="BR42" t="inlineStr">
        <is>
          <t>lo_lEHs7EV-Q0q1ZVBScjqtKx</t>
        </is>
      </c>
      <c r="BS42" s="7" t="inlineStr">
        <is>
          <t>lo_Anm_Viii6U65HIuJ7sGPah</t>
        </is>
      </c>
      <c r="CL42">
        <f>IFERROR(INDEX(ValidationAndReference!V:V, MATCH(AZ42, ValidationAndReference!W:W, 0)), "")</f>
        <v/>
      </c>
      <c r="CM42">
        <f>IFERROR(INDEX(ValidationAndReference!V:V, MATCH(BA42, ValidationAndReference!W:W, 0)), "")</f>
        <v/>
      </c>
      <c r="CN42">
        <f>IFERROR(INDEX(ValidationAndReference!V:V, MATCH(BB42, ValidationAndReference!W:W, 0)), "")</f>
        <v/>
      </c>
      <c r="CO42" t="inlineStr">
        <is>
          <t>288 Walnut St</t>
        </is>
      </c>
      <c r="CP42" t="inlineStr">
        <is>
          <t>Newton</t>
        </is>
      </c>
      <c r="CQ42" t="n">
        <v>2460</v>
      </c>
      <c r="CR42" t="inlineStr">
        <is>
          <t>MA</t>
        </is>
      </c>
      <c r="CT42" t="inlineStr">
        <is>
          <t>No - Facility Zip</t>
        </is>
      </c>
    </row>
    <row r="43">
      <c r="A43" t="inlineStr">
        <is>
          <t>Kimberly</t>
        </is>
      </c>
      <c r="B43" t="inlineStr">
        <is>
          <t>Leary</t>
        </is>
      </c>
      <c r="C43" t="inlineStr">
        <is>
          <t>Female</t>
        </is>
      </c>
      <c r="D43" t="inlineStr">
        <is>
          <t>MSN</t>
        </is>
      </c>
      <c r="E43" t="inlineStr">
        <is>
          <t>PMHNP-BC</t>
        </is>
      </c>
      <c r="G43">
        <f>IFERROR(VLOOKUP(BM43, ValidationAndReference!J:K, 2, FALSE), "")</f>
        <v/>
      </c>
      <c r="L43" t="inlineStr">
        <is>
          <t>Both</t>
        </is>
      </c>
      <c r="M43" t="inlineStr">
        <is>
          <t>LifeStance Health</t>
        </is>
      </c>
      <c r="N43">
        <f>IFERROR(INDEX(Location!X:X, MATCH(BR43, Location!W:W, 0)), "")</f>
        <v/>
      </c>
      <c r="O43">
        <f>IFERROR(INDEX(Location!X:X, MATCH(BS43, Location!W:W, 0)), "")</f>
        <v/>
      </c>
      <c r="S43" t="n">
        <v>1063888121</v>
      </c>
      <c r="T43" t="inlineStr">
        <is>
          <t>https://prod-clinicians-photo.s3.amazonaws.com/1063888121.jpg</t>
        </is>
      </c>
      <c r="U43" t="inlineStr">
        <is>
          <t>Master of Science in Nursing (MSN), Mgh Institute of Health Professions</t>
        </is>
      </c>
      <c r="Z43" t="inlineStr">
        <is>
          <t>Kimberly Leary, a dedicated prescriber at LifeStance Health, offers compassionate and evidencebased psychiatric care to adults in Massachusetts. With a focus on collaborative medication management, Kimberly helps patients address a wide range of mental health challenges, including anxiety, depression, ADHD, bipolar disorder, and traumarelated conditions. She works closely with individuals to tailor treatment plans that support both symptom relief and longterm wellness, serving patients throughout the state via telehealth and inperson sessions. Kimberly is particularly passionate about supporting patients navigating substance use issues and recovery. With specialized experience in managing alcohol and drug use concerns through medicationassisted treatment, she provides a nonjudgmental and structured approach to care. She values helping patients find stability and rediscover purpose as they heal. Kimberly also works with individuals coping with sleep disturbances, postpartum depression and anxiety, and obsessivecompulsive disorder. As a nurse practitioner who has supported diverse populations, Kimberly brings deep understanding and clinical sensitivity to her work with military veterans, first responders, and LGBTQ individuals. Her treatment approach integrates medication management with evidencebased therapeutic techniques, such as Cognitive Behavioral Therapy CBT and mindfulness practices, to help patients build resilience and sustain emotional balance. She offers additional expertise in psychosis, schizophrenia, and PTSD and welcomes adults at any stage of their mental health journey. Outside of her clinical work, Kimberly enjoys quality time with her family and her dog, Pesto. A lifelong reader and fitness enthusiast, she also finds joy on the golf course. Her grounding in both professional and personal balance shapes the empathetic care she provides. Kimberly serves clients across Massachusetts.</t>
        </is>
      </c>
      <c r="AZ43" t="inlineStr">
        <is>
          <t>English</t>
        </is>
      </c>
      <c r="BC43" t="inlineStr">
        <is>
          <t>pt_B8LtUoRcYkWdny_20xbxdB</t>
        </is>
      </c>
      <c r="BE43" t="inlineStr">
        <is>
          <t>Practitioner - Full Profile</t>
        </is>
      </c>
      <c r="BG43" t="inlineStr">
        <is>
          <t>No</t>
        </is>
      </c>
      <c r="BI43">
        <f>IFERROR(INDEX(ValidationAndReference!P:P, MATCH(BE43, ValidationAndReference!Q:Q, 0)), "")</f>
        <v/>
      </c>
      <c r="BJ43">
        <f>IFERROR(INDEX(ValidationAndReference!F:F, MATCH(D43, ValidationAndReference!G:G, 0)), "")</f>
        <v/>
      </c>
      <c r="BK43">
        <f>IFERROR(INDEX(ValidationAndReference!F:F, MATCH(E43, ValidationAndReference!G:G, 0)), "")</f>
        <v/>
      </c>
      <c r="BL43">
        <f>IFERROR(INDEX(ValidationAndReference!F:F, MATCH(F43, ValidationAndReference!G:G, 0)), "")</f>
        <v/>
      </c>
      <c r="BM43" t="n">
        <v>405</v>
      </c>
      <c r="BR43" t="inlineStr">
        <is>
          <t>lo_0VH1qyYZrUiwqrC1wlOUAw</t>
        </is>
      </c>
      <c r="BS43" t="inlineStr">
        <is>
          <t>lo_R2LJAYGLbkqW73K1acvGxh</t>
        </is>
      </c>
      <c r="CL43">
        <f>IFERROR(INDEX(ValidationAndReference!V:V, MATCH(AZ43, ValidationAndReference!W:W, 0)), "")</f>
        <v/>
      </c>
      <c r="CM43">
        <f>IFERROR(INDEX(ValidationAndReference!V:V, MATCH(BA43, ValidationAndReference!W:W, 0)), "")</f>
        <v/>
      </c>
      <c r="CN43">
        <f>IFERROR(INDEX(ValidationAndReference!V:V, MATCH(BB43, ValidationAndReference!W:W, 0)), "")</f>
        <v/>
      </c>
      <c r="CO43" t="inlineStr">
        <is>
          <t>101 Accord Park Dr</t>
        </is>
      </c>
      <c r="CP43" t="inlineStr">
        <is>
          <t>Norwell</t>
        </is>
      </c>
      <c r="CQ43" t="n">
        <v>2061</v>
      </c>
      <c r="CR43" t="inlineStr">
        <is>
          <t>MA</t>
        </is>
      </c>
      <c r="CT43" t="inlineStr">
        <is>
          <t>No - Facility Zip</t>
        </is>
      </c>
    </row>
    <row r="44">
      <c r="A44" t="inlineStr">
        <is>
          <t>Ellen</t>
        </is>
      </c>
      <c r="B44" t="inlineStr">
        <is>
          <t>Gillander</t>
        </is>
      </c>
      <c r="C44" t="inlineStr">
        <is>
          <t>Female</t>
        </is>
      </c>
      <c r="D44" t="inlineStr">
        <is>
          <t>PhD</t>
        </is>
      </c>
      <c r="E44" t="inlineStr">
        <is>
          <t>PsyD</t>
        </is>
      </c>
      <c r="G44">
        <f>IFERROR(VLOOKUP(BM44, ValidationAndReference!J:K, 2, FALSE), "")</f>
        <v/>
      </c>
      <c r="L44" t="inlineStr">
        <is>
          <t>Both</t>
        </is>
      </c>
      <c r="M44" t="inlineStr">
        <is>
          <t>LifeStance Health</t>
        </is>
      </c>
      <c r="N44">
        <f>IFERROR(INDEX(Location!X:X, MATCH(BR44, Location!W:W, 0)), "")</f>
        <v/>
      </c>
      <c r="O44">
        <f>IFERROR(INDEX(Location!X:X, MATCH(BS44, Location!W:W, 0)), "")</f>
        <v/>
      </c>
      <c r="S44" s="5" t="n">
        <v>1073144978</v>
      </c>
      <c r="T44" t="inlineStr">
        <is>
          <t>https://prod-clinicians-photo.s3.amazonaws.com/1073144978.jpg</t>
        </is>
      </c>
      <c r="U44" t="inlineStr">
        <is>
          <t>PsyD, William James College</t>
        </is>
      </c>
      <c r="Z44" t="inlineStr">
        <is>
          <t>Ellen Gillander is a psychologist, who has been with LifeStance Health since 2020. She graduated from William James College with a doctoral degree in Clinical Psychology and a focus in Forensic Psychology. She completed both an APA internship, as well as a postdoctoral fellowship, at the Arkansas State Hospital before returning to Massachusetts in 2019. Ellen believes in using a personcentered holistic approach to therapy and care. She utilizes modalities such as Cognitive Behavioral, Dialectic Behavioral, and Narrative therapies along with mindfulness, motivational interviewing, and behavior management techniques. Ellen works with adolescents and adults who are experiencing difficult adjustments in their education, relationships, or careers. She helps them challenge negative and limiting thoughts and assists them in discovering new perspectives to help them move towards their goals. Ellen believes in helping all individuals achieve their life of meaning and takes an adaptive approach to support individual needs. In her spare time, Ellen enjoys individual and social pursuits. She is a supporter of lifelong learning and enjoys taking classes, trying a new craft technique or recipe, and learning new games. Ellen also enjoys being in nature and kayaking. She believes that selfcare is flexible and changes her activities to fit the need.</t>
        </is>
      </c>
      <c r="AZ44" t="inlineStr">
        <is>
          <t>English</t>
        </is>
      </c>
      <c r="BC44" t="inlineStr">
        <is>
          <t>pt_B8LtUoRcYkWdny_20xbxdB</t>
        </is>
      </c>
      <c r="BE44" t="inlineStr">
        <is>
          <t>Practitioner - Full Profile</t>
        </is>
      </c>
      <c r="BG44" t="inlineStr">
        <is>
          <t>No</t>
        </is>
      </c>
      <c r="BI44">
        <f>IFERROR(INDEX(ValidationAndReference!P:P, MATCH(BE44, ValidationAndReference!Q:Q, 0)), "")</f>
        <v/>
      </c>
      <c r="BJ44">
        <f>IFERROR(INDEX(ValidationAndReference!F:F, MATCH(D44, ValidationAndReference!G:G, 0)), "")</f>
        <v/>
      </c>
      <c r="BK44">
        <f>IFERROR(INDEX(ValidationAndReference!F:F, MATCH(E44, ValidationAndReference!G:G, 0)), "")</f>
        <v/>
      </c>
      <c r="BL44">
        <f>IFERROR(INDEX(ValidationAndReference!F:F, MATCH(F44, ValidationAndReference!G:G, 0)), "")</f>
        <v/>
      </c>
      <c r="BM44" t="n">
        <v>337</v>
      </c>
      <c r="BR44" t="inlineStr">
        <is>
          <t>lo_EJl5br2vEUulYA_LC-JlXQ</t>
        </is>
      </c>
      <c r="BS44" t="inlineStr">
        <is>
          <t>lo_wahJ8Erlp0O5UzLJZMTCah</t>
        </is>
      </c>
      <c r="CL44">
        <f>IFERROR(INDEX(ValidationAndReference!V:V, MATCH(AZ44, ValidationAndReference!W:W, 0)), "")</f>
        <v/>
      </c>
      <c r="CM44">
        <f>IFERROR(INDEX(ValidationAndReference!V:V, MATCH(BA44, ValidationAndReference!W:W, 0)), "")</f>
        <v/>
      </c>
      <c r="CN44">
        <f>IFERROR(INDEX(ValidationAndReference!V:V, MATCH(BB44, ValidationAndReference!W:W, 0)), "")</f>
        <v/>
      </c>
      <c r="CO44" t="inlineStr">
        <is>
          <t>2300 Crown Colony Dr</t>
        </is>
      </c>
      <c r="CP44" t="inlineStr">
        <is>
          <t>Quincy</t>
        </is>
      </c>
      <c r="CQ44" t="n">
        <v>2169</v>
      </c>
      <c r="CR44" t="inlineStr">
        <is>
          <t>MA</t>
        </is>
      </c>
      <c r="CT44" t="inlineStr">
        <is>
          <t>No - Facility Zip</t>
        </is>
      </c>
    </row>
    <row r="45">
      <c r="A45" t="inlineStr">
        <is>
          <t>Ellen</t>
        </is>
      </c>
      <c r="B45" t="inlineStr">
        <is>
          <t>Gillander</t>
        </is>
      </c>
      <c r="C45" t="inlineStr">
        <is>
          <t>Female</t>
        </is>
      </c>
      <c r="D45" t="inlineStr">
        <is>
          <t>PhD</t>
        </is>
      </c>
      <c r="E45" t="inlineStr">
        <is>
          <t>PsyD</t>
        </is>
      </c>
      <c r="G45">
        <f>IFERROR(VLOOKUP(BM45, ValidationAndReference!J:K, 2, FALSE), "")</f>
        <v/>
      </c>
      <c r="L45" t="inlineStr">
        <is>
          <t>Both</t>
        </is>
      </c>
      <c r="M45" t="inlineStr">
        <is>
          <t>LifeStance Health</t>
        </is>
      </c>
      <c r="N45">
        <f>IFERROR(INDEX(Location!X:X, MATCH(BR45, Location!W:W, 0)), "")</f>
        <v/>
      </c>
      <c r="O45">
        <f>IFERROR(INDEX(Location!X:X, MATCH(BS45, Location!W:W, 0)), "")</f>
        <v/>
      </c>
      <c r="S45" s="5" t="n">
        <v>1073144978</v>
      </c>
      <c r="T45" t="inlineStr">
        <is>
          <t>https://prod-clinicians-photo.s3.amazonaws.com/1073144978.jpg</t>
        </is>
      </c>
      <c r="U45" t="inlineStr">
        <is>
          <t>PsyD, William James College</t>
        </is>
      </c>
      <c r="Z45" t="inlineStr">
        <is>
          <t>Ellen Gillander is a psychologist, who has been with LifeStance Health since 2020. She graduated from William James College with a doctoral degree in Clinical Psychology and a focus in Forensic Psychology. She completed both an APA internship, as well as a postdoctoral fellowship, at the Arkansas State Hospital before returning to Massachusetts in 2019. Ellen believes in using a personcentered holistic approach to therapy and care. She utilizes modalities such as Cognitive Behavioral, Dialectic Behavioral, and Narrative therapies along with mindfulness, motivational interviewing, and behavior management techniques. Ellen works with adolescents and adults who are experiencing difficult adjustments in their education, relationships, or careers. She helps them challenge negative and limiting thoughts and assists them in discovering new perspectives to help them move towards their goals. Ellen believes in helping all individuals achieve their life of meaning and takes an adaptive approach to support individual needs. In her spare time, Ellen enjoys individual and social pursuits. She is a supporter of lifelong learning and enjoys taking classes, trying a new craft technique or recipe, and learning new games. Ellen also enjoys being in nature and kayaking. She believes that selfcare is flexible and changes her activities to fit the need.</t>
        </is>
      </c>
      <c r="AZ45" t="inlineStr">
        <is>
          <t>English</t>
        </is>
      </c>
      <c r="BC45" t="inlineStr">
        <is>
          <t>pt_B8LtUoRcYkWdny_20xbxdB</t>
        </is>
      </c>
      <c r="BE45" t="inlineStr">
        <is>
          <t>Practitioner - Full Profile</t>
        </is>
      </c>
      <c r="BG45" t="inlineStr">
        <is>
          <t>No</t>
        </is>
      </c>
      <c r="BI45">
        <f>IFERROR(INDEX(ValidationAndReference!P:P, MATCH(BE45, ValidationAndReference!Q:Q, 0)), "")</f>
        <v/>
      </c>
      <c r="BJ45">
        <f>IFERROR(INDEX(ValidationAndReference!F:F, MATCH(D45, ValidationAndReference!G:G, 0)), "")</f>
        <v/>
      </c>
      <c r="BK45">
        <f>IFERROR(INDEX(ValidationAndReference!F:F, MATCH(E45, ValidationAndReference!G:G, 0)), "")</f>
        <v/>
      </c>
      <c r="BL45">
        <f>IFERROR(INDEX(ValidationAndReference!F:F, MATCH(F45, ValidationAndReference!G:G, 0)), "")</f>
        <v/>
      </c>
      <c r="BM45" t="n">
        <v>337</v>
      </c>
      <c r="BR45" t="inlineStr">
        <is>
          <t>lo_te0vo8TuekWyL5gMnjPK1w</t>
        </is>
      </c>
      <c r="BS45" t="inlineStr">
        <is>
          <t>lo_c9GJzBULJ0KYW9u1EWEsUB</t>
        </is>
      </c>
      <c r="CL45">
        <f>IFERROR(INDEX(ValidationAndReference!V:V, MATCH(AZ45, ValidationAndReference!W:W, 0)), "")</f>
        <v/>
      </c>
      <c r="CM45">
        <f>IFERROR(INDEX(ValidationAndReference!V:V, MATCH(BA45, ValidationAndReference!W:W, 0)), "")</f>
        <v/>
      </c>
      <c r="CN45">
        <f>IFERROR(INDEX(ValidationAndReference!V:V, MATCH(BB45, ValidationAndReference!W:W, 0)), "")</f>
        <v/>
      </c>
      <c r="CO45" t="inlineStr">
        <is>
          <t>45 Shawmut Rd</t>
        </is>
      </c>
      <c r="CP45" t="inlineStr">
        <is>
          <t>Canton</t>
        </is>
      </c>
      <c r="CQ45" t="n">
        <v>2021</v>
      </c>
      <c r="CR45" t="inlineStr">
        <is>
          <t>MA</t>
        </is>
      </c>
      <c r="CT45" t="inlineStr">
        <is>
          <t>No - Facility Zip</t>
        </is>
      </c>
    </row>
    <row r="46">
      <c r="A46" t="inlineStr">
        <is>
          <t>Shannon</t>
        </is>
      </c>
      <c r="B46" t="inlineStr">
        <is>
          <t>Costa</t>
        </is>
      </c>
      <c r="C46" t="inlineStr">
        <is>
          <t>Female</t>
        </is>
      </c>
      <c r="D46" t="inlineStr">
        <is>
          <t>MA</t>
        </is>
      </c>
      <c r="E46" t="inlineStr">
        <is>
          <t>LMHC</t>
        </is>
      </c>
      <c r="G46">
        <f>IFERROR(VLOOKUP(BM46, ValidationAndReference!J:K, 2, FALSE), "")</f>
        <v/>
      </c>
      <c r="L46" t="inlineStr">
        <is>
          <t>Adult</t>
        </is>
      </c>
      <c r="M46" t="inlineStr">
        <is>
          <t>LifeStance Health</t>
        </is>
      </c>
      <c r="N46">
        <f>IFERROR(INDEX(Location!X:X, MATCH(BR46, Location!W:W, 0)), "")</f>
        <v/>
      </c>
      <c r="O46">
        <f>IFERROR(INDEX(Location!X:X, MATCH(BS46, Location!W:W, 0)), "")</f>
        <v/>
      </c>
      <c r="S46" s="5" t="n">
        <v>1073169918</v>
      </c>
      <c r="T46" t="inlineStr">
        <is>
          <t>https://prod-clinicians-photo.s3.amazonaws.com/1073169918.jpg</t>
        </is>
      </c>
      <c r="U46" t="inlineStr">
        <is>
          <t>MA, Boston College</t>
        </is>
      </c>
      <c r="Z46" t="inlineStr">
        <is>
          <t>Shannon provides a multidimensional approach to therapy. She believes in treating the whole person rather thanjust symptoms. Shannon has experience in working with people in managing difficulties stemming from depression, anxiety, substance use and trauma. Using evidencedbased practices including Motivational Interviewing MI, Cognitive Behavioral Therapy CBT, SolutionFocused Treatment, and mindfulnessrelaxation and meditation methods, Shannon works with adults to improve their overall wellness and their sense of selves Education &amp; Certifications Shannon received her masters degree in mental health counseling from Boston College..</t>
        </is>
      </c>
      <c r="AZ46" t="inlineStr">
        <is>
          <t>English</t>
        </is>
      </c>
      <c r="BC46" t="inlineStr">
        <is>
          <t>pt_B8LtUoRcYkWdny_20xbxdB</t>
        </is>
      </c>
      <c r="BE46" t="inlineStr">
        <is>
          <t>Practitioner - Full Profile</t>
        </is>
      </c>
      <c r="BG46" t="inlineStr">
        <is>
          <t>No</t>
        </is>
      </c>
      <c r="BI46">
        <f>IFERROR(INDEX(ValidationAndReference!P:P, MATCH(BE46, ValidationAndReference!Q:Q, 0)), "")</f>
        <v/>
      </c>
      <c r="BJ46">
        <f>IFERROR(INDEX(ValidationAndReference!F:F, MATCH(D46, ValidationAndReference!G:G, 0)), "")</f>
        <v/>
      </c>
      <c r="BK46">
        <f>IFERROR(INDEX(ValidationAndReference!F:F, MATCH(E46, ValidationAndReference!G:G, 0)), "")</f>
        <v/>
      </c>
      <c r="BL46">
        <f>IFERROR(INDEX(ValidationAndReference!F:F, MATCH(F46, ValidationAndReference!G:G, 0)), "")</f>
        <v/>
      </c>
      <c r="BM46" t="n">
        <v>352</v>
      </c>
      <c r="BR46" t="inlineStr">
        <is>
          <t>lo_J3bUpmaXpUWalQ11VmCr4R</t>
        </is>
      </c>
      <c r="BS46" t="inlineStr">
        <is>
          <t>lo_-ThUCWj4EkKTcIpHZ58qdB</t>
        </is>
      </c>
      <c r="CL46">
        <f>IFERROR(INDEX(ValidationAndReference!V:V, MATCH(AZ46, ValidationAndReference!W:W, 0)), "")</f>
        <v/>
      </c>
      <c r="CM46">
        <f>IFERROR(INDEX(ValidationAndReference!V:V, MATCH(BA46, ValidationAndReference!W:W, 0)), "")</f>
        <v/>
      </c>
      <c r="CN46">
        <f>IFERROR(INDEX(ValidationAndReference!V:V, MATCH(BB46, ValidationAndReference!W:W, 0)), "")</f>
        <v/>
      </c>
      <c r="CO46" t="inlineStr">
        <is>
          <t>25 Birch St</t>
        </is>
      </c>
      <c r="CP46" t="inlineStr">
        <is>
          <t>Milford</t>
        </is>
      </c>
      <c r="CQ46" t="n">
        <v>1757</v>
      </c>
      <c r="CR46" t="inlineStr">
        <is>
          <t>MA</t>
        </is>
      </c>
      <c r="CT46" t="inlineStr">
        <is>
          <t>No - Facility Zip</t>
        </is>
      </c>
    </row>
    <row r="47">
      <c r="A47" t="inlineStr">
        <is>
          <t>Shannon</t>
        </is>
      </c>
      <c r="B47" t="inlineStr">
        <is>
          <t>Costa</t>
        </is>
      </c>
      <c r="C47" t="inlineStr">
        <is>
          <t>Female</t>
        </is>
      </c>
      <c r="D47" t="inlineStr">
        <is>
          <t>MA</t>
        </is>
      </c>
      <c r="E47" t="inlineStr">
        <is>
          <t>LMHC</t>
        </is>
      </c>
      <c r="G47">
        <f>IFERROR(VLOOKUP(BM47, ValidationAndReference!J:K, 2, FALSE), "")</f>
        <v/>
      </c>
      <c r="L47" t="inlineStr">
        <is>
          <t>Adult</t>
        </is>
      </c>
      <c r="M47" t="inlineStr">
        <is>
          <t>LifeStance Health</t>
        </is>
      </c>
      <c r="N47">
        <f>IFERROR(INDEX(Location!X:X, MATCH(BR47, Location!W:W, 0)), "")</f>
        <v/>
      </c>
      <c r="O47">
        <f>IFERROR(INDEX(Location!X:X, MATCH(BS47, Location!W:W, 0)), "")</f>
        <v/>
      </c>
      <c r="S47" s="5" t="n">
        <v>1073169918</v>
      </c>
      <c r="T47" t="inlineStr">
        <is>
          <t>https://prod-clinicians-photo.s3.amazonaws.com/1073169918.jpg</t>
        </is>
      </c>
      <c r="U47" t="inlineStr">
        <is>
          <t>MA, Boston College</t>
        </is>
      </c>
      <c r="Z47" t="inlineStr">
        <is>
          <t>Shannon provides a multidimensional approach to therapy. She believes in treating the whole person rather thanjust symptoms. Shannon has experience in working with people in managing difficulties stemming from depression, anxiety, substance use and trauma. Using evidencedbased practices including Motivational Interviewing MI, Cognitive Behavioral Therapy CBT, SolutionFocused Treatment, and mindfulnessrelaxation and meditation methods, Shannon works with adults to improve their overall wellness and their sense of selves Education &amp; Certifications Shannon received her masters degree in mental health counseling from Boston College..</t>
        </is>
      </c>
      <c r="AZ47" t="inlineStr">
        <is>
          <t>English</t>
        </is>
      </c>
      <c r="BC47" t="inlineStr">
        <is>
          <t>pt_B8LtUoRcYkWdny_20xbxdB</t>
        </is>
      </c>
      <c r="BE47" t="inlineStr">
        <is>
          <t>Practitioner - Full Profile</t>
        </is>
      </c>
      <c r="BG47" t="inlineStr">
        <is>
          <t>No</t>
        </is>
      </c>
      <c r="BI47">
        <f>IFERROR(INDEX(ValidationAndReference!P:P, MATCH(BE47, ValidationAndReference!Q:Q, 0)), "")</f>
        <v/>
      </c>
      <c r="BJ47">
        <f>IFERROR(INDEX(ValidationAndReference!F:F, MATCH(D47, ValidationAndReference!G:G, 0)), "")</f>
        <v/>
      </c>
      <c r="BK47">
        <f>IFERROR(INDEX(ValidationAndReference!F:F, MATCH(E47, ValidationAndReference!G:G, 0)), "")</f>
        <v/>
      </c>
      <c r="BL47">
        <f>IFERROR(INDEX(ValidationAndReference!F:F, MATCH(F47, ValidationAndReference!G:G, 0)), "")</f>
        <v/>
      </c>
      <c r="BM47" t="n">
        <v>352</v>
      </c>
      <c r="BR47" t="inlineStr">
        <is>
          <t>lo_xjXZjxgu4Eqi9ucQhjEm7w</t>
        </is>
      </c>
      <c r="BS47" t="inlineStr">
        <is>
          <t>lo_5W9oxV-0F0qIMIqZ78b7nh</t>
        </is>
      </c>
      <c r="CL47">
        <f>IFERROR(INDEX(ValidationAndReference!V:V, MATCH(AZ47, ValidationAndReference!W:W, 0)), "")</f>
        <v/>
      </c>
      <c r="CM47">
        <f>IFERROR(INDEX(ValidationAndReference!V:V, MATCH(BA47, ValidationAndReference!W:W, 0)), "")</f>
        <v/>
      </c>
      <c r="CN47">
        <f>IFERROR(INDEX(ValidationAndReference!V:V, MATCH(BB47, ValidationAndReference!W:W, 0)), "")</f>
        <v/>
      </c>
      <c r="CO47" t="inlineStr">
        <is>
          <t>1003 South Main St</t>
        </is>
      </c>
      <c r="CP47" t="inlineStr">
        <is>
          <t>Bellingham</t>
        </is>
      </c>
      <c r="CQ47" t="n">
        <v>2019</v>
      </c>
      <c r="CR47" t="inlineStr">
        <is>
          <t>MA</t>
        </is>
      </c>
      <c r="CT47" t="inlineStr">
        <is>
          <t>No - Facility Zip</t>
        </is>
      </c>
    </row>
    <row r="48">
      <c r="A48" t="inlineStr">
        <is>
          <t>Nicolina</t>
        </is>
      </c>
      <c r="B48" t="inlineStr">
        <is>
          <t>Calfa</t>
        </is>
      </c>
      <c r="C48" t="inlineStr">
        <is>
          <t>Female</t>
        </is>
      </c>
      <c r="D48" t="inlineStr">
        <is>
          <t>PhD</t>
        </is>
      </c>
      <c r="E48" t="inlineStr">
        <is>
          <t>LP</t>
        </is>
      </c>
      <c r="G48">
        <f>IFERROR(VLOOKUP(BM48, ValidationAndReference!J:K, 2, FALSE), "")</f>
        <v/>
      </c>
      <c r="L48" t="inlineStr">
        <is>
          <t>Adult</t>
        </is>
      </c>
      <c r="M48" t="inlineStr">
        <is>
          <t>LifeStance Health</t>
        </is>
      </c>
      <c r="N48">
        <f>IFERROR(INDEX(Location!X:X, MATCH(BR48, Location!W:W, 0)), "")</f>
        <v/>
      </c>
      <c r="O48">
        <f>IFERROR(INDEX(Location!X:X, MATCH(BS48, Location!W:W, 0)), "")</f>
        <v/>
      </c>
      <c r="S48" t="n">
        <v>1073947453</v>
      </c>
      <c r="T48" t="inlineStr">
        <is>
          <t>https://prod-clinicians-photo.s3.amazonaws.com/1073947453.jpg</t>
        </is>
      </c>
      <c r="U48" t="inlineStr">
        <is>
          <t>PhD, University of Texas</t>
        </is>
      </c>
      <c r="Z48" t="inlineStr">
        <is>
          <t>Dr. Calfa is a licensed psychologist offering counseling services for adults, with a specialization in health psychology. Dr. Calfa helps clients understand how psychological factors significantly influence their health, including physical illnesses and stress, and aids them in coping with the impact of medical issues on their daily lives. She provides health interventions for individuals coping with acute andor chronic medical conditions such as headaches, diabetes, gastrointestinal problems, chronic pain, and cystic fibrosis. In addition to her work in health psychology, Dr. Calfa also maintains a strong interest in treating clients experiencing anxiety, panic attacks, obsessivecompulsive disorder, depression, and situational or chronic stress. Dr. Calfa works with individuals coping with relationship issues, adjustment to significant life changes or losses, and reproductive concerns including primary and secondary infertility, and use of fertility treatments. Dr. Calfaâs therapeutic style incorporates cognitivebehavioral, interpersonal, and family systems approaches. She incorporates relaxation techniques, including biofeedback, in her work with clients to improve mood regulation and stress management. As a warm, compassionate therapist, Dr. Calfa creates a safe, neutral therapeutic space within the context of a collaborative relationship for each client. Dr. Calfa received her doctoral degree in counseling psychology from the University of Texas at Austin and masterâs degree in counseling from Arizona State University. She completed her psychology internship and postdoctoral fellowship training at Harvard Medical SchoolBoston Childrenâs Hospital, including clinical work with both youth and adults, and training in behavioral medicine and outpatient mental health. Dr. Calfa currently provides psychotherapy services through telehealth and is associated with the Boston Financial District office.</t>
        </is>
      </c>
      <c r="AZ48" t="inlineStr">
        <is>
          <t>English</t>
        </is>
      </c>
      <c r="BC48" t="inlineStr">
        <is>
          <t>pt_B8LtUoRcYkWdny_20xbxdB</t>
        </is>
      </c>
      <c r="BE48" t="inlineStr">
        <is>
          <t>Practitioner - Full Profile</t>
        </is>
      </c>
      <c r="BG48" t="inlineStr">
        <is>
          <t>No</t>
        </is>
      </c>
      <c r="BI48">
        <f>IFERROR(INDEX(ValidationAndReference!P:P, MATCH(BE48, ValidationAndReference!Q:Q, 0)), "")</f>
        <v/>
      </c>
      <c r="BJ48">
        <f>IFERROR(INDEX(ValidationAndReference!F:F, MATCH(D48, ValidationAndReference!G:G, 0)), "")</f>
        <v/>
      </c>
      <c r="BK48">
        <f>IFERROR(INDEX(ValidationAndReference!F:F, MATCH(E48, ValidationAndReference!G:G, 0)), "")</f>
        <v/>
      </c>
      <c r="BL48">
        <f>IFERROR(INDEX(ValidationAndReference!F:F, MATCH(F48, ValidationAndReference!G:G, 0)), "")</f>
        <v/>
      </c>
      <c r="BM48" t="n">
        <v>337</v>
      </c>
      <c r="BR48" t="inlineStr">
        <is>
          <t>lo_Gu1H1AlMKkGM7YEE-cV0Mx</t>
        </is>
      </c>
      <c r="BS48" s="7" t="inlineStr">
        <is>
          <t>lo_SgGZ9ru7iU62TuMizXbvrx</t>
        </is>
      </c>
      <c r="CL48">
        <f>IFERROR(INDEX(ValidationAndReference!V:V, MATCH(AZ48, ValidationAndReference!W:W, 0)), "")</f>
        <v/>
      </c>
      <c r="CM48">
        <f>IFERROR(INDEX(ValidationAndReference!V:V, MATCH(BA48, ValidationAndReference!W:W, 0)), "")</f>
        <v/>
      </c>
      <c r="CN48">
        <f>IFERROR(INDEX(ValidationAndReference!V:V, MATCH(BB48, ValidationAndReference!W:W, 0)), "")</f>
        <v/>
      </c>
      <c r="CO48" t="inlineStr">
        <is>
          <t>185 Devonshire St</t>
        </is>
      </c>
      <c r="CP48" t="inlineStr">
        <is>
          <t>Boston</t>
        </is>
      </c>
      <c r="CQ48" t="n">
        <v>2110</v>
      </c>
      <c r="CR48" t="inlineStr">
        <is>
          <t>MA</t>
        </is>
      </c>
      <c r="CT48" t="inlineStr">
        <is>
          <t>No - Facility Zip</t>
        </is>
      </c>
    </row>
    <row r="49">
      <c r="A49" t="inlineStr">
        <is>
          <t>Brendon</t>
        </is>
      </c>
      <c r="B49" t="inlineStr">
        <is>
          <t>McCue</t>
        </is>
      </c>
      <c r="C49" t="inlineStr">
        <is>
          <t>Male</t>
        </is>
      </c>
      <c r="D49" t="inlineStr">
        <is>
          <t>MA</t>
        </is>
      </c>
      <c r="E49" t="inlineStr">
        <is>
          <t>LMHC</t>
        </is>
      </c>
      <c r="G49">
        <f>IFERROR(VLOOKUP(BM49, ValidationAndReference!J:K, 2, FALSE), "")</f>
        <v/>
      </c>
      <c r="L49" t="inlineStr">
        <is>
          <t>Adult</t>
        </is>
      </c>
      <c r="M49" t="inlineStr">
        <is>
          <t>LifeStance Health</t>
        </is>
      </c>
      <c r="N49">
        <f>IFERROR(INDEX(Location!X:X, MATCH(BR49, Location!W:W, 0)), "")</f>
        <v/>
      </c>
      <c r="O49">
        <f>IFERROR(INDEX(Location!X:X, MATCH(BS49, Location!W:W, 0)), "")</f>
        <v/>
      </c>
      <c r="S49" t="n">
        <v>1083055057</v>
      </c>
      <c r="T49" t="inlineStr">
        <is>
          <t>https://prod-clinicians-photo.s3.amazonaws.com/1083055057.jpg</t>
        </is>
      </c>
      <c r="U49" t="inlineStr">
        <is>
          <t>PsyD, William James College</t>
        </is>
      </c>
      <c r="Z49" t="inlineStr">
        <is>
          <t>Dr. McCue is an Advanced PostDoctoral Fellow. He has experience providing clinical care to young and older adults with a variety of concerns including depression, anxiety, bipolar disorders, PTSD, substance abuse, as well as various interpersonal difficulties and other behavioral issues. Dr. McCue utilizes an integrative approach drawing on a variety of modalities depending on clients needs, including cognitivebehavior therapy CBT, stressmanagementrelaxation techniques, mindfulnessbased interventions and Motivational Interviewing MI.</t>
        </is>
      </c>
      <c r="AZ49" t="inlineStr">
        <is>
          <t>English</t>
        </is>
      </c>
      <c r="BC49" t="inlineStr">
        <is>
          <t>pt_B8LtUoRcYkWdny_20xbxdB</t>
        </is>
      </c>
      <c r="BE49" t="inlineStr">
        <is>
          <t>Practitioner - Full Profile</t>
        </is>
      </c>
      <c r="BG49" t="inlineStr">
        <is>
          <t>No</t>
        </is>
      </c>
      <c r="BI49">
        <f>IFERROR(INDEX(ValidationAndReference!P:P, MATCH(BE49, ValidationAndReference!Q:Q, 0)), "")</f>
        <v/>
      </c>
      <c r="BJ49">
        <f>IFERROR(INDEX(ValidationAndReference!F:F, MATCH(D49, ValidationAndReference!G:G, 0)), "")</f>
        <v/>
      </c>
      <c r="BK49">
        <f>IFERROR(INDEX(ValidationAndReference!F:F, MATCH(E49, ValidationAndReference!G:G, 0)), "")</f>
        <v/>
      </c>
      <c r="BL49">
        <f>IFERROR(INDEX(ValidationAndReference!F:F, MATCH(F49, ValidationAndReference!G:G, 0)), "")</f>
        <v/>
      </c>
      <c r="BR49" t="inlineStr">
        <is>
          <t>lo_EJl5br2vEUulYA_LC-JlXQ</t>
        </is>
      </c>
      <c r="BS49" s="7" t="inlineStr">
        <is>
          <t>lo_wahJ8Erlp0O5UzLJZMTCah</t>
        </is>
      </c>
      <c r="CL49">
        <f>IFERROR(INDEX(ValidationAndReference!V:V, MATCH(AZ49, ValidationAndReference!W:W, 0)), "")</f>
        <v/>
      </c>
      <c r="CM49">
        <f>IFERROR(INDEX(ValidationAndReference!V:V, MATCH(BA49, ValidationAndReference!W:W, 0)), "")</f>
        <v/>
      </c>
      <c r="CN49">
        <f>IFERROR(INDEX(ValidationAndReference!V:V, MATCH(BB49, ValidationAndReference!W:W, 0)), "")</f>
        <v/>
      </c>
      <c r="CO49" t="inlineStr">
        <is>
          <t>2300 Crown Colony Dr</t>
        </is>
      </c>
      <c r="CP49" t="inlineStr">
        <is>
          <t>Quincy</t>
        </is>
      </c>
      <c r="CQ49" t="n">
        <v>2169</v>
      </c>
      <c r="CR49" t="inlineStr">
        <is>
          <t>MA</t>
        </is>
      </c>
      <c r="CT49" t="inlineStr">
        <is>
          <t>No - Facility Zip</t>
        </is>
      </c>
    </row>
    <row r="50">
      <c r="A50" t="inlineStr">
        <is>
          <t>Jennifer</t>
        </is>
      </c>
      <c r="B50" t="inlineStr">
        <is>
          <t>Pollock</t>
        </is>
      </c>
      <c r="C50" t="inlineStr">
        <is>
          <t>Female</t>
        </is>
      </c>
      <c r="D50" t="inlineStr">
        <is>
          <t>MTC</t>
        </is>
      </c>
      <c r="E50" t="inlineStr">
        <is>
          <t>LMHC</t>
        </is>
      </c>
      <c r="G50">
        <f>IFERROR(VLOOKUP(BM50, ValidationAndReference!J:K, 2, FALSE), "")</f>
        <v/>
      </c>
      <c r="L50" t="inlineStr">
        <is>
          <t>Both</t>
        </is>
      </c>
      <c r="M50" t="inlineStr">
        <is>
          <t>LifeStance Health</t>
        </is>
      </c>
      <c r="N50">
        <f>IFERROR(INDEX(Location!X:X, MATCH(BR50, Location!W:W, 0)), "")</f>
        <v/>
      </c>
      <c r="O50">
        <f>IFERROR(INDEX(Location!X:X, MATCH(BS50, Location!W:W, 0)), "")</f>
        <v/>
      </c>
      <c r="S50" t="n">
        <v>1083076962</v>
      </c>
      <c r="T50" t="inlineStr">
        <is>
          <t>https://prod-clinicians-photo.s3.amazonaws.com/1083076962.jpg</t>
        </is>
      </c>
      <c r="U50" t="inlineStr">
        <is>
          <t>MA, Assumption College</t>
        </is>
      </c>
      <c r="Z50" t="inlineStr">
        <is>
          <t>Jennifer Pollock, LMHC, provides individual therapy to children, adolescents, young adults, adults, and families. She provides evidencedbased treatment modalities for treating depression, anxiety, communication difficulties, and adjustment such as Cognitive Behavioral therapy, DBT, Motivational Interviewing, and Mindfulness. Jennâs approach to therapy encompasses an individualâs strengths and looks at the therapeutic relationship as a powerful tool to help individuals increase hisher insight into their emotions, behaviors, and relationships. Jennifer received her Masterâs Degree in Counseling Psychology, with additional certifications in both the Cognitive Behavioral Therapy and Child and Family Interventions through Assumption College in Worcester, Ma. Upon receiving her degree, she went on to work with the Department of Youth Services in a wide range of capacities including juvenile detention, residential treatment, and recidivism working with adolescents, families, and young adults.</t>
        </is>
      </c>
      <c r="AZ50" t="inlineStr">
        <is>
          <t>English</t>
        </is>
      </c>
      <c r="BC50" t="inlineStr">
        <is>
          <t>pt_B8LtUoRcYkWdny_20xbxdB</t>
        </is>
      </c>
      <c r="BE50" t="inlineStr">
        <is>
          <t>Practitioner - Full Profile</t>
        </is>
      </c>
      <c r="BG50" t="inlineStr">
        <is>
          <t>No</t>
        </is>
      </c>
      <c r="BI50">
        <f>IFERROR(INDEX(ValidationAndReference!P:P, MATCH(BE50, ValidationAndReference!Q:Q, 0)), "")</f>
        <v/>
      </c>
      <c r="BJ50">
        <f>IFERROR(INDEX(ValidationAndReference!F:F, MATCH(D50, ValidationAndReference!G:G, 0)), "")</f>
        <v/>
      </c>
      <c r="BK50">
        <f>IFERROR(INDEX(ValidationAndReference!F:F, MATCH(E50, ValidationAndReference!G:G, 0)), "")</f>
        <v/>
      </c>
      <c r="BL50">
        <f>IFERROR(INDEX(ValidationAndReference!F:F, MATCH(F50, ValidationAndReference!G:G, 0)), "")</f>
        <v/>
      </c>
      <c r="BM50" t="n">
        <v>352</v>
      </c>
      <c r="BR50" t="inlineStr">
        <is>
          <t>lo_3hIK25O-lEqM6hnbD-8HXh</t>
        </is>
      </c>
      <c r="BS50" t="inlineStr">
        <is>
          <t>lo_y_6qaxOiQUSFScBKd0V0Dh</t>
        </is>
      </c>
      <c r="CL50">
        <f>IFERROR(INDEX(ValidationAndReference!V:V, MATCH(AZ50, ValidationAndReference!W:W, 0)), "")</f>
        <v/>
      </c>
      <c r="CM50">
        <f>IFERROR(INDEX(ValidationAndReference!V:V, MATCH(BA50, ValidationAndReference!W:W, 0)), "")</f>
        <v/>
      </c>
      <c r="CN50">
        <f>IFERROR(INDEX(ValidationAndReference!V:V, MATCH(BB50, ValidationAndReference!W:W, 0)), "")</f>
        <v/>
      </c>
      <c r="CO50" t="inlineStr">
        <is>
          <t>120 Boston Rd</t>
        </is>
      </c>
      <c r="CP50" t="inlineStr">
        <is>
          <t>Groton</t>
        </is>
      </c>
      <c r="CQ50" t="n">
        <v>1450</v>
      </c>
      <c r="CR50" t="inlineStr">
        <is>
          <t>MA</t>
        </is>
      </c>
      <c r="CS50" t="inlineStr">
        <is>
          <t>Ste 200</t>
        </is>
      </c>
      <c r="CT50" t="inlineStr">
        <is>
          <t>No - Facility Zip</t>
        </is>
      </c>
    </row>
    <row r="51">
      <c r="A51" t="inlineStr">
        <is>
          <t>Catherine</t>
        </is>
      </c>
      <c r="B51" t="inlineStr">
        <is>
          <t>Cavanaugh</t>
        </is>
      </c>
      <c r="C51" t="inlineStr">
        <is>
          <t>Female</t>
        </is>
      </c>
      <c r="D51" t="inlineStr">
        <is>
          <t>MS</t>
        </is>
      </c>
      <c r="E51" t="inlineStr">
        <is>
          <t>LMHC</t>
        </is>
      </c>
      <c r="G51">
        <f>IFERROR(VLOOKUP(BM51, ValidationAndReference!J:K, 2, FALSE), "")</f>
        <v/>
      </c>
      <c r="L51" t="inlineStr">
        <is>
          <t>Both</t>
        </is>
      </c>
      <c r="M51" t="inlineStr">
        <is>
          <t>LifeStance Health</t>
        </is>
      </c>
      <c r="N51">
        <f>IFERROR(INDEX(Location!X:X, MATCH(BR51, Location!W:W, 0)), "")</f>
        <v/>
      </c>
      <c r="O51">
        <f>IFERROR(INDEX(Location!X:X, MATCH(BS51, Location!W:W, 0)), "")</f>
        <v/>
      </c>
      <c r="S51" t="n">
        <v>1083203103</v>
      </c>
      <c r="T51" t="inlineStr">
        <is>
          <t>https://prod-clinicians-photo.s3.amazonaws.com/1083203103.jpg</t>
        </is>
      </c>
      <c r="U51" t="inlineStr">
        <is>
          <t>MS, Suffolk University</t>
        </is>
      </c>
      <c r="Z51" t="inlineStr">
        <is>
          <t>Catherine Cavanaugh is a Licensed Mental Health Counselor in Connecticut who has been practicing since 2019. She earned her Masterâs in Mental Health Counseling at Suffolk University. Catherine provides a multidimensional approach to therapy. She believes in partnering with individuals to develop insight into their experience and works to foster selfconfidence and selfworth. Catherine has worked with people experiencing a broad range of symptoms and stressors, including depression, anxiety, trauma, and family conflict. She uses a variety of evidencebased practices which include Motivational Interviewing MI, Cognitive Behavioral Therapy CBT and personcentered therapy. Outside of work, Catherineâs focus is on her family. She enjoys being outside, taking walks and baking.</t>
        </is>
      </c>
      <c r="AZ51" t="inlineStr">
        <is>
          <t>English</t>
        </is>
      </c>
      <c r="BC51" t="inlineStr">
        <is>
          <t>pt_B8LtUoRcYkWdny_20xbxdB</t>
        </is>
      </c>
      <c r="BE51" t="inlineStr">
        <is>
          <t>Practitioner - Full Profile</t>
        </is>
      </c>
      <c r="BG51" t="inlineStr">
        <is>
          <t>No</t>
        </is>
      </c>
      <c r="BI51">
        <f>IFERROR(INDEX(ValidationAndReference!P:P, MATCH(BE51, ValidationAndReference!Q:Q, 0)), "")</f>
        <v/>
      </c>
      <c r="BJ51">
        <f>IFERROR(INDEX(ValidationAndReference!F:F, MATCH(D51, ValidationAndReference!G:G, 0)), "")</f>
        <v/>
      </c>
      <c r="BK51">
        <f>IFERROR(INDEX(ValidationAndReference!F:F, MATCH(E51, ValidationAndReference!G:G, 0)), "")</f>
        <v/>
      </c>
      <c r="BL51">
        <f>IFERROR(INDEX(ValidationAndReference!F:F, MATCH(F51, ValidationAndReference!G:G, 0)), "")</f>
        <v/>
      </c>
      <c r="BM51" t="n">
        <v>352</v>
      </c>
      <c r="BR51" t="inlineStr">
        <is>
          <t>lo_hW04XNHRKkq32Uh5tJ2q_g</t>
        </is>
      </c>
      <c r="BS51" s="7" t="inlineStr">
        <is>
          <t>lo_qmkneyE9q0GzaHfdaGyF7R</t>
        </is>
      </c>
      <c r="CL51">
        <f>IFERROR(INDEX(ValidationAndReference!V:V, MATCH(AZ51, ValidationAndReference!W:W, 0)), "")</f>
        <v/>
      </c>
      <c r="CM51">
        <f>IFERROR(INDEX(ValidationAndReference!V:V, MATCH(BA51, ValidationAndReference!W:W, 0)), "")</f>
        <v/>
      </c>
      <c r="CN51">
        <f>IFERROR(INDEX(ValidationAndReference!V:V, MATCH(BB51, ValidationAndReference!W:W, 0)), "")</f>
        <v/>
      </c>
      <c r="CO51" t="inlineStr">
        <is>
          <t>2 Executive Park Dr</t>
        </is>
      </c>
      <c r="CP51" t="inlineStr">
        <is>
          <t>Newton</t>
        </is>
      </c>
      <c r="CQ51" t="n">
        <v>2462</v>
      </c>
      <c r="CR51" t="inlineStr">
        <is>
          <t>MA</t>
        </is>
      </c>
      <c r="CT51" t="inlineStr">
        <is>
          <t>No - Facility Zip</t>
        </is>
      </c>
    </row>
    <row r="52">
      <c r="A52" t="inlineStr">
        <is>
          <t>Matthew</t>
        </is>
      </c>
      <c r="B52" t="inlineStr">
        <is>
          <t>Rinaldi</t>
        </is>
      </c>
      <c r="C52" t="inlineStr">
        <is>
          <t>Male</t>
        </is>
      </c>
      <c r="D52" t="inlineStr">
        <is>
          <t>MSW</t>
        </is>
      </c>
      <c r="E52" t="inlineStr">
        <is>
          <t>LCSW</t>
        </is>
      </c>
      <c r="G52">
        <f>IFERROR(VLOOKUP(BM52, ValidationAndReference!J:K, 2, FALSE), "")</f>
        <v/>
      </c>
      <c r="L52" t="inlineStr">
        <is>
          <t>Both</t>
        </is>
      </c>
      <c r="M52" t="inlineStr">
        <is>
          <t>LifeStance Health</t>
        </is>
      </c>
      <c r="N52">
        <f>IFERROR(INDEX(Location!X:X, MATCH(BR52, Location!W:W, 0)), "")</f>
        <v/>
      </c>
      <c r="O52">
        <f>IFERROR(INDEX(Location!X:X, MATCH(BS52, Location!W:W, 0)), "")</f>
        <v/>
      </c>
      <c r="S52" t="n">
        <v>1083377667</v>
      </c>
      <c r="T52" t="inlineStr">
        <is>
          <t>https://prod-clinicians-photo.s3.amazonaws.com/1083377667.jpg</t>
        </is>
      </c>
      <c r="U52" t="inlineStr">
        <is>
          <t>MSW, Merrimack College</t>
        </is>
      </c>
      <c r="Z52" t="inlineStr">
        <is>
          <t>Matthew Rinaldi, a licensed clinical social worker at LifeStance Health, provides individualized therapy for teens, adults, and seniors across Massachusetts. With a compassionate, clientcentered approach, Matthew supports individuals navigating challenges such as anxiety, depression, and trauma. His holistic style emphasizes trustbuilding, collaboration, and empowerment, guiding clients to create sustainable goals and meaningful change in their lives. Matthew is especially passionate about helping individuals with a history of trauma, including those managing posttraumatic stress from military or first responder experiences. He is dedicated to supporting those facing life transitionsâwhether itâs adjusting to midlife, dealing with grief, or navigating the complexities of aging. Through the use of evidencebased interventions like Cognitive Behavioral Therapy CBT and Exposure Therapy, he helps clients regain a sense of control and resilience, while reinforcing their personal strengths and sense of self. In addition to his work with the general adult population, Matthew has experience supporting first responders, military veterans, and individuals experiencing ADHD or childhood behavior challenges during adolescence. His therapeutic work is rooted in empathy and advocacy, with a focus on helping each person feel seen, heard, and understood. Outside the therapy room, Matthew enjoys rucking, going to the gym, and taking scenic drives through the back roads of New England. He finds inspiration in the arts and enjoys cooking as a creative outlet. He is proud to serve individuals and families throughout Massachusetts, providing thoughtful, personalized care designed to help clients heal and thrive.</t>
        </is>
      </c>
      <c r="AZ52" t="inlineStr">
        <is>
          <t>English</t>
        </is>
      </c>
      <c r="BC52" t="inlineStr">
        <is>
          <t>pt_B8LtUoRcYkWdny_20xbxdB</t>
        </is>
      </c>
      <c r="BE52" t="inlineStr">
        <is>
          <t>Practitioner - Full Profile</t>
        </is>
      </c>
      <c r="BG52" t="inlineStr">
        <is>
          <t>No</t>
        </is>
      </c>
      <c r="BI52">
        <f>IFERROR(INDEX(ValidationAndReference!P:P, MATCH(BE52, ValidationAndReference!Q:Q, 0)), "")</f>
        <v/>
      </c>
      <c r="BJ52">
        <f>IFERROR(INDEX(ValidationAndReference!F:F, MATCH(D52, ValidationAndReference!G:G, 0)), "")</f>
        <v/>
      </c>
      <c r="BK52">
        <f>IFERROR(INDEX(ValidationAndReference!F:F, MATCH(E52, ValidationAndReference!G:G, 0)), "")</f>
        <v/>
      </c>
      <c r="BL52">
        <f>IFERROR(INDEX(ValidationAndReference!F:F, MATCH(F52, ValidationAndReference!G:G, 0)), "")</f>
        <v/>
      </c>
      <c r="BR52" t="inlineStr">
        <is>
          <t>lo_QZkg7A6X0EiHIeSWJQTcoB</t>
        </is>
      </c>
      <c r="BS52" t="inlineStr">
        <is>
          <t>lo_AuV0lLTkGUueOysG18-xhg</t>
        </is>
      </c>
      <c r="CL52">
        <f>IFERROR(INDEX(ValidationAndReference!V:V, MATCH(AZ52, ValidationAndReference!W:W, 0)), "")</f>
        <v/>
      </c>
      <c r="CM52">
        <f>IFERROR(INDEX(ValidationAndReference!V:V, MATCH(BA52, ValidationAndReference!W:W, 0)), "")</f>
        <v/>
      </c>
      <c r="CN52">
        <f>IFERROR(INDEX(ValidationAndReference!V:V, MATCH(BB52, ValidationAndReference!W:W, 0)), "")</f>
        <v/>
      </c>
      <c r="CO52" t="inlineStr">
        <is>
          <t>200 Baker Ave</t>
        </is>
      </c>
      <c r="CP52" t="inlineStr">
        <is>
          <t>Concord</t>
        </is>
      </c>
      <c r="CQ52" t="n">
        <v>1742</v>
      </c>
      <c r="CR52" t="inlineStr">
        <is>
          <t>MA</t>
        </is>
      </c>
      <c r="CT52" t="inlineStr">
        <is>
          <t>No - Facility Zip</t>
        </is>
      </c>
    </row>
    <row r="53">
      <c r="A53" t="inlineStr">
        <is>
          <t>Mathilde</t>
        </is>
      </c>
      <c r="B53" t="inlineStr">
        <is>
          <t>McAlpin</t>
        </is>
      </c>
      <c r="C53" t="inlineStr">
        <is>
          <t>Female</t>
        </is>
      </c>
      <c r="D53" t="inlineStr">
        <is>
          <t>MSW</t>
        </is>
      </c>
      <c r="E53" t="inlineStr">
        <is>
          <t>LCSW</t>
        </is>
      </c>
      <c r="G53">
        <f>IFERROR(VLOOKUP(BM53, ValidationAndReference!J:K, 2, FALSE), "")</f>
        <v/>
      </c>
      <c r="L53" t="inlineStr">
        <is>
          <t>Both</t>
        </is>
      </c>
      <c r="M53" t="inlineStr">
        <is>
          <t>LifeStance Health</t>
        </is>
      </c>
      <c r="N53">
        <f>IFERROR(INDEX(Location!X:X, MATCH(BR53, Location!W:W, 0)), "")</f>
        <v/>
      </c>
      <c r="O53">
        <f>IFERROR(INDEX(Location!X:X, MATCH(BS53, Location!W:W, 0)), "")</f>
        <v/>
      </c>
      <c r="S53" s="5" t="n">
        <v>1083487516</v>
      </c>
      <c r="T53" t="inlineStr">
        <is>
          <t>https://prod-clinicians-photo.s3.amazonaws.com/1083487516.jpg</t>
        </is>
      </c>
      <c r="U53" t="inlineStr">
        <is>
          <t>MSW, University of Illinois</t>
        </is>
      </c>
      <c r="Z53" t="inlineStr">
        <is>
          <t>Mathilde McAlpin is a Licensed Clinical Social Worker in Massachusetts who has been practicing since 2023. She earned an MSW at the University of Illinois, UC. Mathilde employs a compassionate approach, seamlessly blending CBT, DBT, MBSR, and motivational interviewing to explore the intricate links between thoughts, beliefs, and behaviors. With a diverse background in inpatient and partial hospitalization programs, she creates a secure haven for adults facing challenges like anxiety, depression, eating disorders, bipolar disorder, schizophrenia, mood disorders, and personality disorders. Mathilde specializes in enhancing interpersonal effectiveness, emotional regulation, and distress tolerance, guiding individuals through transformative life moments such as aging, retirement, divorce, marriage, and family blending. Proficient in providing both longterm support and resolving current interpersonal issues, she collaborates with clients using solutionoriented psychotherapy and motivational interviewing, revealing effective coping strategies. Mathildes unwavering commitment is evident in her dedication to fostering collaborative therapeutic relationships, turning sessions into a sanctuary for authentic storysharing. Her overarching goal is to equip you with invaluable tools for gracefully navigating lifes inevitable fluctuations. Step into a space where your wellbeing is prioritized and cherished, where you are heard, understood, and supported with unparalleled compassion. Mathilde is devoted to creating a therapeutic environment where you can openly express your thoughts without fear of judgment. She firmly believes in your expertise in your healing journey, actively collaborating with you to identify and achieve your treatment goals. Employing strengthsbased methodologies and evidencebased approaches, Mathilde ensures a personalized and effective therapeutic experience. Outside of work, Mathilde enjoys yoga, pottery, live music, hiking, cooking, and cycling.</t>
        </is>
      </c>
      <c r="AZ53" t="inlineStr">
        <is>
          <t>English</t>
        </is>
      </c>
      <c r="BC53" t="inlineStr">
        <is>
          <t>pt_B8LtUoRcYkWdny_20xbxdB</t>
        </is>
      </c>
      <c r="BE53" t="inlineStr">
        <is>
          <t>Practitioner - Full Profile</t>
        </is>
      </c>
      <c r="BG53" t="inlineStr">
        <is>
          <t>No</t>
        </is>
      </c>
      <c r="BI53">
        <f>IFERROR(INDEX(ValidationAndReference!P:P, MATCH(BE53, ValidationAndReference!Q:Q, 0)), "")</f>
        <v/>
      </c>
      <c r="BJ53">
        <f>IFERROR(INDEX(ValidationAndReference!F:F, MATCH(D53, ValidationAndReference!G:G, 0)), "")</f>
        <v/>
      </c>
      <c r="BK53">
        <f>IFERROR(INDEX(ValidationAndReference!F:F, MATCH(E53, ValidationAndReference!G:G, 0)), "")</f>
        <v/>
      </c>
      <c r="BL53">
        <f>IFERROR(INDEX(ValidationAndReference!F:F, MATCH(F53, ValidationAndReference!G:G, 0)), "")</f>
        <v/>
      </c>
      <c r="BM53" t="n">
        <v>352</v>
      </c>
      <c r="BR53" t="inlineStr">
        <is>
          <t>lo_L3CIiVDHYESqWdC6bOuAqh</t>
        </is>
      </c>
      <c r="BS53" t="inlineStr">
        <is>
          <t>lo_bn7sE2w_SkyP7nJ0v5wixh</t>
        </is>
      </c>
      <c r="CL53">
        <f>IFERROR(INDEX(ValidationAndReference!V:V, MATCH(AZ53, ValidationAndReference!W:W, 0)), "")</f>
        <v/>
      </c>
      <c r="CM53">
        <f>IFERROR(INDEX(ValidationAndReference!V:V, MATCH(BA53, ValidationAndReference!W:W, 0)), "")</f>
        <v/>
      </c>
      <c r="CN53">
        <f>IFERROR(INDEX(ValidationAndReference!V:V, MATCH(BB53, ValidationAndReference!W:W, 0)), "")</f>
        <v/>
      </c>
      <c r="CO53" t="inlineStr">
        <is>
          <t>110 Hartwell Ave</t>
        </is>
      </c>
      <c r="CP53" t="inlineStr">
        <is>
          <t>Lexington</t>
        </is>
      </c>
      <c r="CQ53" t="n">
        <v>2421</v>
      </c>
      <c r="CR53" t="inlineStr">
        <is>
          <t>MA</t>
        </is>
      </c>
      <c r="CT53" t="inlineStr">
        <is>
          <t>No - Facility Zip</t>
        </is>
      </c>
    </row>
    <row r="54">
      <c r="A54" t="inlineStr">
        <is>
          <t>Mathilde</t>
        </is>
      </c>
      <c r="B54" t="inlineStr">
        <is>
          <t>McAlpin</t>
        </is>
      </c>
      <c r="C54" t="inlineStr">
        <is>
          <t>Female</t>
        </is>
      </c>
      <c r="D54" t="inlineStr">
        <is>
          <t>MSW</t>
        </is>
      </c>
      <c r="E54" t="inlineStr">
        <is>
          <t>LCSW</t>
        </is>
      </c>
      <c r="G54">
        <f>IFERROR(VLOOKUP(BM54, ValidationAndReference!J:K, 2, FALSE), "")</f>
        <v/>
      </c>
      <c r="L54" t="inlineStr">
        <is>
          <t>Both</t>
        </is>
      </c>
      <c r="M54" t="inlineStr">
        <is>
          <t>LifeStance Health</t>
        </is>
      </c>
      <c r="N54">
        <f>IFERROR(INDEX(Location!X:X, MATCH(BR54, Location!W:W, 0)), "")</f>
        <v/>
      </c>
      <c r="O54">
        <f>IFERROR(INDEX(Location!X:X, MATCH(BS54, Location!W:W, 0)), "")</f>
        <v/>
      </c>
      <c r="S54" s="5" t="n">
        <v>1083487516</v>
      </c>
      <c r="T54" t="inlineStr">
        <is>
          <t>https://prod-clinicians-photo.s3.amazonaws.com/1083487516.jpg</t>
        </is>
      </c>
      <c r="U54" t="inlineStr">
        <is>
          <t>MSW, University of Illinois</t>
        </is>
      </c>
      <c r="Z54" t="inlineStr">
        <is>
          <t>Mathilde McAlpin is a Licensed Clinical Social Worker in Massachusetts who has been practicing since 2023. She earned an MSW at the University of Illinois, UC. Mathilde employs a compassionate approach, seamlessly blending CBT, DBT, MBSR, and motivational interviewing to explore the intricate links between thoughts, beliefs, and behaviors. With a diverse background in inpatient and partial hospitalization programs, she creates a secure haven for adults facing challenges like anxiety, depression, eating disorders, bipolar disorder, schizophrenia, mood disorders, and personality disorders. Mathilde specializes in enhancing interpersonal effectiveness, emotional regulation, and distress tolerance, guiding individuals through transformative life moments such as aging, retirement, divorce, marriage, and family blending. Proficient in providing both longterm support and resolving current interpersonal issues, she collaborates with clients using solutionoriented psychotherapy and motivational interviewing, revealing effective coping strategies. Mathildes unwavering commitment is evident in her dedication to fostering collaborative therapeutic relationships, turning sessions into a sanctuary for authentic storysharing. Her overarching goal is to equip you with invaluable tools for gracefully navigating lifes inevitable fluctuations. Step into a space where your wellbeing is prioritized and cherished, where you are heard, understood, and supported with unparalleled compassion. Mathilde is devoted to creating a therapeutic environment where you can openly express your thoughts without fear of judgment. She firmly believes in your expertise in your healing journey, actively collaborating with you to identify and achieve your treatment goals. Employing strengthsbased methodologies and evidencebased approaches, Mathilde ensures a personalized and effective therapeutic experience. Outside of work, Mathilde enjoys yoga, pottery, live music, hiking, cooking, and cycling.</t>
        </is>
      </c>
      <c r="AZ54" t="inlineStr">
        <is>
          <t>English</t>
        </is>
      </c>
      <c r="BC54" t="inlineStr">
        <is>
          <t>pt_B8LtUoRcYkWdny_20xbxdB</t>
        </is>
      </c>
      <c r="BE54" t="inlineStr">
        <is>
          <t>Practitioner - Full Profile</t>
        </is>
      </c>
      <c r="BG54" t="inlineStr">
        <is>
          <t>No</t>
        </is>
      </c>
      <c r="BI54">
        <f>IFERROR(INDEX(ValidationAndReference!P:P, MATCH(BE54, ValidationAndReference!Q:Q, 0)), "")</f>
        <v/>
      </c>
      <c r="BJ54">
        <f>IFERROR(INDEX(ValidationAndReference!F:F, MATCH(D54, ValidationAndReference!G:G, 0)), "")</f>
        <v/>
      </c>
      <c r="BK54">
        <f>IFERROR(INDEX(ValidationAndReference!F:F, MATCH(E54, ValidationAndReference!G:G, 0)), "")</f>
        <v/>
      </c>
      <c r="BL54">
        <f>IFERROR(INDEX(ValidationAndReference!F:F, MATCH(F54, ValidationAndReference!G:G, 0)), "")</f>
        <v/>
      </c>
      <c r="BM54" t="n">
        <v>352</v>
      </c>
      <c r="BR54" t="inlineStr">
        <is>
          <t>lo_L3CIiVDHYESqWdC6bOuAqh</t>
        </is>
      </c>
      <c r="BS54" t="inlineStr">
        <is>
          <t>lo_bn7sE2w_SkyP7nJ0v5wixh</t>
        </is>
      </c>
      <c r="CL54">
        <f>IFERROR(INDEX(ValidationAndReference!V:V, MATCH(AZ54, ValidationAndReference!W:W, 0)), "")</f>
        <v/>
      </c>
      <c r="CM54">
        <f>IFERROR(INDEX(ValidationAndReference!V:V, MATCH(BA54, ValidationAndReference!W:W, 0)), "")</f>
        <v/>
      </c>
      <c r="CN54">
        <f>IFERROR(INDEX(ValidationAndReference!V:V, MATCH(BB54, ValidationAndReference!W:W, 0)), "")</f>
        <v/>
      </c>
      <c r="CO54" t="inlineStr">
        <is>
          <t>110 Hartwell Ave</t>
        </is>
      </c>
      <c r="CP54" t="inlineStr">
        <is>
          <t>Lexington</t>
        </is>
      </c>
      <c r="CQ54" t="n">
        <v>2421</v>
      </c>
      <c r="CR54" t="inlineStr">
        <is>
          <t>MA</t>
        </is>
      </c>
      <c r="CT54" t="inlineStr">
        <is>
          <t>No - Facility Zip</t>
        </is>
      </c>
    </row>
    <row r="55">
      <c r="A55" t="inlineStr">
        <is>
          <t>Sherrie</t>
        </is>
      </c>
      <c r="B55" t="inlineStr">
        <is>
          <t>Sharp</t>
        </is>
      </c>
      <c r="C55" t="inlineStr">
        <is>
          <t>Female</t>
        </is>
      </c>
      <c r="D55" t="inlineStr">
        <is>
          <t>MD</t>
        </is>
      </c>
      <c r="G55">
        <f>IFERROR(VLOOKUP(BM55, ValidationAndReference!J:K, 2, FALSE), "")</f>
        <v/>
      </c>
      <c r="L55" t="inlineStr">
        <is>
          <t>Both</t>
        </is>
      </c>
      <c r="M55" t="inlineStr">
        <is>
          <t>LifeStance Health</t>
        </is>
      </c>
      <c r="N55">
        <f>IFERROR(INDEX(Location!X:X, MATCH(BR55, Location!W:W, 0)), "")</f>
        <v/>
      </c>
      <c r="O55">
        <f>IFERROR(INDEX(Location!X:X, MATCH(BS55, Location!W:W, 0)), "")</f>
        <v/>
      </c>
      <c r="S55" t="n">
        <v>1083639447</v>
      </c>
      <c r="T55" t="inlineStr">
        <is>
          <t>https://prod-clinicians-photo.s3.amazonaws.com/1083639447.jpg</t>
        </is>
      </c>
      <c r="U55" t="inlineStr">
        <is>
          <t>MD, Boston University</t>
        </is>
      </c>
      <c r="Z55" t="inlineStr">
        <is>
          <t>Sherrie Sharp is a thoughtful and integrative physician at LifeStance Health who provides compassionate, evidencebased psychiatric care to children, adolescents, and adults across Massachusetts. She offers individual therapy, family therapy, and medication management services, tailoring her approach to support mental, emotional, and developmental wellbeing throughout each stage of life. With a focus on creating collaborative, patientcentered care plans, Sherrie empowers individuals and families to achieve lasting wellness. Sherrie is especially passionate about supporting patients navigating anxiety, ADHD, and traumarelated conditions. Her work includes early intervention for children experiencing behavioral challenges, as well as care for teens and adults struggling with PTSD, school avoidance, or mood instability. By combining clinical precision with an empathetic understanding of her patientsâ lived experiences, she helps individuals build coping strategies that promote resilience and stability. Drawing from a holistic and valuesinformed approach, Sherrie incorporates Christian counseling and faithbased treatment for those who desire spiritual integration in their care. She also provides parenting support and family therapy, addressing complex family dynamics and behavioral concerns. Sherrie has extensive experience working with populations such as foster youth, individuals with autism spectrum or developmental disabilities, first responders, and women navigating unique mental health needs. Outside of her clinical work, Sherrie is committed to wholeperson wellness. She enjoys practicing yoga, exploring nutritional health, and traveling to broaden her perspective. Her dedication to integrative care and mental health advocacy makes her a trusted resource for families and individuals seeking support in Massachusetts.</t>
        </is>
      </c>
      <c r="AZ55" t="inlineStr">
        <is>
          <t>English</t>
        </is>
      </c>
      <c r="BC55" t="inlineStr">
        <is>
          <t>pt_B8LtUoRcYkWdny_20xbxdB</t>
        </is>
      </c>
      <c r="BE55" t="inlineStr">
        <is>
          <t>Practitioner - Full Profile</t>
        </is>
      </c>
      <c r="BG55" t="inlineStr">
        <is>
          <t>No</t>
        </is>
      </c>
      <c r="BI55">
        <f>IFERROR(INDEX(ValidationAndReference!P:P, MATCH(BE55, ValidationAndReference!Q:Q, 0)), "")</f>
        <v/>
      </c>
      <c r="BJ55">
        <f>IFERROR(INDEX(ValidationAndReference!F:F, MATCH(D55, ValidationAndReference!G:G, 0)), "")</f>
        <v/>
      </c>
      <c r="BK55">
        <f>IFERROR(INDEX(ValidationAndReference!F:F, MATCH(E55, ValidationAndReference!G:G, 0)), "")</f>
        <v/>
      </c>
      <c r="BL55">
        <f>IFERROR(INDEX(ValidationAndReference!F:F, MATCH(F55, ValidationAndReference!G:G, 0)), "")</f>
        <v/>
      </c>
      <c r="BM55" t="n">
        <v>250</v>
      </c>
      <c r="BR55" t="inlineStr">
        <is>
          <t>lo_J3bUpmaXpUWalQ11VmCr4R</t>
        </is>
      </c>
      <c r="BS55" t="inlineStr">
        <is>
          <t>lo_-ThUCWj4EkKTcIpHZ58qdB</t>
        </is>
      </c>
      <c r="CL55">
        <f>IFERROR(INDEX(ValidationAndReference!V:V, MATCH(AZ55, ValidationAndReference!W:W, 0)), "")</f>
        <v/>
      </c>
      <c r="CM55">
        <f>IFERROR(INDEX(ValidationAndReference!V:V, MATCH(BA55, ValidationAndReference!W:W, 0)), "")</f>
        <v/>
      </c>
      <c r="CN55">
        <f>IFERROR(INDEX(ValidationAndReference!V:V, MATCH(BB55, ValidationAndReference!W:W, 0)), "")</f>
        <v/>
      </c>
      <c r="CO55" t="inlineStr">
        <is>
          <t>25 Birch St</t>
        </is>
      </c>
      <c r="CP55" t="inlineStr">
        <is>
          <t>Milford</t>
        </is>
      </c>
      <c r="CQ55" t="n">
        <v>1757</v>
      </c>
      <c r="CR55" t="inlineStr">
        <is>
          <t>MA</t>
        </is>
      </c>
      <c r="CT55" t="inlineStr">
        <is>
          <t>No - Facility Zip</t>
        </is>
      </c>
    </row>
    <row r="56">
      <c r="A56" t="inlineStr">
        <is>
          <t>Judith</t>
        </is>
      </c>
      <c r="B56" t="inlineStr">
        <is>
          <t>Faberman</t>
        </is>
      </c>
      <c r="C56" t="inlineStr">
        <is>
          <t>Female</t>
        </is>
      </c>
      <c r="D56" t="inlineStr">
        <is>
          <t>MSW</t>
        </is>
      </c>
      <c r="E56" t="inlineStr">
        <is>
          <t>LICSW</t>
        </is>
      </c>
      <c r="G56">
        <f>IFERROR(VLOOKUP(BM56, ValidationAndReference!J:K, 2, FALSE), "")</f>
        <v/>
      </c>
      <c r="L56" t="inlineStr">
        <is>
          <t>Adult</t>
        </is>
      </c>
      <c r="M56" t="inlineStr">
        <is>
          <t>LifeStance Health</t>
        </is>
      </c>
      <c r="N56">
        <f>IFERROR(INDEX(Location!X:X, MATCH(BR56, Location!W:W, 0)), "")</f>
        <v/>
      </c>
      <c r="O56">
        <f>IFERROR(INDEX(Location!X:X, MATCH(BS56, Location!W:W, 0)), "")</f>
        <v/>
      </c>
      <c r="S56" t="n">
        <v>1083660831</v>
      </c>
      <c r="T56" t="inlineStr">
        <is>
          <t>https://prod-clinicians-photo.s3.amazonaws.com/1083660831.jpg</t>
        </is>
      </c>
      <c r="U56" t="inlineStr">
        <is>
          <t>MSW, Boston College Graduate School of Social Work</t>
        </is>
      </c>
      <c r="Z56" t="inlineStr">
        <is>
          <t>Judy Faberman is a Licensed Independent Clinical Social Worker providing individual therapy. Her clinical interests and background include the treatment of mood and anxiety disorders, trauma, adjustment disorders and substance use disorders. Judy uses a combination of relational and evidencebased psychotherapies, including motivational interviewing, insight oriented therapy, cognitive behavioral therapy, and dialectical behavioral therapy in her work. She believes in building a strong therapeutic alliance through empathic listening and collaboration as the keys to healing and change.</t>
        </is>
      </c>
      <c r="AZ56" t="inlineStr">
        <is>
          <t>English</t>
        </is>
      </c>
      <c r="BC56" t="inlineStr">
        <is>
          <t>pt_B8LtUoRcYkWdny_20xbxdB</t>
        </is>
      </c>
      <c r="BE56" t="inlineStr">
        <is>
          <t>Practitioner - Full Profile</t>
        </is>
      </c>
      <c r="BG56" t="inlineStr">
        <is>
          <t>No</t>
        </is>
      </c>
      <c r="BI56">
        <f>IFERROR(INDEX(ValidationAndReference!P:P, MATCH(BE56, ValidationAndReference!Q:Q, 0)), "")</f>
        <v/>
      </c>
      <c r="BJ56">
        <f>IFERROR(INDEX(ValidationAndReference!F:F, MATCH(D56, ValidationAndReference!G:G, 0)), "")</f>
        <v/>
      </c>
      <c r="BK56">
        <f>IFERROR(INDEX(ValidationAndReference!F:F, MATCH(E56, ValidationAndReference!G:G, 0)), "")</f>
        <v/>
      </c>
      <c r="BL56">
        <f>IFERROR(INDEX(ValidationAndReference!F:F, MATCH(F56, ValidationAndReference!G:G, 0)), "")</f>
        <v/>
      </c>
      <c r="BM56" t="n">
        <v>352</v>
      </c>
      <c r="BR56" t="inlineStr">
        <is>
          <t>lo_4QIZgfh7dUWNnuSD1q2zqA</t>
        </is>
      </c>
      <c r="CL56">
        <f>IFERROR(INDEX(ValidationAndReference!V:V, MATCH(AZ56, ValidationAndReference!W:W, 0)), "")</f>
        <v/>
      </c>
      <c r="CM56">
        <f>IFERROR(INDEX(ValidationAndReference!V:V, MATCH(BA56, ValidationAndReference!W:W, 0)), "")</f>
        <v/>
      </c>
      <c r="CN56">
        <f>IFERROR(INDEX(ValidationAndReference!V:V, MATCH(BB56, ValidationAndReference!W:W, 0)), "")</f>
        <v/>
      </c>
      <c r="CO56" t="inlineStr">
        <is>
          <t>313 Washington St</t>
        </is>
      </c>
      <c r="CP56" t="inlineStr">
        <is>
          <t>Newton</t>
        </is>
      </c>
      <c r="CQ56" t="n">
        <v>2458</v>
      </c>
      <c r="CR56" t="inlineStr">
        <is>
          <t>MA</t>
        </is>
      </c>
      <c r="CS56" t="inlineStr">
        <is>
          <t>Ste 402</t>
        </is>
      </c>
      <c r="CT56" t="inlineStr">
        <is>
          <t>No - Facility Zip</t>
        </is>
      </c>
    </row>
    <row r="57">
      <c r="A57" t="inlineStr">
        <is>
          <t>Olga</t>
        </is>
      </c>
      <c r="B57" t="inlineStr">
        <is>
          <t>Smetkov</t>
        </is>
      </c>
      <c r="C57" t="inlineStr">
        <is>
          <t>Female</t>
        </is>
      </c>
      <c r="D57" t="inlineStr">
        <is>
          <t>MD</t>
        </is>
      </c>
      <c r="G57">
        <f>IFERROR(VLOOKUP(BM57, ValidationAndReference!J:K, 2, FALSE), "")</f>
        <v/>
      </c>
      <c r="L57" t="inlineStr">
        <is>
          <t>Both</t>
        </is>
      </c>
      <c r="M57" t="inlineStr">
        <is>
          <t>LifeStance Health</t>
        </is>
      </c>
      <c r="N57">
        <f>IFERROR(INDEX(Location!X:X, MATCH(BR57, Location!W:W, 0)), "")</f>
        <v/>
      </c>
      <c r="O57">
        <f>IFERROR(INDEX(Location!X:X, MATCH(BS57, Location!W:W, 0)), "")</f>
        <v/>
      </c>
      <c r="S57" t="n">
        <v>1083705511</v>
      </c>
      <c r="T57" t="inlineStr">
        <is>
          <t>https://prod-clinicians-photo.s3.amazonaws.com/1083705511.jpg</t>
        </is>
      </c>
      <c r="U57" t="inlineStr">
        <is>
          <t>MD, Moscow Medical Stomatology Institute</t>
        </is>
      </c>
      <c r="Z57" t="inlineStr">
        <is>
          <t>Dr. Smetkov is providing consultations and psychopharmacological treatment to children and families. She is seeing her professional goal as helping children and families to grow healthy and being able to achieve full potential.</t>
        </is>
      </c>
      <c r="AZ57" t="inlineStr">
        <is>
          <t>English</t>
        </is>
      </c>
      <c r="BA57" t="inlineStr">
        <is>
          <t>Russian</t>
        </is>
      </c>
      <c r="BC57" t="inlineStr">
        <is>
          <t>pt_B8LtUoRcYkWdny_20xbxdB</t>
        </is>
      </c>
      <c r="BE57" t="inlineStr">
        <is>
          <t>Practitioner - Full Profile</t>
        </is>
      </c>
      <c r="BG57" t="inlineStr">
        <is>
          <t>No</t>
        </is>
      </c>
      <c r="BI57">
        <f>IFERROR(INDEX(ValidationAndReference!P:P, MATCH(BE57, ValidationAndReference!Q:Q, 0)), "")</f>
        <v/>
      </c>
      <c r="BJ57">
        <f>IFERROR(INDEX(ValidationAndReference!F:F, MATCH(D57, ValidationAndReference!G:G, 0)), "")</f>
        <v/>
      </c>
      <c r="BK57">
        <f>IFERROR(INDEX(ValidationAndReference!F:F, MATCH(E57, ValidationAndReference!G:G, 0)), "")</f>
        <v/>
      </c>
      <c r="BL57">
        <f>IFERROR(INDEX(ValidationAndReference!F:F, MATCH(F57, ValidationAndReference!G:G, 0)), "")</f>
        <v/>
      </c>
      <c r="BM57" t="n">
        <v>122</v>
      </c>
      <c r="BR57" t="inlineStr">
        <is>
          <t>lo_w5HIr6bzGkyc7vBT20scrA</t>
        </is>
      </c>
      <c r="BS57" t="inlineStr">
        <is>
          <t>lo_04KqQKPgc0uBY59wTWWXKR</t>
        </is>
      </c>
      <c r="CL57">
        <f>IFERROR(INDEX(ValidationAndReference!V:V, MATCH(AZ57, ValidationAndReference!W:W, 0)), "")</f>
        <v/>
      </c>
      <c r="CM57">
        <f>IFERROR(INDEX(ValidationAndReference!V:V, MATCH(BA57, ValidationAndReference!W:W, 0)), "")</f>
        <v/>
      </c>
      <c r="CN57">
        <f>IFERROR(INDEX(ValidationAndReference!V:V, MATCH(BB57, ValidationAndReference!W:W, 0)), "")</f>
        <v/>
      </c>
      <c r="CO57" t="inlineStr">
        <is>
          <t>372 Washington St</t>
        </is>
      </c>
      <c r="CP57" t="inlineStr">
        <is>
          <t>Wellesley</t>
        </is>
      </c>
      <c r="CQ57" t="n">
        <v>2481</v>
      </c>
      <c r="CR57" t="inlineStr">
        <is>
          <t>MA</t>
        </is>
      </c>
      <c r="CT57" t="inlineStr">
        <is>
          <t>No - Facility Zip</t>
        </is>
      </c>
    </row>
    <row r="58">
      <c r="A58" t="inlineStr">
        <is>
          <t>Frank Jay</t>
        </is>
      </c>
      <c r="B58" t="inlineStr">
        <is>
          <t>Gallo</t>
        </is>
      </c>
      <c r="C58" t="inlineStr">
        <is>
          <t>Male</t>
        </is>
      </c>
      <c r="D58" t="inlineStr">
        <is>
          <t>PhD</t>
        </is>
      </c>
      <c r="E58" t="inlineStr">
        <is>
          <t>LCP</t>
        </is>
      </c>
      <c r="G58">
        <f>IFERROR(VLOOKUP(BM58, ValidationAndReference!J:K, 2, FALSE), "")</f>
        <v/>
      </c>
      <c r="L58" t="inlineStr">
        <is>
          <t>Pediatric</t>
        </is>
      </c>
      <c r="M58" t="inlineStr">
        <is>
          <t>LifeStance Health</t>
        </is>
      </c>
      <c r="N58">
        <f>IFERROR(INDEX(Location!X:X, MATCH(BR58, Location!W:W, 0)), "")</f>
        <v/>
      </c>
      <c r="O58">
        <f>IFERROR(INDEX(Location!X:X, MATCH(BS58, Location!W:W, 0)), "")</f>
        <v/>
      </c>
      <c r="S58" t="n">
        <v>1093008963</v>
      </c>
      <c r="T58" t="inlineStr">
        <is>
          <t>https://prod-clinicians-photo.s3.amazonaws.com/1093008963.jpg</t>
        </is>
      </c>
      <c r="U58" t="inlineStr">
        <is>
          <t>PhD, University of Wisconsin - Milwaukee</t>
        </is>
      </c>
      <c r="Z58" t="inlineStr">
        <is>
          <t>Dr. Gallo is a pediatric neuropsychologist who assesses problems with thinking, learning, and daily functioning in children, adolescents, and teens. He has specialized training in evaluation of children with neurological or medical conditions that can affect the brain, such as seizure, stroke, head trauma, premature birth, prenatal alcoholdrug exposure, and genetic abnormalities. He also specializes in the evaluation of developmental disorders, such as ADHD, Autism Spectrum Disorder, Learning Disabilities, and Intellectual Disabilities. As children transition to adulthood, evaluations can help to determine readiness and possible need for specialized support or guardianship. Dr. Gallo collaborates with a range of child specialists, including educators, pediatricians, pediatric neurologists, and behavioral health providers. He makes certain that every parent he works with gains a thorough understanding of their childâs unique set of strengths and weaknesses. After he develops a customized treatment plan to help optimize the childâs development and daily functioning, he makes certain that parents are confident in their ability to follow through with recommended treatments. He is also available for followup consultations and reevaluations to help monitor the childâs development and progress, explore new concerns, and update treatment recommendations. Dr. Gallo earned his doctorate in Clinical Psychology from the University of Wisconsin â Milwaukee. He completed his postdoctoral fellowship in Pediatric Neuropsychology at the Medical College of Wisconsin. He has obtained board certification in Clinical Neuropsychology, as well as Subspecialty Certification in Pediatric Clinical Neuropsychology from the American Board of Professional Psychology.</t>
        </is>
      </c>
      <c r="AZ58" t="inlineStr">
        <is>
          <t>English</t>
        </is>
      </c>
      <c r="BC58" t="inlineStr">
        <is>
          <t>pt_B8LtUoRcYkWdny_20xbxdB</t>
        </is>
      </c>
      <c r="BE58" t="inlineStr">
        <is>
          <t>Practitioner - Full Profile</t>
        </is>
      </c>
      <c r="BG58" t="inlineStr">
        <is>
          <t>No</t>
        </is>
      </c>
      <c r="BI58">
        <f>IFERROR(INDEX(ValidationAndReference!P:P, MATCH(BE58, ValidationAndReference!Q:Q, 0)), "")</f>
        <v/>
      </c>
      <c r="BJ58">
        <f>IFERROR(INDEX(ValidationAndReference!F:F, MATCH(D58, ValidationAndReference!G:G, 0)), "")</f>
        <v/>
      </c>
      <c r="BK58">
        <f>IFERROR(INDEX(ValidationAndReference!F:F, MATCH(E58, ValidationAndReference!G:G, 0)), "")</f>
        <v/>
      </c>
      <c r="BL58">
        <f>IFERROR(INDEX(ValidationAndReference!F:F, MATCH(F58, ValidationAndReference!G:G, 0)), "")</f>
        <v/>
      </c>
      <c r="BM58" t="n">
        <v>337</v>
      </c>
      <c r="BR58" t="inlineStr">
        <is>
          <t>lo_RbtQmFKyVEmDbBl7Kvl-Zx</t>
        </is>
      </c>
      <c r="BS58" t="inlineStr">
        <is>
          <t>lo_tL2ZF_Cy_E29efQqM8D7ax</t>
        </is>
      </c>
      <c r="CL58">
        <f>IFERROR(INDEX(ValidationAndReference!V:V, MATCH(AZ58, ValidationAndReference!W:W, 0)), "")</f>
        <v/>
      </c>
      <c r="CM58">
        <f>IFERROR(INDEX(ValidationAndReference!V:V, MATCH(BA58, ValidationAndReference!W:W, 0)), "")</f>
        <v/>
      </c>
      <c r="CN58">
        <f>IFERROR(INDEX(ValidationAndReference!V:V, MATCH(BB58, ValidationAndReference!W:W, 0)), "")</f>
        <v/>
      </c>
      <c r="CO58" t="inlineStr">
        <is>
          <t>6 Kimball Ln</t>
        </is>
      </c>
      <c r="CP58" t="inlineStr">
        <is>
          <t>Lynnfield</t>
        </is>
      </c>
      <c r="CQ58" t="n">
        <v>1940</v>
      </c>
      <c r="CR58" t="inlineStr">
        <is>
          <t>MA</t>
        </is>
      </c>
      <c r="CT58" t="inlineStr">
        <is>
          <t>No - Facility Zip</t>
        </is>
      </c>
    </row>
    <row r="59">
      <c r="A59" t="inlineStr">
        <is>
          <t>Joanna</t>
        </is>
      </c>
      <c r="B59" t="inlineStr">
        <is>
          <t>Budz</t>
        </is>
      </c>
      <c r="C59" t="inlineStr">
        <is>
          <t>Female</t>
        </is>
      </c>
      <c r="D59" t="inlineStr">
        <is>
          <t>PsyD</t>
        </is>
      </c>
      <c r="G59">
        <f>IFERROR(VLOOKUP(BM59, ValidationAndReference!J:K, 2, FALSE), "")</f>
        <v/>
      </c>
      <c r="L59" t="inlineStr">
        <is>
          <t>Both</t>
        </is>
      </c>
      <c r="M59" t="inlineStr">
        <is>
          <t>LifeStance Health</t>
        </is>
      </c>
      <c r="N59">
        <f>IFERROR(INDEX(Location!X:X, MATCH(BR59, Location!W:W, 0)), "")</f>
        <v/>
      </c>
      <c r="O59">
        <f>IFERROR(INDEX(Location!X:X, MATCH(BS59, Location!W:W, 0)), "")</f>
        <v/>
      </c>
      <c r="S59" t="n">
        <v>1093128787</v>
      </c>
      <c r="T59" t="inlineStr">
        <is>
          <t>https://prod-clinicians-photo.s3.amazonaws.com/1093128787.jpg</t>
        </is>
      </c>
      <c r="U59" t="inlineStr">
        <is>
          <t>PsyD, William James College</t>
        </is>
      </c>
      <c r="Z59" t="inlineStr">
        <is>
          <t>Dr. Budz is a licensed clinical psychologist providing individual therapy for adults. Her therapeutic approach is integrative, drawing from cognitive behavioral and insightbased treatments. Dr. Budz believes that a strong therapeutic relationship is key to fostering therapeutic engagement, insight, awareness, selfacceptance, and growth. She most enjoys working with clients who are struggling with anxiety, depression, relationship issues, interpersonal communication issues, worklife balance, and the management of life transitions. With all clients, she works to increase mindfulness and the use of adaptive coping skills. Dr. Budz received her clinical doctoral degree from the Massachusetts School of Professional Psychology. She completed her predoctoral internships at the Dr. Solomon Carter Fuller Mental Health Center and also at the Brandeis University Psychological Counseling Center. Dr. Budz completed her postdoctoral fellowship at Harvard Vanguard Medical Associates. Dr. Budz treats clients in our Financial District office.</t>
        </is>
      </c>
      <c r="AZ59" t="inlineStr">
        <is>
          <t>English</t>
        </is>
      </c>
      <c r="BC59" t="inlineStr">
        <is>
          <t>pt_B8LtUoRcYkWdny_20xbxdB</t>
        </is>
      </c>
      <c r="BE59" t="inlineStr">
        <is>
          <t>Practitioner - Full Profile</t>
        </is>
      </c>
      <c r="BG59" t="inlineStr">
        <is>
          <t>No</t>
        </is>
      </c>
      <c r="BI59">
        <f>IFERROR(INDEX(ValidationAndReference!P:P, MATCH(BE59, ValidationAndReference!Q:Q, 0)), "")</f>
        <v/>
      </c>
      <c r="BJ59">
        <f>IFERROR(INDEX(ValidationAndReference!F:F, MATCH(D59, ValidationAndReference!G:G, 0)), "")</f>
        <v/>
      </c>
      <c r="BK59">
        <f>IFERROR(INDEX(ValidationAndReference!F:F, MATCH(E59, ValidationAndReference!G:G, 0)), "")</f>
        <v/>
      </c>
      <c r="BL59">
        <f>IFERROR(INDEX(ValidationAndReference!F:F, MATCH(F59, ValidationAndReference!G:G, 0)), "")</f>
        <v/>
      </c>
      <c r="BM59" t="n">
        <v>337</v>
      </c>
      <c r="BR59" t="inlineStr">
        <is>
          <t>lo_Gu1H1AlMKkGM7YEE-cV0Mx</t>
        </is>
      </c>
      <c r="BS59" s="7" t="inlineStr">
        <is>
          <t>lo_SgGZ9ru7iU62TuMizXbvrx</t>
        </is>
      </c>
      <c r="CL59">
        <f>IFERROR(INDEX(ValidationAndReference!V:V, MATCH(AZ59, ValidationAndReference!W:W, 0)), "")</f>
        <v/>
      </c>
      <c r="CM59">
        <f>IFERROR(INDEX(ValidationAndReference!V:V, MATCH(BA59, ValidationAndReference!W:W, 0)), "")</f>
        <v/>
      </c>
      <c r="CN59">
        <f>IFERROR(INDEX(ValidationAndReference!V:V, MATCH(BB59, ValidationAndReference!W:W, 0)), "")</f>
        <v/>
      </c>
      <c r="CO59" t="inlineStr">
        <is>
          <t>185 Devonshire St</t>
        </is>
      </c>
      <c r="CP59" t="inlineStr">
        <is>
          <t>Boston</t>
        </is>
      </c>
      <c r="CQ59" t="n">
        <v>2110</v>
      </c>
      <c r="CR59" t="inlineStr">
        <is>
          <t>MA</t>
        </is>
      </c>
      <c r="CT59" t="inlineStr">
        <is>
          <t>No - Facility Zip</t>
        </is>
      </c>
    </row>
    <row r="60">
      <c r="A60" t="inlineStr">
        <is>
          <t>Magda</t>
        </is>
      </c>
      <c r="B60" t="inlineStr">
        <is>
          <t>Kozdrowicz</t>
        </is>
      </c>
      <c r="C60" t="inlineStr">
        <is>
          <t>Female</t>
        </is>
      </c>
      <c r="D60" t="inlineStr">
        <is>
          <t>MTC</t>
        </is>
      </c>
      <c r="E60" t="inlineStr">
        <is>
          <t>LMHC</t>
        </is>
      </c>
      <c r="G60">
        <f>IFERROR(VLOOKUP(BM60, ValidationAndReference!J:K, 2, FALSE), "")</f>
        <v/>
      </c>
      <c r="L60" t="inlineStr">
        <is>
          <t>Adult</t>
        </is>
      </c>
      <c r="M60" t="inlineStr">
        <is>
          <t>LifeStance Health</t>
        </is>
      </c>
      <c r="N60">
        <f>IFERROR(INDEX(Location!X:X, MATCH(BR60, Location!W:W, 0)), "")</f>
        <v/>
      </c>
      <c r="O60">
        <f>IFERROR(INDEX(Location!X:X, MATCH(BS60, Location!W:W, 0)), "")</f>
        <v/>
      </c>
      <c r="S60" t="n">
        <v>1093887655</v>
      </c>
      <c r="T60" t="inlineStr">
        <is>
          <t>https://prod-clinicians-photo.s3.amazonaws.com/1093887655.jpg</t>
        </is>
      </c>
      <c r="U60" t="inlineStr">
        <is>
          <t>MA, Lesley University</t>
        </is>
      </c>
      <c r="Z60" t="inlineStr">
        <is>
          <t>Magda is a licensed mental health counselor, who provides individual psychotherapy to adolescents and adults. She has experience in supporting patients with various mental health issues such as anxiety, performance anxiety, depression, ADHD, and stress related to chronic health problems or life transitions. She specializes in treating PTSDtrauma and attachment issues using evidencebased interventions such as EMDR, Trauma Focused CBT, somatic therapies, mindfulness and meditation, DBT, and ACT. Magda is also an Expressive Art Therapist, and she enjoys integrating music and art with traditional talk therapy, upon request. She approaches her work with warmth, openness, compassion and empathy, which helps her to connect with her patients to promote healing, growth and finding meaning in their lives.</t>
        </is>
      </c>
      <c r="AZ60" t="inlineStr">
        <is>
          <t>English</t>
        </is>
      </c>
      <c r="BA60" t="inlineStr">
        <is>
          <t>Polish</t>
        </is>
      </c>
      <c r="BC60" t="inlineStr">
        <is>
          <t>pt_B8LtUoRcYkWdny_20xbxdB</t>
        </is>
      </c>
      <c r="BE60" t="inlineStr">
        <is>
          <t>Practitioner - Full Profile</t>
        </is>
      </c>
      <c r="BG60" t="inlineStr">
        <is>
          <t>No</t>
        </is>
      </c>
      <c r="BI60">
        <f>IFERROR(INDEX(ValidationAndReference!P:P, MATCH(BE60, ValidationAndReference!Q:Q, 0)), "")</f>
        <v/>
      </c>
      <c r="BJ60">
        <f>IFERROR(INDEX(ValidationAndReference!F:F, MATCH(D60, ValidationAndReference!G:G, 0)), "")</f>
        <v/>
      </c>
      <c r="BK60">
        <f>IFERROR(INDEX(ValidationAndReference!F:F, MATCH(E60, ValidationAndReference!G:G, 0)), "")</f>
        <v/>
      </c>
      <c r="BL60">
        <f>IFERROR(INDEX(ValidationAndReference!F:F, MATCH(F60, ValidationAndReference!G:G, 0)), "")</f>
        <v/>
      </c>
      <c r="BM60" t="n">
        <v>352</v>
      </c>
      <c r="BR60" t="inlineStr">
        <is>
          <t>lo_oYipqaXH4EyoVFlGdyf8dx</t>
        </is>
      </c>
      <c r="BS60" s="6" t="inlineStr"/>
      <c r="CL60">
        <f>IFERROR(INDEX(ValidationAndReference!V:V, MATCH(AZ60, ValidationAndReference!W:W, 0)), "")</f>
        <v/>
      </c>
      <c r="CM60">
        <f>IFERROR(INDEX(ValidationAndReference!V:V, MATCH(BA60, ValidationAndReference!W:W, 0)), "")</f>
        <v/>
      </c>
      <c r="CN60">
        <f>IFERROR(INDEX(ValidationAndReference!V:V, MATCH(BB60, ValidationAndReference!W:W, 0)), "")</f>
        <v/>
      </c>
      <c r="CO60" t="inlineStr">
        <is>
          <t>266 Main St</t>
        </is>
      </c>
      <c r="CP60" t="inlineStr">
        <is>
          <t>Medfield</t>
        </is>
      </c>
      <c r="CQ60" t="n">
        <v>2052</v>
      </c>
      <c r="CR60" t="inlineStr">
        <is>
          <t>MA</t>
        </is>
      </c>
      <c r="CS60" t="inlineStr">
        <is>
          <t>Building 3</t>
        </is>
      </c>
      <c r="CT60" t="inlineStr">
        <is>
          <t>No - Facility Zip</t>
        </is>
      </c>
    </row>
    <row r="61">
      <c r="A61" t="inlineStr">
        <is>
          <t>Cara</t>
        </is>
      </c>
      <c r="B61" t="inlineStr">
        <is>
          <t>Streit</t>
        </is>
      </c>
      <c r="C61" t="inlineStr">
        <is>
          <t>Female</t>
        </is>
      </c>
      <c r="D61" t="inlineStr">
        <is>
          <t>MSW</t>
        </is>
      </c>
      <c r="E61" t="inlineStr">
        <is>
          <t>LCSW</t>
        </is>
      </c>
      <c r="G61">
        <f>IFERROR(VLOOKUP(BM61, ValidationAndReference!J:K, 2, FALSE), "")</f>
        <v/>
      </c>
      <c r="L61" t="inlineStr">
        <is>
          <t>Both</t>
        </is>
      </c>
      <c r="M61" t="inlineStr">
        <is>
          <t>LifeStance Health</t>
        </is>
      </c>
      <c r="N61">
        <f>IFERROR(INDEX(Location!X:X, MATCH(BR61, Location!W:W, 0)), "")</f>
        <v/>
      </c>
      <c r="O61">
        <f>IFERROR(INDEX(Location!X:X, MATCH(BS61, Location!W:W, 0)), "")</f>
        <v/>
      </c>
      <c r="S61" t="n">
        <v>1093901746</v>
      </c>
      <c r="T61" t="inlineStr">
        <is>
          <t>https://prod-clinicians-photo.s3.amazonaws.com/1093901746.jpg</t>
        </is>
      </c>
      <c r="U61" t="inlineStr">
        <is>
          <t>EdD, Boston University</t>
        </is>
      </c>
      <c r="Z61" t="inlineStr">
        <is>
          <t>Cara Streit is a Licensed Clinical Social Worker in Massachusetts who has been practicing since 2009. She has a Master of Social Work and Doctorate in Special Education. Cara has experience working with people who are autistichave autism, and people with ADHD, generalized or social anxiety, depression, and learning, developmental, or intellectual disabilities. Her strengthsbased approach is neurodiversityaffirming, and she uses empathy and gentle humor to build strong therapeutic relationships. Cara pulls from a range of methods and techniques, including ACT, CBT, and motivational interviewing, to tailor support specific to each individual. From the stresses of becoming a new parent to special education planning and the transition into college and adult life, Cara appreciates gaining deep understanding of people and partnering to help them build and maintain fulfilling lives. Outside of work, Cara has a passion for international travel, has been to every continent except Antarctica, and runs a small nonprofit organization that supports adults with intellectual disabilities in accessing educational tours.</t>
        </is>
      </c>
      <c r="AZ61" t="inlineStr">
        <is>
          <t>English</t>
        </is>
      </c>
      <c r="BC61" t="inlineStr">
        <is>
          <t>pt_B8LtUoRcYkWdny_20xbxdB</t>
        </is>
      </c>
      <c r="BE61" t="inlineStr">
        <is>
          <t>Practitioner - Full Profile</t>
        </is>
      </c>
      <c r="BG61" t="inlineStr">
        <is>
          <t>No</t>
        </is>
      </c>
      <c r="BI61">
        <f>IFERROR(INDEX(ValidationAndReference!P:P, MATCH(BE61, ValidationAndReference!Q:Q, 0)), "")</f>
        <v/>
      </c>
      <c r="BJ61">
        <f>IFERROR(INDEX(ValidationAndReference!F:F, MATCH(D61, ValidationAndReference!G:G, 0)), "")</f>
        <v/>
      </c>
      <c r="BK61">
        <f>IFERROR(INDEX(ValidationAndReference!F:F, MATCH(E61, ValidationAndReference!G:G, 0)), "")</f>
        <v/>
      </c>
      <c r="BL61">
        <f>IFERROR(INDEX(ValidationAndReference!F:F, MATCH(F61, ValidationAndReference!G:G, 0)), "")</f>
        <v/>
      </c>
      <c r="BM61" t="n">
        <v>352</v>
      </c>
      <c r="BR61" t="inlineStr">
        <is>
          <t>lo_L3CIiVDHYESqWdC6bOuAqh</t>
        </is>
      </c>
      <c r="BS61" t="inlineStr">
        <is>
          <t>lo_bn7sE2w_SkyP7nJ0v5wixh</t>
        </is>
      </c>
      <c r="CL61">
        <f>IFERROR(INDEX(ValidationAndReference!V:V, MATCH(AZ61, ValidationAndReference!W:W, 0)), "")</f>
        <v/>
      </c>
      <c r="CM61">
        <f>IFERROR(INDEX(ValidationAndReference!V:V, MATCH(BA61, ValidationAndReference!W:W, 0)), "")</f>
        <v/>
      </c>
      <c r="CN61">
        <f>IFERROR(INDEX(ValidationAndReference!V:V, MATCH(BB61, ValidationAndReference!W:W, 0)), "")</f>
        <v/>
      </c>
      <c r="CO61" t="inlineStr">
        <is>
          <t>110 Hartwell Ave</t>
        </is>
      </c>
      <c r="CP61" t="inlineStr">
        <is>
          <t>Lexington</t>
        </is>
      </c>
      <c r="CQ61" t="n">
        <v>2421</v>
      </c>
      <c r="CR61" t="inlineStr">
        <is>
          <t>MA</t>
        </is>
      </c>
      <c r="CT61" t="inlineStr">
        <is>
          <t>No - Facility Zip</t>
        </is>
      </c>
    </row>
    <row r="62">
      <c r="A62" t="inlineStr">
        <is>
          <t>Kristen</t>
        </is>
      </c>
      <c r="B62" t="inlineStr">
        <is>
          <t>Calapa</t>
        </is>
      </c>
      <c r="C62" t="inlineStr">
        <is>
          <t>Female</t>
        </is>
      </c>
      <c r="D62" t="inlineStr">
        <is>
          <t>MEd</t>
        </is>
      </c>
      <c r="E62" t="inlineStr">
        <is>
          <t>LMHC</t>
        </is>
      </c>
      <c r="G62">
        <f>IFERROR(VLOOKUP(BM62, ValidationAndReference!J:K, 2, FALSE), "")</f>
        <v/>
      </c>
      <c r="L62" t="inlineStr">
        <is>
          <t>Both</t>
        </is>
      </c>
      <c r="M62" t="inlineStr">
        <is>
          <t>LifeStance Health</t>
        </is>
      </c>
      <c r="N62">
        <f>IFERROR(INDEX(Location!X:X, MATCH(BR62, Location!W:W, 0)), "")</f>
        <v/>
      </c>
      <c r="O62">
        <f>IFERROR(INDEX(Location!X:X, MATCH(BS62, Location!W:W, 0)), "")</f>
        <v/>
      </c>
      <c r="S62" t="n">
        <v>1104194190</v>
      </c>
      <c r="T62" t="inlineStr">
        <is>
          <t>https://prod-clinicians-photo.s3.amazonaws.com/1104194190.jpg</t>
        </is>
      </c>
      <c r="U62" t="inlineStr">
        <is>
          <t>M.Ed, Bridgewater State University</t>
        </is>
      </c>
      <c r="Z62" s="3" t="inlineStr">
        <is>
          <t>Kristen Calapa is dedicated to helping individuals across Massachusetts navigate lifes complexities and achieve their mental health goals. As a therapist at LifeStance Health, Kristen provides personalized care to adults and seniors, working collaboratively to foster resilience and empower clients to take charge of their emotional wellbeing. Whether addressing anxiety, depression, or bipolar disorder, Kristen tailors her approach to meet the unique needs of each individual, ensuring they feel supported and understood throughout their therapeutic journey.
 Kristen is particularly passionate about helping individuals manage laterlife and midlife transitions, providing compassionate guidance during these pivotal moments. She also specializes in addressing PTSD and trauma, utilizing evidencebased interventions to help clients process distressing experiences and build healthier coping mechanisms. Additionally, Kristen works extensively with individuals facing obsessivecompulsive disorder OCD, offering structured strategies to alleviate symptoms and enhance daily functioning.
 Drawing on expertise in Cognitive Behavioral Therapy CBT, Kristen creates a practical and solutionfocused therapeutic environment. She has experience supporting a wide range of populations, including military veterans, first responders, and individuals within the LGBTQ community. Kristen also has specialized knowledge in addressing mental health concerns for those with developmental disabilities or autism spectrum disorders. Her approach is inclusive and empathetic, helping clients from diverse backgrounds feel seen and heard as they work toward meaningful change.
 Outside of her clinical practice, Kristen enjoys engaging in a variety of hobbies that bring balance and fulfillment to her life. Her multifaceted interests enrich her perspective and contribute to her holistic approach to mental health care. Kristen is committed to providing exceptional care to individuals throughout Massachusetts, offering a path to greater emotional health and wellbeing.</t>
        </is>
      </c>
      <c r="AZ62" t="inlineStr">
        <is>
          <t>English</t>
        </is>
      </c>
      <c r="BC62" t="inlineStr">
        <is>
          <t>pt_B8LtUoRcYkWdny_20xbxdB</t>
        </is>
      </c>
      <c r="BE62" t="inlineStr">
        <is>
          <t>Practitioner - Full Profile</t>
        </is>
      </c>
      <c r="BG62" t="inlineStr">
        <is>
          <t>No</t>
        </is>
      </c>
      <c r="BI62">
        <f>IFERROR(INDEX(ValidationAndReference!P:P, MATCH(BE62, ValidationAndReference!Q:Q, 0)), "")</f>
        <v/>
      </c>
      <c r="BJ62">
        <f>IFERROR(INDEX(ValidationAndReference!F:F, MATCH(D62, ValidationAndReference!G:G, 0)), "")</f>
        <v/>
      </c>
      <c r="BK62">
        <f>IFERROR(INDEX(ValidationAndReference!F:F, MATCH(E62, ValidationAndReference!G:G, 0)), "")</f>
        <v/>
      </c>
      <c r="BL62">
        <f>IFERROR(INDEX(ValidationAndReference!F:F, MATCH(F62, ValidationAndReference!G:G, 0)), "")</f>
        <v/>
      </c>
      <c r="BM62" t="n">
        <v>352</v>
      </c>
      <c r="BR62" t="inlineStr">
        <is>
          <t>lo_0VH1qyYZrUiwqrC1wlOUAw</t>
        </is>
      </c>
      <c r="BS62" t="inlineStr">
        <is>
          <t>lo_R2LJAYGLbkqW73K1acvGxh</t>
        </is>
      </c>
      <c r="CL62">
        <f>IFERROR(INDEX(ValidationAndReference!V:V, MATCH(AZ62, ValidationAndReference!W:W, 0)), "")</f>
        <v/>
      </c>
      <c r="CM62">
        <f>IFERROR(INDEX(ValidationAndReference!V:V, MATCH(BA62, ValidationAndReference!W:W, 0)), "")</f>
        <v/>
      </c>
      <c r="CN62">
        <f>IFERROR(INDEX(ValidationAndReference!V:V, MATCH(BB62, ValidationAndReference!W:W, 0)), "")</f>
        <v/>
      </c>
      <c r="CO62" t="inlineStr">
        <is>
          <t>101 Accord Park Dr</t>
        </is>
      </c>
      <c r="CP62" t="inlineStr">
        <is>
          <t>Norwell</t>
        </is>
      </c>
      <c r="CQ62" t="n">
        <v>2061</v>
      </c>
      <c r="CR62" t="inlineStr">
        <is>
          <t>MA</t>
        </is>
      </c>
      <c r="CT62" t="inlineStr">
        <is>
          <t>No - Facility Zip</t>
        </is>
      </c>
    </row>
    <row r="63">
      <c r="A63" t="inlineStr">
        <is>
          <t>Samuel</t>
        </is>
      </c>
      <c r="B63" t="inlineStr">
        <is>
          <t>Kitchens</t>
        </is>
      </c>
      <c r="C63" t="inlineStr">
        <is>
          <t>Male</t>
        </is>
      </c>
      <c r="D63" t="inlineStr">
        <is>
          <t>MSW</t>
        </is>
      </c>
      <c r="E63" t="inlineStr">
        <is>
          <t>LCSW</t>
        </is>
      </c>
      <c r="G63">
        <f>IFERROR(VLOOKUP(BM63, ValidationAndReference!J:K, 2, FALSE), "")</f>
        <v/>
      </c>
      <c r="L63" t="inlineStr">
        <is>
          <t>Both</t>
        </is>
      </c>
      <c r="M63" t="inlineStr">
        <is>
          <t>LifeStance Health</t>
        </is>
      </c>
      <c r="N63">
        <f>IFERROR(INDEX(Location!X:X, MATCH(BR63, Location!W:W, 0)), "")</f>
        <v/>
      </c>
      <c r="O63">
        <f>IFERROR(INDEX(Location!X:X, MATCH(BS63, Location!W:W, 0)), "")</f>
        <v/>
      </c>
      <c r="S63" t="n">
        <v>1104651843</v>
      </c>
      <c r="T63" t="inlineStr">
        <is>
          <t>https://prod-clinicians-photo.s3.amazonaws.com/1104651843.jpg</t>
        </is>
      </c>
      <c r="U63" t="inlineStr">
        <is>
          <t>MSW, Simmons School of Social Work</t>
        </is>
      </c>
      <c r="Z63" t="inlineStr">
        <is>
          <t>Sam Kitchens, LCSW, is a compassionate therapist at LifeStance Health, serving individuals across Massachusetts. He brings a wealth of experience helping clients 18 navigate a wide range of challenges, particularly those related to ADHD, anxiety, LGBT and behavioral habit issues. Sam is known for his ability to offer practical tools for managing organizational difficulties and motivation problems, especially for clients with ADHD. He is skilled in using behavioral strategies to address unwanted behaviors, including exposure therapy, and supports anxious adults in restructuring their thought patterns to foster healthier coping mechanisms. He helps people better understand their behavior and equips them with effective strategies to foster positive selfgrowth development. Sam graduated from Tufts University in 2017 with a BA degree in Clinical Psychology. He then went on to study at Simmons University where he received a Masters in Social Work.</t>
        </is>
      </c>
      <c r="AZ63" t="inlineStr">
        <is>
          <t>English</t>
        </is>
      </c>
      <c r="BC63" t="inlineStr">
        <is>
          <t>pt_B8LtUoRcYkWdny_20xbxdB</t>
        </is>
      </c>
      <c r="BE63" t="inlineStr">
        <is>
          <t>Practitioner - Full Profile</t>
        </is>
      </c>
      <c r="BG63" t="inlineStr">
        <is>
          <t>No</t>
        </is>
      </c>
      <c r="BI63">
        <f>IFERROR(INDEX(ValidationAndReference!P:P, MATCH(BE63, ValidationAndReference!Q:Q, 0)), "")</f>
        <v/>
      </c>
      <c r="BJ63">
        <f>IFERROR(INDEX(ValidationAndReference!F:F, MATCH(D63, ValidationAndReference!G:G, 0)), "")</f>
        <v/>
      </c>
      <c r="BK63">
        <f>IFERROR(INDEX(ValidationAndReference!F:F, MATCH(E63, ValidationAndReference!G:G, 0)), "")</f>
        <v/>
      </c>
      <c r="BL63">
        <f>IFERROR(INDEX(ValidationAndReference!F:F, MATCH(F63, ValidationAndReference!G:G, 0)), "")</f>
        <v/>
      </c>
      <c r="BM63" t="n">
        <v>352</v>
      </c>
      <c r="BR63" t="inlineStr">
        <is>
          <t>lo_4QIZgfh7dUWNnuSD1q2zqA</t>
        </is>
      </c>
      <c r="BS63" s="6" t="inlineStr"/>
      <c r="CL63">
        <f>IFERROR(INDEX(ValidationAndReference!V:V, MATCH(AZ63, ValidationAndReference!W:W, 0)), "")</f>
        <v/>
      </c>
      <c r="CM63">
        <f>IFERROR(INDEX(ValidationAndReference!V:V, MATCH(BA63, ValidationAndReference!W:W, 0)), "")</f>
        <v/>
      </c>
      <c r="CN63">
        <f>IFERROR(INDEX(ValidationAndReference!V:V, MATCH(BB63, ValidationAndReference!W:W, 0)), "")</f>
        <v/>
      </c>
      <c r="CO63" t="inlineStr">
        <is>
          <t>313 Washington St</t>
        </is>
      </c>
      <c r="CP63" t="inlineStr">
        <is>
          <t>Newton</t>
        </is>
      </c>
      <c r="CQ63" t="n">
        <v>2458</v>
      </c>
      <c r="CR63" t="inlineStr">
        <is>
          <t>MA</t>
        </is>
      </c>
      <c r="CS63" t="inlineStr">
        <is>
          <t>Ste 402</t>
        </is>
      </c>
      <c r="CT63" t="inlineStr">
        <is>
          <t>No - Facility Zip</t>
        </is>
      </c>
    </row>
    <row r="64">
      <c r="A64" t="inlineStr">
        <is>
          <t>Lisa</t>
        </is>
      </c>
      <c r="B64" t="inlineStr">
        <is>
          <t>Nutter</t>
        </is>
      </c>
      <c r="C64" t="inlineStr">
        <is>
          <t>Female</t>
        </is>
      </c>
      <c r="D64" t="inlineStr">
        <is>
          <t>MSN</t>
        </is>
      </c>
      <c r="E64" t="inlineStr">
        <is>
          <t>CNP</t>
        </is>
      </c>
      <c r="G64">
        <f>IFERROR(VLOOKUP(BM64, ValidationAndReference!J:K, 2, FALSE), "")</f>
        <v/>
      </c>
      <c r="L64" t="inlineStr">
        <is>
          <t>Both</t>
        </is>
      </c>
      <c r="M64" t="inlineStr">
        <is>
          <t>LifeStance Health</t>
        </is>
      </c>
      <c r="N64">
        <f>IFERROR(INDEX(Location!X:X, MATCH(BR64, Location!W:W, 0)), "")</f>
        <v/>
      </c>
      <c r="O64">
        <f>IFERROR(INDEX(Location!X:X, MATCH(BS64, Location!W:W, 0)), "")</f>
        <v/>
      </c>
      <c r="S64" t="n">
        <v>1114114410</v>
      </c>
      <c r="T64" t="inlineStr">
        <is>
          <t>https://prod-clinicians-photo.s3.amazonaws.com/1114114410.jpg</t>
        </is>
      </c>
      <c r="U64" t="inlineStr">
        <is>
          <t>MS, University of Massachusetts</t>
        </is>
      </c>
      <c r="Z64" t="inlineStr">
        <is>
          <t>Lisa Nutter CNP, PCNS joined Psychological Care Associates in 2009. She provides psychiatric assessment and treatment for ages sixteen and up.</t>
        </is>
      </c>
      <c r="AZ64" t="inlineStr">
        <is>
          <t>English</t>
        </is>
      </c>
      <c r="BC64" t="inlineStr">
        <is>
          <t>pt_B8LtUoRcYkWdny_20xbxdB</t>
        </is>
      </c>
      <c r="BE64" t="inlineStr">
        <is>
          <t>Practitioner - Full Profile</t>
        </is>
      </c>
      <c r="BG64" t="inlineStr">
        <is>
          <t>No</t>
        </is>
      </c>
      <c r="BI64">
        <f>IFERROR(INDEX(ValidationAndReference!P:P, MATCH(BE64, ValidationAndReference!Q:Q, 0)), "")</f>
        <v/>
      </c>
      <c r="BJ64">
        <f>IFERROR(INDEX(ValidationAndReference!F:F, MATCH(D64, ValidationAndReference!G:G, 0)), "")</f>
        <v/>
      </c>
      <c r="BK64">
        <f>IFERROR(INDEX(ValidationAndReference!F:F, MATCH(E64, ValidationAndReference!G:G, 0)), "")</f>
        <v/>
      </c>
      <c r="BL64">
        <f>IFERROR(INDEX(ValidationAndReference!F:F, MATCH(F64, ValidationAndReference!G:G, 0)), "")</f>
        <v/>
      </c>
      <c r="BM64" t="n">
        <v>352</v>
      </c>
      <c r="BR64" t="inlineStr">
        <is>
          <t>lo_Oui2sL2bGkW93Fc4nv2cbx</t>
        </is>
      </c>
      <c r="BS64" t="inlineStr">
        <is>
          <t>lo_3RYpLUKgUEiDipjLTBOswB</t>
        </is>
      </c>
      <c r="CL64">
        <f>IFERROR(INDEX(ValidationAndReference!V:V, MATCH(AZ64, ValidationAndReference!W:W, 0)), "")</f>
        <v/>
      </c>
      <c r="CM64">
        <f>IFERROR(INDEX(ValidationAndReference!V:V, MATCH(BA64, ValidationAndReference!W:W, 0)), "")</f>
        <v/>
      </c>
      <c r="CN64">
        <f>IFERROR(INDEX(ValidationAndReference!V:V, MATCH(BB64, ValidationAndReference!W:W, 0)), "")</f>
        <v/>
      </c>
      <c r="CO64" t="inlineStr">
        <is>
          <t>321 Billerica Rd</t>
        </is>
      </c>
      <c r="CP64" t="inlineStr">
        <is>
          <t>Chelmsford</t>
        </is>
      </c>
      <c r="CQ64" t="n">
        <v>1824</v>
      </c>
      <c r="CR64" t="inlineStr">
        <is>
          <t>MA</t>
        </is>
      </c>
      <c r="CT64" t="inlineStr">
        <is>
          <t>No - Facility Zip</t>
        </is>
      </c>
    </row>
    <row r="65">
      <c r="A65" t="inlineStr">
        <is>
          <t>Hilary</t>
        </is>
      </c>
      <c r="B65" t="inlineStr">
        <is>
          <t>Scott</t>
        </is>
      </c>
      <c r="C65" t="inlineStr">
        <is>
          <t>Female</t>
        </is>
      </c>
      <c r="D65" t="inlineStr">
        <is>
          <t>MSW</t>
        </is>
      </c>
      <c r="E65" t="inlineStr">
        <is>
          <t>LICSW</t>
        </is>
      </c>
      <c r="G65">
        <f>IFERROR(VLOOKUP(BM65, ValidationAndReference!J:K, 2, FALSE), "")</f>
        <v/>
      </c>
      <c r="L65" t="inlineStr">
        <is>
          <t>Both</t>
        </is>
      </c>
      <c r="M65" t="inlineStr">
        <is>
          <t>LifeStance Health</t>
        </is>
      </c>
      <c r="N65">
        <f>IFERROR(INDEX(Location!X:X, MATCH(BR65, Location!W:W, 0)), "")</f>
        <v/>
      </c>
      <c r="O65">
        <f>IFERROR(INDEX(Location!X:X, MATCH(BS65, Location!W:W, 0)), "")</f>
        <v/>
      </c>
      <c r="S65" t="n">
        <v>1114469293</v>
      </c>
      <c r="T65" t="inlineStr">
        <is>
          <t>https://prod-clinicians-photo.s3.amazonaws.com/1114469293.jpg</t>
        </is>
      </c>
      <c r="U65" t="inlineStr">
        <is>
          <t>MSW, Simmons College</t>
        </is>
      </c>
      <c r="Z65" t="inlineStr">
        <is>
          <t>Hilary utilizes a clientfocused, strengthsbased approach in addition to cognitivebehavioral and mindbody therapies. She specializes in working with adolescents, teens, and adults with expertise treating anxiety, depression, ADHD, low selfesteem, and adjustment issues. She has particular interest in integrating mindfulness, breathing exercises, and guided imagery into her work to help clients live more fully in the present.</t>
        </is>
      </c>
      <c r="AZ65" t="inlineStr">
        <is>
          <t>English</t>
        </is>
      </c>
      <c r="BA65" t="inlineStr">
        <is>
          <t>Spanish</t>
        </is>
      </c>
      <c r="BC65" t="inlineStr">
        <is>
          <t>pt_B8LtUoRcYkWdny_20xbxdB</t>
        </is>
      </c>
      <c r="BE65" t="inlineStr">
        <is>
          <t>Practitioner - Full Profile</t>
        </is>
      </c>
      <c r="BG65" t="inlineStr">
        <is>
          <t>No</t>
        </is>
      </c>
      <c r="BI65">
        <f>IFERROR(INDEX(ValidationAndReference!P:P, MATCH(BE65, ValidationAndReference!Q:Q, 0)), "")</f>
        <v/>
      </c>
      <c r="BJ65">
        <f>IFERROR(INDEX(ValidationAndReference!F:F, MATCH(D65, ValidationAndReference!G:G, 0)), "")</f>
        <v/>
      </c>
      <c r="BK65">
        <f>IFERROR(INDEX(ValidationAndReference!F:F, MATCH(E65, ValidationAndReference!G:G, 0)), "")</f>
        <v/>
      </c>
      <c r="BL65">
        <f>IFERROR(INDEX(ValidationAndReference!F:F, MATCH(F65, ValidationAndReference!G:G, 0)), "")</f>
        <v/>
      </c>
      <c r="BM65" t="n">
        <v>352</v>
      </c>
      <c r="BR65" t="inlineStr">
        <is>
          <t>lo_ICAU0TvahEuLSyeDtv-uIQ</t>
        </is>
      </c>
      <c r="BS65" s="7" t="inlineStr">
        <is>
          <t>lo_FkhegZ_500izJ5pb7f47iB</t>
        </is>
      </c>
      <c r="CL65">
        <f>IFERROR(INDEX(ValidationAndReference!V:V, MATCH(AZ65, ValidationAndReference!W:W, 0)), "")</f>
        <v/>
      </c>
      <c r="CM65">
        <f>IFERROR(INDEX(ValidationAndReference!V:V, MATCH(BA65, ValidationAndReference!W:W, 0)), "")</f>
        <v/>
      </c>
      <c r="CN65">
        <f>IFERROR(INDEX(ValidationAndReference!V:V, MATCH(BB65, ValidationAndReference!W:W, 0)), "")</f>
        <v/>
      </c>
      <c r="CO65" t="inlineStr">
        <is>
          <t>89 Access Rd</t>
        </is>
      </c>
      <c r="CP65" t="inlineStr">
        <is>
          <t>Norwood</t>
        </is>
      </c>
      <c r="CQ65" t="n">
        <v>2062</v>
      </c>
      <c r="CR65" t="inlineStr">
        <is>
          <t>MA</t>
        </is>
      </c>
      <c r="CT65" t="inlineStr">
        <is>
          <t>No - Facility Zip</t>
        </is>
      </c>
    </row>
    <row r="66">
      <c r="A66" t="inlineStr">
        <is>
          <t>Rebecca</t>
        </is>
      </c>
      <c r="B66" t="inlineStr">
        <is>
          <t>Stubbs</t>
        </is>
      </c>
      <c r="C66" t="inlineStr">
        <is>
          <t>Female</t>
        </is>
      </c>
      <c r="D66" t="inlineStr">
        <is>
          <t>MSW</t>
        </is>
      </c>
      <c r="E66" t="inlineStr">
        <is>
          <t>LCSW</t>
        </is>
      </c>
      <c r="G66">
        <f>IFERROR(VLOOKUP(BM66, ValidationAndReference!J:K, 2, FALSE), "")</f>
        <v/>
      </c>
      <c r="L66" t="inlineStr">
        <is>
          <t>Both</t>
        </is>
      </c>
      <c r="M66" t="inlineStr">
        <is>
          <t>LifeStance Health</t>
        </is>
      </c>
      <c r="N66">
        <f>IFERROR(INDEX(Location!X:X, MATCH(BR66, Location!W:W, 0)), "")</f>
        <v/>
      </c>
      <c r="O66">
        <f>IFERROR(INDEX(Location!X:X, MATCH(BS66, Location!W:W, 0)), "")</f>
        <v/>
      </c>
      <c r="S66" t="n">
        <v>1114598224</v>
      </c>
      <c r="T66" t="inlineStr">
        <is>
          <t>https://prod-clinicians-photo.s3.amazonaws.com/1114598224.jpg</t>
        </is>
      </c>
      <c r="U66" t="inlineStr">
        <is>
          <t>MSW, Boston University</t>
        </is>
      </c>
      <c r="Z66" t="inlineStr">
        <is>
          <t>Becca Stubbs is a Licensed Clinical Social Worker in Massachusetts who has been practicing since 2022. Becca offers her clients patience and a calm, LGBTQfriendly environment. Outside of work, Becca enjoys reading, video games, social deduction games, and crafts.</t>
        </is>
      </c>
      <c r="AZ66" t="inlineStr">
        <is>
          <t>English</t>
        </is>
      </c>
      <c r="BC66" t="inlineStr">
        <is>
          <t>pt_B8LtUoRcYkWdny_20xbxdB</t>
        </is>
      </c>
      <c r="BE66" t="inlineStr">
        <is>
          <t>Practitioner - Full Profile</t>
        </is>
      </c>
      <c r="BG66" t="inlineStr">
        <is>
          <t>No</t>
        </is>
      </c>
      <c r="BI66">
        <f>IFERROR(INDEX(ValidationAndReference!P:P, MATCH(BE66, ValidationAndReference!Q:Q, 0)), "")</f>
        <v/>
      </c>
      <c r="BJ66">
        <f>IFERROR(INDEX(ValidationAndReference!F:F, MATCH(D66, ValidationAndReference!G:G, 0)), "")</f>
        <v/>
      </c>
      <c r="BK66">
        <f>IFERROR(INDEX(ValidationAndReference!F:F, MATCH(E66, ValidationAndReference!G:G, 0)), "")</f>
        <v/>
      </c>
      <c r="BL66">
        <f>IFERROR(INDEX(ValidationAndReference!F:F, MATCH(F66, ValidationAndReference!G:G, 0)), "")</f>
        <v/>
      </c>
      <c r="BM66" t="n">
        <v>352</v>
      </c>
      <c r="BR66" t="inlineStr">
        <is>
          <t>lo_swkHQlrzCkqk5-946P0yNw</t>
        </is>
      </c>
      <c r="BS66" t="inlineStr">
        <is>
          <t>lo_-7_Lw0GOaECGLFCsOyOoWR</t>
        </is>
      </c>
      <c r="CL66">
        <f>IFERROR(INDEX(ValidationAndReference!V:V, MATCH(AZ66, ValidationAndReference!W:W, 0)), "")</f>
        <v/>
      </c>
      <c r="CM66">
        <f>IFERROR(INDEX(ValidationAndReference!V:V, MATCH(BA66, ValidationAndReference!W:W, 0)), "")</f>
        <v/>
      </c>
      <c r="CN66">
        <f>IFERROR(INDEX(ValidationAndReference!V:V, MATCH(BB66, ValidationAndReference!W:W, 0)), "")</f>
        <v/>
      </c>
      <c r="CO66" t="inlineStr">
        <is>
          <t>175 Highland Ave</t>
        </is>
      </c>
      <c r="CP66" t="inlineStr">
        <is>
          <t>Needham</t>
        </is>
      </c>
      <c r="CQ66" t="n">
        <v>2494</v>
      </c>
      <c r="CR66" t="inlineStr">
        <is>
          <t>MA</t>
        </is>
      </c>
      <c r="CT66" t="inlineStr">
        <is>
          <t>No - Facility Zip</t>
        </is>
      </c>
    </row>
    <row r="67">
      <c r="A67" t="inlineStr">
        <is>
          <t>Nicole</t>
        </is>
      </c>
      <c r="B67" t="inlineStr">
        <is>
          <t>Perez Elias</t>
        </is>
      </c>
      <c r="C67" t="inlineStr">
        <is>
          <t>Female</t>
        </is>
      </c>
      <c r="D67" t="inlineStr">
        <is>
          <t>MSW</t>
        </is>
      </c>
      <c r="E67" t="inlineStr">
        <is>
          <t>LICSW</t>
        </is>
      </c>
      <c r="G67">
        <f>IFERROR(VLOOKUP(BM67, ValidationAndReference!J:K, 2, FALSE), "")</f>
        <v/>
      </c>
      <c r="L67" t="inlineStr">
        <is>
          <t>Both</t>
        </is>
      </c>
      <c r="M67" t="inlineStr">
        <is>
          <t>LifeStance Health</t>
        </is>
      </c>
      <c r="N67">
        <f>IFERROR(INDEX(Location!X:X, MATCH(BR67, Location!W:W, 0)), "")</f>
        <v/>
      </c>
      <c r="O67">
        <f>IFERROR(INDEX(Location!X:X, MATCH(BS67, Location!W:W, 0)), "")</f>
        <v/>
      </c>
      <c r="S67" t="n">
        <v>1114634870</v>
      </c>
      <c r="T67" t="inlineStr">
        <is>
          <t>https://prod-clinicians-photo.s3.amazonaws.com/1114634870.jpg</t>
        </is>
      </c>
      <c r="U67" t="inlineStr">
        <is>
          <t>MSW, Boston College</t>
        </is>
      </c>
      <c r="Z67" t="inlineStr">
        <is>
          <t>Nicole Perez Elias is a Licensed Clinical Social Worker in Massachusetts who has been practicing since 2021. She has a BSW from Salve Regina University and an MSW from Boston College School of Social Work. Nicole believes that everyone is worthy of a good quality of life. Nicoleâs after work routine starts with playing her favorite computer game, Sims 4. After that, she takes some time reading a book recommendations are always welcome. Lastly, sheâll most likely watch a good show on Netflix or journal.</t>
        </is>
      </c>
      <c r="AZ67" t="inlineStr">
        <is>
          <t>English</t>
        </is>
      </c>
      <c r="BA67" t="inlineStr">
        <is>
          <t>Spanish</t>
        </is>
      </c>
      <c r="BC67" t="inlineStr">
        <is>
          <t>pt_B8LtUoRcYkWdny_20xbxdB</t>
        </is>
      </c>
      <c r="BE67" t="inlineStr">
        <is>
          <t>Practitioner - Full Profile</t>
        </is>
      </c>
      <c r="BG67" t="inlineStr">
        <is>
          <t>No</t>
        </is>
      </c>
      <c r="BI67">
        <f>IFERROR(INDEX(ValidationAndReference!P:P, MATCH(BE67, ValidationAndReference!Q:Q, 0)), "")</f>
        <v/>
      </c>
      <c r="BJ67">
        <f>IFERROR(INDEX(ValidationAndReference!F:F, MATCH(D67, ValidationAndReference!G:G, 0)), "")</f>
        <v/>
      </c>
      <c r="BK67">
        <f>IFERROR(INDEX(ValidationAndReference!F:F, MATCH(E67, ValidationAndReference!G:G, 0)), "")</f>
        <v/>
      </c>
      <c r="BL67">
        <f>IFERROR(INDEX(ValidationAndReference!F:F, MATCH(F67, ValidationAndReference!G:G, 0)), "")</f>
        <v/>
      </c>
      <c r="BM67" t="n">
        <v>352</v>
      </c>
      <c r="BR67" t="inlineStr">
        <is>
          <t>lo_EJl5br2vEUulYA_LC-JlXQ</t>
        </is>
      </c>
      <c r="BS67" t="inlineStr">
        <is>
          <t>lo_wahJ8Erlp0O5UzLJZMTCah</t>
        </is>
      </c>
      <c r="CL67">
        <f>IFERROR(INDEX(ValidationAndReference!V:V, MATCH(AZ67, ValidationAndReference!W:W, 0)), "")</f>
        <v/>
      </c>
      <c r="CM67">
        <f>IFERROR(INDEX(ValidationAndReference!V:V, MATCH(BA67, ValidationAndReference!W:W, 0)), "")</f>
        <v/>
      </c>
      <c r="CN67">
        <f>IFERROR(INDEX(ValidationAndReference!V:V, MATCH(BB67, ValidationAndReference!W:W, 0)), "")</f>
        <v/>
      </c>
      <c r="CO67" t="inlineStr">
        <is>
          <t>2300 Crown Colony Dr</t>
        </is>
      </c>
      <c r="CP67" t="inlineStr">
        <is>
          <t>Quincy</t>
        </is>
      </c>
      <c r="CQ67" t="n">
        <v>2169</v>
      </c>
      <c r="CR67" t="inlineStr">
        <is>
          <t>MA</t>
        </is>
      </c>
      <c r="CT67" t="inlineStr">
        <is>
          <t>No - Facility Zip</t>
        </is>
      </c>
    </row>
    <row r="68">
      <c r="A68" t="inlineStr">
        <is>
          <t>Yangmu</t>
        </is>
      </c>
      <c r="B68" t="inlineStr">
        <is>
          <t>Xu</t>
        </is>
      </c>
      <c r="C68" t="inlineStr">
        <is>
          <t>Female</t>
        </is>
      </c>
      <c r="D68" t="inlineStr">
        <is>
          <t>PhD</t>
        </is>
      </c>
      <c r="E68" t="inlineStr">
        <is>
          <t>LP</t>
        </is>
      </c>
      <c r="G68">
        <f>IFERROR(VLOOKUP(BM68, ValidationAndReference!J:K, 2, FALSE), "")</f>
        <v/>
      </c>
      <c r="L68" t="inlineStr">
        <is>
          <t>Both</t>
        </is>
      </c>
      <c r="M68" t="inlineStr">
        <is>
          <t>LifeStance Health</t>
        </is>
      </c>
      <c r="N68">
        <f>IFERROR(INDEX(Location!X:X, MATCH(BR68, Location!W:W, 0)), "")</f>
        <v/>
      </c>
      <c r="O68">
        <f>IFERROR(INDEX(Location!X:X, MATCH(BS68, Location!W:W, 0)), "")</f>
        <v/>
      </c>
      <c r="S68" s="5" t="n">
        <v>1124672522</v>
      </c>
      <c r="T68" t="inlineStr">
        <is>
          <t>https://prod-clinicians-photo.s3.amazonaws.com/1124672522.jpg</t>
        </is>
      </c>
      <c r="U68" t="inlineStr">
        <is>
          <t>PhD, Loma Linda University</t>
        </is>
      </c>
      <c r="Z68" t="inlineStr">
        <is>
          <t>Dr. Xu received her doctorate degree in clinical psychology from Loma Linda University. She completed her doctoral internship in clinical psychology in the neuropsychology track and her postdoctoral fellowship in neuropsychology at Beth Israel Deaconess Medical CenterMassachusetts Mental Health CenterHarvard Medical School. She is a member of the International Neuropsychological Society and the Massachusetts Neuropsychological Society. Dr. Xu has published and presented research at many conferences and in peerreviewed journals. She continues to collaborate on research projects examining predictors and mediators of psychiatric conditions on neuropsychological performances. Dr. Xu provides neuropsychological evaluation and treatments for individuals with medicalneurological conditions including dementia, movement disorders, multiple sclerosis, head injury, brain tumor, epilepsy, sleep disorders, substance use, psychiatric disorders including depression, anxiety, bipolar disorder, schizophrenia, and neurodevelopmental disorders including ADHD, learning disorders, autism spectrum disorder, intellectual disability. She values the importance of individualized care by providing patients and their families with an indepth understanding of their level of cognitive functioning. Her goal is to optimize their functional and cognitive status by providing recommendationsinterventions, implementing potential compensatory strategies for symptom management, addressing modifiable lifestyle factors, while collaborating with members of the treatment team to improve their overall quality of life.</t>
        </is>
      </c>
      <c r="AZ68" t="inlineStr">
        <is>
          <t>English</t>
        </is>
      </c>
      <c r="BA68" t="inlineStr">
        <is>
          <t>Mandarin</t>
        </is>
      </c>
      <c r="BC68" t="inlineStr">
        <is>
          <t>pt_B8LtUoRcYkWdny_20xbxdB</t>
        </is>
      </c>
      <c r="BE68" t="inlineStr">
        <is>
          <t>Practitioner - Full Profile</t>
        </is>
      </c>
      <c r="BG68" t="inlineStr">
        <is>
          <t>No</t>
        </is>
      </c>
      <c r="BI68">
        <f>IFERROR(INDEX(ValidationAndReference!P:P, MATCH(BE68, ValidationAndReference!Q:Q, 0)), "")</f>
        <v/>
      </c>
      <c r="BJ68">
        <f>IFERROR(INDEX(ValidationAndReference!F:F, MATCH(D68, ValidationAndReference!G:G, 0)), "")</f>
        <v/>
      </c>
      <c r="BK68">
        <f>IFERROR(INDEX(ValidationAndReference!F:F, MATCH(E68, ValidationAndReference!G:G, 0)), "")</f>
        <v/>
      </c>
      <c r="BL68">
        <f>IFERROR(INDEX(ValidationAndReference!F:F, MATCH(F68, ValidationAndReference!G:G, 0)), "")</f>
        <v/>
      </c>
      <c r="BM68" t="n">
        <v>455</v>
      </c>
      <c r="BR68" t="inlineStr">
        <is>
          <t>lo_EJl5br2vEUulYA_LC-JlXQ</t>
        </is>
      </c>
      <c r="BS68" t="inlineStr">
        <is>
          <t>lo_wahJ8Erlp0O5UzLJZMTCah</t>
        </is>
      </c>
      <c r="CL68">
        <f>IFERROR(INDEX(ValidationAndReference!V:V, MATCH(AZ68, ValidationAndReference!W:W, 0)), "")</f>
        <v/>
      </c>
      <c r="CM68">
        <f>IFERROR(INDEX(ValidationAndReference!V:V, MATCH(BA68, ValidationAndReference!W:W, 0)), "")</f>
        <v/>
      </c>
      <c r="CN68">
        <f>IFERROR(INDEX(ValidationAndReference!V:V, MATCH(BB68, ValidationAndReference!W:W, 0)), "")</f>
        <v/>
      </c>
      <c r="CO68" t="inlineStr">
        <is>
          <t>2300 Crown Colony Dr</t>
        </is>
      </c>
      <c r="CP68" t="inlineStr">
        <is>
          <t>Quincy</t>
        </is>
      </c>
      <c r="CQ68" t="n">
        <v>2169</v>
      </c>
      <c r="CR68" t="inlineStr">
        <is>
          <t>MA</t>
        </is>
      </c>
      <c r="CT68" t="inlineStr">
        <is>
          <t>No - Facility Zip</t>
        </is>
      </c>
    </row>
    <row r="69">
      <c r="A69" t="inlineStr">
        <is>
          <t>Yangmu</t>
        </is>
      </c>
      <c r="B69" t="inlineStr">
        <is>
          <t>Xu</t>
        </is>
      </c>
      <c r="C69" t="inlineStr">
        <is>
          <t>Female</t>
        </is>
      </c>
      <c r="D69" t="inlineStr">
        <is>
          <t>PhD</t>
        </is>
      </c>
      <c r="E69" t="inlineStr">
        <is>
          <t>LP</t>
        </is>
      </c>
      <c r="G69">
        <f>IFERROR(VLOOKUP(BM69, ValidationAndReference!J:K, 2, FALSE), "")</f>
        <v/>
      </c>
      <c r="L69" t="inlineStr">
        <is>
          <t>Both</t>
        </is>
      </c>
      <c r="M69" t="inlineStr">
        <is>
          <t>LifeStance Health</t>
        </is>
      </c>
      <c r="N69">
        <f>IFERROR(INDEX(Location!X:X, MATCH(BR69, Location!W:W, 0)), "")</f>
        <v/>
      </c>
      <c r="O69">
        <f>IFERROR(INDEX(Location!X:X, MATCH(BS69, Location!W:W, 0)), "")</f>
        <v/>
      </c>
      <c r="S69" s="5" t="n">
        <v>1124672522</v>
      </c>
      <c r="T69" t="inlineStr">
        <is>
          <t>https://prod-clinicians-photo.s3.amazonaws.com/1124672522.jpg</t>
        </is>
      </c>
      <c r="U69" t="inlineStr">
        <is>
          <t>PhD, Loma Linda University</t>
        </is>
      </c>
      <c r="Z69" t="inlineStr">
        <is>
          <t>Dr. Xu received her doctorate degree in clinical psychology from Loma Linda University. She completed her doctoral internship in clinical psychology in the neuropsychology track and her postdoctoral fellowship in neuropsychology at Beth Israel Deaconess Medical CenterMassachusetts Mental Health CenterHarvard Medical School. She is a member of the International Neuropsychological Society and the Massachusetts Neuropsychological Society. Dr. Xu has published and presented research at many conferences and in peerreviewed journals. She continues to collaborate on research projects examining predictors and mediators of psychiatric conditions on neuropsychological performances. Dr. Xu provides neuropsychological evaluation and treatments for individuals with medicalneurological conditions including dementia, movement disorders, multiple sclerosis, head injury, brain tumor, epilepsy, sleep disorders, substance use, psychiatric disorders including depression, anxiety, bipolar disorder, schizophrenia, and neurodevelopmental disorders including ADHD, learning disorders, autism spectrum disorder, intellectual disability. She values the importance of individualized care by providing patients and their families with an indepth understanding of their level of cognitive functioning. Her goal is to optimize their functional and cognitive status by providing recommendationsinterventions, implementing potential compensatory strategies for symptom management, addressing modifiable lifestyle factors, while collaborating with members of the treatment team to improve their overall quality of life.</t>
        </is>
      </c>
      <c r="AZ69" t="inlineStr">
        <is>
          <t>English</t>
        </is>
      </c>
      <c r="BA69" t="inlineStr">
        <is>
          <t>Mandarin</t>
        </is>
      </c>
      <c r="BC69" t="inlineStr">
        <is>
          <t>pt_B8LtUoRcYkWdny_20xbxdB</t>
        </is>
      </c>
      <c r="BE69" t="inlineStr">
        <is>
          <t>Practitioner - Full Profile</t>
        </is>
      </c>
      <c r="BG69" t="inlineStr">
        <is>
          <t>No</t>
        </is>
      </c>
      <c r="BI69">
        <f>IFERROR(INDEX(ValidationAndReference!P:P, MATCH(BE69, ValidationAndReference!Q:Q, 0)), "")</f>
        <v/>
      </c>
      <c r="BJ69">
        <f>IFERROR(INDEX(ValidationAndReference!F:F, MATCH(D69, ValidationAndReference!G:G, 0)), "")</f>
        <v/>
      </c>
      <c r="BK69">
        <f>IFERROR(INDEX(ValidationAndReference!F:F, MATCH(E69, ValidationAndReference!G:G, 0)), "")</f>
        <v/>
      </c>
      <c r="BL69">
        <f>IFERROR(INDEX(ValidationAndReference!F:F, MATCH(F69, ValidationAndReference!G:G, 0)), "")</f>
        <v/>
      </c>
      <c r="BM69" t="n">
        <v>455</v>
      </c>
      <c r="BR69" t="inlineStr">
        <is>
          <t>lo_WTxCl_PGJkydSgfSTKd1mx</t>
        </is>
      </c>
      <c r="BS69" t="inlineStr">
        <is>
          <t>lo_6Q6bTr0VKkuCN9evdqEA9B</t>
        </is>
      </c>
      <c r="CL69">
        <f>IFERROR(INDEX(ValidationAndReference!V:V, MATCH(AZ69, ValidationAndReference!W:W, 0)), "")</f>
        <v/>
      </c>
      <c r="CM69">
        <f>IFERROR(INDEX(ValidationAndReference!V:V, MATCH(BA69, ValidationAndReference!W:W, 0)), "")</f>
        <v/>
      </c>
      <c r="CN69">
        <f>IFERROR(INDEX(ValidationAndReference!V:V, MATCH(BB69, ValidationAndReference!W:W, 0)), "")</f>
        <v/>
      </c>
      <c r="CO69" t="inlineStr">
        <is>
          <t>169 Libbey Pkwy</t>
        </is>
      </c>
      <c r="CP69" t="inlineStr">
        <is>
          <t>Weymouth</t>
        </is>
      </c>
      <c r="CQ69" t="n">
        <v>2189</v>
      </c>
      <c r="CR69" t="inlineStr">
        <is>
          <t>MA</t>
        </is>
      </c>
      <c r="CT69" t="inlineStr">
        <is>
          <t>No - Facility Zip</t>
        </is>
      </c>
    </row>
    <row r="70">
      <c r="A70" t="inlineStr">
        <is>
          <t>Shengmei</t>
        </is>
      </c>
      <c r="B70" t="inlineStr">
        <is>
          <t>Xu</t>
        </is>
      </c>
      <c r="C70" t="inlineStr">
        <is>
          <t>Female</t>
        </is>
      </c>
      <c r="D70" t="inlineStr">
        <is>
          <t>LMHC</t>
        </is>
      </c>
      <c r="G70">
        <f>IFERROR(VLOOKUP(BM70, ValidationAndReference!J:K, 2, FALSE), "")</f>
        <v/>
      </c>
      <c r="L70" t="inlineStr">
        <is>
          <t>Both</t>
        </is>
      </c>
      <c r="M70" t="inlineStr">
        <is>
          <t>LifeStance Health</t>
        </is>
      </c>
      <c r="N70">
        <f>IFERROR(INDEX(Location!X:X, MATCH(BR70, Location!W:W, 0)), "")</f>
        <v/>
      </c>
      <c r="O70">
        <f>IFERROR(INDEX(Location!X:X, MATCH(BS70, Location!W:W, 0)), "")</f>
        <v/>
      </c>
      <c r="S70" t="n">
        <v>1124811351</v>
      </c>
      <c r="T70" t="inlineStr">
        <is>
          <t>https://prod-clinicians-photo.s3.amazonaws.com/1124811351.jpg</t>
        </is>
      </c>
      <c r="U70" t="inlineStr">
        <is>
          <t>Master of Education, University of Illinois Urbana-Champaign</t>
        </is>
      </c>
      <c r="Z70" t="inlineStr">
        <is>
          <t>Shengmei Xu helps adults of all ages in Massachusetts navigate lifeâs challenges through a compassionate, evidencebased therapeutic approach. Whether you are seeking support for anxiety, depression, substance use, or major life transitions, Shengmei provides a safe space to explore your experiences and build the skills necessary to move toward greater emotional balance and wellbeing. She offers individual therapy services through LifeStance Health to meet clients where they areâboth emotionally and clinically. Shengmei is deeply passionate about helping individuals with dual diagnoses, particularly those managing both mental health conditions and substance use concerns. She brings an integrated perspective to recovery, using modalities such as Acceptance and Commitment Therapy ACT, Dialectical Behavior Therapy DBT, and Cognitive Behavioral Therapy CBT to guide clients toward sustainable healing. She is also skilled in supporting individuals facing PTSDtrauma, eating disorders, and sleep disorders, tailoring her approach to support the unique experiences of each person. She works with a broad range of adults, including those within the LGBTQ community, individuals with developmental disabilities or autism spectrum disorders, and those with adoption or foster care experiences. Her holistic approach bridges mental health and physical wellbeing, particularly for those dealing with health psychology concerns or later life transitions. Outside the therapy room, Shengmei finds joy in swimming, rock climbing, and playing tennisâactivities that keep her grounded and energized. She brings that same energy and balance into her work with clients across Massachusetts.</t>
        </is>
      </c>
      <c r="AZ70" t="inlineStr">
        <is>
          <t>English</t>
        </is>
      </c>
      <c r="BA70" t="inlineStr">
        <is>
          <t>Chinese</t>
        </is>
      </c>
      <c r="BC70" t="inlineStr">
        <is>
          <t>pt_B8LtUoRcYkWdny_20xbxdB</t>
        </is>
      </c>
      <c r="BE70" t="inlineStr">
        <is>
          <t>Practitioner - Full Profile</t>
        </is>
      </c>
      <c r="BG70" t="inlineStr">
        <is>
          <t>No</t>
        </is>
      </c>
      <c r="BI70">
        <f>IFERROR(INDEX(ValidationAndReference!P:P, MATCH(BE70, ValidationAndReference!Q:Q, 0)), "")</f>
        <v/>
      </c>
      <c r="BJ70">
        <f>IFERROR(INDEX(ValidationAndReference!F:F, MATCH(D70, ValidationAndReference!G:G, 0)), "")</f>
        <v/>
      </c>
      <c r="BK70">
        <f>IFERROR(INDEX(ValidationAndReference!F:F, MATCH(E70, ValidationAndReference!G:G, 0)), "")</f>
        <v/>
      </c>
      <c r="BL70">
        <f>IFERROR(INDEX(ValidationAndReference!F:F, MATCH(F70, ValidationAndReference!G:G, 0)), "")</f>
        <v/>
      </c>
      <c r="BM70" t="n">
        <v>352</v>
      </c>
      <c r="BR70" t="inlineStr">
        <is>
          <t>lo_3D1HJe6ly0SMmBdp7PgNPQ</t>
        </is>
      </c>
      <c r="BS70" t="inlineStr">
        <is>
          <t>lo_XChreUGy00CKaewjQqDgth</t>
        </is>
      </c>
      <c r="CL70">
        <f>IFERROR(INDEX(ValidationAndReference!V:V, MATCH(AZ70, ValidationAndReference!W:W, 0)), "")</f>
        <v/>
      </c>
      <c r="CM70">
        <f>IFERROR(INDEX(ValidationAndReference!V:V, MATCH(BA70, ValidationAndReference!W:W, 0)), "")</f>
        <v/>
      </c>
      <c r="CN70">
        <f>IFERROR(INDEX(ValidationAndReference!V:V, MATCH(BB70, ValidationAndReference!W:W, 0)), "")</f>
        <v/>
      </c>
      <c r="CO70" t="inlineStr">
        <is>
          <t>1 Brookline Pl</t>
        </is>
      </c>
      <c r="CP70" t="inlineStr">
        <is>
          <t>Brookline</t>
        </is>
      </c>
      <c r="CQ70" t="n">
        <v>2445</v>
      </c>
      <c r="CR70" t="inlineStr">
        <is>
          <t>MA</t>
        </is>
      </c>
      <c r="CT70" t="inlineStr">
        <is>
          <t>No - Facility Zip</t>
        </is>
      </c>
    </row>
    <row r="71">
      <c r="A71" t="inlineStr">
        <is>
          <t>Marc</t>
        </is>
      </c>
      <c r="B71" t="inlineStr">
        <is>
          <t>Robert</t>
        </is>
      </c>
      <c r="C71" t="inlineStr">
        <is>
          <t>Male</t>
        </is>
      </c>
      <c r="D71" t="inlineStr">
        <is>
          <t>PhD</t>
        </is>
      </c>
      <c r="E71" t="inlineStr">
        <is>
          <t>PsyD</t>
        </is>
      </c>
      <c r="G71">
        <f>IFERROR(VLOOKUP(BM71, ValidationAndReference!J:K, 2, FALSE), "")</f>
        <v/>
      </c>
      <c r="L71" t="inlineStr">
        <is>
          <t>Adult</t>
        </is>
      </c>
      <c r="M71" t="inlineStr">
        <is>
          <t>LifeStance Health</t>
        </is>
      </c>
      <c r="N71">
        <f>IFERROR(INDEX(Location!X:X, MATCH(BR71, Location!W:W, 0)), "")</f>
        <v/>
      </c>
      <c r="O71">
        <f>IFERROR(INDEX(Location!X:X, MATCH(BS71, Location!W:W, 0)), "")</f>
        <v/>
      </c>
      <c r="S71" t="n">
        <v>1134311749</v>
      </c>
      <c r="T71" t="inlineStr">
        <is>
          <t>https://prod-clinicians-photo.s3.amazonaws.com/1134311749.jpg</t>
        </is>
      </c>
      <c r="U71" t="inlineStr">
        <is>
          <t>PsyD, Massachusetts School of Professional Psychology (now William James College)</t>
        </is>
      </c>
      <c r="Z71" t="inlineStr">
        <is>
          <t>Marc Robert, PsyD, is a Licensed Clinical Psychologist. Dr. Robert received his Doctorate of Clinical Psychology with a Concentration in Health Psychology from the Massachusetts School of Professional Psychology. He completed his internship and postdoctoral training at Cambridge Health AllianceHarvard Medical School and Boston Behavioral Medicine. Dr. Robert provides evidencebased psychological treatments for adults. His areas of specialty include anxiety disorders, mood disorders, stressrelated disorders e.g., headache, chronic pain, IBS, insomnia, hypertension, and healthbehaviorlifestyle changes. Dr. Robert utilizes a variety of modalities depending on clientsâ needs, including cognitivebehavior therapy CBT, stressmanagementrelaxation techniques, mindfulnessbased interventions, biofeedback, Internal Family Systems IFS, and Motivational Interviewing MI. In addition to his clinical services, Dr. Robert serves as Senior Clinical Director for Lifestance Massachusetts.</t>
        </is>
      </c>
      <c r="AZ71" t="inlineStr">
        <is>
          <t>English</t>
        </is>
      </c>
      <c r="BC71" t="inlineStr">
        <is>
          <t>pt_B8LtUoRcYkWdny_20xbxdB</t>
        </is>
      </c>
      <c r="BE71" t="inlineStr">
        <is>
          <t>Practitioner - Full Profile</t>
        </is>
      </c>
      <c r="BG71" t="inlineStr">
        <is>
          <t>No</t>
        </is>
      </c>
      <c r="BI71">
        <f>IFERROR(INDEX(ValidationAndReference!P:P, MATCH(BE71, ValidationAndReference!Q:Q, 0)), "")</f>
        <v/>
      </c>
      <c r="BJ71">
        <f>IFERROR(INDEX(ValidationAndReference!F:F, MATCH(D71, ValidationAndReference!G:G, 0)), "")</f>
        <v/>
      </c>
      <c r="BK71">
        <f>IFERROR(INDEX(ValidationAndReference!F:F, MATCH(E71, ValidationAndReference!G:G, 0)), "")</f>
        <v/>
      </c>
      <c r="BL71">
        <f>IFERROR(INDEX(ValidationAndReference!F:F, MATCH(F71, ValidationAndReference!G:G, 0)), "")</f>
        <v/>
      </c>
      <c r="BM71" t="n">
        <v>337</v>
      </c>
      <c r="BR71" t="inlineStr">
        <is>
          <t>lo_Vh5w3CxH0EykH5kx0U6tFB</t>
        </is>
      </c>
      <c r="BS71" t="inlineStr">
        <is>
          <t>lo_60MBmWeGhUW35I-sOeQCqB</t>
        </is>
      </c>
      <c r="CL71">
        <f>IFERROR(INDEX(ValidationAndReference!V:V, MATCH(AZ71, ValidationAndReference!W:W, 0)), "")</f>
        <v/>
      </c>
      <c r="CM71">
        <f>IFERROR(INDEX(ValidationAndReference!V:V, MATCH(BA71, ValidationAndReference!W:W, 0)), "")</f>
        <v/>
      </c>
      <c r="CN71">
        <f>IFERROR(INDEX(ValidationAndReference!V:V, MATCH(BB71, ValidationAndReference!W:W, 0)), "")</f>
        <v/>
      </c>
      <c r="CO71" t="inlineStr">
        <is>
          <t>11 Midstate Dr</t>
        </is>
      </c>
      <c r="CP71" t="inlineStr">
        <is>
          <t>Auburn</t>
        </is>
      </c>
      <c r="CQ71" t="n">
        <v>1501</v>
      </c>
      <c r="CR71" t="inlineStr">
        <is>
          <t>MA</t>
        </is>
      </c>
      <c r="CT71" t="inlineStr">
        <is>
          <t>No - Facility Zip</t>
        </is>
      </c>
    </row>
    <row r="72">
      <c r="A72" t="inlineStr">
        <is>
          <t>Steve</t>
        </is>
      </c>
      <c r="B72" t="inlineStr">
        <is>
          <t>Skiffington</t>
        </is>
      </c>
      <c r="C72" t="inlineStr">
        <is>
          <t>Male</t>
        </is>
      </c>
      <c r="D72" t="inlineStr">
        <is>
          <t>MA</t>
        </is>
      </c>
      <c r="E72" t="inlineStr">
        <is>
          <t>LMHC</t>
        </is>
      </c>
      <c r="G72">
        <f>IFERROR(VLOOKUP(BM72, ValidationAndReference!J:K, 2, FALSE), "")</f>
        <v/>
      </c>
      <c r="L72" t="inlineStr">
        <is>
          <t>Adult</t>
        </is>
      </c>
      <c r="M72" t="inlineStr">
        <is>
          <t>LifeStance Health</t>
        </is>
      </c>
      <c r="N72">
        <f>IFERROR(INDEX(Location!X:X, MATCH(BR72, Location!W:W, 0)), "")</f>
        <v/>
      </c>
      <c r="O72">
        <f>IFERROR(INDEX(Location!X:X, MATCH(BS72, Location!W:W, 0)), "")</f>
        <v/>
      </c>
      <c r="S72" t="n">
        <v>1134677834</v>
      </c>
      <c r="T72" t="inlineStr">
        <is>
          <t>https://prod-clinicians-photo.s3.amazonaws.com/1134677834.jpg</t>
        </is>
      </c>
      <c r="U72" t="inlineStr">
        <is>
          <t>MA, William James College</t>
        </is>
      </c>
      <c r="Z72" s="3" t="inlineStr">
        <is>
          <t>Steve Skiffington, LMHC, provides compassionate and effective therapy to individuals in Massachusetts, helping them navigate challenges related to depression, anxiety, PTSDtrauma, and Substance Use. With a cognitiveoriented approach, he works with adults across different life stages, guiding them in examining thought patterns and how these influence their emotions, behaviors, and relationships. By fostering selfawareness and resilience, Steve helps clients develop meaningful strategies to improve their wellbeing and overall life satisfaction. Steve is particularly passionate about helping individuals who struggle with cognitive patterns that impact their daily lives. Whether addressing intrusive thoughts, unhelpful behavioral cycles, or difficulties in emotional regulation, he utilizes Cognitive Behavioral Therapy CBT, Cognitive Processing Therapy CPT and Written Exposure Therapy to create structured, evidencebased treatment plans. Additionally, Steve can help individuals address somatic stress concerns through breathing techniques to build distresstolerance and build ones capacity for relaxation.
 His approach emphasizes selfexploration and practical skills to promote lasting change. He works with diverse populations, including men, women, and LGBTQ individuals, tailoring therapy to each clientâs unique needs. Through individual therapy, Steve assists clients in developing coping strategies, fostering emotional resilience, and improving overall mental health. His experience spans a broad range of concerns, including trauma recovery, stress management, and selfidentity exploration. Outside of his clinical work, Steve enjoys expressing his creativity through miniature painting, drawing, and sculpting. A passionate fan of fantasy and science fiction, he spends time reading, watching films, and engaging in video gaming. His artistic background enriches his ability to connect with clients who share similar interests, creating a relatable and supportive therapeutic environment.</t>
        </is>
      </c>
      <c r="AZ72" t="inlineStr">
        <is>
          <t>English</t>
        </is>
      </c>
      <c r="BC72" t="inlineStr">
        <is>
          <t>pt_B8LtUoRcYkWdny_20xbxdB</t>
        </is>
      </c>
      <c r="BE72" t="inlineStr">
        <is>
          <t>Practitioner - Full Profile</t>
        </is>
      </c>
      <c r="BG72" t="inlineStr">
        <is>
          <t>No</t>
        </is>
      </c>
      <c r="BI72">
        <f>IFERROR(INDEX(ValidationAndReference!P:P, MATCH(BE72, ValidationAndReference!Q:Q, 0)), "")</f>
        <v/>
      </c>
      <c r="BJ72">
        <f>IFERROR(INDEX(ValidationAndReference!F:F, MATCH(D72, ValidationAndReference!G:G, 0)), "")</f>
        <v/>
      </c>
      <c r="BK72">
        <f>IFERROR(INDEX(ValidationAndReference!F:F, MATCH(E72, ValidationAndReference!G:G, 0)), "")</f>
        <v/>
      </c>
      <c r="BL72">
        <f>IFERROR(INDEX(ValidationAndReference!F:F, MATCH(F72, ValidationAndReference!G:G, 0)), "")</f>
        <v/>
      </c>
      <c r="BR72" t="inlineStr">
        <is>
          <t>lo_i4ajVD9NG0uUsxIo9EDRXR</t>
        </is>
      </c>
      <c r="BS72" t="inlineStr">
        <is>
          <t>lo_JwksEiSl1UGoIhcEihW17B</t>
        </is>
      </c>
      <c r="CL72">
        <f>IFERROR(INDEX(ValidationAndReference!V:V, MATCH(AZ72, ValidationAndReference!W:W, 0)), "")</f>
        <v/>
      </c>
      <c r="CM72">
        <f>IFERROR(INDEX(ValidationAndReference!V:V, MATCH(BA72, ValidationAndReference!W:W, 0)), "")</f>
        <v/>
      </c>
      <c r="CN72">
        <f>IFERROR(INDEX(ValidationAndReference!V:V, MATCH(BB72, ValidationAndReference!W:W, 0)), "")</f>
        <v/>
      </c>
      <c r="CO72" t="inlineStr">
        <is>
          <t>10 Cabot Rd</t>
        </is>
      </c>
      <c r="CP72" t="inlineStr">
        <is>
          <t>Medford</t>
        </is>
      </c>
      <c r="CQ72" t="n">
        <v>2155</v>
      </c>
      <c r="CR72" t="inlineStr">
        <is>
          <t>MA</t>
        </is>
      </c>
      <c r="CT72" t="inlineStr">
        <is>
          <t>No - Facility Zip</t>
        </is>
      </c>
    </row>
    <row r="73">
      <c r="A73" t="inlineStr">
        <is>
          <t>Anthony</t>
        </is>
      </c>
      <c r="B73" t="inlineStr">
        <is>
          <t>Primavera</t>
        </is>
      </c>
      <c r="C73" t="inlineStr">
        <is>
          <t>Male</t>
        </is>
      </c>
      <c r="D73" t="inlineStr">
        <is>
          <t>PsyD</t>
        </is>
      </c>
      <c r="E73" t="inlineStr">
        <is>
          <t>LP</t>
        </is>
      </c>
      <c r="G73">
        <f>IFERROR(VLOOKUP(BM73, ValidationAndReference!J:K, 2, FALSE), "")</f>
        <v/>
      </c>
      <c r="L73" t="inlineStr">
        <is>
          <t>Both</t>
        </is>
      </c>
      <c r="M73" t="inlineStr">
        <is>
          <t>LifeStance Health</t>
        </is>
      </c>
      <c r="N73">
        <f>IFERROR(INDEX(Location!X:X, MATCH(BR73, Location!W:W, 0)), "")</f>
        <v/>
      </c>
      <c r="O73">
        <f>IFERROR(INDEX(Location!X:X, MATCH(BS73, Location!W:W, 0)), "")</f>
        <v/>
      </c>
      <c r="S73" t="n">
        <v>1134856438</v>
      </c>
      <c r="T73" t="inlineStr">
        <is>
          <t>https://prod-clinicians-photo.s3.amazonaws.com/1134856438.jpg</t>
        </is>
      </c>
      <c r="U73" t="inlineStr">
        <is>
          <t>PsyD, Antioch University</t>
        </is>
      </c>
      <c r="Z73" t="inlineStr">
        <is>
          <t>Dr. Anthony Primavera is committed to providing clinical therapy services to clients presenting with a wide range of concerns, including but not limited to anxiety disorders including panic attacks, major depression, relationship struggles, adjustment concerns, addiction struggles, and navigating various life transitions. He has experience in community mental health, integrated care, and college counseling settings. Dr.Primavera primarily provides individual therapy using an integrated, evidencebased approach to treatment that blends elements of ACT Acceptance and Commitment Therapy, PersonCentered Psychotherapy, and SolutionFocused Brief Therapy. He is also experienced in mindfulnessbased approaches to treatment and motivational interviewing. Anthony is attentive to both the struggles his clients experience and to how they can use their strengths and resources to support healthy change. To support the changes that clients wish to make in their lives, those who seek a kind, respectful, and nonjudgmental therapist with a sense of humor, often find working with Dr. Primavera to be a valuable experience.</t>
        </is>
      </c>
      <c r="AZ73" t="inlineStr">
        <is>
          <t>English</t>
        </is>
      </c>
      <c r="BC73" t="inlineStr">
        <is>
          <t>pt_B8LtUoRcYkWdny_20xbxdB</t>
        </is>
      </c>
      <c r="BE73" t="inlineStr">
        <is>
          <t>Practitioner - Full Profile</t>
        </is>
      </c>
      <c r="BG73" t="inlineStr">
        <is>
          <t>No</t>
        </is>
      </c>
      <c r="BI73">
        <f>IFERROR(INDEX(ValidationAndReference!P:P, MATCH(BE73, ValidationAndReference!Q:Q, 0)), "")</f>
        <v/>
      </c>
      <c r="BJ73">
        <f>IFERROR(INDEX(ValidationAndReference!F:F, MATCH(D73, ValidationAndReference!G:G, 0)), "")</f>
        <v/>
      </c>
      <c r="BK73">
        <f>IFERROR(INDEX(ValidationAndReference!F:F, MATCH(E73, ValidationAndReference!G:G, 0)), "")</f>
        <v/>
      </c>
      <c r="BL73">
        <f>IFERROR(INDEX(ValidationAndReference!F:F, MATCH(F73, ValidationAndReference!G:G, 0)), "")</f>
        <v/>
      </c>
      <c r="BM73" t="n">
        <v>337</v>
      </c>
      <c r="BR73" t="inlineStr">
        <is>
          <t>lo_oYipqaXH4EyoVFlGdyf8dx</t>
        </is>
      </c>
      <c r="CL73">
        <f>IFERROR(INDEX(ValidationAndReference!V:V, MATCH(AZ73, ValidationAndReference!W:W, 0)), "")</f>
        <v/>
      </c>
      <c r="CM73">
        <f>IFERROR(INDEX(ValidationAndReference!V:V, MATCH(BA73, ValidationAndReference!W:W, 0)), "")</f>
        <v/>
      </c>
      <c r="CN73">
        <f>IFERROR(INDEX(ValidationAndReference!V:V, MATCH(BB73, ValidationAndReference!W:W, 0)), "")</f>
        <v/>
      </c>
      <c r="CO73" t="inlineStr">
        <is>
          <t>266 Main St</t>
        </is>
      </c>
      <c r="CP73" t="inlineStr">
        <is>
          <t>Medfield</t>
        </is>
      </c>
      <c r="CQ73" t="n">
        <v>2052</v>
      </c>
      <c r="CR73" t="inlineStr">
        <is>
          <t>MA</t>
        </is>
      </c>
      <c r="CS73" t="inlineStr">
        <is>
          <t>Building 3</t>
        </is>
      </c>
      <c r="CT73" t="inlineStr">
        <is>
          <t>No - Facility Zip</t>
        </is>
      </c>
    </row>
    <row r="74">
      <c r="A74" t="inlineStr">
        <is>
          <t>Shira</t>
        </is>
      </c>
      <c r="B74" t="inlineStr">
        <is>
          <t>Kurtz</t>
        </is>
      </c>
      <c r="C74" t="inlineStr">
        <is>
          <t>Female</t>
        </is>
      </c>
      <c r="D74" t="inlineStr">
        <is>
          <t>PhD</t>
        </is>
      </c>
      <c r="E74" t="inlineStr">
        <is>
          <t>CNP</t>
        </is>
      </c>
      <c r="G74">
        <f>IFERROR(VLOOKUP(BM74, ValidationAndReference!J:K, 2, FALSE), "")</f>
        <v/>
      </c>
      <c r="L74" t="inlineStr">
        <is>
          <t>Both</t>
        </is>
      </c>
      <c r="M74" t="inlineStr">
        <is>
          <t>LifeStance Health</t>
        </is>
      </c>
      <c r="N74">
        <f>IFERROR(INDEX(Location!X:X, MATCH(BR74, Location!W:W, 0)), "")</f>
        <v/>
      </c>
      <c r="O74">
        <f>IFERROR(INDEX(Location!X:X, MATCH(BS74, Location!W:W, 0)), "")</f>
        <v/>
      </c>
      <c r="S74" t="n">
        <v>1144530973</v>
      </c>
      <c r="T74" t="inlineStr">
        <is>
          <t>https://prod-clinicians-photo.s3.amazonaws.com/1144530973.jpg</t>
        </is>
      </c>
      <c r="U74" t="inlineStr">
        <is>
          <t>PhD, Fairleigh Dickinson University</t>
        </is>
      </c>
      <c r="Z74" t="inlineStr">
        <is>
          <t>Dr. Kurtz is a board certified clinical neuropsychologist who provides comprehensive neuropsychological evaluations for adults. She has extensive experience evaluating individuals with a wide range of neurological and medical disorders, developmental disorders, including attention deficithyperactivity disorder ADHD and learning disabilities, and psychiatric disorders. Dr. Kurtzâs evaluations are comprised of comprehensive interviews, as well as cognitive and psychological testing, which are integrated to form diagnostic conclusions and practical, detailed recommendations. Each assessment includes a followup session where this information is reviewed in detail and any additional questions or concerns are addressed. The goal of these evaluations is to provide each patient with information regarding personal strengths and weaknesses and to help develop ways to enhance daily functioning. Dr. Kurtz earned a doctorate in clinical psychology from Fairleigh Dickinson University in New Jersey. She completed both her clinical internship and postdoctoral fellowship at the VA Maryland Health Care System with specialized training in clinical neuropsychology. Prior to joining CPA, Dr. Kurtz spent several years working as a neuropsychologist at the prestigious MedStar National Rehabilitation Hospital in Washington, DC. Dr. Kurtz practices in our Brookline office. Also include correct address on page and put filter on so sorts with other providers in Brookline.</t>
        </is>
      </c>
      <c r="AZ74" t="inlineStr">
        <is>
          <t>English</t>
        </is>
      </c>
      <c r="BC74" t="inlineStr">
        <is>
          <t>pt_B8LtUoRcYkWdny_20xbxdB</t>
        </is>
      </c>
      <c r="BE74" t="inlineStr">
        <is>
          <t>Practitioner - Full Profile</t>
        </is>
      </c>
      <c r="BG74" t="inlineStr">
        <is>
          <t>No</t>
        </is>
      </c>
      <c r="BI74">
        <f>IFERROR(INDEX(ValidationAndReference!P:P, MATCH(BE74, ValidationAndReference!Q:Q, 0)), "")</f>
        <v/>
      </c>
      <c r="BJ74">
        <f>IFERROR(INDEX(ValidationAndReference!F:F, MATCH(D74, ValidationAndReference!G:G, 0)), "")</f>
        <v/>
      </c>
      <c r="BK74">
        <f>IFERROR(INDEX(ValidationAndReference!F:F, MATCH(E74, ValidationAndReference!G:G, 0)), "")</f>
        <v/>
      </c>
      <c r="BL74">
        <f>IFERROR(INDEX(ValidationAndReference!F:F, MATCH(F74, ValidationAndReference!G:G, 0)), "")</f>
        <v/>
      </c>
      <c r="BM74" t="n">
        <v>455</v>
      </c>
      <c r="BR74" t="inlineStr">
        <is>
          <t>lo_3D1HJe6ly0SMmBdp7PgNPQ</t>
        </is>
      </c>
      <c r="BS74" t="inlineStr">
        <is>
          <t>lo_XChreUGy00CKaewjQqDgth</t>
        </is>
      </c>
      <c r="CL74">
        <f>IFERROR(INDEX(ValidationAndReference!V:V, MATCH(AZ74, ValidationAndReference!W:W, 0)), "")</f>
        <v/>
      </c>
      <c r="CM74">
        <f>IFERROR(INDEX(ValidationAndReference!V:V, MATCH(BA74, ValidationAndReference!W:W, 0)), "")</f>
        <v/>
      </c>
      <c r="CN74">
        <f>IFERROR(INDEX(ValidationAndReference!V:V, MATCH(BB74, ValidationAndReference!W:W, 0)), "")</f>
        <v/>
      </c>
      <c r="CO74" t="inlineStr">
        <is>
          <t>1 Brookline Pl</t>
        </is>
      </c>
      <c r="CP74" t="inlineStr">
        <is>
          <t>Brookline</t>
        </is>
      </c>
      <c r="CQ74" t="n">
        <v>2445</v>
      </c>
      <c r="CR74" t="inlineStr">
        <is>
          <t>MA</t>
        </is>
      </c>
      <c r="CT74" t="inlineStr">
        <is>
          <t>No - Facility Zip</t>
        </is>
      </c>
    </row>
    <row r="75">
      <c r="A75" t="inlineStr">
        <is>
          <t>Jorge</t>
        </is>
      </c>
      <c r="B75" t="inlineStr">
        <is>
          <t>Alcina</t>
        </is>
      </c>
      <c r="C75" t="inlineStr">
        <is>
          <t>Male</t>
        </is>
      </c>
      <c r="D75" t="inlineStr">
        <is>
          <t>PsyD</t>
        </is>
      </c>
      <c r="G75">
        <f>IFERROR(VLOOKUP(BM75, ValidationAndReference!J:K, 2, FALSE), "")</f>
        <v/>
      </c>
      <c r="L75" t="inlineStr">
        <is>
          <t>Both</t>
        </is>
      </c>
      <c r="M75" t="inlineStr">
        <is>
          <t>LifeStance Health</t>
        </is>
      </c>
      <c r="N75">
        <f>IFERROR(INDEX(Location!X:X, MATCH(BR75, Location!W:W, 0)), "")</f>
        <v/>
      </c>
      <c r="O75">
        <f>IFERROR(INDEX(Location!X:X, MATCH(BS75, Location!W:W, 0)), "")</f>
        <v/>
      </c>
      <c r="S75" t="n">
        <v>1144907049</v>
      </c>
      <c r="T75" t="inlineStr">
        <is>
          <t>https://prod-clinicians-photo.s3.amazonaws.com/1144907049.jpg</t>
        </is>
      </c>
      <c r="U75" t="inlineStr">
        <is>
          <t>PsyD, Carlos Albizu University - Miami</t>
        </is>
      </c>
      <c r="Z75" t="inlineStr">
        <is>
          <t>Jorge Alcina, PhD, provides compassionate and evidencebased therapy to adults and seniors across Massachusetts. He offers individual, group, and intensive outpatient therapy to support clients navigating lifeâs challenges, including anxiety, depression, and PTSD. Whether helping individuals manage obsessivecompulsive disorder, process grief, or cope with the impact of trauma, he tailors his therapeutic approach to meet each personâs unique needs. His goal is to create a supportive space where clients can develop effective coping strategies and build a greater sense of resilience. Dr. Alcina is particularly passionate about guiding clients through laterlife and midlife transitions, as well as addressing pain management concerns. He understands the emotional and psychological complexities that can arise with aging, career shifts, and changes in relationships, helping clients navigate these transitions with confidence. Additionally, he works with individuals experiencing chronic pain, supporting them in developing strategies to improve their quality of life while managing the emotional toll of persistent physical discomfort. He provides therapy for diverse populations, including first responders, the LGBTQ community, and individuals facing menâs mental health concerns. Utilizing Cognitive Behavioral Therapy CBT, Acceptance and Commitment Therapy ACT, and mindfulnessbased approaches, he helps clients build emotional regulation skills, challenge unhelpful thought patterns, and cultivate a greater sense of wellbeing. Outside of his clinical work, Dr. Alcina enjoys reading, exploring new places, making music, and spending time with loved ones. He is committed to helping individuals across Massachusetts find meaning and balance in their lives.</t>
        </is>
      </c>
      <c r="AZ75" t="inlineStr">
        <is>
          <t>English</t>
        </is>
      </c>
      <c r="BA75" t="inlineStr">
        <is>
          <t>Spanish</t>
        </is>
      </c>
      <c r="BC75" t="inlineStr">
        <is>
          <t>pt_B8LtUoRcYkWdny_20xbxdB</t>
        </is>
      </c>
      <c r="BE75" t="inlineStr">
        <is>
          <t>Practitioner - Full Profile</t>
        </is>
      </c>
      <c r="BG75" t="inlineStr">
        <is>
          <t>No</t>
        </is>
      </c>
      <c r="BI75">
        <f>IFERROR(INDEX(ValidationAndReference!P:P, MATCH(BE75, ValidationAndReference!Q:Q, 0)), "")</f>
        <v/>
      </c>
      <c r="BJ75">
        <f>IFERROR(INDEX(ValidationAndReference!F:F, MATCH(D75, ValidationAndReference!G:G, 0)), "")</f>
        <v/>
      </c>
      <c r="BK75">
        <f>IFERROR(INDEX(ValidationAndReference!F:F, MATCH(E75, ValidationAndReference!G:G, 0)), "")</f>
        <v/>
      </c>
      <c r="BL75">
        <f>IFERROR(INDEX(ValidationAndReference!F:F, MATCH(F75, ValidationAndReference!G:G, 0)), "")</f>
        <v/>
      </c>
      <c r="BR75" t="inlineStr">
        <is>
          <t>lo_3D1HJe6ly0SMmBdp7PgNPQ</t>
        </is>
      </c>
      <c r="BS75" t="inlineStr">
        <is>
          <t>lo_XChreUGy00CKaewjQqDgth</t>
        </is>
      </c>
      <c r="CL75">
        <f>IFERROR(INDEX(ValidationAndReference!V:V, MATCH(AZ75, ValidationAndReference!W:W, 0)), "")</f>
        <v/>
      </c>
      <c r="CM75">
        <f>IFERROR(INDEX(ValidationAndReference!V:V, MATCH(BA75, ValidationAndReference!W:W, 0)), "")</f>
        <v/>
      </c>
      <c r="CN75">
        <f>IFERROR(INDEX(ValidationAndReference!V:V, MATCH(BB75, ValidationAndReference!W:W, 0)), "")</f>
        <v/>
      </c>
      <c r="CO75" t="inlineStr">
        <is>
          <t>1 Brookline Pl</t>
        </is>
      </c>
      <c r="CP75" t="inlineStr">
        <is>
          <t>Brookline</t>
        </is>
      </c>
      <c r="CQ75" t="n">
        <v>2445</v>
      </c>
      <c r="CR75" t="inlineStr">
        <is>
          <t>MA</t>
        </is>
      </c>
      <c r="CT75" t="inlineStr">
        <is>
          <t>No - Facility Zip</t>
        </is>
      </c>
    </row>
    <row r="76">
      <c r="A76" t="inlineStr">
        <is>
          <t>Jennifer</t>
        </is>
      </c>
      <c r="B76" t="inlineStr">
        <is>
          <t>Lee-DaRocha</t>
        </is>
      </c>
      <c r="C76" t="inlineStr">
        <is>
          <t>Female</t>
        </is>
      </c>
      <c r="D76" t="inlineStr">
        <is>
          <t>PhD</t>
        </is>
      </c>
      <c r="G76">
        <f>IFERROR(VLOOKUP(BM76, ValidationAndReference!J:K, 2, FALSE), "")</f>
        <v/>
      </c>
      <c r="L76" t="inlineStr">
        <is>
          <t>Both</t>
        </is>
      </c>
      <c r="M76" t="inlineStr">
        <is>
          <t>LifeStance Health</t>
        </is>
      </c>
      <c r="N76">
        <f>IFERROR(INDEX(Location!X:X, MATCH(BR76, Location!W:W, 0)), "")</f>
        <v/>
      </c>
      <c r="O76">
        <f>IFERROR(INDEX(Location!X:X, MATCH(BS76, Location!W:W, 0)), "")</f>
        <v/>
      </c>
      <c r="S76" t="n">
        <v>1154019826</v>
      </c>
      <c r="T76" t="inlineStr">
        <is>
          <t>https://prod-clinicians-photo.s3.amazonaws.com/1154019826.jpg</t>
        </is>
      </c>
      <c r="U76" t="inlineStr">
        <is>
          <t>PhD, Yeshiva University</t>
        </is>
      </c>
      <c r="Z76" t="inlineStr">
        <is>
          <t>Dr. Jennifer Lee is a Psychologist in MA who has been practicing since 2023. Dr. Lee earned her doctorate in Clinical Psychology from Yeshiva University in NYC. She completed her postdoctoral fellowship in Adult Neuropsychology at DartmouthHitchcock Medical Center. Dr. Lee has specialized training in the cognitive evaluation of adults with medical conditions such as dementias, movement disorders including pre and post DBS, epilepsy including pre and postsurgical interventions, stroke, multiple sclerosis, cancer as well as ADHD. She has experience working with culturally, linguistically, and socioeconomically diverse groups, making sure that they receive wellrounded care by efficiently collaborating with other providers. Outside of work, Dr. Lee enjoys cooking and traveling.</t>
        </is>
      </c>
      <c r="AZ76" t="inlineStr">
        <is>
          <t>English</t>
        </is>
      </c>
      <c r="BA76" t="inlineStr">
        <is>
          <t>Korean</t>
        </is>
      </c>
      <c r="BC76" t="inlineStr">
        <is>
          <t>pt_B8LtUoRcYkWdny_20xbxdB</t>
        </is>
      </c>
      <c r="BE76" t="inlineStr">
        <is>
          <t>Practitioner - Full Profile</t>
        </is>
      </c>
      <c r="BG76" t="inlineStr">
        <is>
          <t>No</t>
        </is>
      </c>
      <c r="BI76">
        <f>IFERROR(INDEX(ValidationAndReference!P:P, MATCH(BE76, ValidationAndReference!Q:Q, 0)), "")</f>
        <v/>
      </c>
      <c r="BJ76">
        <f>IFERROR(INDEX(ValidationAndReference!F:F, MATCH(D76, ValidationAndReference!G:G, 0)), "")</f>
        <v/>
      </c>
      <c r="BK76">
        <f>IFERROR(INDEX(ValidationAndReference!F:F, MATCH(E76, ValidationAndReference!G:G, 0)), "")</f>
        <v/>
      </c>
      <c r="BL76">
        <f>IFERROR(INDEX(ValidationAndReference!F:F, MATCH(F76, ValidationAndReference!G:G, 0)), "")</f>
        <v/>
      </c>
      <c r="BM76" t="n">
        <v>455</v>
      </c>
      <c r="BR76" t="inlineStr">
        <is>
          <t>lo_RbtQmFKyVEmDbBl7Kvl-Zx</t>
        </is>
      </c>
      <c r="BS76" t="inlineStr">
        <is>
          <t>lo_tL2ZF_Cy_E29efQqM8D7ax</t>
        </is>
      </c>
      <c r="CL76">
        <f>IFERROR(INDEX(ValidationAndReference!V:V, MATCH(AZ76, ValidationAndReference!W:W, 0)), "")</f>
        <v/>
      </c>
      <c r="CM76">
        <f>IFERROR(INDEX(ValidationAndReference!V:V, MATCH(BA76, ValidationAndReference!W:W, 0)), "")</f>
        <v/>
      </c>
      <c r="CN76">
        <f>IFERROR(INDEX(ValidationAndReference!V:V, MATCH(BB76, ValidationAndReference!W:W, 0)), "")</f>
        <v/>
      </c>
      <c r="CO76" t="inlineStr">
        <is>
          <t>6 Kimball Ln</t>
        </is>
      </c>
      <c r="CP76" t="inlineStr">
        <is>
          <t>Lynnfield</t>
        </is>
      </c>
      <c r="CQ76" t="n">
        <v>1940</v>
      </c>
      <c r="CR76" t="inlineStr">
        <is>
          <t>MA</t>
        </is>
      </c>
      <c r="CT76" t="inlineStr">
        <is>
          <t>No - Facility Zip</t>
        </is>
      </c>
    </row>
    <row r="77">
      <c r="A77" t="inlineStr">
        <is>
          <t>Jennifer</t>
        </is>
      </c>
      <c r="B77" t="inlineStr">
        <is>
          <t>Camello</t>
        </is>
      </c>
      <c r="C77" t="inlineStr">
        <is>
          <t>Female</t>
        </is>
      </c>
      <c r="D77" t="inlineStr">
        <is>
          <t>MSW</t>
        </is>
      </c>
      <c r="E77" t="inlineStr">
        <is>
          <t>LCSW</t>
        </is>
      </c>
      <c r="G77">
        <f>IFERROR(VLOOKUP(BM77, ValidationAndReference!J:K, 2, FALSE), "")</f>
        <v/>
      </c>
      <c r="L77" t="inlineStr">
        <is>
          <t>Both</t>
        </is>
      </c>
      <c r="M77" t="inlineStr">
        <is>
          <t>LifeStance Health</t>
        </is>
      </c>
      <c r="N77">
        <f>IFERROR(INDEX(Location!X:X, MATCH(BR77, Location!W:W, 0)), "")</f>
        <v/>
      </c>
      <c r="O77">
        <f>IFERROR(INDEX(Location!X:X, MATCH(BS77, Location!W:W, 0)), "")</f>
        <v/>
      </c>
      <c r="S77" t="n">
        <v>1154090728</v>
      </c>
      <c r="T77" t="inlineStr">
        <is>
          <t>https://prod-clinicians-photo.s3.amazonaws.com/1154090728.jpg</t>
        </is>
      </c>
      <c r="U77" t="inlineStr">
        <is>
          <t>Master of Social Work (MSW), Bridgewater State University</t>
        </is>
      </c>
      <c r="Z77" t="inlineStr">
        <is>
          <t>Jennifer Camello, LCSW, supports individuals across Massachusetts in navigating emotional, relational, and identitybased challenges through a warm, collaborative, and nonjudgmental approach. She provides individual therapy to children, adolescents, adults, and seniors, helping clients manage lifeâs transitions while fostering growth, resilience, and selfempowerment. Whether someone is struggling with anxiety, depression, or trauma, Jennifer offers a steady, affirming space to process difficult emotions and develop effective coping strategies. Her work is grounded in a traumainformed lens and guided by evidencebased practices such as Acceptance and Commitment Therapy ACT, Dialectical Behavior Therapy DBT, Cognitive Behavioral Therapy CBT, and mindfulness. Jennifer is experienced in helping clients address ADHD, gender identity exploration, and womenâs mental health, including support through midlife and laterlife transitions. She is also deeply committed to providing affirming care for members of the LGBTQ community and those seeking sex workeraffirming therapy. Jennifer is especially passionate about helping individuals explore gender identity and navigate the complexities that come with living authentically in todayâs world. She supports clients in building confidence, understanding their experiences, and healing from societal and relational harm, all within a safe and inclusive therapeutic environment. Her affirming care extends to people of all identities, emphasizing dignity, autonomy, and emotional wellbeing. Outside of her clinical work, Jennifer finds joy in baking, dancing, practicing yoga, and creating art. Traveling is another passion that continues to inspire her appreciation for diverse perspectives and cultures. These interests help shape her relational approach to therapy, allowing her to connect with clients on a deeply human level.</t>
        </is>
      </c>
      <c r="AZ77" t="inlineStr">
        <is>
          <t>English</t>
        </is>
      </c>
      <c r="BC77" t="inlineStr">
        <is>
          <t>pt_B8LtUoRcYkWdny_20xbxdB</t>
        </is>
      </c>
      <c r="BE77" t="inlineStr">
        <is>
          <t>Practitioner - Full Profile</t>
        </is>
      </c>
      <c r="BG77" t="inlineStr">
        <is>
          <t>No</t>
        </is>
      </c>
      <c r="BI77">
        <f>IFERROR(INDEX(ValidationAndReference!P:P, MATCH(BE77, ValidationAndReference!Q:Q, 0)), "")</f>
        <v/>
      </c>
      <c r="BJ77">
        <f>IFERROR(INDEX(ValidationAndReference!F:F, MATCH(D77, ValidationAndReference!G:G, 0)), "")</f>
        <v/>
      </c>
      <c r="BK77">
        <f>IFERROR(INDEX(ValidationAndReference!F:F, MATCH(E77, ValidationAndReference!G:G, 0)), "")</f>
        <v/>
      </c>
      <c r="BL77">
        <f>IFERROR(INDEX(ValidationAndReference!F:F, MATCH(F77, ValidationAndReference!G:G, 0)), "")</f>
        <v/>
      </c>
      <c r="BM77" t="n">
        <v>352</v>
      </c>
      <c r="BR77" t="inlineStr">
        <is>
          <t>lo_DZBLBoNP60-5En-qQFVuQQ</t>
        </is>
      </c>
      <c r="BS77" t="inlineStr">
        <is>
          <t>lo_U7YBduHXgkmooE99HqRUqw</t>
        </is>
      </c>
      <c r="CL77">
        <f>IFERROR(INDEX(ValidationAndReference!V:V, MATCH(AZ77, ValidationAndReference!W:W, 0)), "")</f>
        <v/>
      </c>
      <c r="CM77">
        <f>IFERROR(INDEX(ValidationAndReference!V:V, MATCH(BA77, ValidationAndReference!W:W, 0)), "")</f>
        <v/>
      </c>
      <c r="CN77">
        <f>IFERROR(INDEX(ValidationAndReference!V:V, MATCH(BB77, ValidationAndReference!W:W, 0)), "")</f>
        <v/>
      </c>
      <c r="CO77" t="inlineStr">
        <is>
          <t>115 Main St</t>
        </is>
      </c>
      <c r="CP77" t="inlineStr">
        <is>
          <t>North Easton</t>
        </is>
      </c>
      <c r="CQ77" t="n">
        <v>2356</v>
      </c>
      <c r="CR77" t="inlineStr">
        <is>
          <t>MA</t>
        </is>
      </c>
      <c r="CT77" t="inlineStr">
        <is>
          <t>No - Facility Zip</t>
        </is>
      </c>
    </row>
    <row r="78">
      <c r="A78" t="inlineStr">
        <is>
          <t>Caroline</t>
        </is>
      </c>
      <c r="B78" t="inlineStr">
        <is>
          <t>Byron</t>
        </is>
      </c>
      <c r="C78" t="inlineStr">
        <is>
          <t>Female</t>
        </is>
      </c>
      <c r="D78" t="inlineStr">
        <is>
          <t>PsyD</t>
        </is>
      </c>
      <c r="E78" t="inlineStr">
        <is>
          <t>LCP</t>
        </is>
      </c>
      <c r="G78">
        <f>IFERROR(VLOOKUP(BM78, ValidationAndReference!J:K, 2, FALSE), "")</f>
        <v/>
      </c>
      <c r="L78" t="inlineStr">
        <is>
          <t>Both</t>
        </is>
      </c>
      <c r="M78" t="inlineStr">
        <is>
          <t>LifeStance Health</t>
        </is>
      </c>
      <c r="N78">
        <f>IFERROR(INDEX(Location!X:X, MATCH(BR78, Location!W:W, 0)), "")</f>
        <v/>
      </c>
      <c r="O78">
        <f>IFERROR(INDEX(Location!X:X, MATCH(BS78, Location!W:W, 0)), "")</f>
        <v/>
      </c>
      <c r="S78" s="5" t="n">
        <v>1154845329</v>
      </c>
      <c r="T78" t="inlineStr">
        <is>
          <t>https://prod-clinicians-photo.s3.amazonaws.com/1154845329.jpg</t>
        </is>
      </c>
      <c r="U78" t="inlineStr">
        <is>
          <t>PsyD, William James College</t>
        </is>
      </c>
      <c r="Z78" t="inlineStr">
        <is>
          <t>Dr. Byron has been working for Lifestance since 2017. She balances her time between the integrated care setting for the Milford Regional Physicians Group and the outpatient setting in the Needham office. She employs a humanistic and cognitive behavioral approach to her work with adults 18 years and older. She has diverse trainings in numerous evidencebased treatment approaches and utilizes this to formulate unique treatment plans for each of her patients. Dr. Byron graduated from Boston College with a masters in mental health counseling followed by a doctorate in clinical psychology from William James. Dr. Byron is currently the facilitator for the Emotional Wellness for Adults group which is a telehealth only group focused on building and developing skills from a Dialectical Behavior Therapy DBT model.</t>
        </is>
      </c>
      <c r="AZ78" t="inlineStr">
        <is>
          <t>English</t>
        </is>
      </c>
      <c r="BC78" t="inlineStr">
        <is>
          <t>pt_B8LtUoRcYkWdny_20xbxdB</t>
        </is>
      </c>
      <c r="BE78" t="inlineStr">
        <is>
          <t>Practitioner - Full Profile</t>
        </is>
      </c>
      <c r="BG78" t="inlineStr">
        <is>
          <t>No</t>
        </is>
      </c>
      <c r="BI78">
        <f>IFERROR(INDEX(ValidationAndReference!P:P, MATCH(BE78, ValidationAndReference!Q:Q, 0)), "")</f>
        <v/>
      </c>
      <c r="BJ78">
        <f>IFERROR(INDEX(ValidationAndReference!F:F, MATCH(D78, ValidationAndReference!G:G, 0)), "")</f>
        <v/>
      </c>
      <c r="BK78">
        <f>IFERROR(INDEX(ValidationAndReference!F:F, MATCH(E78, ValidationAndReference!G:G, 0)), "")</f>
        <v/>
      </c>
      <c r="BL78">
        <f>IFERROR(INDEX(ValidationAndReference!F:F, MATCH(F78, ValidationAndReference!G:G, 0)), "")</f>
        <v/>
      </c>
      <c r="BM78" t="n">
        <v>337</v>
      </c>
      <c r="BR78" t="inlineStr">
        <is>
          <t>lo_4IU4y-7jLk-BOdXFix1A1w</t>
        </is>
      </c>
      <c r="BS78" t="inlineStr">
        <is>
          <t>lo_WmsX6eZQ0Ei2yrIg6MhP0B</t>
        </is>
      </c>
      <c r="CL78">
        <f>IFERROR(INDEX(ValidationAndReference!V:V, MATCH(AZ78, ValidationAndReference!W:W, 0)), "")</f>
        <v/>
      </c>
      <c r="CM78">
        <f>IFERROR(INDEX(ValidationAndReference!V:V, MATCH(BA78, ValidationAndReference!W:W, 0)), "")</f>
        <v/>
      </c>
      <c r="CN78">
        <f>IFERROR(INDEX(ValidationAndReference!V:V, MATCH(BB78, ValidationAndReference!W:W, 0)), "")</f>
        <v/>
      </c>
      <c r="CO78" t="inlineStr">
        <is>
          <t>1280 W. Central St</t>
        </is>
      </c>
      <c r="CP78" t="inlineStr">
        <is>
          <t>Franklin</t>
        </is>
      </c>
      <c r="CQ78" t="n">
        <v>2038</v>
      </c>
      <c r="CR78" t="inlineStr">
        <is>
          <t>MA</t>
        </is>
      </c>
      <c r="CT78" t="inlineStr">
        <is>
          <t>No - Facility Zip</t>
        </is>
      </c>
    </row>
    <row r="79">
      <c r="A79" t="inlineStr">
        <is>
          <t>Caroline</t>
        </is>
      </c>
      <c r="B79" t="inlineStr">
        <is>
          <t>Byron</t>
        </is>
      </c>
      <c r="C79" t="inlineStr">
        <is>
          <t>Female</t>
        </is>
      </c>
      <c r="D79" t="inlineStr">
        <is>
          <t>PsyD</t>
        </is>
      </c>
      <c r="E79" t="inlineStr">
        <is>
          <t>LCP</t>
        </is>
      </c>
      <c r="G79">
        <f>IFERROR(VLOOKUP(BM79, ValidationAndReference!J:K, 2, FALSE), "")</f>
        <v/>
      </c>
      <c r="L79" t="inlineStr">
        <is>
          <t>Both</t>
        </is>
      </c>
      <c r="M79" t="inlineStr">
        <is>
          <t>LifeStance Health</t>
        </is>
      </c>
      <c r="N79">
        <f>IFERROR(INDEX(Location!X:X, MATCH(BR79, Location!W:W, 0)), "")</f>
        <v/>
      </c>
      <c r="O79">
        <f>IFERROR(INDEX(Location!X:X, MATCH(BS79, Location!W:W, 0)), "")</f>
        <v/>
      </c>
      <c r="S79" s="5" t="n">
        <v>1154845329</v>
      </c>
      <c r="T79" t="inlineStr">
        <is>
          <t>https://prod-clinicians-photo.s3.amazonaws.com/1154845329.jpg</t>
        </is>
      </c>
      <c r="U79" t="inlineStr">
        <is>
          <t>PsyD, William James College</t>
        </is>
      </c>
      <c r="Z79" t="inlineStr">
        <is>
          <t>Dr. Byron has been working for Lifestance since 2017. She balances her time between the integrated care setting for the Milford Regional Physicians Group and the outpatient setting in the Needham office. She employs a humanistic and cognitive behavioral approach to her work with adults 18 years and older. She has diverse trainings in numerous evidencebased treatment approaches and utilizes this to formulate unique treatment plans for each of her patients. Dr. Byron graduated from Boston College with a masters in mental health counseling followed by a doctorate in clinical psychology from William James. Dr. Byron is currently the facilitator for the Emotional Wellness for Adults group which is a telehealth only group focused on building and developing skills from a Dialectical Behavior Therapy DBT model.</t>
        </is>
      </c>
      <c r="AZ79" t="inlineStr">
        <is>
          <t>English</t>
        </is>
      </c>
      <c r="BC79" t="inlineStr">
        <is>
          <t>pt_B8LtUoRcYkWdny_20xbxdB</t>
        </is>
      </c>
      <c r="BE79" t="inlineStr">
        <is>
          <t>Practitioner - Full Profile</t>
        </is>
      </c>
      <c r="BG79" t="inlineStr">
        <is>
          <t>No</t>
        </is>
      </c>
      <c r="BI79">
        <f>IFERROR(INDEX(ValidationAndReference!P:P, MATCH(BE79, ValidationAndReference!Q:Q, 0)), "")</f>
        <v/>
      </c>
      <c r="BJ79">
        <f>IFERROR(INDEX(ValidationAndReference!F:F, MATCH(D79, ValidationAndReference!G:G, 0)), "")</f>
        <v/>
      </c>
      <c r="BK79">
        <f>IFERROR(INDEX(ValidationAndReference!F:F, MATCH(E79, ValidationAndReference!G:G, 0)), "")</f>
        <v/>
      </c>
      <c r="BL79">
        <f>IFERROR(INDEX(ValidationAndReference!F:F, MATCH(F79, ValidationAndReference!G:G, 0)), "")</f>
        <v/>
      </c>
      <c r="BM79" t="n">
        <v>337</v>
      </c>
      <c r="BR79" t="inlineStr">
        <is>
          <t>lo_swkHQlrzCkqk5-946P0yNw</t>
        </is>
      </c>
      <c r="BS79" t="inlineStr">
        <is>
          <t>lo_-7_Lw0GOaECGLFCsOyOoWR</t>
        </is>
      </c>
      <c r="CL79">
        <f>IFERROR(INDEX(ValidationAndReference!V:V, MATCH(AZ79, ValidationAndReference!W:W, 0)), "")</f>
        <v/>
      </c>
      <c r="CM79">
        <f>IFERROR(INDEX(ValidationAndReference!V:V, MATCH(BA79, ValidationAndReference!W:W, 0)), "")</f>
        <v/>
      </c>
      <c r="CN79">
        <f>IFERROR(INDEX(ValidationAndReference!V:V, MATCH(BB79, ValidationAndReference!W:W, 0)), "")</f>
        <v/>
      </c>
      <c r="CO79" t="inlineStr">
        <is>
          <t>175 Highland Ave</t>
        </is>
      </c>
      <c r="CP79" t="inlineStr">
        <is>
          <t>Needham</t>
        </is>
      </c>
      <c r="CQ79" t="n">
        <v>2494</v>
      </c>
      <c r="CR79" t="inlineStr">
        <is>
          <t>MA</t>
        </is>
      </c>
      <c r="CT79" t="inlineStr">
        <is>
          <t>No - Facility Zip</t>
        </is>
      </c>
    </row>
    <row r="80">
      <c r="A80" t="inlineStr">
        <is>
          <t>Neeti</t>
        </is>
      </c>
      <c r="B80" t="inlineStr">
        <is>
          <t>Sanghrajka Shah</t>
        </is>
      </c>
      <c r="C80" t="inlineStr">
        <is>
          <t>Female</t>
        </is>
      </c>
      <c r="D80" t="inlineStr">
        <is>
          <t>MSW</t>
        </is>
      </c>
      <c r="E80" t="inlineStr">
        <is>
          <t>LICSW</t>
        </is>
      </c>
      <c r="G80">
        <f>IFERROR(VLOOKUP(BM80, ValidationAndReference!J:K, 2, FALSE), "")</f>
        <v/>
      </c>
      <c r="L80" t="inlineStr">
        <is>
          <t>Both</t>
        </is>
      </c>
      <c r="M80" t="inlineStr">
        <is>
          <t>LifeStance Health</t>
        </is>
      </c>
      <c r="N80">
        <f>IFERROR(INDEX(Location!X:X, MATCH(BR80, Location!W:W, 0)), "")</f>
        <v/>
      </c>
      <c r="O80">
        <f>IFERROR(INDEX(Location!X:X, MATCH(BS80, Location!W:W, 0)), "")</f>
        <v/>
      </c>
      <c r="S80" s="5" t="n">
        <v>1154908234</v>
      </c>
      <c r="T80" t="inlineStr">
        <is>
          <t>https://prod-clinicians-photo.s3.amazonaws.com/1154908234.jpg</t>
        </is>
      </c>
      <c r="U80" t="inlineStr">
        <is>
          <t>MSW, Boston College School of Social Work</t>
        </is>
      </c>
      <c r="Z80" s="3" t="inlineStr">
        <is>
          <t>Neeti Sanghrajka Shah is a Licensed Clinical Social Worker in Massachusetts who has been practicing since 2018. She received her Masterâs degree in clinical social work from Boston college and has experience working with teens, adults, and families. Having worked overseas in different capacities makes Neeti adapt easily to working with individualsfamilies from different backgrounds, ethnicities, and belief systems, while integrating cultural sensitivity into her work to accommodate and respect differences in opinions, values, and attitudes. Neeti enjoys working with adults, children, and families, using an eclectic approach to the therapeutic process. Neetiâs therapeutic approach is influenced by her experience working in multiple levels of care, both in outpatient, inpatient and crisis settings. A majority of her clinical experience was received while training at Holy family hospital and Mc Lean hospital on the anxiety and mood disorder and substance use inpatient units. Prior to that she was working as a crisis counselor at a suicide prevention agency providing support to individuals struggling with grief, depression, trauma, and suicidal thoughts. A critical aspect for Neeti is working collaboratively with the client to identify their needs while incorporating evidencebased practices to promote oneâs selfesteem, relationships, positive change, and outlook on life. She utilizes a multi modal integrative approach and tailors the therapeutic process to meet the needs of her clients while determining which modes and methods will be most helpful for treatment and recovery.She draws from several modalities including Acceptance and Commitment Therapy, Cognitive Behavioral Therapy, Dialectical Behavioral Therapy, Solution Focused Therapy, Mindfulness and Emotion Focused Therapy. Neeti works with individuals to promote their wellbeing by providing prevention andor intervention techniques to support and embrace a growth mindset and helps with recognizing strengths and skills. In her work, Neeti encourages clients to identify goals, problem solve, develop and utilize coping skills, and advocate for themselves so as to enable them to feel empowered and independent. Outside of work, Neeti enjoys reading, traveling, bingewatching thrillers and comedy sitcoms, spending time with her cockapoo, long walks on the beach, and cooking.</t>
        </is>
      </c>
      <c r="AZ80" t="inlineStr">
        <is>
          <t>English</t>
        </is>
      </c>
      <c r="BA80" t="inlineStr">
        <is>
          <t>Hindi</t>
        </is>
      </c>
      <c r="BC80" t="inlineStr">
        <is>
          <t>pt_B8LtUoRcYkWdny_20xbxdB</t>
        </is>
      </c>
      <c r="BE80" t="inlineStr">
        <is>
          <t>Practitioner - Full Profile</t>
        </is>
      </c>
      <c r="BG80" t="inlineStr">
        <is>
          <t>No</t>
        </is>
      </c>
      <c r="BI80">
        <f>IFERROR(INDEX(ValidationAndReference!P:P, MATCH(BE80, ValidationAndReference!Q:Q, 0)), "")</f>
        <v/>
      </c>
      <c r="BJ80">
        <f>IFERROR(INDEX(ValidationAndReference!F:F, MATCH(D80, ValidationAndReference!G:G, 0)), "")</f>
        <v/>
      </c>
      <c r="BK80">
        <f>IFERROR(INDEX(ValidationAndReference!F:F, MATCH(E80, ValidationAndReference!G:G, 0)), "")</f>
        <v/>
      </c>
      <c r="BL80">
        <f>IFERROR(INDEX(ValidationAndReference!F:F, MATCH(F80, ValidationAndReference!G:G, 0)), "")</f>
        <v/>
      </c>
      <c r="BM80" t="n">
        <v>352</v>
      </c>
      <c r="BR80" t="inlineStr">
        <is>
          <t>lo_HsSHXkMbXkmjKV9DTQwrRg</t>
        </is>
      </c>
      <c r="BS80" s="7" t="inlineStr">
        <is>
          <t>lo_X1n8nk7odk6kG9Qth0jnUR</t>
        </is>
      </c>
      <c r="CL80">
        <f>IFERROR(INDEX(ValidationAndReference!V:V, MATCH(AZ80, ValidationAndReference!W:W, 0)), "")</f>
        <v/>
      </c>
      <c r="CM80">
        <f>IFERROR(INDEX(ValidationAndReference!V:V, MATCH(BA80, ValidationAndReference!W:W, 0)), "")</f>
        <v/>
      </c>
      <c r="CN80">
        <f>IFERROR(INDEX(ValidationAndReference!V:V, MATCH(BB80, ValidationAndReference!W:W, 0)), "")</f>
        <v/>
      </c>
      <c r="CO80" t="inlineStr">
        <is>
          <t>22 Ml St</t>
        </is>
      </c>
      <c r="CP80" t="inlineStr">
        <is>
          <t>Arlington</t>
        </is>
      </c>
      <c r="CQ80" t="n">
        <v>2476</v>
      </c>
      <c r="CR80" t="inlineStr">
        <is>
          <t>MA</t>
        </is>
      </c>
      <c r="CT80" t="inlineStr">
        <is>
          <t>No - Facility Address (try converting 'Ml' to 'MILL'; try converting 'St' to 'ST'; try converting 'St' to 'STREET'; try converting 'St' to 'STRT'; try converting 'St' to 'ST'; try converting 'St' to 'STR'), Facility Zip</t>
        </is>
      </c>
    </row>
    <row r="81">
      <c r="A81" t="inlineStr">
        <is>
          <t>Neeti</t>
        </is>
      </c>
      <c r="B81" t="inlineStr">
        <is>
          <t>Sanghrajka Shah</t>
        </is>
      </c>
      <c r="C81" t="inlineStr">
        <is>
          <t>Female</t>
        </is>
      </c>
      <c r="D81" t="inlineStr">
        <is>
          <t>MSW</t>
        </is>
      </c>
      <c r="E81" t="inlineStr">
        <is>
          <t>LICSW</t>
        </is>
      </c>
      <c r="G81">
        <f>IFERROR(VLOOKUP(BM81, ValidationAndReference!J:K, 2, FALSE), "")</f>
        <v/>
      </c>
      <c r="L81" t="inlineStr">
        <is>
          <t>Both</t>
        </is>
      </c>
      <c r="M81" t="inlineStr">
        <is>
          <t>LifeStance Health</t>
        </is>
      </c>
      <c r="N81">
        <f>IFERROR(INDEX(Location!X:X, MATCH(BR81, Location!W:W, 0)), "")</f>
        <v/>
      </c>
      <c r="O81">
        <f>IFERROR(INDEX(Location!X:X, MATCH(BS81, Location!W:W, 0)), "")</f>
        <v/>
      </c>
      <c r="S81" s="5" t="n">
        <v>1154908234</v>
      </c>
      <c r="T81" t="inlineStr">
        <is>
          <t>https://prod-clinicians-photo.s3.amazonaws.com/1154908234.jpg</t>
        </is>
      </c>
      <c r="U81" t="inlineStr">
        <is>
          <t>MSW, Boston College School of Social Work</t>
        </is>
      </c>
      <c r="Z81" s="3" t="inlineStr">
        <is>
          <t>Neeti Sanghrajka Shah is a Licensed Clinical Social Worker in Massachusetts who has been practicing since 2018. She received her Masterâs degree in clinical social work from Boston college and has experience working with teens, adults, and families. Having worked overseas in different capacities makes Neeti adapt easily to working with individualsfamilies from different backgrounds, ethnicities, and belief systems, while integrating cultural sensitivity into her work to accommodate and respect differences in opinions, values, and attitudes. Neeti enjoys working with adults, children, and families, using an eclectic approach to the therapeutic process. Neetiâs therapeutic approach is influenced by her experience working in multiple levels of care, both in outpatient, inpatient and crisis settings. A majority of her clinical experience was received while training at Holy family hospital and Mc Lean hospital on the anxiety and mood disorder and substance use inpatient units. Prior to that she was working as a crisis counselor at a suicide prevention agency providing support to individuals struggling with grief, depression, trauma, and suicidal thoughts. A critical aspect for Neeti is working collaboratively with the client to identify their needs while incorporating evidencebased practices to promote oneâs selfesteem, relationships, positive change, and outlook on life. She utilizes a multi modal integrative approach and tailors the therapeutic process to meet the needs of her clients while determining which modes and methods will be most helpful for treatment and recovery.She draws from several modalities including Acceptance and Commitment Therapy, Cognitive Behavioral Therapy, Dialectical Behavioral Therapy, Solution Focused Therapy, Mindfulness and Emotion Focused Therapy. Neeti works with individuals to promote their wellbeing by providing prevention andor intervention techniques to support and embrace a growth mindset and helps with recognizing strengths and skills. In her work, Neeti encourages clients to identify goals, problem solve, develop and utilize coping skills, and advocate for themselves so as to enable them to feel empowered and independent. Outside of work, Neeti enjoys reading, traveling, bingewatching thrillers and comedy sitcoms, spending time with her cockapoo, long walks on the beach, and cooking.</t>
        </is>
      </c>
      <c r="AZ81" t="inlineStr">
        <is>
          <t>English</t>
        </is>
      </c>
      <c r="BA81" t="inlineStr">
        <is>
          <t>Hindi</t>
        </is>
      </c>
      <c r="BC81" t="inlineStr">
        <is>
          <t>pt_B8LtUoRcYkWdny_20xbxdB</t>
        </is>
      </c>
      <c r="BE81" t="inlineStr">
        <is>
          <t>Practitioner - Full Profile</t>
        </is>
      </c>
      <c r="BG81" t="inlineStr">
        <is>
          <t>No</t>
        </is>
      </c>
      <c r="BI81">
        <f>IFERROR(INDEX(ValidationAndReference!P:P, MATCH(BE81, ValidationAndReference!Q:Q, 0)), "")</f>
        <v/>
      </c>
      <c r="BJ81">
        <f>IFERROR(INDEX(ValidationAndReference!F:F, MATCH(D81, ValidationAndReference!G:G, 0)), "")</f>
        <v/>
      </c>
      <c r="BK81">
        <f>IFERROR(INDEX(ValidationAndReference!F:F, MATCH(E81, ValidationAndReference!G:G, 0)), "")</f>
        <v/>
      </c>
      <c r="BL81">
        <f>IFERROR(INDEX(ValidationAndReference!F:F, MATCH(F81, ValidationAndReference!G:G, 0)), "")</f>
        <v/>
      </c>
      <c r="BM81" t="n">
        <v>352</v>
      </c>
      <c r="BR81" t="inlineStr">
        <is>
          <t>lo_HsSHXkMbXkmjKV9DTQwrRg</t>
        </is>
      </c>
      <c r="BS81" s="7" t="inlineStr">
        <is>
          <t>lo_X1n8nk7odk6kG9Qth0jnUR</t>
        </is>
      </c>
      <c r="CL81">
        <f>IFERROR(INDEX(ValidationAndReference!V:V, MATCH(AZ81, ValidationAndReference!W:W, 0)), "")</f>
        <v/>
      </c>
      <c r="CM81">
        <f>IFERROR(INDEX(ValidationAndReference!V:V, MATCH(BA81, ValidationAndReference!W:W, 0)), "")</f>
        <v/>
      </c>
      <c r="CN81">
        <f>IFERROR(INDEX(ValidationAndReference!V:V, MATCH(BB81, ValidationAndReference!W:W, 0)), "")</f>
        <v/>
      </c>
      <c r="CO81" t="inlineStr">
        <is>
          <t>22 Ml St</t>
        </is>
      </c>
      <c r="CP81" t="inlineStr">
        <is>
          <t>Arlington</t>
        </is>
      </c>
      <c r="CQ81" t="n">
        <v>2476</v>
      </c>
      <c r="CR81" t="inlineStr">
        <is>
          <t>MA</t>
        </is>
      </c>
      <c r="CT81" t="inlineStr">
        <is>
          <t>No - Facility Address (try converting 'Ml' to 'MILL'; try converting 'St' to 'ST'; try converting 'St' to 'STREET'; try converting 'St' to 'STRT'; try converting 'St' to 'ST'; try converting 'St' to 'STR'), Facility Zip</t>
        </is>
      </c>
    </row>
    <row r="82">
      <c r="A82" t="inlineStr">
        <is>
          <t>Matthew</t>
        </is>
      </c>
      <c r="B82" t="inlineStr">
        <is>
          <t>Murray</t>
        </is>
      </c>
      <c r="C82" t="inlineStr">
        <is>
          <t>Male</t>
        </is>
      </c>
      <c r="D82" t="inlineStr">
        <is>
          <t>PMHNP-BC</t>
        </is>
      </c>
      <c r="G82">
        <f>IFERROR(VLOOKUP(BM82, ValidationAndReference!J:K, 2, FALSE), "")</f>
        <v/>
      </c>
      <c r="L82" t="inlineStr">
        <is>
          <t>Both</t>
        </is>
      </c>
      <c r="M82" t="inlineStr">
        <is>
          <t>LifeStance Health</t>
        </is>
      </c>
      <c r="N82">
        <f>IFERROR(INDEX(Location!X:X, MATCH(BR82, Location!W:W, 0)), "")</f>
        <v/>
      </c>
      <c r="O82">
        <f>IFERROR(INDEX(Location!X:X, MATCH(BS82, Location!W:W, 0)), "")</f>
        <v/>
      </c>
      <c r="S82" t="n">
        <v>1164094496</v>
      </c>
      <c r="T82" t="inlineStr">
        <is>
          <t>https://prod-clinicians-photo.s3.amazonaws.com/1164094496.jpg</t>
        </is>
      </c>
      <c r="U82" t="inlineStr">
        <is>
          <t>MSN, Regis College</t>
        </is>
      </c>
      <c r="Z82" t="inlineStr">
        <is>
          <t>Matthew Murray, PMHNP, is a dedicated psychiatric nurse practitioner serving individuals and families in Massachusetts. He provides comprehensive mental health care, including medication management and therapy, to adolescents, young adults, and adults. With extensive experience working in inpatient settings, Matthew understands the complexities of mental health conditions and helps clients regulate emotions, cope with stressors, and navigate challenging family dynamics. His approach blends evidencebased treatment with compassionate support, ensuring that clients receive personalized care tailored to their unique needs. Matthew is particularly passionate about working with individuals experiencing ADHD, anxiety, and substance use concerns. He recognizes the impact these conditions can have on daily life and collaborates with clients to develop strategies that improve emotional regulation, enhance coping skills, and promote longterm wellbeing.</t>
        </is>
      </c>
      <c r="AZ82" t="inlineStr">
        <is>
          <t>English</t>
        </is>
      </c>
      <c r="BC82" t="inlineStr">
        <is>
          <t>pt_B8LtUoRcYkWdny_20xbxdB</t>
        </is>
      </c>
      <c r="BE82" t="inlineStr">
        <is>
          <t>Practitioner - Full Profile</t>
        </is>
      </c>
      <c r="BG82" t="inlineStr">
        <is>
          <t>No</t>
        </is>
      </c>
      <c r="BI82">
        <f>IFERROR(INDEX(ValidationAndReference!P:P, MATCH(BE82, ValidationAndReference!Q:Q, 0)), "")</f>
        <v/>
      </c>
      <c r="BJ82">
        <f>IFERROR(INDEX(ValidationAndReference!F:F, MATCH(D82, ValidationAndReference!G:G, 0)), "")</f>
        <v/>
      </c>
      <c r="BK82">
        <f>IFERROR(INDEX(ValidationAndReference!F:F, MATCH(E82, ValidationAndReference!G:G, 0)), "")</f>
        <v/>
      </c>
      <c r="BL82">
        <f>IFERROR(INDEX(ValidationAndReference!F:F, MATCH(F82, ValidationAndReference!G:G, 0)), "")</f>
        <v/>
      </c>
      <c r="BM82" t="n">
        <v>399</v>
      </c>
      <c r="BR82" t="inlineStr">
        <is>
          <t>lo_n8Umo4IPt0OAdtKpVzV4Eg</t>
        </is>
      </c>
      <c r="BS82" s="6" t="inlineStr"/>
      <c r="CL82">
        <f>IFERROR(INDEX(ValidationAndReference!V:V, MATCH(AZ82, ValidationAndReference!W:W, 0)), "")</f>
        <v/>
      </c>
      <c r="CM82">
        <f>IFERROR(INDEX(ValidationAndReference!V:V, MATCH(BA82, ValidationAndReference!W:W, 0)), "")</f>
        <v/>
      </c>
      <c r="CN82">
        <f>IFERROR(INDEX(ValidationAndReference!V:V, MATCH(BB82, ValidationAndReference!W:W, 0)), "")</f>
        <v/>
      </c>
      <c r="CO82" t="inlineStr">
        <is>
          <t>4 Collins Ave</t>
        </is>
      </c>
      <c r="CP82" t="inlineStr">
        <is>
          <t>Plymouth</t>
        </is>
      </c>
      <c r="CQ82" t="n">
        <v>2360</v>
      </c>
      <c r="CR82" t="inlineStr">
        <is>
          <t>MA</t>
        </is>
      </c>
      <c r="CT82" t="inlineStr">
        <is>
          <t>No - Facility Zip</t>
        </is>
      </c>
    </row>
    <row r="83">
      <c r="A83" t="inlineStr">
        <is>
          <t>Sarah</t>
        </is>
      </c>
      <c r="B83" t="inlineStr">
        <is>
          <t>Casey</t>
        </is>
      </c>
      <c r="C83" t="inlineStr">
        <is>
          <t>Female</t>
        </is>
      </c>
      <c r="D83" t="inlineStr">
        <is>
          <t>LCSW</t>
        </is>
      </c>
      <c r="E83" t="inlineStr">
        <is>
          <t>MSW</t>
        </is>
      </c>
      <c r="F83" t="inlineStr">
        <is>
          <t>BA</t>
        </is>
      </c>
      <c r="G83">
        <f>IFERROR(VLOOKUP(BM83, ValidationAndReference!J:K, 2, FALSE), "")</f>
        <v/>
      </c>
      <c r="L83" t="inlineStr">
        <is>
          <t>Both</t>
        </is>
      </c>
      <c r="M83" t="inlineStr">
        <is>
          <t>LifeStance Health</t>
        </is>
      </c>
      <c r="N83">
        <f>IFERROR(INDEX(Location!X:X, MATCH(BR83, Location!W:W, 0)), "")</f>
        <v/>
      </c>
      <c r="O83">
        <f>IFERROR(INDEX(Location!X:X, MATCH(BS83, Location!W:W, 0)), "")</f>
        <v/>
      </c>
      <c r="S83" s="5" t="n">
        <v>1164135208</v>
      </c>
      <c r="T83" t="inlineStr">
        <is>
          <t>https://prod-clinicians-photo.s3.amazonaws.com/1164135208.jpg</t>
        </is>
      </c>
      <c r="U83" t="inlineStr">
        <is>
          <t>Master's in Social Work, University of Denver</t>
        </is>
      </c>
      <c r="Z83" t="inlineStr">
        <is>
          <t>Sarah Casey, LMSWC, supports individuals and families across Massachusetts through evidencebased, compassionate mental health care. She helps clients manage and heal from a wide range of challenges including trauma, substance use concerns, and mood disorders. Whether working with children, adolescents, or adults, Sarah creates a safe, affirming space that empowers growth and resilience. She offers individual, couples, and family therapy to meet clients where they are and support them in moving forward. Sarah specializes in treating PTSD and trauma, substance use issues, and anxiety. Her work is rooted in a traumainformed approach that respects each personâs lived experiences. She is particularly passionate about helping individuals understand how past trauma can affect presentday thoughts, emotions, and relationshipsâand how, with support, these patterns can be changed. Using therapies like Cognitive Behavioral Therapy CBT, Dialectical Behavior Therapy DBT, and mindfulness techniques, she guides clients through practical, actionable steps toward emotional wellness and stability. Sarah brings dedicated experience working with clients navigating cooccurring substance use and mental health diagnoses, as well as those within the LGBTQ community and individuals on the autism spectrum. She is especially drawn to supporting women experiencing postpartum anxiety or depression, and strives to reduce stigma around maternal mental health. Her holistic care also extends to grief, gender identity, and sleep concerns. She offers additional support beyond her core specialties based on individual needs. Outside of her clinical work, Sarah enjoys crocheting, reading, and writingâcreative outlets that deepen her sense of empathy and reflection. These personal passions enrich her therapeutic style and help foster deeper connection with her clients. Sarah proudly serves the Massachusetts community and is committed to making mental health care more accessible and affirming for all.</t>
        </is>
      </c>
      <c r="AZ83" t="inlineStr">
        <is>
          <t>English</t>
        </is>
      </c>
      <c r="BC83" t="inlineStr">
        <is>
          <t>pt_B8LtUoRcYkWdny_20xbxdB</t>
        </is>
      </c>
      <c r="BE83" t="inlineStr">
        <is>
          <t>Practitioner - Full Profile</t>
        </is>
      </c>
      <c r="BG83" t="inlineStr">
        <is>
          <t>No</t>
        </is>
      </c>
      <c r="BI83">
        <f>IFERROR(INDEX(ValidationAndReference!P:P, MATCH(BE83, ValidationAndReference!Q:Q, 0)), "")</f>
        <v/>
      </c>
      <c r="BJ83">
        <f>IFERROR(INDEX(ValidationAndReference!F:F, MATCH(D83, ValidationAndReference!G:G, 0)), "")</f>
        <v/>
      </c>
      <c r="BK83">
        <f>IFERROR(INDEX(ValidationAndReference!F:F, MATCH(E83, ValidationAndReference!G:G, 0)), "")</f>
        <v/>
      </c>
      <c r="BL83">
        <f>IFERROR(INDEX(ValidationAndReference!F:F, MATCH(F83, ValidationAndReference!G:G, 0)), "")</f>
        <v/>
      </c>
      <c r="BM83" t="n">
        <v>352</v>
      </c>
      <c r="BR83" t="inlineStr">
        <is>
          <t>lo_3D1HJe6ly0SMmBdp7PgNPQ</t>
        </is>
      </c>
      <c r="BS83" t="inlineStr">
        <is>
          <t>lo_XChreUGy00CKaewjQqDgth</t>
        </is>
      </c>
      <c r="CL83">
        <f>IFERROR(INDEX(ValidationAndReference!V:V, MATCH(AZ83, ValidationAndReference!W:W, 0)), "")</f>
        <v/>
      </c>
      <c r="CM83">
        <f>IFERROR(INDEX(ValidationAndReference!V:V, MATCH(BA83, ValidationAndReference!W:W, 0)), "")</f>
        <v/>
      </c>
      <c r="CN83">
        <f>IFERROR(INDEX(ValidationAndReference!V:V, MATCH(BB83, ValidationAndReference!W:W, 0)), "")</f>
        <v/>
      </c>
      <c r="CO83" t="inlineStr">
        <is>
          <t>1 Brookline Pl</t>
        </is>
      </c>
      <c r="CP83" t="inlineStr">
        <is>
          <t>Brookline</t>
        </is>
      </c>
      <c r="CQ83" t="n">
        <v>2445</v>
      </c>
      <c r="CR83" t="inlineStr">
        <is>
          <t>MA</t>
        </is>
      </c>
      <c r="CT83" t="inlineStr">
        <is>
          <t>No - Facility Zip</t>
        </is>
      </c>
    </row>
    <row r="84">
      <c r="A84" t="inlineStr">
        <is>
          <t>Sarah</t>
        </is>
      </c>
      <c r="B84" t="inlineStr">
        <is>
          <t>Casey</t>
        </is>
      </c>
      <c r="C84" t="inlineStr">
        <is>
          <t>Female</t>
        </is>
      </c>
      <c r="D84" t="inlineStr">
        <is>
          <t>LCSW</t>
        </is>
      </c>
      <c r="E84" t="inlineStr">
        <is>
          <t>MSW</t>
        </is>
      </c>
      <c r="F84" t="inlineStr">
        <is>
          <t>BA</t>
        </is>
      </c>
      <c r="G84">
        <f>IFERROR(VLOOKUP(BM84, ValidationAndReference!J:K, 2, FALSE), "")</f>
        <v/>
      </c>
      <c r="L84" t="inlineStr">
        <is>
          <t>Both</t>
        </is>
      </c>
      <c r="M84" t="inlineStr">
        <is>
          <t>LifeStance Health</t>
        </is>
      </c>
      <c r="N84">
        <f>IFERROR(INDEX(Location!X:X, MATCH(BR84, Location!W:W, 0)), "")</f>
        <v/>
      </c>
      <c r="O84">
        <f>IFERROR(INDEX(Location!X:X, MATCH(BS84, Location!W:W, 0)), "")</f>
        <v/>
      </c>
      <c r="S84" s="5" t="n">
        <v>1164135208</v>
      </c>
      <c r="T84" t="inlineStr">
        <is>
          <t>https://prod-clinicians-photo.s3.amazonaws.com/1164135208.jpg</t>
        </is>
      </c>
      <c r="U84" t="inlineStr">
        <is>
          <t>Master's in Social Work, University of Denver</t>
        </is>
      </c>
      <c r="Z84" t="inlineStr">
        <is>
          <t>Sarah Casey, LMSWC, supports individuals and families across Massachusetts through evidencebased, compassionate mental health care. She helps clients manage and heal from a wide range of challenges including trauma, substance use concerns, and mood disorders. Whether working with children, adolescents, or adults, Sarah creates a safe, affirming space that empowers growth and resilience. She offers individual, couples, and family therapy to meet clients where they are and support them in moving forward. Sarah specializes in treating PTSD and trauma, substance use issues, and anxiety. Her work is rooted in a traumainformed approach that respects each personâs lived experiences. She is particularly passionate about helping individuals understand how past trauma can affect presentday thoughts, emotions, and relationshipsâand how, with support, these patterns can be changed. Using therapies like Cognitive Behavioral Therapy CBT, Dialectical Behavior Therapy DBT, and mindfulness techniques, she guides clients through practical, actionable steps toward emotional wellness and stability. Sarah brings dedicated experience working with clients navigating cooccurring substance use and mental health diagnoses, as well as those within the LGBTQ community and individuals on the autism spectrum. She is especially drawn to supporting women experiencing postpartum anxiety or depression, and strives to reduce stigma around maternal mental health. Her holistic care also extends to grief, gender identity, and sleep concerns. She offers additional support beyond her core specialties based on individual needs. Outside of her clinical work, Sarah enjoys crocheting, reading, and writingâcreative outlets that deepen her sense of empathy and reflection. These personal passions enrich her therapeutic style and help foster deeper connection with her clients. Sarah proudly serves the Massachusetts community and is committed to making mental health care more accessible and affirming for all.</t>
        </is>
      </c>
      <c r="AZ84" t="inlineStr">
        <is>
          <t>English</t>
        </is>
      </c>
      <c r="BC84" t="inlineStr">
        <is>
          <t>pt_B8LtUoRcYkWdny_20xbxdB</t>
        </is>
      </c>
      <c r="BE84" t="inlineStr">
        <is>
          <t>Practitioner - Full Profile</t>
        </is>
      </c>
      <c r="BG84" t="inlineStr">
        <is>
          <t>No</t>
        </is>
      </c>
      <c r="BI84">
        <f>IFERROR(INDEX(ValidationAndReference!P:P, MATCH(BE84, ValidationAndReference!Q:Q, 0)), "")</f>
        <v/>
      </c>
      <c r="BJ84">
        <f>IFERROR(INDEX(ValidationAndReference!F:F, MATCH(D84, ValidationAndReference!G:G, 0)), "")</f>
        <v/>
      </c>
      <c r="BK84">
        <f>IFERROR(INDEX(ValidationAndReference!F:F, MATCH(E84, ValidationAndReference!G:G, 0)), "")</f>
        <v/>
      </c>
      <c r="BL84">
        <f>IFERROR(INDEX(ValidationAndReference!F:F, MATCH(F84, ValidationAndReference!G:G, 0)), "")</f>
        <v/>
      </c>
      <c r="BM84" t="n">
        <v>352</v>
      </c>
      <c r="BR84" t="inlineStr">
        <is>
          <t>lo_3D1HJe6ly0SMmBdp7PgNPQ</t>
        </is>
      </c>
      <c r="BS84" t="inlineStr">
        <is>
          <t>lo_XChreUGy00CKaewjQqDgth</t>
        </is>
      </c>
      <c r="CL84">
        <f>IFERROR(INDEX(ValidationAndReference!V:V, MATCH(AZ84, ValidationAndReference!W:W, 0)), "")</f>
        <v/>
      </c>
      <c r="CM84">
        <f>IFERROR(INDEX(ValidationAndReference!V:V, MATCH(BA84, ValidationAndReference!W:W, 0)), "")</f>
        <v/>
      </c>
      <c r="CN84">
        <f>IFERROR(INDEX(ValidationAndReference!V:V, MATCH(BB84, ValidationAndReference!W:W, 0)), "")</f>
        <v/>
      </c>
      <c r="CO84" t="inlineStr">
        <is>
          <t>1 Brookline Pl</t>
        </is>
      </c>
      <c r="CP84" t="inlineStr">
        <is>
          <t>Brookline</t>
        </is>
      </c>
      <c r="CQ84" t="n">
        <v>2445</v>
      </c>
      <c r="CR84" t="inlineStr">
        <is>
          <t>MA</t>
        </is>
      </c>
      <c r="CT84" t="inlineStr">
        <is>
          <t>No - Facility Zip</t>
        </is>
      </c>
    </row>
    <row r="85">
      <c r="A85" t="inlineStr">
        <is>
          <t>Eileen</t>
        </is>
      </c>
      <c r="B85" t="inlineStr">
        <is>
          <t>McConnaughy</t>
        </is>
      </c>
      <c r="C85" t="inlineStr">
        <is>
          <t>Female</t>
        </is>
      </c>
      <c r="D85" t="inlineStr">
        <is>
          <t>PhD</t>
        </is>
      </c>
      <c r="E85" t="inlineStr">
        <is>
          <t>LP</t>
        </is>
      </c>
      <c r="G85">
        <f>IFERROR(VLOOKUP(BM85, ValidationAndReference!J:K, 2, FALSE), "")</f>
        <v/>
      </c>
      <c r="L85" t="inlineStr">
        <is>
          <t>Adult</t>
        </is>
      </c>
      <c r="M85" t="inlineStr">
        <is>
          <t>LifeStance Health</t>
        </is>
      </c>
      <c r="N85">
        <f>IFERROR(INDEX(Location!X:X, MATCH(BR85, Location!W:W, 0)), "")</f>
        <v/>
      </c>
      <c r="O85">
        <f>IFERROR(INDEX(Location!X:X, MATCH(BS85, Location!W:W, 0)), "")</f>
        <v/>
      </c>
      <c r="S85" t="n">
        <v>1164457214</v>
      </c>
      <c r="T85" t="inlineStr">
        <is>
          <t>https://prod-clinicians-photo.s3.amazonaws.com/1164457214.jpg</t>
        </is>
      </c>
      <c r="U85" t="inlineStr">
        <is>
          <t>PhD, University of Rhode Island</t>
        </is>
      </c>
      <c r="Z85" t="inlineStr">
        <is>
          <t>I love helping my clients experience freedom, wellbeing, hopefulness, and strength, as they gain in knowledge and emotional peace. My hope is to support people as they handle challenging relationships, emotions, and life circumstances. I approach people with warmth and compassion, and my work is guided by my training in cognitive behavioral therapy, mindfulness, positive psychology, brain research, and spiritual approaches. I speak and lead workshops and retreats on relationships and healthy living. I am currently working on a book, âœFinding Peace and Equanimity in Times of Uncertainty.â_x009d_ As a Clinical Psychologist, I work with adults and offer individual, couples, and group therapy.</t>
        </is>
      </c>
      <c r="AZ85" t="inlineStr">
        <is>
          <t>English</t>
        </is>
      </c>
      <c r="BC85" t="inlineStr">
        <is>
          <t>pt_B8LtUoRcYkWdny_20xbxdB</t>
        </is>
      </c>
      <c r="BE85" t="inlineStr">
        <is>
          <t>Practitioner - Full Profile</t>
        </is>
      </c>
      <c r="BG85" t="inlineStr">
        <is>
          <t>No</t>
        </is>
      </c>
      <c r="BI85">
        <f>IFERROR(INDEX(ValidationAndReference!P:P, MATCH(BE85, ValidationAndReference!Q:Q, 0)), "")</f>
        <v/>
      </c>
      <c r="BJ85">
        <f>IFERROR(INDEX(ValidationAndReference!F:F, MATCH(D85, ValidationAndReference!G:G, 0)), "")</f>
        <v/>
      </c>
      <c r="BK85">
        <f>IFERROR(INDEX(ValidationAndReference!F:F, MATCH(E85, ValidationAndReference!G:G, 0)), "")</f>
        <v/>
      </c>
      <c r="BL85">
        <f>IFERROR(INDEX(ValidationAndReference!F:F, MATCH(F85, ValidationAndReference!G:G, 0)), "")</f>
        <v/>
      </c>
      <c r="BM85" t="n">
        <v>337</v>
      </c>
      <c r="BR85" t="inlineStr">
        <is>
          <t>lo_te0vo8TuekWyL5gMnjPK1w</t>
        </is>
      </c>
      <c r="BS85" s="7" t="inlineStr">
        <is>
          <t>lo_c9GJzBULJ0KYW9u1EWEsUB</t>
        </is>
      </c>
      <c r="CL85">
        <f>IFERROR(INDEX(ValidationAndReference!V:V, MATCH(AZ85, ValidationAndReference!W:W, 0)), "")</f>
        <v/>
      </c>
      <c r="CM85">
        <f>IFERROR(INDEX(ValidationAndReference!V:V, MATCH(BA85, ValidationAndReference!W:W, 0)), "")</f>
        <v/>
      </c>
      <c r="CN85">
        <f>IFERROR(INDEX(ValidationAndReference!V:V, MATCH(BB85, ValidationAndReference!W:W, 0)), "")</f>
        <v/>
      </c>
      <c r="CO85" t="inlineStr">
        <is>
          <t>45 Shawmut Rd</t>
        </is>
      </c>
      <c r="CP85" t="inlineStr">
        <is>
          <t>Canton</t>
        </is>
      </c>
      <c r="CQ85" t="n">
        <v>2021</v>
      </c>
      <c r="CR85" t="inlineStr">
        <is>
          <t>MA</t>
        </is>
      </c>
      <c r="CT85" t="inlineStr">
        <is>
          <t>No - Facility Zip</t>
        </is>
      </c>
    </row>
    <row r="86">
      <c r="A86" t="inlineStr">
        <is>
          <t>Lisa</t>
        </is>
      </c>
      <c r="B86" t="inlineStr">
        <is>
          <t>Zenofsky</t>
        </is>
      </c>
      <c r="C86" t="inlineStr">
        <is>
          <t>Female</t>
        </is>
      </c>
      <c r="D86" t="inlineStr">
        <is>
          <t>MSW</t>
        </is>
      </c>
      <c r="E86" t="inlineStr">
        <is>
          <t>LICSW</t>
        </is>
      </c>
      <c r="G86">
        <f>IFERROR(VLOOKUP(BM86, ValidationAndReference!J:K, 2, FALSE), "")</f>
        <v/>
      </c>
      <c r="L86" t="inlineStr">
        <is>
          <t>Both</t>
        </is>
      </c>
      <c r="M86" t="inlineStr">
        <is>
          <t>LifeStance Health</t>
        </is>
      </c>
      <c r="N86">
        <f>IFERROR(INDEX(Location!X:X, MATCH(BR86, Location!W:W, 0)), "")</f>
        <v/>
      </c>
      <c r="O86">
        <f>IFERROR(INDEX(Location!X:X, MATCH(BS86, Location!W:W, 0)), "")</f>
        <v/>
      </c>
      <c r="S86" t="n">
        <v>1164541728</v>
      </c>
      <c r="T86" t="inlineStr">
        <is>
          <t>https://prod-clinicians-photo.s3.amazonaws.com/1164541728.jpg</t>
        </is>
      </c>
      <c r="U86" t="inlineStr">
        <is>
          <t>MSW, Boston University</t>
        </is>
      </c>
      <c r="Z86" t="inlineStr">
        <is>
          <t>Mrs. Zenofsky provides treatment to a diverse range of clients age 18 64. She has many years experience treating mood disorders, behavioral disorders, anxiety, depression, family conflict, maritalcouplesrelationship challenges, anger management, ADHD, and stress management. Using a StrengthsBased, Solution Focused, Client Centered approach Mrs. Zenofsky offers outpatient therapy to adults and couples providing techniques from CognitiveBehavioral Therapy, DBT, and mindbody connections. Mrs. Zenofsky received her Masterâs Degree from Boston University in 2005. She has been licensed to practice independently since 2008.</t>
        </is>
      </c>
      <c r="AZ86" t="inlineStr">
        <is>
          <t>English</t>
        </is>
      </c>
      <c r="BC86" t="inlineStr">
        <is>
          <t>pt_B8LtUoRcYkWdny_20xbxdB</t>
        </is>
      </c>
      <c r="BE86" t="inlineStr">
        <is>
          <t>Practitioner - Full Profile</t>
        </is>
      </c>
      <c r="BG86" t="inlineStr">
        <is>
          <t>No</t>
        </is>
      </c>
      <c r="BI86">
        <f>IFERROR(INDEX(ValidationAndReference!P:P, MATCH(BE86, ValidationAndReference!Q:Q, 0)), "")</f>
        <v/>
      </c>
      <c r="BJ86">
        <f>IFERROR(INDEX(ValidationAndReference!F:F, MATCH(D86, ValidationAndReference!G:G, 0)), "")</f>
        <v/>
      </c>
      <c r="BK86">
        <f>IFERROR(INDEX(ValidationAndReference!F:F, MATCH(E86, ValidationAndReference!G:G, 0)), "")</f>
        <v/>
      </c>
      <c r="BL86">
        <f>IFERROR(INDEX(ValidationAndReference!F:F, MATCH(F86, ValidationAndReference!G:G, 0)), "")</f>
        <v/>
      </c>
      <c r="BM86" t="n">
        <v>352</v>
      </c>
      <c r="BR86" t="inlineStr">
        <is>
          <t>lo_RbtQmFKyVEmDbBl7Kvl-Zx</t>
        </is>
      </c>
      <c r="BS86" t="inlineStr">
        <is>
          <t>lo_tL2ZF_Cy_E29efQqM8D7ax</t>
        </is>
      </c>
      <c r="CL86">
        <f>IFERROR(INDEX(ValidationAndReference!V:V, MATCH(AZ86, ValidationAndReference!W:W, 0)), "")</f>
        <v/>
      </c>
      <c r="CM86">
        <f>IFERROR(INDEX(ValidationAndReference!V:V, MATCH(BA86, ValidationAndReference!W:W, 0)), "")</f>
        <v/>
      </c>
      <c r="CN86">
        <f>IFERROR(INDEX(ValidationAndReference!V:V, MATCH(BB86, ValidationAndReference!W:W, 0)), "")</f>
        <v/>
      </c>
      <c r="CO86" t="inlineStr">
        <is>
          <t>6 Kimball Ln</t>
        </is>
      </c>
      <c r="CP86" t="inlineStr">
        <is>
          <t>Lynnfield</t>
        </is>
      </c>
      <c r="CQ86" t="n">
        <v>1940</v>
      </c>
      <c r="CR86" t="inlineStr">
        <is>
          <t>MA</t>
        </is>
      </c>
      <c r="CT86" t="inlineStr">
        <is>
          <t>No - Facility Zip</t>
        </is>
      </c>
    </row>
    <row r="87">
      <c r="A87" t="inlineStr">
        <is>
          <t>Vanessa</t>
        </is>
      </c>
      <c r="B87" t="inlineStr">
        <is>
          <t>Casavant</t>
        </is>
      </c>
      <c r="C87" t="inlineStr">
        <is>
          <t>Female</t>
        </is>
      </c>
      <c r="D87" t="inlineStr">
        <is>
          <t>PhD</t>
        </is>
      </c>
      <c r="E87" t="inlineStr">
        <is>
          <t>LP</t>
        </is>
      </c>
      <c r="G87">
        <f>IFERROR(VLOOKUP(BM87, ValidationAndReference!J:K, 2, FALSE), "")</f>
        <v/>
      </c>
      <c r="L87" t="inlineStr">
        <is>
          <t>Both</t>
        </is>
      </c>
      <c r="M87" t="inlineStr">
        <is>
          <t>LifeStance Health</t>
        </is>
      </c>
      <c r="N87">
        <f>IFERROR(INDEX(Location!X:X, MATCH(BR87, Location!W:W, 0)), "")</f>
        <v/>
      </c>
      <c r="O87">
        <f>IFERROR(INDEX(Location!X:X, MATCH(BS87, Location!W:W, 0)), "")</f>
        <v/>
      </c>
      <c r="S87" s="5" t="n">
        <v>1164588984</v>
      </c>
      <c r="T87" t="inlineStr">
        <is>
          <t>https://prod-clinicians-photo.s3.amazonaws.com/1164588984.jpg</t>
        </is>
      </c>
      <c r="U87" t="inlineStr">
        <is>
          <t>PhD, Rosealind Franklin University</t>
        </is>
      </c>
      <c r="Z87" t="inlineStr">
        <is>
          <t>Dr. Casavant treats a wide variety of behavioral health problems and uses evidencebased psychological treatments, including cognitive behavioral therapy for children, adolescents and families. She has worked extensively with pediatric anxiety disorders, disruptive behavioral disorders, sleep problems and depression. Likewise, Dr. Casavant provides treatment for patients coping with medical problems and chronic illness and she incorporates mindfulness meditation and biofeedback training. Dr. Casavant currently runs psychotherapy groups for pediatric anxiety management and behavior modification training for parents of preschoolaged children.</t>
        </is>
      </c>
      <c r="AZ87" t="inlineStr">
        <is>
          <t>English</t>
        </is>
      </c>
      <c r="BC87" t="inlineStr">
        <is>
          <t>pt_B8LtUoRcYkWdny_20xbxdB</t>
        </is>
      </c>
      <c r="BE87" t="inlineStr">
        <is>
          <t>Practitioner - Full Profile</t>
        </is>
      </c>
      <c r="BG87" t="inlineStr">
        <is>
          <t>No</t>
        </is>
      </c>
      <c r="BI87">
        <f>IFERROR(INDEX(ValidationAndReference!P:P, MATCH(BE87, ValidationAndReference!Q:Q, 0)), "")</f>
        <v/>
      </c>
      <c r="BJ87">
        <f>IFERROR(INDEX(ValidationAndReference!F:F, MATCH(D87, ValidationAndReference!G:G, 0)), "")</f>
        <v/>
      </c>
      <c r="BK87">
        <f>IFERROR(INDEX(ValidationAndReference!F:F, MATCH(E87, ValidationAndReference!G:G, 0)), "")</f>
        <v/>
      </c>
      <c r="BL87">
        <f>IFERROR(INDEX(ValidationAndReference!F:F, MATCH(F87, ValidationAndReference!G:G, 0)), "")</f>
        <v/>
      </c>
      <c r="BM87" t="n">
        <v>352</v>
      </c>
      <c r="BR87" t="inlineStr">
        <is>
          <t>lo_ZCG90uPECU6texctHC6QAw</t>
        </is>
      </c>
      <c r="BS87" s="7" t="inlineStr">
        <is>
          <t>lo_5L5yIDWlrE2X-pdF6IJlqx</t>
        </is>
      </c>
      <c r="CL87">
        <f>IFERROR(INDEX(ValidationAndReference!V:V, MATCH(AZ87, ValidationAndReference!W:W, 0)), "")</f>
        <v/>
      </c>
      <c r="CM87">
        <f>IFERROR(INDEX(ValidationAndReference!V:V, MATCH(BA87, ValidationAndReference!W:W, 0)), "")</f>
        <v/>
      </c>
      <c r="CN87">
        <f>IFERROR(INDEX(ValidationAndReference!V:V, MATCH(BB87, ValidationAndReference!W:W, 0)), "")</f>
        <v/>
      </c>
      <c r="CO87" t="inlineStr">
        <is>
          <t>143 Longwater Dr</t>
        </is>
      </c>
      <c r="CP87" t="inlineStr">
        <is>
          <t>Norwell</t>
        </is>
      </c>
      <c r="CQ87" t="n">
        <v>2061</v>
      </c>
      <c r="CR87" t="inlineStr">
        <is>
          <t>MA</t>
        </is>
      </c>
      <c r="CT87" t="inlineStr">
        <is>
          <t>No - Facility Zip</t>
        </is>
      </c>
    </row>
    <row r="88">
      <c r="A88" t="inlineStr">
        <is>
          <t>Vanessa</t>
        </is>
      </c>
      <c r="B88" t="inlineStr">
        <is>
          <t>Casavant</t>
        </is>
      </c>
      <c r="C88" t="inlineStr">
        <is>
          <t>Female</t>
        </is>
      </c>
      <c r="D88" t="inlineStr">
        <is>
          <t>PhD</t>
        </is>
      </c>
      <c r="E88" t="inlineStr">
        <is>
          <t>LP</t>
        </is>
      </c>
      <c r="G88">
        <f>IFERROR(VLOOKUP(BM88, ValidationAndReference!J:K, 2, FALSE), "")</f>
        <v/>
      </c>
      <c r="L88" t="inlineStr">
        <is>
          <t>Both</t>
        </is>
      </c>
      <c r="M88" t="inlineStr">
        <is>
          <t>LifeStance Health</t>
        </is>
      </c>
      <c r="N88">
        <f>IFERROR(INDEX(Location!X:X, MATCH(BR88, Location!W:W, 0)), "")</f>
        <v/>
      </c>
      <c r="O88">
        <f>IFERROR(INDEX(Location!X:X, MATCH(BS88, Location!W:W, 0)), "")</f>
        <v/>
      </c>
      <c r="S88" s="5" t="n">
        <v>1164588984</v>
      </c>
      <c r="T88" t="inlineStr">
        <is>
          <t>https://prod-clinicians-photo.s3.amazonaws.com/1164588984.jpg</t>
        </is>
      </c>
      <c r="U88" t="inlineStr">
        <is>
          <t>PhD, Rosealind Franklin University</t>
        </is>
      </c>
      <c r="Z88" t="inlineStr">
        <is>
          <t>Dr. Casavant treats a wide variety of behavioral health problems and uses evidencebased psychological treatments, including cognitive behavioral therapy for children, adolescents and families. She has worked extensively with pediatric anxiety disorders, disruptive behavioral disorders, sleep problems and depression. Likewise, Dr. Casavant provides treatment for patients coping with medical problems and chronic illness and she incorporates mindfulness meditation and biofeedback training. Dr. Casavant currently runs psychotherapy groups for pediatric anxiety management and behavior modification training for parents of preschoolaged children.</t>
        </is>
      </c>
      <c r="AZ88" t="inlineStr">
        <is>
          <t>English</t>
        </is>
      </c>
      <c r="BC88" t="inlineStr">
        <is>
          <t>pt_B8LtUoRcYkWdny_20xbxdB</t>
        </is>
      </c>
      <c r="BE88" t="inlineStr">
        <is>
          <t>Practitioner - Full Profile</t>
        </is>
      </c>
      <c r="BG88" t="inlineStr">
        <is>
          <t>No</t>
        </is>
      </c>
      <c r="BI88">
        <f>IFERROR(INDEX(ValidationAndReference!P:P, MATCH(BE88, ValidationAndReference!Q:Q, 0)), "")</f>
        <v/>
      </c>
      <c r="BJ88">
        <f>IFERROR(INDEX(ValidationAndReference!F:F, MATCH(D88, ValidationAndReference!G:G, 0)), "")</f>
        <v/>
      </c>
      <c r="BK88">
        <f>IFERROR(INDEX(ValidationAndReference!F:F, MATCH(E88, ValidationAndReference!G:G, 0)), "")</f>
        <v/>
      </c>
      <c r="BL88">
        <f>IFERROR(INDEX(ValidationAndReference!F:F, MATCH(F88, ValidationAndReference!G:G, 0)), "")</f>
        <v/>
      </c>
      <c r="BM88" t="n">
        <v>352</v>
      </c>
      <c r="BR88" t="inlineStr">
        <is>
          <t>lo_n8Umo4IPt0OAdtKpVzV4Eg</t>
        </is>
      </c>
      <c r="CL88">
        <f>IFERROR(INDEX(ValidationAndReference!V:V, MATCH(AZ88, ValidationAndReference!W:W, 0)), "")</f>
        <v/>
      </c>
      <c r="CM88">
        <f>IFERROR(INDEX(ValidationAndReference!V:V, MATCH(BA88, ValidationAndReference!W:W, 0)), "")</f>
        <v/>
      </c>
      <c r="CN88">
        <f>IFERROR(INDEX(ValidationAndReference!V:V, MATCH(BB88, ValidationAndReference!W:W, 0)), "")</f>
        <v/>
      </c>
      <c r="CO88" t="inlineStr">
        <is>
          <t>4 Collins Ave</t>
        </is>
      </c>
      <c r="CP88" t="inlineStr">
        <is>
          <t>Plymouth</t>
        </is>
      </c>
      <c r="CQ88" t="n">
        <v>2360</v>
      </c>
      <c r="CR88" t="inlineStr">
        <is>
          <t>MA</t>
        </is>
      </c>
      <c r="CT88" t="inlineStr">
        <is>
          <t>No - Facility Zip</t>
        </is>
      </c>
    </row>
    <row r="89">
      <c r="A89" t="inlineStr">
        <is>
          <t>Joanne</t>
        </is>
      </c>
      <c r="B89" t="inlineStr">
        <is>
          <t>Featherston</t>
        </is>
      </c>
      <c r="C89" t="inlineStr">
        <is>
          <t>Female</t>
        </is>
      </c>
      <c r="D89" t="inlineStr">
        <is>
          <t>MSW</t>
        </is>
      </c>
      <c r="E89" t="inlineStr">
        <is>
          <t>LICSW</t>
        </is>
      </c>
      <c r="G89">
        <f>IFERROR(VLOOKUP(BM89, ValidationAndReference!J:K, 2, FALSE), "")</f>
        <v/>
      </c>
      <c r="L89" t="inlineStr">
        <is>
          <t>Both</t>
        </is>
      </c>
      <c r="M89" t="inlineStr">
        <is>
          <t>LifeStance Health</t>
        </is>
      </c>
      <c r="N89">
        <f>IFERROR(INDEX(Location!X:X, MATCH(BR89, Location!W:W, 0)), "")</f>
        <v/>
      </c>
      <c r="O89">
        <f>IFERROR(INDEX(Location!X:X, MATCH(BS89, Location!W:W, 0)), "")</f>
        <v/>
      </c>
      <c r="S89" t="n">
        <v>1164829420</v>
      </c>
      <c r="T89" t="inlineStr">
        <is>
          <t>https://prod-clinicians-photo.s3.amazonaws.com/1164829420.jpg</t>
        </is>
      </c>
      <c r="U89" t="inlineStr">
        <is>
          <t>MSW, Rhode Island College</t>
        </is>
      </c>
      <c r="Z89" s="3" t="inlineStr">
        <is>
          <t>Joanne provides individual outpatient psychotherapy to adults through the life span, utilizing an integrated approach with a focus on trauma informed interventions. Joanne is an EMDR trained psychotherapist with an advance certification and training in treating PTSD, Complex PTSD and addictions. Her approach is client centered using Polyvagal and Somatic therapies, EMDR, IFS parts work, Cognitive behavioral interventions, Mindfulnessbased and Meditation strategies, DBT strategies, Narrative therapy, Motivational interviewing, and expressive arts. In addition to being a trauma specialist she has expertise in treating anxiety disorders, depression, grief and loss, and chronic health conditions. Joanne believes in the concept of posttraumatic growth and finding the strength within oneself to heal. She has an openness and an ability to walk the path of healing with others, helping them find their footing as they balance lifes challenges. 
 Joanne received her undergraduate degree in Social Work from Bridgewater State University and masterâs degree in Clinical Social Work from Rhode Island College. Her work and training experiences have included community outreach and prevention programming, child and family mental health services, cognitive counseling for traumatic brain injured patients, adult mental health services, substancealcohol use disorders and addiction treatment. In addition to her clinical practice, Joanne is a member of the Brown University, Warren Alpert Medical School teaching community where she instructs medical students in areas of professionalism, empathetic patientcentered care, and screenings for mental health concerns. Joanne is a recipient of the Deanâs Excellence in Teaching Award for her years as a teaching associate for the medical schoolâs Doctoring program. This teaching experience has added to the holistic approach of her clinical practice assisting people in bridging the gap between physical and psychological concerns in order to promote overall wellness and healing.</t>
        </is>
      </c>
      <c r="AZ89" t="inlineStr">
        <is>
          <t>English</t>
        </is>
      </c>
      <c r="BC89" t="inlineStr">
        <is>
          <t>pt_B8LtUoRcYkWdny_20xbxdB</t>
        </is>
      </c>
      <c r="BE89" t="inlineStr">
        <is>
          <t>Practitioner - Full Profile</t>
        </is>
      </c>
      <c r="BG89" t="inlineStr">
        <is>
          <t>No</t>
        </is>
      </c>
      <c r="BI89">
        <f>IFERROR(INDEX(ValidationAndReference!P:P, MATCH(BE89, ValidationAndReference!Q:Q, 0)), "")</f>
        <v/>
      </c>
      <c r="BJ89">
        <f>IFERROR(INDEX(ValidationAndReference!F:F, MATCH(D89, ValidationAndReference!G:G, 0)), "")</f>
        <v/>
      </c>
      <c r="BK89">
        <f>IFERROR(INDEX(ValidationAndReference!F:F, MATCH(E89, ValidationAndReference!G:G, 0)), "")</f>
        <v/>
      </c>
      <c r="BL89">
        <f>IFERROR(INDEX(ValidationAndReference!F:F, MATCH(F89, ValidationAndReference!G:G, 0)), "")</f>
        <v/>
      </c>
      <c r="BM89" t="n">
        <v>352</v>
      </c>
      <c r="BR89" t="inlineStr">
        <is>
          <t>lo_WGSx6xN8302ASv6YVggXbh</t>
        </is>
      </c>
      <c r="BS89" s="7" t="inlineStr">
        <is>
          <t>lo_8kwZD7BrWkmw6LTpfZ-4yB</t>
        </is>
      </c>
      <c r="CL89">
        <f>IFERROR(INDEX(ValidationAndReference!V:V, MATCH(AZ89, ValidationAndReference!W:W, 0)), "")</f>
        <v/>
      </c>
      <c r="CM89">
        <f>IFERROR(INDEX(ValidationAndReference!V:V, MATCH(BA89, ValidationAndReference!W:W, 0)), "")</f>
        <v/>
      </c>
      <c r="CN89">
        <f>IFERROR(INDEX(ValidationAndReference!V:V, MATCH(BB89, ValidationAndReference!W:W, 0)), "")</f>
        <v/>
      </c>
      <c r="CO89" t="inlineStr">
        <is>
          <t>175 Paramount Dr</t>
        </is>
      </c>
      <c r="CP89" t="inlineStr">
        <is>
          <t>Raynham</t>
        </is>
      </c>
      <c r="CQ89" t="n">
        <v>2767</v>
      </c>
      <c r="CR89" t="inlineStr">
        <is>
          <t>MA</t>
        </is>
      </c>
      <c r="CT89" t="inlineStr">
        <is>
          <t>No - Facility Zip</t>
        </is>
      </c>
    </row>
    <row r="90">
      <c r="A90" t="inlineStr">
        <is>
          <t>Julia</t>
        </is>
      </c>
      <c r="B90" t="inlineStr">
        <is>
          <t>Gefter</t>
        </is>
      </c>
      <c r="C90" t="inlineStr">
        <is>
          <t>Female</t>
        </is>
      </c>
      <c r="D90" t="inlineStr">
        <is>
          <t>PhD</t>
        </is>
      </c>
      <c r="E90" t="inlineStr">
        <is>
          <t>LP</t>
        </is>
      </c>
      <c r="G90">
        <f>IFERROR(VLOOKUP(BM90, ValidationAndReference!J:K, 2, FALSE), "")</f>
        <v/>
      </c>
      <c r="L90" t="inlineStr">
        <is>
          <t>Both</t>
        </is>
      </c>
      <c r="M90" t="inlineStr">
        <is>
          <t>LifeStance Health</t>
        </is>
      </c>
      <c r="N90">
        <f>IFERROR(INDEX(Location!X:X, MATCH(BR90, Location!W:W, 0)), "")</f>
        <v/>
      </c>
      <c r="O90">
        <f>IFERROR(INDEX(Location!X:X, MATCH(BS90, Location!W:W, 0)), "")</f>
        <v/>
      </c>
      <c r="S90" t="n">
        <v>1164843181</v>
      </c>
      <c r="T90" t="inlineStr">
        <is>
          <t>https://prod-clinicians-photo.s3.amazonaws.com/1164843181.jpg</t>
        </is>
      </c>
      <c r="U90" t="inlineStr">
        <is>
          <t>PhD, Suffolk University</t>
        </is>
      </c>
      <c r="Z90" t="inlineStr">
        <is>
          <t>Dr. Julia Gefter is a licensed psychologist providing individual counseling for adults and young adults. She has worked extensively with individuals coming from complicated and diverse backgrounds, and her practice is respectful and accepting of people from all walks of life. Dr. Gefter views therapy as an active and collaborative process of helping clients enhance mindful and compassionate selfawareness, connect with values, sort out conflicts, and develop new skills. Her style is warm, empathic, and practical, and she uses humor when appropriate. Dr. Gefter has extensive experience with clients who Are experiencing depression andor anxiety Are encountering challenges navigating recent life adjustments and transitions Have been survivors of emotional, physical, or sexual abuse, andor bullying Are experiencing grief or loss Want to improve the quality of relationships Are LGBTQ Are struggling with inner conflict related to perfectionism, peoplepleasing, and selfcriticism Dr. Gefter takes an integrative, flexible approach to therapy in which she uses DBT, CBT, Internal Family Systems, strengthsbased, and traumainformed therapies to strive for a unique balance of practical skill building and increased understanding of how past experiences may influence the present. Dr. Gefter received her bachelorâs degree from Boston University, and her masterâs and doctoral degrees from Suffolk University in Boston, MA. She completed her predoctoral internship at Princeton House Behavioral Health, a division of Princeton Health, training in DialecticalBehavioral Therapy and Womenâs Issues. She went on to complete a postdoctoral clinical fellowship in the Edith Nourse Rogers Memorial Veterans Hospital in Bedford, with specialization in intimate relationships and recovery from interpersonal trauma. Dr. Gefter is a telehealth psychologist based out of the Cambridge office.</t>
        </is>
      </c>
      <c r="AZ90" t="inlineStr">
        <is>
          <t>English</t>
        </is>
      </c>
      <c r="BC90" t="inlineStr">
        <is>
          <t>pt_B8LtUoRcYkWdny_20xbxdB</t>
        </is>
      </c>
      <c r="BE90" t="inlineStr">
        <is>
          <t>Practitioner - Full Profile</t>
        </is>
      </c>
      <c r="BG90" t="inlineStr">
        <is>
          <t>No</t>
        </is>
      </c>
      <c r="BI90">
        <f>IFERROR(INDEX(ValidationAndReference!P:P, MATCH(BE90, ValidationAndReference!Q:Q, 0)), "")</f>
        <v/>
      </c>
      <c r="BJ90">
        <f>IFERROR(INDEX(ValidationAndReference!F:F, MATCH(D90, ValidationAndReference!G:G, 0)), "")</f>
        <v/>
      </c>
      <c r="BK90">
        <f>IFERROR(INDEX(ValidationAndReference!F:F, MATCH(E90, ValidationAndReference!G:G, 0)), "")</f>
        <v/>
      </c>
      <c r="BL90">
        <f>IFERROR(INDEX(ValidationAndReference!F:F, MATCH(F90, ValidationAndReference!G:G, 0)), "")</f>
        <v/>
      </c>
      <c r="BM90" t="n">
        <v>337</v>
      </c>
      <c r="BR90" t="inlineStr">
        <is>
          <t>lo_yG3WQGVBVUynSkFssssbHg</t>
        </is>
      </c>
      <c r="CL90">
        <f>IFERROR(INDEX(ValidationAndReference!V:V, MATCH(AZ90, ValidationAndReference!W:W, 0)), "")</f>
        <v/>
      </c>
      <c r="CM90">
        <f>IFERROR(INDEX(ValidationAndReference!V:V, MATCH(BA90, ValidationAndReference!W:W, 0)), "")</f>
        <v/>
      </c>
      <c r="CN90">
        <f>IFERROR(INDEX(ValidationAndReference!V:V, MATCH(BB90, ValidationAndReference!W:W, 0)), "")</f>
        <v/>
      </c>
      <c r="CO90" t="inlineStr">
        <is>
          <t>625 Mt Auburn St</t>
        </is>
      </c>
      <c r="CP90" t="inlineStr">
        <is>
          <t>Cambridge</t>
        </is>
      </c>
      <c r="CQ90" t="n">
        <v>2138</v>
      </c>
      <c r="CR90" t="inlineStr">
        <is>
          <t>MA</t>
        </is>
      </c>
      <c r="CT90" t="inlineStr">
        <is>
          <t>No - Facility Zip</t>
        </is>
      </c>
    </row>
    <row r="91">
      <c r="A91" t="inlineStr">
        <is>
          <t>Ivonne</t>
        </is>
      </c>
      <c r="B91" t="inlineStr">
        <is>
          <t>Harrison</t>
        </is>
      </c>
      <c r="C91" t="inlineStr">
        <is>
          <t>Female</t>
        </is>
      </c>
      <c r="D91" t="inlineStr">
        <is>
          <t>PsyD</t>
        </is>
      </c>
      <c r="E91" t="inlineStr">
        <is>
          <t>LP</t>
        </is>
      </c>
      <c r="G91">
        <f>IFERROR(VLOOKUP(BM91, ValidationAndReference!J:K, 2, FALSE), "")</f>
        <v/>
      </c>
      <c r="L91" t="inlineStr">
        <is>
          <t>Both</t>
        </is>
      </c>
      <c r="M91" t="inlineStr">
        <is>
          <t>LifeStance Health</t>
        </is>
      </c>
      <c r="N91">
        <f>IFERROR(INDEX(Location!X:X, MATCH(BR91, Location!W:W, 0)), "")</f>
        <v/>
      </c>
      <c r="O91">
        <f>IFERROR(INDEX(Location!X:X, MATCH(BS91, Location!W:W, 0)), "")</f>
        <v/>
      </c>
      <c r="S91" s="5" t="n">
        <v>1164874384</v>
      </c>
      <c r="T91" t="inlineStr">
        <is>
          <t>https://prod-clinicians-photo.s3.amazonaws.com/1164874384.jpg</t>
        </is>
      </c>
      <c r="U91" t="inlineStr">
        <is>
          <t>PsyD, William James College</t>
        </is>
      </c>
      <c r="Z91" t="inlineStr">
        <is>
          <t>Ivonne Harrison, Psy.D. is a Clinical Psychologist. Dr. Harrison received her undergraduate degree in Psychology from the University of Massachusetts Amherst. She received both her Doctorate in Clinical Psychology and Masterâs in Professional Psychology from William James College. Dr. Harrison completed her APA predoctoral internship at Lynn Community Health Center, where she conducted riskassessments in urgent care and provided outpatient therapy to children, adolescents and adults. Dr. Harrison provides outpatient clinical care in English and Spanish to adults, focusing on emerging adults and adult populations by utilizing clientcentered, relational approaches and behavioral interventions. Dr. Harrisonâs specialties include the treatment of depression, anxiety, complex trauma, adjustment issues and mood disorders.</t>
        </is>
      </c>
      <c r="AZ91" t="inlineStr">
        <is>
          <t>English</t>
        </is>
      </c>
      <c r="BA91" t="inlineStr">
        <is>
          <t>Spanish</t>
        </is>
      </c>
      <c r="BC91" t="inlineStr">
        <is>
          <t>pt_B8LtUoRcYkWdny_20xbxdB</t>
        </is>
      </c>
      <c r="BE91" t="inlineStr">
        <is>
          <t>Practitioner - Full Profile</t>
        </is>
      </c>
      <c r="BG91" t="inlineStr">
        <is>
          <t>No</t>
        </is>
      </c>
      <c r="BI91">
        <f>IFERROR(INDEX(ValidationAndReference!P:P, MATCH(BE91, ValidationAndReference!Q:Q, 0)), "")</f>
        <v/>
      </c>
      <c r="BJ91">
        <f>IFERROR(INDEX(ValidationAndReference!F:F, MATCH(D91, ValidationAndReference!G:G, 0)), "")</f>
        <v/>
      </c>
      <c r="BK91">
        <f>IFERROR(INDEX(ValidationAndReference!F:F, MATCH(E91, ValidationAndReference!G:G, 0)), "")</f>
        <v/>
      </c>
      <c r="BL91">
        <f>IFERROR(INDEX(ValidationAndReference!F:F, MATCH(F91, ValidationAndReference!G:G, 0)), "")</f>
        <v/>
      </c>
      <c r="BM91" t="n">
        <v>337</v>
      </c>
      <c r="BR91" t="inlineStr">
        <is>
          <t>lo_WTxCl_PGJkydSgfSTKd1mx</t>
        </is>
      </c>
      <c r="BS91" s="7" t="inlineStr">
        <is>
          <t>lo_6Q6bTr0VKkuCN9evdqEA9B</t>
        </is>
      </c>
      <c r="CL91">
        <f>IFERROR(INDEX(ValidationAndReference!V:V, MATCH(AZ91, ValidationAndReference!W:W, 0)), "")</f>
        <v/>
      </c>
      <c r="CM91">
        <f>IFERROR(INDEX(ValidationAndReference!V:V, MATCH(BA91, ValidationAndReference!W:W, 0)), "")</f>
        <v/>
      </c>
      <c r="CN91">
        <f>IFERROR(INDEX(ValidationAndReference!V:V, MATCH(BB91, ValidationAndReference!W:W, 0)), "")</f>
        <v/>
      </c>
      <c r="CO91" t="inlineStr">
        <is>
          <t>169 Libbey Pkwy</t>
        </is>
      </c>
      <c r="CP91" t="inlineStr">
        <is>
          <t>Weymouth</t>
        </is>
      </c>
      <c r="CQ91" t="n">
        <v>2189</v>
      </c>
      <c r="CR91" t="inlineStr">
        <is>
          <t>MA</t>
        </is>
      </c>
      <c r="CT91" t="inlineStr">
        <is>
          <t>No - Facility Zip</t>
        </is>
      </c>
    </row>
    <row r="92">
      <c r="A92" t="inlineStr">
        <is>
          <t>Ivonne</t>
        </is>
      </c>
      <c r="B92" t="inlineStr">
        <is>
          <t>Harrison</t>
        </is>
      </c>
      <c r="C92" t="inlineStr">
        <is>
          <t>Female</t>
        </is>
      </c>
      <c r="D92" t="inlineStr">
        <is>
          <t>PsyD</t>
        </is>
      </c>
      <c r="E92" t="inlineStr">
        <is>
          <t>LP</t>
        </is>
      </c>
      <c r="G92">
        <f>IFERROR(VLOOKUP(BM92, ValidationAndReference!J:K, 2, FALSE), "")</f>
        <v/>
      </c>
      <c r="L92" t="inlineStr">
        <is>
          <t>Both</t>
        </is>
      </c>
      <c r="M92" t="inlineStr">
        <is>
          <t>LifeStance Health</t>
        </is>
      </c>
      <c r="N92">
        <f>IFERROR(INDEX(Location!X:X, MATCH(BR92, Location!W:W, 0)), "")</f>
        <v/>
      </c>
      <c r="O92">
        <f>IFERROR(INDEX(Location!X:X, MATCH(BS92, Location!W:W, 0)), "")</f>
        <v/>
      </c>
      <c r="S92" s="5" t="n">
        <v>1164874384</v>
      </c>
      <c r="T92" t="inlineStr">
        <is>
          <t>https://prod-clinicians-photo.s3.amazonaws.com/1164874384.jpg</t>
        </is>
      </c>
      <c r="U92" t="inlineStr">
        <is>
          <t>PsyD, William James College</t>
        </is>
      </c>
      <c r="Z92" t="inlineStr">
        <is>
          <t>Ivonne Harrison, Psy.D. is a Clinical Psychologist. Dr. Harrison received her undergraduate degree in Psychology from the University of Massachusetts Amherst. She received both her Doctorate in Clinical Psychology and Masterâs in Professional Psychology from William James College. Dr. Harrison completed her APA predoctoral internship at Lynn Community Health Center, where she conducted riskassessments in urgent care and provided outpatient therapy to children, adolescents and adults. Dr. Harrison provides outpatient clinical care in English and Spanish to adults, focusing on emerging adults and adult populations by utilizing clientcentered, relational approaches and behavioral interventions. Dr. Harrisonâs specialties include the treatment of depression, anxiety, complex trauma, adjustment issues and mood disorders.</t>
        </is>
      </c>
      <c r="AZ92" t="inlineStr">
        <is>
          <t>English</t>
        </is>
      </c>
      <c r="BA92" t="inlineStr">
        <is>
          <t>Spanish</t>
        </is>
      </c>
      <c r="BC92" t="inlineStr">
        <is>
          <t>pt_B8LtUoRcYkWdny_20xbxdB</t>
        </is>
      </c>
      <c r="BE92" t="inlineStr">
        <is>
          <t>Practitioner - Full Profile</t>
        </is>
      </c>
      <c r="BG92" t="inlineStr">
        <is>
          <t>No</t>
        </is>
      </c>
      <c r="BI92">
        <f>IFERROR(INDEX(ValidationAndReference!P:P, MATCH(BE92, ValidationAndReference!Q:Q, 0)), "")</f>
        <v/>
      </c>
      <c r="BJ92">
        <f>IFERROR(INDEX(ValidationAndReference!F:F, MATCH(D92, ValidationAndReference!G:G, 0)), "")</f>
        <v/>
      </c>
      <c r="BK92">
        <f>IFERROR(INDEX(ValidationAndReference!F:F, MATCH(E92, ValidationAndReference!G:G, 0)), "")</f>
        <v/>
      </c>
      <c r="BL92">
        <f>IFERROR(INDEX(ValidationAndReference!F:F, MATCH(F92, ValidationAndReference!G:G, 0)), "")</f>
        <v/>
      </c>
      <c r="BM92" t="n">
        <v>337</v>
      </c>
      <c r="BR92" t="inlineStr">
        <is>
          <t>lo_gVjmJRR_kU6sSX6dB713pQ</t>
        </is>
      </c>
      <c r="CL92">
        <f>IFERROR(INDEX(ValidationAndReference!V:V, MATCH(AZ92, ValidationAndReference!W:W, 0)), "")</f>
        <v/>
      </c>
      <c r="CM92">
        <f>IFERROR(INDEX(ValidationAndReference!V:V, MATCH(BA92, ValidationAndReference!W:W, 0)), "")</f>
        <v/>
      </c>
      <c r="CN92">
        <f>IFERROR(INDEX(ValidationAndReference!V:V, MATCH(BB92, ValidationAndReference!W:W, 0)), "")</f>
        <v/>
      </c>
      <c r="CO92" t="inlineStr">
        <is>
          <t>1495 Hancock St</t>
        </is>
      </c>
      <c r="CP92" t="inlineStr">
        <is>
          <t>Quincy</t>
        </is>
      </c>
      <c r="CQ92" t="n">
        <v>2169</v>
      </c>
      <c r="CR92" t="inlineStr">
        <is>
          <t>MA</t>
        </is>
      </c>
      <c r="CT92" t="inlineStr">
        <is>
          <t>No - Facility Zip</t>
        </is>
      </c>
    </row>
    <row r="93">
      <c r="A93" t="inlineStr">
        <is>
          <t>Kajal</t>
        </is>
      </c>
      <c r="B93" t="inlineStr">
        <is>
          <t>Bhatt</t>
        </is>
      </c>
      <c r="C93" t="inlineStr">
        <is>
          <t>Female</t>
        </is>
      </c>
      <c r="D93" t="inlineStr">
        <is>
          <t>PhD</t>
        </is>
      </c>
      <c r="E93" t="inlineStr">
        <is>
          <t>LP</t>
        </is>
      </c>
      <c r="G93">
        <f>IFERROR(VLOOKUP(BM93, ValidationAndReference!J:K, 2, FALSE), "")</f>
        <v/>
      </c>
      <c r="L93" t="inlineStr">
        <is>
          <t>Both</t>
        </is>
      </c>
      <c r="M93" t="inlineStr">
        <is>
          <t>LifeStance Health</t>
        </is>
      </c>
      <c r="N93">
        <f>IFERROR(INDEX(Location!X:X, MATCH(BR93, Location!W:W, 0)), "")</f>
        <v/>
      </c>
      <c r="O93">
        <f>IFERROR(INDEX(Location!X:X, MATCH(BS93, Location!W:W, 0)), "")</f>
        <v/>
      </c>
      <c r="S93" t="n">
        <v>1174011837</v>
      </c>
      <c r="T93" t="inlineStr">
        <is>
          <t>https://prod-clinicians-photo.s3.amazonaws.com/1174011837.jpg</t>
        </is>
      </c>
      <c r="U93" t="inlineStr">
        <is>
          <t>PsyD, La Salle University</t>
        </is>
      </c>
      <c r="Z93" t="inlineStr">
        <is>
          <t>Dr. Bhatt is the Director of Training and a licensed clinical psychologist providing adult individual therapy and psychological assessment for adults. To develop a strong therapeutic alliance, Dr. Bhatt has a collaborative approach to therapy. Her training and expertise are in evidencebased psychotherapies, specifically Cognitive Behavioral Therapy, Dialectical Behavior Therapy, and relational therapy. Dr. Bhatt is fluent in Hindi and Gujarati. Dr. Bhatt has experience in the treatment of Borderline Personality Disorder Posttraumatic Stress Disordertraumas Depression Anxiety GriefLoss issues Identity Development Substance Abuseuse Life transitions Relationship &amp; Interpersonal difficulties Stress Management VeteransMilitary families Dr. Bhatt received her doctoral degree in Clinical Psychology from La Salle University in Philadelphia, PA. She completed an APAaccredited predoctoral internship at the VA Hudson Valley Health Care System in Montrose, NY as well as an APAaccredited postdoctoral fellowship at the Edith Nourse Rogers Memorial Veterans Hospital in Bedford, MA.</t>
        </is>
      </c>
      <c r="AZ93" t="inlineStr">
        <is>
          <t>English</t>
        </is>
      </c>
      <c r="BA93" t="inlineStr">
        <is>
          <t>Hindi</t>
        </is>
      </c>
      <c r="BC93" t="inlineStr">
        <is>
          <t>pt_B8LtUoRcYkWdny_20xbxdB</t>
        </is>
      </c>
      <c r="BE93" t="inlineStr">
        <is>
          <t>Practitioner - Full Profile</t>
        </is>
      </c>
      <c r="BG93" t="inlineStr">
        <is>
          <t>No</t>
        </is>
      </c>
      <c r="BI93">
        <f>IFERROR(INDEX(ValidationAndReference!P:P, MATCH(BE93, ValidationAndReference!Q:Q, 0)), "")</f>
        <v/>
      </c>
      <c r="BJ93">
        <f>IFERROR(INDEX(ValidationAndReference!F:F, MATCH(D93, ValidationAndReference!G:G, 0)), "")</f>
        <v/>
      </c>
      <c r="BK93">
        <f>IFERROR(INDEX(ValidationAndReference!F:F, MATCH(E93, ValidationAndReference!G:G, 0)), "")</f>
        <v/>
      </c>
      <c r="BL93">
        <f>IFERROR(INDEX(ValidationAndReference!F:F, MATCH(F93, ValidationAndReference!G:G, 0)), "")</f>
        <v/>
      </c>
      <c r="BM93" t="n">
        <v>337</v>
      </c>
      <c r="BR93" t="inlineStr">
        <is>
          <t>lo_yG3WQGVBVUynSkFssssbHg</t>
        </is>
      </c>
      <c r="CL93">
        <f>IFERROR(INDEX(ValidationAndReference!V:V, MATCH(AZ93, ValidationAndReference!W:W, 0)), "")</f>
        <v/>
      </c>
      <c r="CM93">
        <f>IFERROR(INDEX(ValidationAndReference!V:V, MATCH(BA93, ValidationAndReference!W:W, 0)), "")</f>
        <v/>
      </c>
      <c r="CN93">
        <f>IFERROR(INDEX(ValidationAndReference!V:V, MATCH(BB93, ValidationAndReference!W:W, 0)), "")</f>
        <v/>
      </c>
      <c r="CO93" t="inlineStr">
        <is>
          <t>625 Mt Auburn St</t>
        </is>
      </c>
      <c r="CP93" t="inlineStr">
        <is>
          <t>Cambridge</t>
        </is>
      </c>
      <c r="CQ93" t="n">
        <v>2138</v>
      </c>
      <c r="CR93" t="inlineStr">
        <is>
          <t>MA</t>
        </is>
      </c>
      <c r="CT93" t="inlineStr">
        <is>
          <t>No - Facility Zip</t>
        </is>
      </c>
    </row>
    <row r="94">
      <c r="A94" t="inlineStr">
        <is>
          <t>Patricia</t>
        </is>
      </c>
      <c r="B94" t="inlineStr">
        <is>
          <t>Hogan</t>
        </is>
      </c>
      <c r="C94" t="inlineStr">
        <is>
          <t>Female</t>
        </is>
      </c>
      <c r="D94" t="inlineStr">
        <is>
          <t>DNP</t>
        </is>
      </c>
      <c r="E94" t="inlineStr">
        <is>
          <t>PMHNP-BC</t>
        </is>
      </c>
      <c r="F94" t="inlineStr">
        <is>
          <t>ANP-BC</t>
        </is>
      </c>
      <c r="G94">
        <f>IFERROR(VLOOKUP(BM94, ValidationAndReference!J:K, 2, FALSE), "")</f>
        <v/>
      </c>
      <c r="L94" t="inlineStr">
        <is>
          <t>Both</t>
        </is>
      </c>
      <c r="M94" t="inlineStr">
        <is>
          <t>LifeStance Health</t>
        </is>
      </c>
      <c r="N94">
        <f>IFERROR(INDEX(Location!X:X, MATCH(BR94, Location!W:W, 0)), "")</f>
        <v/>
      </c>
      <c r="O94">
        <f>IFERROR(INDEX(Location!X:X, MATCH(BS94, Location!W:W, 0)), "")</f>
        <v/>
      </c>
      <c r="S94" t="n">
        <v>1174244495</v>
      </c>
      <c r="T94" t="inlineStr">
        <is>
          <t>https://prod-clinicians-photo.s3.amazonaws.com/1174244495.jpg</t>
        </is>
      </c>
      <c r="U94" t="inlineStr">
        <is>
          <t>Doctor of Nursing Practice, Regis College</t>
        </is>
      </c>
      <c r="Z94" t="inlineStr">
        <is>
          <t>Patricia Hogan, brings a compassionate and knowledgeable approach to helping patients across Massachusetts achieve balance and improved wellbeing through effective medication management. She works collaboratively with adults and seniors to address a range of mental health needs, offering thoughtful, individualized care that helps patients regain control, stability, and confidence in their daily lives. Patricia specializes in treating complex conditions such as anxiety, depression, and bipolar disorder. With a focus on understanding each patientâs unique background and health journey, she ensures that treatment plans are personalized and responsive to changing needs. Her goal is to create a supportive, nonjudgmental environment where patients feel comfortable exploring both their challenges and their goals for emotional wellness. She is particularly passionate about supporting individuals navigating PTSD and trauma, postpartum depression and anxiety, and womenâs mental health concerns. Patricia understands that these experiences can deeply impact a personâs sense of identity, relationships, and daily functioning. She takes a holistic view of care, recognizing the interconnectedness of mental, emotional, and physical healthâespecially during major life transitions. Before joining LifeStance Health, Patricia gained diverse clinical experience that deepened her understanding of both psychiatric and medical aspects of mental health. She integrates this background into her practice, helping patients manage symptoms with empathy and evidencebased strategies. Outside of her work, Patricia finds balance through gardening, reading, yoga, and enjoying music, theatre, and dance. She loves traveling, spending time with family, and relaxing at the beachâactivities that help her stay grounded and connected.</t>
        </is>
      </c>
      <c r="AZ94" t="inlineStr">
        <is>
          <t>English</t>
        </is>
      </c>
      <c r="BC94" t="inlineStr">
        <is>
          <t>pt_B8LtUoRcYkWdny_20xbxdB</t>
        </is>
      </c>
      <c r="BE94" t="inlineStr">
        <is>
          <t>Practitioner - Full Profile</t>
        </is>
      </c>
      <c r="BG94" t="inlineStr">
        <is>
          <t>No</t>
        </is>
      </c>
      <c r="BI94">
        <f>IFERROR(INDEX(ValidationAndReference!P:P, MATCH(BE94, ValidationAndReference!Q:Q, 0)), "")</f>
        <v/>
      </c>
      <c r="BJ94">
        <f>IFERROR(INDEX(ValidationAndReference!F:F, MATCH(D94, ValidationAndReference!G:G, 0)), "")</f>
        <v/>
      </c>
      <c r="BK94">
        <f>IFERROR(INDEX(ValidationAndReference!F:F, MATCH(E94, ValidationAndReference!G:G, 0)), "")</f>
        <v/>
      </c>
      <c r="BL94">
        <f>IFERROR(INDEX(ValidationAndReference!F:F, MATCH(F94, ValidationAndReference!G:G, 0)), "")</f>
        <v/>
      </c>
      <c r="BM94" t="n">
        <v>405</v>
      </c>
      <c r="BR94" t="inlineStr">
        <is>
          <t>lo_Vh5w3CxH0EykH5kx0U6tFB</t>
        </is>
      </c>
      <c r="BS94" t="inlineStr">
        <is>
          <t>lo_60MBmWeGhUW35I-sOeQCqB</t>
        </is>
      </c>
      <c r="CL94">
        <f>IFERROR(INDEX(ValidationAndReference!V:V, MATCH(AZ94, ValidationAndReference!W:W, 0)), "")</f>
        <v/>
      </c>
      <c r="CM94">
        <f>IFERROR(INDEX(ValidationAndReference!V:V, MATCH(BA94, ValidationAndReference!W:W, 0)), "")</f>
        <v/>
      </c>
      <c r="CN94">
        <f>IFERROR(INDEX(ValidationAndReference!V:V, MATCH(BB94, ValidationAndReference!W:W, 0)), "")</f>
        <v/>
      </c>
      <c r="CO94" t="inlineStr">
        <is>
          <t>11 Midstate Dr</t>
        </is>
      </c>
      <c r="CP94" t="inlineStr">
        <is>
          <t>Auburn</t>
        </is>
      </c>
      <c r="CQ94" t="n">
        <v>1501</v>
      </c>
      <c r="CR94" t="inlineStr">
        <is>
          <t>MA</t>
        </is>
      </c>
      <c r="CT94" t="inlineStr">
        <is>
          <t>No - Facility Zip</t>
        </is>
      </c>
    </row>
    <row r="95">
      <c r="A95" t="inlineStr">
        <is>
          <t>Thomas</t>
        </is>
      </c>
      <c r="B95" t="inlineStr">
        <is>
          <t>Moore</t>
        </is>
      </c>
      <c r="C95" t="inlineStr">
        <is>
          <t>Male</t>
        </is>
      </c>
      <c r="D95" t="inlineStr">
        <is>
          <t>PhD</t>
        </is>
      </c>
      <c r="E95" t="inlineStr">
        <is>
          <t>LP</t>
        </is>
      </c>
      <c r="G95">
        <f>IFERROR(VLOOKUP(BM95, ValidationAndReference!J:K, 2, FALSE), "")</f>
        <v/>
      </c>
      <c r="L95" t="inlineStr">
        <is>
          <t>Adult</t>
        </is>
      </c>
      <c r="M95" t="inlineStr">
        <is>
          <t>LifeStance Health</t>
        </is>
      </c>
      <c r="N95">
        <f>IFERROR(INDEX(Location!X:X, MATCH(BR95, Location!W:W, 0)), "")</f>
        <v/>
      </c>
      <c r="O95">
        <f>IFERROR(INDEX(Location!X:X, MATCH(BS95, Location!W:W, 0)), "")</f>
        <v/>
      </c>
      <c r="S95" s="5" t="n">
        <v>1184039364</v>
      </c>
      <c r="T95" t="inlineStr">
        <is>
          <t>https://prod-clinicians-photo.s3.amazonaws.com/1184039364.jpg</t>
        </is>
      </c>
      <c r="U95" t="inlineStr">
        <is>
          <t>PhD, Virginia Commonwealth University</t>
        </is>
      </c>
      <c r="Z95" t="inlineStr">
        <is>
          <t>Dr. Moore has extensive experience providing psychotherapy to adults with substance use disorders, trauma and mood disorders. His primary specialty areas focus on substance use disorders, smoking cessation and chronic pain. Dr. Moore primarily utilizes cognitive behavioral approaches CBT. He conceptualizes substance use as occurring on a continuum and utilizes Motivational Interviewing MI and harm reduction approaches with substance use to improve a clientâs engagement in treatment and facilitate healthy, long term, changes in lifestyle. He is also interested in providing psychosocial interventions to assist and support Medication Assisted Therapies MAT for substance use disorders.</t>
        </is>
      </c>
      <c r="AZ95" t="inlineStr">
        <is>
          <t>English</t>
        </is>
      </c>
      <c r="BC95" t="inlineStr">
        <is>
          <t>pt_B8LtUoRcYkWdny_20xbxdB</t>
        </is>
      </c>
      <c r="BE95" t="inlineStr">
        <is>
          <t>Practitioner - Full Profile</t>
        </is>
      </c>
      <c r="BG95" t="inlineStr">
        <is>
          <t>No</t>
        </is>
      </c>
      <c r="BI95">
        <f>IFERROR(INDEX(ValidationAndReference!P:P, MATCH(BE95, ValidationAndReference!Q:Q, 0)), "")</f>
        <v/>
      </c>
      <c r="BJ95">
        <f>IFERROR(INDEX(ValidationAndReference!F:F, MATCH(D95, ValidationAndReference!G:G, 0)), "")</f>
        <v/>
      </c>
      <c r="BK95">
        <f>IFERROR(INDEX(ValidationAndReference!F:F, MATCH(E95, ValidationAndReference!G:G, 0)), "")</f>
        <v/>
      </c>
      <c r="BL95">
        <f>IFERROR(INDEX(ValidationAndReference!F:F, MATCH(F95, ValidationAndReference!G:G, 0)), "")</f>
        <v/>
      </c>
      <c r="BM95" t="n">
        <v>337</v>
      </c>
      <c r="BR95" t="inlineStr">
        <is>
          <t>lo_ZCG90uPECU6texctHC6QAw</t>
        </is>
      </c>
      <c r="BS95" t="inlineStr">
        <is>
          <t>lo_5L5yIDWlrE2X-pdF6IJlqx</t>
        </is>
      </c>
      <c r="CL95">
        <f>IFERROR(INDEX(ValidationAndReference!V:V, MATCH(AZ95, ValidationAndReference!W:W, 0)), "")</f>
        <v/>
      </c>
      <c r="CM95">
        <f>IFERROR(INDEX(ValidationAndReference!V:V, MATCH(BA95, ValidationAndReference!W:W, 0)), "")</f>
        <v/>
      </c>
      <c r="CN95">
        <f>IFERROR(INDEX(ValidationAndReference!V:V, MATCH(BB95, ValidationAndReference!W:W, 0)), "")</f>
        <v/>
      </c>
      <c r="CO95" t="inlineStr">
        <is>
          <t>143 Longwater Dr</t>
        </is>
      </c>
      <c r="CP95" t="inlineStr">
        <is>
          <t>Norwell</t>
        </is>
      </c>
      <c r="CQ95" t="n">
        <v>2061</v>
      </c>
      <c r="CR95" t="inlineStr">
        <is>
          <t>MA</t>
        </is>
      </c>
      <c r="CT95" t="inlineStr">
        <is>
          <t>No - Facility Zip</t>
        </is>
      </c>
    </row>
    <row r="96">
      <c r="A96" t="inlineStr">
        <is>
          <t>Thomas</t>
        </is>
      </c>
      <c r="B96" t="inlineStr">
        <is>
          <t>Moore</t>
        </is>
      </c>
      <c r="C96" t="inlineStr">
        <is>
          <t>Male</t>
        </is>
      </c>
      <c r="D96" t="inlineStr">
        <is>
          <t>PhD</t>
        </is>
      </c>
      <c r="E96" t="inlineStr">
        <is>
          <t>LP</t>
        </is>
      </c>
      <c r="G96">
        <f>IFERROR(VLOOKUP(BM96, ValidationAndReference!J:K, 2, FALSE), "")</f>
        <v/>
      </c>
      <c r="L96" t="inlineStr">
        <is>
          <t>Adult</t>
        </is>
      </c>
      <c r="M96" t="inlineStr">
        <is>
          <t>LifeStance Health</t>
        </is>
      </c>
      <c r="N96">
        <f>IFERROR(INDEX(Location!X:X, MATCH(BR96, Location!W:W, 0)), "")</f>
        <v/>
      </c>
      <c r="O96">
        <f>IFERROR(INDEX(Location!X:X, MATCH(BS96, Location!W:W, 0)), "")</f>
        <v/>
      </c>
      <c r="S96" s="5" t="n">
        <v>1184039364</v>
      </c>
      <c r="T96" t="inlineStr">
        <is>
          <t>https://prod-clinicians-photo.s3.amazonaws.com/1184039364.jpg</t>
        </is>
      </c>
      <c r="U96" t="inlineStr">
        <is>
          <t>PhD, Virginia Commonwealth University</t>
        </is>
      </c>
      <c r="Z96" t="inlineStr">
        <is>
          <t>Dr. Moore has extensive experience providing psychotherapy to adults with substance use disorders, trauma and mood disorders. His primary specialty areas focus on substance use disorders, smoking cessation and chronic pain. Dr. Moore primarily utilizes cognitive behavioral approaches CBT. He conceptualizes substance use as occurring on a continuum and utilizes Motivational Interviewing MI and harm reduction approaches with substance use to improve a clientâs engagement in treatment and facilitate healthy, long term, changes in lifestyle. He is also interested in providing psychosocial interventions to assist and support Medication Assisted Therapies MAT for substance use disorders.</t>
        </is>
      </c>
      <c r="AZ96" t="inlineStr">
        <is>
          <t>English</t>
        </is>
      </c>
      <c r="BC96" t="inlineStr">
        <is>
          <t>pt_B8LtUoRcYkWdny_20xbxdB</t>
        </is>
      </c>
      <c r="BE96" t="inlineStr">
        <is>
          <t>Practitioner - Full Profile</t>
        </is>
      </c>
      <c r="BG96" t="inlineStr">
        <is>
          <t>No</t>
        </is>
      </c>
      <c r="BI96">
        <f>IFERROR(INDEX(ValidationAndReference!P:P, MATCH(BE96, ValidationAndReference!Q:Q, 0)), "")</f>
        <v/>
      </c>
      <c r="BJ96">
        <f>IFERROR(INDEX(ValidationAndReference!F:F, MATCH(D96, ValidationAndReference!G:G, 0)), "")</f>
        <v/>
      </c>
      <c r="BK96">
        <f>IFERROR(INDEX(ValidationAndReference!F:F, MATCH(E96, ValidationAndReference!G:G, 0)), "")</f>
        <v/>
      </c>
      <c r="BL96">
        <f>IFERROR(INDEX(ValidationAndReference!F:F, MATCH(F96, ValidationAndReference!G:G, 0)), "")</f>
        <v/>
      </c>
      <c r="BM96" t="n">
        <v>337</v>
      </c>
      <c r="BR96" t="inlineStr">
        <is>
          <t>lo_0VH1qyYZrUiwqrC1wlOUAw</t>
        </is>
      </c>
      <c r="BS96" t="inlineStr">
        <is>
          <t>lo_R2LJAYGLbkqW73K1acvGxh</t>
        </is>
      </c>
      <c r="CL96">
        <f>IFERROR(INDEX(ValidationAndReference!V:V, MATCH(AZ96, ValidationAndReference!W:W, 0)), "")</f>
        <v/>
      </c>
      <c r="CM96">
        <f>IFERROR(INDEX(ValidationAndReference!V:V, MATCH(BA96, ValidationAndReference!W:W, 0)), "")</f>
        <v/>
      </c>
      <c r="CN96">
        <f>IFERROR(INDEX(ValidationAndReference!V:V, MATCH(BB96, ValidationAndReference!W:W, 0)), "")</f>
        <v/>
      </c>
      <c r="CO96" t="inlineStr">
        <is>
          <t>101 Accord Park Dr</t>
        </is>
      </c>
      <c r="CP96" t="inlineStr">
        <is>
          <t>Norwell</t>
        </is>
      </c>
      <c r="CQ96" t="n">
        <v>2061</v>
      </c>
      <c r="CR96" t="inlineStr">
        <is>
          <t>MA</t>
        </is>
      </c>
      <c r="CT96" t="inlineStr">
        <is>
          <t>No - Facility Zip</t>
        </is>
      </c>
    </row>
    <row r="97">
      <c r="A97" t="inlineStr">
        <is>
          <t>Laura</t>
        </is>
      </c>
      <c r="B97" t="inlineStr">
        <is>
          <t>Cowie Haskell</t>
        </is>
      </c>
      <c r="C97" t="inlineStr">
        <is>
          <t>Not Applicable</t>
        </is>
      </c>
      <c r="D97" t="inlineStr">
        <is>
          <t>MSW</t>
        </is>
      </c>
      <c r="E97" t="inlineStr">
        <is>
          <t>LCSW</t>
        </is>
      </c>
      <c r="G97">
        <f>IFERROR(VLOOKUP(BM97, ValidationAndReference!J:K, 2, FALSE), "")</f>
        <v/>
      </c>
      <c r="L97" t="inlineStr">
        <is>
          <t>Both</t>
        </is>
      </c>
      <c r="M97" t="inlineStr">
        <is>
          <t>LifeStance Health</t>
        </is>
      </c>
      <c r="N97">
        <f>IFERROR(INDEX(Location!X:X, MATCH(BR97, Location!W:W, 0)), "")</f>
        <v/>
      </c>
      <c r="O97">
        <f>IFERROR(INDEX(Location!X:X, MATCH(BS97, Location!W:W, 0)), "")</f>
        <v/>
      </c>
      <c r="S97" t="n">
        <v>1184308751</v>
      </c>
      <c r="T97" t="inlineStr">
        <is>
          <t>https://prod-clinicians-photo.s3.amazonaws.com/1184308751.jpg</t>
        </is>
      </c>
      <c r="U97" t="inlineStr">
        <is>
          <t>Master of Social Work (MSW), Boston College</t>
        </is>
      </c>
      <c r="Z97" t="inlineStr">
        <is>
          <t>Dylan Cowie Haskell, LCSW, helps individuals and families across Massachusetts reconnect with their authentic selves and build healthier, more fulfilling relationships. Through compassionate, evidencebased care, Dylan supports adolescents, teens, and adults in navigating anxiety, depression, trauma, and relationship challenges. Their approach blends clinical expertise with deep empathy, creating a space where clients can safely explore their experiences, emotions, and patterns to foster lasting change. Dylan provides individual, couples, family, and group therapy at LifeStance Health, helping clients develop tools for emotional balance, resilience, and selfunderstanding. With specialized training in Cognitive Behavioral Therapy CBT, mindfulness, and relational techniques, Dylan tailors treatment to meet each personâs unique goals and needs. Their work emphasizes building awareness of both mind and body, guiding clients toward a more integrated sense of wellbeing. Dylan is particularly passionate about working with individuals exploring gender identity, attachment trauma, and emotional and physical intelligence. They recognize that these areas often intersect with deeper issues of selfacceptance, belonging, and identity. Their holistic, traumainformed approach helps clients release limiting protective patterns and connect with their full emotional and physical selves. Dylan also has a strong commitment to supporting members of the LGBTQ community and women as they navigate life transitions and rediscover personal empowerment. Outside of their clinical work, Dylan is a dedicated dancer and teaches empowerment through movement and body awareness. They also enjoy bike riding, hiking, gardening, and experimenting with creative cooking projectsâall of which reflect their belief in the healing potential of presence and expression.</t>
        </is>
      </c>
      <c r="AZ97" t="inlineStr">
        <is>
          <t>English</t>
        </is>
      </c>
      <c r="BA97" t="inlineStr">
        <is>
          <t>Spanish</t>
        </is>
      </c>
      <c r="BC97" t="inlineStr">
        <is>
          <t>pt_B8LtUoRcYkWdny_20xbxdB</t>
        </is>
      </c>
      <c r="BE97" t="inlineStr">
        <is>
          <t>Practitioner - Full Profile</t>
        </is>
      </c>
      <c r="BG97" t="inlineStr">
        <is>
          <t>No</t>
        </is>
      </c>
      <c r="BI97">
        <f>IFERROR(INDEX(ValidationAndReference!P:P, MATCH(BE97, ValidationAndReference!Q:Q, 0)), "")</f>
        <v/>
      </c>
      <c r="BJ97">
        <f>IFERROR(INDEX(ValidationAndReference!F:F, MATCH(D97, ValidationAndReference!G:G, 0)), "")</f>
        <v/>
      </c>
      <c r="BK97">
        <f>IFERROR(INDEX(ValidationAndReference!F:F, MATCH(E97, ValidationAndReference!G:G, 0)), "")</f>
        <v/>
      </c>
      <c r="BL97">
        <f>IFERROR(INDEX(ValidationAndReference!F:F, MATCH(F97, ValidationAndReference!G:G, 0)), "")</f>
        <v/>
      </c>
      <c r="BM97" t="n">
        <v>352</v>
      </c>
      <c r="BR97" t="inlineStr">
        <is>
          <t>lo_Vh5w3CxH0EykH5kx0U6tFB</t>
        </is>
      </c>
      <c r="BS97" s="7" t="inlineStr">
        <is>
          <t>lo_60MBmWeGhUW35I-sOeQCqB</t>
        </is>
      </c>
      <c r="CL97">
        <f>IFERROR(INDEX(ValidationAndReference!V:V, MATCH(AZ97, ValidationAndReference!W:W, 0)), "")</f>
        <v/>
      </c>
      <c r="CM97">
        <f>IFERROR(INDEX(ValidationAndReference!V:V, MATCH(BA97, ValidationAndReference!W:W, 0)), "")</f>
        <v/>
      </c>
      <c r="CN97">
        <f>IFERROR(INDEX(ValidationAndReference!V:V, MATCH(BB97, ValidationAndReference!W:W, 0)), "")</f>
        <v/>
      </c>
      <c r="CO97" t="inlineStr">
        <is>
          <t>11 Midstate Dr</t>
        </is>
      </c>
      <c r="CP97" t="inlineStr">
        <is>
          <t>Auburn</t>
        </is>
      </c>
      <c r="CQ97" t="n">
        <v>1501</v>
      </c>
      <c r="CR97" t="inlineStr">
        <is>
          <t>MA</t>
        </is>
      </c>
      <c r="CT97" t="inlineStr">
        <is>
          <t>No - Facility Zip</t>
        </is>
      </c>
    </row>
    <row r="98">
      <c r="A98" t="inlineStr">
        <is>
          <t>Cory</t>
        </is>
      </c>
      <c r="B98" t="inlineStr">
        <is>
          <t>McArdle</t>
        </is>
      </c>
      <c r="C98" t="inlineStr">
        <is>
          <t>Male</t>
        </is>
      </c>
      <c r="D98" t="inlineStr">
        <is>
          <t>LICSW</t>
        </is>
      </c>
      <c r="G98">
        <f>IFERROR(VLOOKUP(BM98, ValidationAndReference!J:K, 2, FALSE), "")</f>
        <v/>
      </c>
      <c r="L98" t="inlineStr">
        <is>
          <t>Both</t>
        </is>
      </c>
      <c r="M98" t="inlineStr">
        <is>
          <t>LifeStance Health</t>
        </is>
      </c>
      <c r="N98">
        <f>IFERROR(INDEX(Location!X:X, MATCH(BR98, Location!W:W, 0)), "")</f>
        <v/>
      </c>
      <c r="O98">
        <f>IFERROR(INDEX(Location!X:X, MATCH(BS98, Location!W:W, 0)), "")</f>
        <v/>
      </c>
      <c r="S98" t="n">
        <v>1184496267</v>
      </c>
      <c r="T98" t="inlineStr">
        <is>
          <t>https://prod-clinicians-photo.s3.amazonaws.com/1184496267.jpg</t>
        </is>
      </c>
      <c r="U98" t="inlineStr">
        <is>
          <t>MSW, University of New Hampshire- Manchester</t>
        </is>
      </c>
      <c r="Z98" t="inlineStr">
        <is>
          <t>Cory McArdle is a Licensed Independent Clinical Social Worker in Massachusetts who has been practicing since 2022. He has an MSW from University of New Hampshire and a Bachelorâs in Psychology from Southern New Hampshire University. Cory is deeply passionate about his training and background with military, activeduty, and veteran issues. He also strives to join clients in overcoming lifeâs many challenges by developing an authentic, trusting relationship and fostering a safe, nonjudgmental space to work toward obtaining psychological flexibility, posttraumatic growth, and achieving individual goals. In his free time, Cory enjoys photography, videography, music production and performance, hiking, and spending time outdoors.</t>
        </is>
      </c>
      <c r="AZ98" t="inlineStr">
        <is>
          <t>English</t>
        </is>
      </c>
      <c r="BC98" t="inlineStr">
        <is>
          <t>pt_B8LtUoRcYkWdny_20xbxdB</t>
        </is>
      </c>
      <c r="BE98" t="inlineStr">
        <is>
          <t>Practitioner - Full Profile</t>
        </is>
      </c>
      <c r="BG98" t="inlineStr">
        <is>
          <t>No</t>
        </is>
      </c>
      <c r="BI98">
        <f>IFERROR(INDEX(ValidationAndReference!P:P, MATCH(BE98, ValidationAndReference!Q:Q, 0)), "")</f>
        <v/>
      </c>
      <c r="BJ98">
        <f>IFERROR(INDEX(ValidationAndReference!F:F, MATCH(D98, ValidationAndReference!G:G, 0)), "")</f>
        <v/>
      </c>
      <c r="BK98">
        <f>IFERROR(INDEX(ValidationAndReference!F:F, MATCH(E98, ValidationAndReference!G:G, 0)), "")</f>
        <v/>
      </c>
      <c r="BL98">
        <f>IFERROR(INDEX(ValidationAndReference!F:F, MATCH(F98, ValidationAndReference!G:G, 0)), "")</f>
        <v/>
      </c>
      <c r="BM98" t="n">
        <v>352</v>
      </c>
      <c r="BR98" t="inlineStr">
        <is>
          <t>lo_OVMZ6PsRXEqHzEFN4lLt_A</t>
        </is>
      </c>
      <c r="BS98" t="inlineStr">
        <is>
          <t>lo_ayvzZmw2UU2gH1k_iwnvJB</t>
        </is>
      </c>
      <c r="CL98">
        <f>IFERROR(INDEX(ValidationAndReference!V:V, MATCH(AZ98, ValidationAndReference!W:W, 0)), "")</f>
        <v/>
      </c>
      <c r="CM98">
        <f>IFERROR(INDEX(ValidationAndReference!V:V, MATCH(BA98, ValidationAndReference!W:W, 0)), "")</f>
        <v/>
      </c>
      <c r="CN98">
        <f>IFERROR(INDEX(ValidationAndReference!V:V, MATCH(BB98, ValidationAndReference!W:W, 0)), "")</f>
        <v/>
      </c>
      <c r="CO98" t="inlineStr">
        <is>
          <t>12 Alfred St</t>
        </is>
      </c>
      <c r="CP98" t="inlineStr">
        <is>
          <t>Woburn</t>
        </is>
      </c>
      <c r="CQ98" t="n">
        <v>1801</v>
      </c>
      <c r="CR98" t="inlineStr">
        <is>
          <t>MA</t>
        </is>
      </c>
      <c r="CT98" t="inlineStr">
        <is>
          <t>No - Facility Zip</t>
        </is>
      </c>
    </row>
    <row r="99">
      <c r="A99" t="inlineStr">
        <is>
          <t>Alexandra</t>
        </is>
      </c>
      <c r="B99" t="inlineStr">
        <is>
          <t>Miller</t>
        </is>
      </c>
      <c r="C99" t="inlineStr">
        <is>
          <t>Female</t>
        </is>
      </c>
      <c r="D99" t="inlineStr">
        <is>
          <t>MSW</t>
        </is>
      </c>
      <c r="E99" t="inlineStr">
        <is>
          <t>LICSW</t>
        </is>
      </c>
      <c r="G99">
        <f>IFERROR(VLOOKUP(BM99, ValidationAndReference!J:K, 2, FALSE), "")</f>
        <v/>
      </c>
      <c r="L99" t="inlineStr">
        <is>
          <t>Both</t>
        </is>
      </c>
      <c r="M99" t="inlineStr">
        <is>
          <t>LifeStance Health</t>
        </is>
      </c>
      <c r="N99">
        <f>IFERROR(INDEX(Location!X:X, MATCH(BR99, Location!W:W, 0)), "")</f>
        <v/>
      </c>
      <c r="O99">
        <f>IFERROR(INDEX(Location!X:X, MATCH(BS99, Location!W:W, 0)), "")</f>
        <v/>
      </c>
      <c r="S99" t="n">
        <v>1184850265</v>
      </c>
      <c r="T99" t="inlineStr">
        <is>
          <t>https://prod-clinicians-photo.s3.amazonaws.com/1184850265.jpg</t>
        </is>
      </c>
      <c r="U99" t="inlineStr">
        <is>
          <t>MSW, Simmons College</t>
        </is>
      </c>
      <c r="Z99" t="inlineStr">
        <is>
          <t>Alee has been practicing clinical social work since 2009 and has worked in a variety of settings including community mental health, schools, and outpatient clinics. A graduate from The School of Social Work at Simmons College, She helps clients from youth through adulthood find the confidence and strength that lies within them and bring it to the surface. Through humor, a commitment to a strong therapeutic relationship, warmth, and compassion, Alee works alongside her clients to alleviate the strain of anxiety, depression, trauma, relationship difficulties, coming of age stressors, pregnancy and postpartum, LGBTQ issues, parenting issues and loss. She feels it is a privilege to be allowed into peopleâs lives at challenging moments and help them build the skills and confidence to live more enjoyable lives.</t>
        </is>
      </c>
      <c r="AZ99" t="inlineStr">
        <is>
          <t>English</t>
        </is>
      </c>
      <c r="BC99" t="inlineStr">
        <is>
          <t>pt_B8LtUoRcYkWdny_20xbxdB</t>
        </is>
      </c>
      <c r="BE99" t="inlineStr">
        <is>
          <t>Practitioner - Full Profile</t>
        </is>
      </c>
      <c r="BG99" t="inlineStr">
        <is>
          <t>No</t>
        </is>
      </c>
      <c r="BI99">
        <f>IFERROR(INDEX(ValidationAndReference!P:P, MATCH(BE99, ValidationAndReference!Q:Q, 0)), "")</f>
        <v/>
      </c>
      <c r="BJ99">
        <f>IFERROR(INDEX(ValidationAndReference!F:F, MATCH(D99, ValidationAndReference!G:G, 0)), "")</f>
        <v/>
      </c>
      <c r="BK99">
        <f>IFERROR(INDEX(ValidationAndReference!F:F, MATCH(E99, ValidationAndReference!G:G, 0)), "")</f>
        <v/>
      </c>
      <c r="BL99">
        <f>IFERROR(INDEX(ValidationAndReference!F:F, MATCH(F99, ValidationAndReference!G:G, 0)), "")</f>
        <v/>
      </c>
      <c r="BM99" t="n">
        <v>352</v>
      </c>
      <c r="BR99" t="inlineStr">
        <is>
          <t>lo_lEHs7EV-Q0q1ZVBScjqtKx</t>
        </is>
      </c>
      <c r="BS99" t="inlineStr">
        <is>
          <t>lo_Anm_Viii6U65HIuJ7sGPah</t>
        </is>
      </c>
      <c r="CL99">
        <f>IFERROR(INDEX(ValidationAndReference!V:V, MATCH(AZ99, ValidationAndReference!W:W, 0)), "")</f>
        <v/>
      </c>
      <c r="CM99">
        <f>IFERROR(INDEX(ValidationAndReference!V:V, MATCH(BA99, ValidationAndReference!W:W, 0)), "")</f>
        <v/>
      </c>
      <c r="CN99">
        <f>IFERROR(INDEX(ValidationAndReference!V:V, MATCH(BB99, ValidationAndReference!W:W, 0)), "")</f>
        <v/>
      </c>
      <c r="CO99" t="inlineStr">
        <is>
          <t>288 Walnut St</t>
        </is>
      </c>
      <c r="CP99" t="inlineStr">
        <is>
          <t>Newton</t>
        </is>
      </c>
      <c r="CQ99" t="n">
        <v>2460</v>
      </c>
      <c r="CR99" t="inlineStr">
        <is>
          <t>MA</t>
        </is>
      </c>
      <c r="CT99" t="inlineStr">
        <is>
          <t>No - Facility Zip</t>
        </is>
      </c>
    </row>
    <row r="100">
      <c r="A100" t="inlineStr">
        <is>
          <t>Nisha</t>
        </is>
      </c>
      <c r="B100" t="inlineStr">
        <is>
          <t>Patel</t>
        </is>
      </c>
      <c r="C100" t="inlineStr">
        <is>
          <t>Female</t>
        </is>
      </c>
      <c r="D100" t="inlineStr">
        <is>
          <t>PhD</t>
        </is>
      </c>
      <c r="E100" t="inlineStr">
        <is>
          <t>LP</t>
        </is>
      </c>
      <c r="G100">
        <f>IFERROR(VLOOKUP(BM100, ValidationAndReference!J:K, 2, FALSE), "")</f>
        <v/>
      </c>
      <c r="L100" t="inlineStr">
        <is>
          <t>Both</t>
        </is>
      </c>
      <c r="M100" t="inlineStr">
        <is>
          <t>LifeStance Health</t>
        </is>
      </c>
      <c r="N100">
        <f>IFERROR(INDEX(Location!X:X, MATCH(BR100, Location!W:W, 0)), "")</f>
        <v/>
      </c>
      <c r="O100">
        <f>IFERROR(INDEX(Location!X:X, MATCH(BS100, Location!W:W, 0)), "")</f>
        <v/>
      </c>
      <c r="S100" t="n">
        <v>1184942278</v>
      </c>
      <c r="T100" t="inlineStr">
        <is>
          <t>https://prod-clinicians-photo.s3.amazonaws.com/1184942278.jpg</t>
        </is>
      </c>
      <c r="U100" t="inlineStr">
        <is>
          <t>PhD, Alliant International University</t>
        </is>
      </c>
      <c r="Z100" t="inlineStr">
        <is>
          <t>Dr. Patel uses an individualized approach informed by the best treatment practices available for adults. Several techniques she uses includes a blend of CognitiveBehavioral Therapy CBT, Dialetical Behavioral Therapy DBT, Rational Emotive Therapy RET, MindfulnessBased Therapy and Psychodynamic psychotherapy to support and motivate clients to help them move forward. She strongly believes it is important to understand the reasons behind the problems that bring people to therapy which many times are based in the past, and to be able to make real and lasting behavioral changes in the present. She has a flexible approach and expertise in a range of different interventions which enable her to tailor treatment to the unique and complex needs of the client. She works cooperatively with all clients to facilitate the learning of new skills, increased selfunderstanding, and reconnection with their own sources and resilience. She has extensive experience helping people with a range of presenting issues, from situational stressors to chronic mental illness. Compassionate, knowledgeable, and effective are just a few of the words that have been used by others to describe her approach with clients.</t>
        </is>
      </c>
      <c r="AZ100" t="inlineStr">
        <is>
          <t>English</t>
        </is>
      </c>
      <c r="BC100" t="inlineStr">
        <is>
          <t>pt_B8LtUoRcYkWdny_20xbxdB</t>
        </is>
      </c>
      <c r="BE100" t="inlineStr">
        <is>
          <t>Practitioner - Full Profile</t>
        </is>
      </c>
      <c r="BG100" t="inlineStr">
        <is>
          <t>No</t>
        </is>
      </c>
      <c r="BI100">
        <f>IFERROR(INDEX(ValidationAndReference!P:P, MATCH(BE100, ValidationAndReference!Q:Q, 0)), "")</f>
        <v/>
      </c>
      <c r="BJ100">
        <f>IFERROR(INDEX(ValidationAndReference!F:F, MATCH(D100, ValidationAndReference!G:G, 0)), "")</f>
        <v/>
      </c>
      <c r="BK100">
        <f>IFERROR(INDEX(ValidationAndReference!F:F, MATCH(E100, ValidationAndReference!G:G, 0)), "")</f>
        <v/>
      </c>
      <c r="BL100">
        <f>IFERROR(INDEX(ValidationAndReference!F:F, MATCH(F100, ValidationAndReference!G:G, 0)), "")</f>
        <v/>
      </c>
      <c r="BM100" t="n">
        <v>337</v>
      </c>
      <c r="BR100" t="inlineStr">
        <is>
          <t>lo_w5HIr6bzGkyc7vBT20scrA</t>
        </is>
      </c>
      <c r="BS100" s="7" t="inlineStr">
        <is>
          <t>lo_04KqQKPgc0uBY59wTWWXKR</t>
        </is>
      </c>
      <c r="CL100">
        <f>IFERROR(INDEX(ValidationAndReference!V:V, MATCH(AZ100, ValidationAndReference!W:W, 0)), "")</f>
        <v/>
      </c>
      <c r="CM100">
        <f>IFERROR(INDEX(ValidationAndReference!V:V, MATCH(BA100, ValidationAndReference!W:W, 0)), "")</f>
        <v/>
      </c>
      <c r="CN100">
        <f>IFERROR(INDEX(ValidationAndReference!V:V, MATCH(BB100, ValidationAndReference!W:W, 0)), "")</f>
        <v/>
      </c>
      <c r="CO100" t="inlineStr">
        <is>
          <t>372 Washington St</t>
        </is>
      </c>
      <c r="CP100" t="inlineStr">
        <is>
          <t>Wellesley</t>
        </is>
      </c>
      <c r="CQ100" t="n">
        <v>2481</v>
      </c>
      <c r="CR100" t="inlineStr">
        <is>
          <t>MA</t>
        </is>
      </c>
      <c r="CT100" t="inlineStr">
        <is>
          <t>No - Facility Zip</t>
        </is>
      </c>
    </row>
    <row r="101">
      <c r="A101" t="inlineStr">
        <is>
          <t>Larisa</t>
        </is>
      </c>
      <c r="B101" t="inlineStr">
        <is>
          <t>Karpova</t>
        </is>
      </c>
      <c r="C101" t="inlineStr">
        <is>
          <t>Female</t>
        </is>
      </c>
      <c r="D101" t="inlineStr">
        <is>
          <t>MD</t>
        </is>
      </c>
      <c r="G101">
        <f>IFERROR(VLOOKUP(BM101, ValidationAndReference!J:K, 2, FALSE), "")</f>
        <v/>
      </c>
      <c r="L101" t="inlineStr">
        <is>
          <t>Both</t>
        </is>
      </c>
      <c r="M101" t="inlineStr">
        <is>
          <t>LifeStance Health</t>
        </is>
      </c>
      <c r="N101">
        <f>IFERROR(INDEX(Location!X:X, MATCH(BR101, Location!W:W, 0)), "")</f>
        <v/>
      </c>
      <c r="O101">
        <f>IFERROR(INDEX(Location!X:X, MATCH(BS101, Location!W:W, 0)), "")</f>
        <v/>
      </c>
      <c r="S101" s="5" t="n">
        <v>1194130971</v>
      </c>
      <c r="T101" t="inlineStr">
        <is>
          <t>https://prod-clinicians-photo.s3.amazonaws.com/1194130971.jpg</t>
        </is>
      </c>
      <c r="U101" t="inlineStr">
        <is>
          <t>MD, Rostov State Medical University</t>
        </is>
      </c>
      <c r="Z101" t="inlineStr">
        <is>
          <t>Dr. Karpova provides psychiatric and psychopharmacological medical assessment and treatment for adults and individuals 18 and older.</t>
        </is>
      </c>
      <c r="AZ101" t="inlineStr">
        <is>
          <t>English</t>
        </is>
      </c>
      <c r="BA101" t="inlineStr">
        <is>
          <t>Russian</t>
        </is>
      </c>
      <c r="BC101" t="inlineStr">
        <is>
          <t>pt_B8LtUoRcYkWdny_20xbxdB</t>
        </is>
      </c>
      <c r="BE101" t="inlineStr">
        <is>
          <t>Practitioner - Full Profile</t>
        </is>
      </c>
      <c r="BG101" t="inlineStr">
        <is>
          <t>No</t>
        </is>
      </c>
      <c r="BI101">
        <f>IFERROR(INDEX(ValidationAndReference!P:P, MATCH(BE101, ValidationAndReference!Q:Q, 0)), "")</f>
        <v/>
      </c>
      <c r="BJ101">
        <f>IFERROR(INDEX(ValidationAndReference!F:F, MATCH(D101, ValidationAndReference!G:G, 0)), "")</f>
        <v/>
      </c>
      <c r="BK101">
        <f>IFERROR(INDEX(ValidationAndReference!F:F, MATCH(E101, ValidationAndReference!G:G, 0)), "")</f>
        <v/>
      </c>
      <c r="BL101">
        <f>IFERROR(INDEX(ValidationAndReference!F:F, MATCH(F101, ValidationAndReference!G:G, 0)), "")</f>
        <v/>
      </c>
      <c r="BM101" t="n">
        <v>122</v>
      </c>
      <c r="BR101" t="inlineStr">
        <is>
          <t>lo_w5HIr6bzGkyc7vBT20scrA</t>
        </is>
      </c>
      <c r="BS101" t="inlineStr">
        <is>
          <t>lo_04KqQKPgc0uBY59wTWWXKR</t>
        </is>
      </c>
      <c r="CL101">
        <f>IFERROR(INDEX(ValidationAndReference!V:V, MATCH(AZ101, ValidationAndReference!W:W, 0)), "")</f>
        <v/>
      </c>
      <c r="CM101">
        <f>IFERROR(INDEX(ValidationAndReference!V:V, MATCH(BA101, ValidationAndReference!W:W, 0)), "")</f>
        <v/>
      </c>
      <c r="CN101">
        <f>IFERROR(INDEX(ValidationAndReference!V:V, MATCH(BB101, ValidationAndReference!W:W, 0)), "")</f>
        <v/>
      </c>
      <c r="CO101" t="inlineStr">
        <is>
          <t>372 Washington St</t>
        </is>
      </c>
      <c r="CP101" t="inlineStr">
        <is>
          <t>Wellesley</t>
        </is>
      </c>
      <c r="CQ101" t="n">
        <v>2481</v>
      </c>
      <c r="CR101" t="inlineStr">
        <is>
          <t>MA</t>
        </is>
      </c>
      <c r="CT101" t="inlineStr">
        <is>
          <t>No - Facility Zip</t>
        </is>
      </c>
    </row>
    <row r="102">
      <c r="A102" t="inlineStr">
        <is>
          <t>Larisa</t>
        </is>
      </c>
      <c r="B102" t="inlineStr">
        <is>
          <t>Karpova</t>
        </is>
      </c>
      <c r="C102" t="inlineStr">
        <is>
          <t>Female</t>
        </is>
      </c>
      <c r="D102" t="inlineStr">
        <is>
          <t>MD</t>
        </is>
      </c>
      <c r="G102">
        <f>IFERROR(VLOOKUP(BM102, ValidationAndReference!J:K, 2, FALSE), "")</f>
        <v/>
      </c>
      <c r="L102" t="inlineStr">
        <is>
          <t>Both</t>
        </is>
      </c>
      <c r="M102" t="inlineStr">
        <is>
          <t>LifeStance Health</t>
        </is>
      </c>
      <c r="N102">
        <f>IFERROR(INDEX(Location!X:X, MATCH(BR102, Location!W:W, 0)), "")</f>
        <v/>
      </c>
      <c r="O102">
        <f>IFERROR(INDEX(Location!X:X, MATCH(BS102, Location!W:W, 0)), "")</f>
        <v/>
      </c>
      <c r="S102" s="5" t="n">
        <v>1194130971</v>
      </c>
      <c r="T102" t="inlineStr">
        <is>
          <t>https://prod-clinicians-photo.s3.amazonaws.com/1194130971.jpg</t>
        </is>
      </c>
      <c r="U102" t="inlineStr">
        <is>
          <t>MD, Rostov State Medical University</t>
        </is>
      </c>
      <c r="Z102" t="inlineStr">
        <is>
          <t>Dr. Karpova provides psychiatric and psychopharmacological medical assessment and treatment for adults and individuals 18 and older.</t>
        </is>
      </c>
      <c r="AZ102" t="inlineStr">
        <is>
          <t>English</t>
        </is>
      </c>
      <c r="BA102" t="inlineStr">
        <is>
          <t>Russian</t>
        </is>
      </c>
      <c r="BC102" t="inlineStr">
        <is>
          <t>pt_B8LtUoRcYkWdny_20xbxdB</t>
        </is>
      </c>
      <c r="BE102" t="inlineStr">
        <is>
          <t>Practitioner - Full Profile</t>
        </is>
      </c>
      <c r="BG102" t="inlineStr">
        <is>
          <t>No</t>
        </is>
      </c>
      <c r="BI102">
        <f>IFERROR(INDEX(ValidationAndReference!P:P, MATCH(BE102, ValidationAndReference!Q:Q, 0)), "")</f>
        <v/>
      </c>
      <c r="BJ102">
        <f>IFERROR(INDEX(ValidationAndReference!F:F, MATCH(D102, ValidationAndReference!G:G, 0)), "")</f>
        <v/>
      </c>
      <c r="BK102">
        <f>IFERROR(INDEX(ValidationAndReference!F:F, MATCH(E102, ValidationAndReference!G:G, 0)), "")</f>
        <v/>
      </c>
      <c r="BL102">
        <f>IFERROR(INDEX(ValidationAndReference!F:F, MATCH(F102, ValidationAndReference!G:G, 0)), "")</f>
        <v/>
      </c>
      <c r="BM102" t="n">
        <v>122</v>
      </c>
      <c r="BR102" t="inlineStr">
        <is>
          <t>lo_w5HIr6bzGkyc7vBT20scrA</t>
        </is>
      </c>
      <c r="BS102" t="inlineStr">
        <is>
          <t>lo_04KqQKPgc0uBY59wTWWXKR</t>
        </is>
      </c>
      <c r="CL102">
        <f>IFERROR(INDEX(ValidationAndReference!V:V, MATCH(AZ102, ValidationAndReference!W:W, 0)), "")</f>
        <v/>
      </c>
      <c r="CM102">
        <f>IFERROR(INDEX(ValidationAndReference!V:V, MATCH(BA102, ValidationAndReference!W:W, 0)), "")</f>
        <v/>
      </c>
      <c r="CN102">
        <f>IFERROR(INDEX(ValidationAndReference!V:V, MATCH(BB102, ValidationAndReference!W:W, 0)), "")</f>
        <v/>
      </c>
      <c r="CO102" t="inlineStr">
        <is>
          <t>372 Washington St</t>
        </is>
      </c>
      <c r="CP102" t="inlineStr">
        <is>
          <t>Wellesley</t>
        </is>
      </c>
      <c r="CQ102" t="n">
        <v>2481</v>
      </c>
      <c r="CR102" t="inlineStr">
        <is>
          <t>MA</t>
        </is>
      </c>
      <c r="CT102" t="inlineStr">
        <is>
          <t>No - Facility Zip</t>
        </is>
      </c>
    </row>
    <row r="103">
      <c r="A103" t="inlineStr">
        <is>
          <t>Larisa</t>
        </is>
      </c>
      <c r="B103" t="inlineStr">
        <is>
          <t>Karpova</t>
        </is>
      </c>
      <c r="C103" t="inlineStr">
        <is>
          <t>Female</t>
        </is>
      </c>
      <c r="D103" t="inlineStr">
        <is>
          <t>MD</t>
        </is>
      </c>
      <c r="G103">
        <f>IFERROR(VLOOKUP(BM103, ValidationAndReference!J:K, 2, FALSE), "")</f>
        <v/>
      </c>
      <c r="L103" t="inlineStr">
        <is>
          <t>Both</t>
        </is>
      </c>
      <c r="M103" t="inlineStr">
        <is>
          <t>LifeStance Health</t>
        </is>
      </c>
      <c r="N103">
        <f>IFERROR(INDEX(Location!X:X, MATCH(BR103, Location!W:W, 0)), "")</f>
        <v/>
      </c>
      <c r="O103">
        <f>IFERROR(INDEX(Location!X:X, MATCH(BS103, Location!W:W, 0)), "")</f>
        <v/>
      </c>
      <c r="S103" s="5" t="n">
        <v>1194130971</v>
      </c>
      <c r="T103" t="inlineStr">
        <is>
          <t>https://prod-clinicians-photo.s3.amazonaws.com/1194130971.jpg</t>
        </is>
      </c>
      <c r="U103" t="inlineStr">
        <is>
          <t>MD, Rostov State Medical University</t>
        </is>
      </c>
      <c r="Z103" t="inlineStr">
        <is>
          <t>Dr. Karpova provides psychiatric and psychopharmacological medical assessment and treatment for adults and individuals 18 and older.</t>
        </is>
      </c>
      <c r="AZ103" t="inlineStr">
        <is>
          <t>English</t>
        </is>
      </c>
      <c r="BA103" t="inlineStr">
        <is>
          <t>Russian</t>
        </is>
      </c>
      <c r="BC103" t="inlineStr">
        <is>
          <t>pt_B8LtUoRcYkWdny_20xbxdB</t>
        </is>
      </c>
      <c r="BE103" t="inlineStr">
        <is>
          <t>Practitioner - Full Profile</t>
        </is>
      </c>
      <c r="BG103" t="inlineStr">
        <is>
          <t>No</t>
        </is>
      </c>
      <c r="BI103">
        <f>IFERROR(INDEX(ValidationAndReference!P:P, MATCH(BE103, ValidationAndReference!Q:Q, 0)), "")</f>
        <v/>
      </c>
      <c r="BJ103">
        <f>IFERROR(INDEX(ValidationAndReference!F:F, MATCH(D103, ValidationAndReference!G:G, 0)), "")</f>
        <v/>
      </c>
      <c r="BK103">
        <f>IFERROR(INDEX(ValidationAndReference!F:F, MATCH(E103, ValidationAndReference!G:G, 0)), "")</f>
        <v/>
      </c>
      <c r="BL103">
        <f>IFERROR(INDEX(ValidationAndReference!F:F, MATCH(F103, ValidationAndReference!G:G, 0)), "")</f>
        <v/>
      </c>
      <c r="BM103" t="n">
        <v>122</v>
      </c>
      <c r="BR103" t="inlineStr">
        <is>
          <t>lo_hW04XNHRKkq32Uh5tJ2q_g</t>
        </is>
      </c>
      <c r="BS103" t="inlineStr">
        <is>
          <t>lo_qmkneyE9q0GzaHfdaGyF7R</t>
        </is>
      </c>
      <c r="CL103">
        <f>IFERROR(INDEX(ValidationAndReference!V:V, MATCH(AZ103, ValidationAndReference!W:W, 0)), "")</f>
        <v/>
      </c>
      <c r="CM103">
        <f>IFERROR(INDEX(ValidationAndReference!V:V, MATCH(BA103, ValidationAndReference!W:W, 0)), "")</f>
        <v/>
      </c>
      <c r="CN103">
        <f>IFERROR(INDEX(ValidationAndReference!V:V, MATCH(BB103, ValidationAndReference!W:W, 0)), "")</f>
        <v/>
      </c>
      <c r="CO103" t="inlineStr">
        <is>
          <t>2 Executive Park Dr</t>
        </is>
      </c>
      <c r="CP103" t="inlineStr">
        <is>
          <t>Newton</t>
        </is>
      </c>
      <c r="CQ103" t="n">
        <v>2462</v>
      </c>
      <c r="CR103" t="inlineStr">
        <is>
          <t>MA</t>
        </is>
      </c>
      <c r="CT103" t="inlineStr">
        <is>
          <t>No - Facility Zip</t>
        </is>
      </c>
    </row>
    <row r="104">
      <c r="A104" t="inlineStr">
        <is>
          <t>Larisa</t>
        </is>
      </c>
      <c r="B104" t="inlineStr">
        <is>
          <t>Karpova</t>
        </is>
      </c>
      <c r="C104" t="inlineStr">
        <is>
          <t>Female</t>
        </is>
      </c>
      <c r="D104" t="inlineStr">
        <is>
          <t>MD</t>
        </is>
      </c>
      <c r="G104">
        <f>IFERROR(VLOOKUP(BM104, ValidationAndReference!J:K, 2, FALSE), "")</f>
        <v/>
      </c>
      <c r="L104" t="inlineStr">
        <is>
          <t>Both</t>
        </is>
      </c>
      <c r="M104" t="inlineStr">
        <is>
          <t>LifeStance Health</t>
        </is>
      </c>
      <c r="N104">
        <f>IFERROR(INDEX(Location!X:X, MATCH(BR104, Location!W:W, 0)), "")</f>
        <v/>
      </c>
      <c r="O104">
        <f>IFERROR(INDEX(Location!X:X, MATCH(BS104, Location!W:W, 0)), "")</f>
        <v/>
      </c>
      <c r="S104" s="5" t="n">
        <v>1194130971</v>
      </c>
      <c r="T104" t="inlineStr">
        <is>
          <t>https://prod-clinicians-photo.s3.amazonaws.com/1194130971.jpg</t>
        </is>
      </c>
      <c r="U104" t="inlineStr">
        <is>
          <t>MD, Rostov State Medical University</t>
        </is>
      </c>
      <c r="Z104" t="inlineStr">
        <is>
          <t>Dr. Karpova provides psychiatric and psychopharmacological medical assessment and treatment for adults and individuals 18 and older.</t>
        </is>
      </c>
      <c r="AZ104" t="inlineStr">
        <is>
          <t>English</t>
        </is>
      </c>
      <c r="BA104" t="inlineStr">
        <is>
          <t>Russian</t>
        </is>
      </c>
      <c r="BC104" t="inlineStr">
        <is>
          <t>pt_B8LtUoRcYkWdny_20xbxdB</t>
        </is>
      </c>
      <c r="BE104" t="inlineStr">
        <is>
          <t>Practitioner - Full Profile</t>
        </is>
      </c>
      <c r="BG104" t="inlineStr">
        <is>
          <t>No</t>
        </is>
      </c>
      <c r="BI104">
        <f>IFERROR(INDEX(ValidationAndReference!P:P, MATCH(BE104, ValidationAndReference!Q:Q, 0)), "")</f>
        <v/>
      </c>
      <c r="BJ104">
        <f>IFERROR(INDEX(ValidationAndReference!F:F, MATCH(D104, ValidationAndReference!G:G, 0)), "")</f>
        <v/>
      </c>
      <c r="BK104">
        <f>IFERROR(INDEX(ValidationAndReference!F:F, MATCH(E104, ValidationAndReference!G:G, 0)), "")</f>
        <v/>
      </c>
      <c r="BL104">
        <f>IFERROR(INDEX(ValidationAndReference!F:F, MATCH(F104, ValidationAndReference!G:G, 0)), "")</f>
        <v/>
      </c>
      <c r="BM104" t="n">
        <v>122</v>
      </c>
      <c r="BR104" t="inlineStr">
        <is>
          <t>lo_hW04XNHRKkq32Uh5tJ2q_g</t>
        </is>
      </c>
      <c r="BS104" t="inlineStr">
        <is>
          <t>lo_qmkneyE9q0GzaHfdaGyF7R</t>
        </is>
      </c>
      <c r="CL104">
        <f>IFERROR(INDEX(ValidationAndReference!V:V, MATCH(AZ104, ValidationAndReference!W:W, 0)), "")</f>
        <v/>
      </c>
      <c r="CM104">
        <f>IFERROR(INDEX(ValidationAndReference!V:V, MATCH(BA104, ValidationAndReference!W:W, 0)), "")</f>
        <v/>
      </c>
      <c r="CN104">
        <f>IFERROR(INDEX(ValidationAndReference!V:V, MATCH(BB104, ValidationAndReference!W:W, 0)), "")</f>
        <v/>
      </c>
      <c r="CO104" t="inlineStr">
        <is>
          <t>2 Executive Park Dr</t>
        </is>
      </c>
      <c r="CP104" t="inlineStr">
        <is>
          <t>Newton</t>
        </is>
      </c>
      <c r="CQ104" t="n">
        <v>2462</v>
      </c>
      <c r="CR104" t="inlineStr">
        <is>
          <t>MA</t>
        </is>
      </c>
      <c r="CT104" t="inlineStr">
        <is>
          <t>No - Facility Zip</t>
        </is>
      </c>
    </row>
    <row r="105">
      <c r="A105" t="inlineStr">
        <is>
          <t>Alison</t>
        </is>
      </c>
      <c r="B105" t="inlineStr">
        <is>
          <t>Kleppinger</t>
        </is>
      </c>
      <c r="C105" t="inlineStr">
        <is>
          <t>Female</t>
        </is>
      </c>
      <c r="D105" t="inlineStr">
        <is>
          <t>MSW</t>
        </is>
      </c>
      <c r="E105" t="inlineStr">
        <is>
          <t>LCSW</t>
        </is>
      </c>
      <c r="G105">
        <f>IFERROR(VLOOKUP(BM105, ValidationAndReference!J:K, 2, FALSE), "")</f>
        <v/>
      </c>
      <c r="L105" t="inlineStr">
        <is>
          <t>Both</t>
        </is>
      </c>
      <c r="M105" t="inlineStr">
        <is>
          <t>LifeStance Health</t>
        </is>
      </c>
      <c r="N105">
        <f>IFERROR(INDEX(Location!X:X, MATCH(BR105, Location!W:W, 0)), "")</f>
        <v/>
      </c>
      <c r="O105">
        <f>IFERROR(INDEX(Location!X:X, MATCH(BS105, Location!W:W, 0)), "")</f>
        <v/>
      </c>
      <c r="S105" s="5" t="n">
        <v>1194446468</v>
      </c>
      <c r="T105" t="inlineStr">
        <is>
          <t>https://prod-clinicians-photo.s3.amazonaws.com/1194446468.jpg</t>
        </is>
      </c>
      <c r="U105" t="inlineStr">
        <is>
          <t>MSW, Westfield state University</t>
        </is>
      </c>
      <c r="Z105" s="3" t="inlineStr">
        <is>
          <t>Alison Kleppinger is dedicated to guiding clients in Massachusetts toward personal empowerment and emotional wellbeing. Serving a broad range of individuals, Alison works with children, adolescents, adults, and seniors, providing tailored support for each stage of life. She offers individual and couples therapy, helping clients address complex challenges such as depression, anxiety, PTSD, and substance use. By creating a compassionate and supportive environment, Alison encourages individuals to embrace their strengths and build resilience on their journey to healing. Alison is particularly passionate about helping clients navigate significant life transitions and manage mental health conditions such as anxiety, bipolar disorder, and ADHD. She has extensive experience working with people coping with trauma, grief, and chronic pain, as well as those facing midlife changes or challenges related to gender identity. Alison incorporates a variety of therapeutic approaches, including Cognitive Behavioral Therapy CBT, Dialectical Behavior Therapy DBT, and parenting skills training, to address the unique needs of her clients. Her goal is to empower individuals to overcome obstacles, develop healthy coping strategies, and achieve lasting emotional balance. In addition to her work with trauma and mood disorders, Alison is dedicated to helping families build healthier relationships. She supports parents in developing effective communication and parenting skills, helping to foster stronger connections within families and reduce stress. By addressing both individual and family dynamics, she provides comprehensive care that promotes overall wellbeing. Outside of her clinical work, Alison enjoys practicing meditation and spending quality time with her loved ones. She believes in the importance of mindfulness and selfcare, values that she integrates into both her personal life and her therapeutic practice. Alisonâs commitment to her clients and her passion for helping them achieve emotional growth make her a trusted partner in mental health care. Serving patients across Massachusetts, Alison Kleppinger is committed to helping individuals and families overcome lifes challenges and build a brighter future.</t>
        </is>
      </c>
      <c r="AZ105" t="inlineStr">
        <is>
          <t>English</t>
        </is>
      </c>
      <c r="BC105" t="inlineStr">
        <is>
          <t>pt_B8LtUoRcYkWdny_20xbxdB</t>
        </is>
      </c>
      <c r="BE105" t="inlineStr">
        <is>
          <t>Practitioner - Full Profile</t>
        </is>
      </c>
      <c r="BG105" t="inlineStr">
        <is>
          <t>No</t>
        </is>
      </c>
      <c r="BI105">
        <f>IFERROR(INDEX(ValidationAndReference!P:P, MATCH(BE105, ValidationAndReference!Q:Q, 0)), "")</f>
        <v/>
      </c>
      <c r="BJ105">
        <f>IFERROR(INDEX(ValidationAndReference!F:F, MATCH(D105, ValidationAndReference!G:G, 0)), "")</f>
        <v/>
      </c>
      <c r="BK105">
        <f>IFERROR(INDEX(ValidationAndReference!F:F, MATCH(E105, ValidationAndReference!G:G, 0)), "")</f>
        <v/>
      </c>
      <c r="BL105">
        <f>IFERROR(INDEX(ValidationAndReference!F:F, MATCH(F105, ValidationAndReference!G:G, 0)), "")</f>
        <v/>
      </c>
      <c r="BM105" t="n">
        <v>352</v>
      </c>
      <c r="BR105" t="inlineStr">
        <is>
          <t>lo_Vh5w3CxH0EykH5kx0U6tFB</t>
        </is>
      </c>
      <c r="BS105" s="7" t="inlineStr">
        <is>
          <t>lo_60MBmWeGhUW35I-sOeQCqB</t>
        </is>
      </c>
      <c r="CL105">
        <f>IFERROR(INDEX(ValidationAndReference!V:V, MATCH(AZ105, ValidationAndReference!W:W, 0)), "")</f>
        <v/>
      </c>
      <c r="CM105">
        <f>IFERROR(INDEX(ValidationAndReference!V:V, MATCH(BA105, ValidationAndReference!W:W, 0)), "")</f>
        <v/>
      </c>
      <c r="CN105">
        <f>IFERROR(INDEX(ValidationAndReference!V:V, MATCH(BB105, ValidationAndReference!W:W, 0)), "")</f>
        <v/>
      </c>
      <c r="CO105" t="inlineStr">
        <is>
          <t>11 Midstate Dr</t>
        </is>
      </c>
      <c r="CP105" t="inlineStr">
        <is>
          <t>Auburn</t>
        </is>
      </c>
      <c r="CQ105" t="n">
        <v>1501</v>
      </c>
      <c r="CR105" t="inlineStr">
        <is>
          <t>MA</t>
        </is>
      </c>
      <c r="CT105" t="inlineStr">
        <is>
          <t>No - Facility Zip</t>
        </is>
      </c>
    </row>
    <row r="106">
      <c r="A106" t="inlineStr">
        <is>
          <t>Alison</t>
        </is>
      </c>
      <c r="B106" t="inlineStr">
        <is>
          <t>Kleppinger</t>
        </is>
      </c>
      <c r="C106" t="inlineStr">
        <is>
          <t>Female</t>
        </is>
      </c>
      <c r="D106" t="inlineStr">
        <is>
          <t>MSW</t>
        </is>
      </c>
      <c r="E106" t="inlineStr">
        <is>
          <t>LCSW</t>
        </is>
      </c>
      <c r="G106">
        <f>IFERROR(VLOOKUP(BM106, ValidationAndReference!J:K, 2, FALSE), "")</f>
        <v/>
      </c>
      <c r="L106" t="inlineStr">
        <is>
          <t>Both</t>
        </is>
      </c>
      <c r="M106" t="inlineStr">
        <is>
          <t>LifeStance Health</t>
        </is>
      </c>
      <c r="N106">
        <f>IFERROR(INDEX(Location!X:X, MATCH(BR106, Location!W:W, 0)), "")</f>
        <v/>
      </c>
      <c r="O106">
        <f>IFERROR(INDEX(Location!X:X, MATCH(BS106, Location!W:W, 0)), "")</f>
        <v/>
      </c>
      <c r="S106" s="5" t="n">
        <v>1194446468</v>
      </c>
      <c r="T106" t="inlineStr">
        <is>
          <t>https://prod-clinicians-photo.s3.amazonaws.com/1194446468.jpg</t>
        </is>
      </c>
      <c r="U106" t="inlineStr">
        <is>
          <t>MSW, Westfield state University</t>
        </is>
      </c>
      <c r="Z106" s="3" t="inlineStr">
        <is>
          <t>Alison Kleppinger is dedicated to guiding clients in Massachusetts toward personal empowerment and emotional wellbeing. Serving a broad range of individuals, Alison works with children, adolescents, adults, and seniors, providing tailored support for each stage of life. She offers individual and couples therapy, helping clients address complex challenges such as depression, anxiety, PTSD, and substance use. By creating a compassionate and supportive environment, Alison encourages individuals to embrace their strengths and build resilience on their journey to healing. Alison is particularly passionate about helping clients navigate significant life transitions and manage mental health conditions such as anxiety, bipolar disorder, and ADHD. She has extensive experience working with people coping with trauma, grief, and chronic pain, as well as those facing midlife changes or challenges related to gender identity. Alison incorporates a variety of therapeutic approaches, including Cognitive Behavioral Therapy CBT, Dialectical Behavior Therapy DBT, and parenting skills training, to address the unique needs of her clients. Her goal is to empower individuals to overcome obstacles, develop healthy coping strategies, and achieve lasting emotional balance. In addition to her work with trauma and mood disorders, Alison is dedicated to helping families build healthier relationships. She supports parents in developing effective communication and parenting skills, helping to foster stronger connections within families and reduce stress. By addressing both individual and family dynamics, she provides comprehensive care that promotes overall wellbeing. Outside of her clinical work, Alison enjoys practicing meditation and spending quality time with her loved ones. She believes in the importance of mindfulness and selfcare, values that she integrates into both her personal life and her therapeutic practice. Alisonâs commitment to her clients and her passion for helping them achieve emotional growth make her a trusted partner in mental health care. Serving patients across Massachusetts, Alison Kleppinger is committed to helping individuals and families overcome lifes challenges and build a brighter future.</t>
        </is>
      </c>
      <c r="AZ106" t="inlineStr">
        <is>
          <t>English</t>
        </is>
      </c>
      <c r="BC106" t="inlineStr">
        <is>
          <t>pt_B8LtUoRcYkWdny_20xbxdB</t>
        </is>
      </c>
      <c r="BE106" t="inlineStr">
        <is>
          <t>Practitioner - Full Profile</t>
        </is>
      </c>
      <c r="BG106" t="inlineStr">
        <is>
          <t>No</t>
        </is>
      </c>
      <c r="BI106">
        <f>IFERROR(INDEX(ValidationAndReference!P:P, MATCH(BE106, ValidationAndReference!Q:Q, 0)), "")</f>
        <v/>
      </c>
      <c r="BJ106">
        <f>IFERROR(INDEX(ValidationAndReference!F:F, MATCH(D106, ValidationAndReference!G:G, 0)), "")</f>
        <v/>
      </c>
      <c r="BK106">
        <f>IFERROR(INDEX(ValidationAndReference!F:F, MATCH(E106, ValidationAndReference!G:G, 0)), "")</f>
        <v/>
      </c>
      <c r="BL106">
        <f>IFERROR(INDEX(ValidationAndReference!F:F, MATCH(F106, ValidationAndReference!G:G, 0)), "")</f>
        <v/>
      </c>
      <c r="BM106" t="n">
        <v>352</v>
      </c>
      <c r="BR106" t="inlineStr">
        <is>
          <t>lo_Vh5w3CxH0EykH5kx0U6tFB</t>
        </is>
      </c>
      <c r="BS106" s="7" t="inlineStr">
        <is>
          <t>lo_60MBmWeGhUW35I-sOeQCqB</t>
        </is>
      </c>
      <c r="CL106">
        <f>IFERROR(INDEX(ValidationAndReference!V:V, MATCH(AZ106, ValidationAndReference!W:W, 0)), "")</f>
        <v/>
      </c>
      <c r="CM106">
        <f>IFERROR(INDEX(ValidationAndReference!V:V, MATCH(BA106, ValidationAndReference!W:W, 0)), "")</f>
        <v/>
      </c>
      <c r="CN106">
        <f>IFERROR(INDEX(ValidationAndReference!V:V, MATCH(BB106, ValidationAndReference!W:W, 0)), "")</f>
        <v/>
      </c>
      <c r="CO106" t="inlineStr">
        <is>
          <t>11 Midstate Dr</t>
        </is>
      </c>
      <c r="CP106" t="inlineStr">
        <is>
          <t>Auburn</t>
        </is>
      </c>
      <c r="CQ106" t="n">
        <v>1501</v>
      </c>
      <c r="CR106" t="inlineStr">
        <is>
          <t>MA</t>
        </is>
      </c>
      <c r="CT106" t="inlineStr">
        <is>
          <t>No - Facility Zip</t>
        </is>
      </c>
    </row>
    <row r="107">
      <c r="A107" t="inlineStr">
        <is>
          <t>Nahla</t>
        </is>
      </c>
      <c r="B107" t="inlineStr">
        <is>
          <t>Kyasa</t>
        </is>
      </c>
      <c r="C107" t="inlineStr">
        <is>
          <t>Female</t>
        </is>
      </c>
      <c r="D107" t="inlineStr">
        <is>
          <t>MSW</t>
        </is>
      </c>
      <c r="E107" t="inlineStr">
        <is>
          <t>LCSW</t>
        </is>
      </c>
      <c r="G107">
        <f>IFERROR(VLOOKUP(BM107, ValidationAndReference!J:K, 2, FALSE), "")</f>
        <v/>
      </c>
      <c r="L107" t="inlineStr">
        <is>
          <t>Adult</t>
        </is>
      </c>
      <c r="M107" t="inlineStr">
        <is>
          <t>LifeStance Health</t>
        </is>
      </c>
      <c r="N107">
        <f>IFERROR(INDEX(Location!X:X, MATCH(BR107, Location!W:W, 0)), "")</f>
        <v/>
      </c>
      <c r="O107">
        <f>IFERROR(INDEX(Location!X:X, MATCH(BS107, Location!W:W, 0)), "")</f>
        <v/>
      </c>
      <c r="S107" t="n">
        <v>1194531541</v>
      </c>
      <c r="T107" t="inlineStr">
        <is>
          <t>https://prod-clinicians-photo.s3.amazonaws.com/1194531541.jpg</t>
        </is>
      </c>
      <c r="U107" t="inlineStr">
        <is>
          <t>MSW, Boston University</t>
        </is>
      </c>
      <c r="Z107" t="inlineStr">
        <is>
          <t>Nahla Kyasa, LCSW, provides compassionate and structured therapy to individuals and couples across Massachusetts, offering a safe, nonjudgmental space for healing and growth. She is dedicated to helping adults navigate lifeâs challenges by fostering emotional support, empathy, and validation. Through personalized care, Nahla assists clients in managing anxiety, depression, PTSDtrauma, and grief, equipping them with practical tools and coping strategies to enhance their wellbeing and create meaningful change. Specializing in womenâs mental health, Nahla is passionate about addressing womenâs issues, including emotional resilience, life transitions, and selfempowerment. She understands the unique challenges women face in their personal and professional lives and tailors her approach to support selfdiscovery and confidencebuilding. By integrating evidencebased interventions such as Cognitive Behavioral Therapy CBT and Exposure Therapy, she helps clients reframe negative thought patterns, reduce distress, and develop healthier emotional responses. Nahla works with individuals across various life stages, from young adults to seniors, and also provides couples therapy for those seeking to strengthen their relationships. She creates a collaborative environment where partners can improve communication, resolve conflicts, and rebuild emotional intimacy. With a structured and supportive framework, Nahla guides clients in addressing the complexities of relationships, personal growth, and mental health challenges. Fluent in Arabic, Nahla is committed to serving diverse communities and ensuring culturally responsive care. In her free time, she enjoys writing fiction and reading, activities that allow her to explore creativity and deepen her understanding of human emotions.</t>
        </is>
      </c>
      <c r="AZ107" t="inlineStr">
        <is>
          <t>English</t>
        </is>
      </c>
      <c r="BA107" t="inlineStr">
        <is>
          <t>Arabic</t>
        </is>
      </c>
      <c r="BC107" t="inlineStr">
        <is>
          <t>pt_B8LtUoRcYkWdny_20xbxdB</t>
        </is>
      </c>
      <c r="BE107" t="inlineStr">
        <is>
          <t>Practitioner - Full Profile</t>
        </is>
      </c>
      <c r="BG107" t="inlineStr">
        <is>
          <t>No</t>
        </is>
      </c>
      <c r="BI107">
        <f>IFERROR(INDEX(ValidationAndReference!P:P, MATCH(BE107, ValidationAndReference!Q:Q, 0)), "")</f>
        <v/>
      </c>
      <c r="BJ107">
        <f>IFERROR(INDEX(ValidationAndReference!F:F, MATCH(D107, ValidationAndReference!G:G, 0)), "")</f>
        <v/>
      </c>
      <c r="BK107">
        <f>IFERROR(INDEX(ValidationAndReference!F:F, MATCH(E107, ValidationAndReference!G:G, 0)), "")</f>
        <v/>
      </c>
      <c r="BL107">
        <f>IFERROR(INDEX(ValidationAndReference!F:F, MATCH(F107, ValidationAndReference!G:G, 0)), "")</f>
        <v/>
      </c>
      <c r="BM107" t="n">
        <v>352</v>
      </c>
      <c r="BR107" t="inlineStr">
        <is>
          <t>lo_UUFraXqbCUyYA1H35SCMhQ</t>
        </is>
      </c>
      <c r="BS107" t="inlineStr">
        <is>
          <t>lo_-dAfsoZrK0utWN1s5kKRBR</t>
        </is>
      </c>
      <c r="CL107">
        <f>IFERROR(INDEX(ValidationAndReference!V:V, MATCH(AZ107, ValidationAndReference!W:W, 0)), "")</f>
        <v/>
      </c>
      <c r="CM107">
        <f>IFERROR(INDEX(ValidationAndReference!V:V, MATCH(BA107, ValidationAndReference!W:W, 0)), "")</f>
        <v/>
      </c>
      <c r="CN107">
        <f>IFERROR(INDEX(ValidationAndReference!V:V, MATCH(BB107, ValidationAndReference!W:W, 0)), "")</f>
        <v/>
      </c>
      <c r="CO107" t="inlineStr">
        <is>
          <t>44 Bearfoot Rd</t>
        </is>
      </c>
      <c r="CP107" t="inlineStr">
        <is>
          <t>Northborough</t>
        </is>
      </c>
      <c r="CQ107" t="n">
        <v>1532</v>
      </c>
      <c r="CR107" t="inlineStr">
        <is>
          <t>MA</t>
        </is>
      </c>
      <c r="CT107" t="inlineStr">
        <is>
          <t>No - Facility Zip</t>
        </is>
      </c>
    </row>
    <row r="108">
      <c r="A108" t="inlineStr">
        <is>
          <t>Kenneth</t>
        </is>
      </c>
      <c r="B108" t="inlineStr">
        <is>
          <t>Wilson</t>
        </is>
      </c>
      <c r="C108" t="inlineStr">
        <is>
          <t>Male</t>
        </is>
      </c>
      <c r="D108" t="inlineStr">
        <is>
          <t>PsyD</t>
        </is>
      </c>
      <c r="E108" t="inlineStr">
        <is>
          <t>LP</t>
        </is>
      </c>
      <c r="G108">
        <f>IFERROR(VLOOKUP(BM108, ValidationAndReference!J:K, 2, FALSE), "")</f>
        <v/>
      </c>
      <c r="L108" t="inlineStr">
        <is>
          <t>Both</t>
        </is>
      </c>
      <c r="M108" t="inlineStr">
        <is>
          <t>LifeStance Health</t>
        </is>
      </c>
      <c r="N108">
        <f>IFERROR(INDEX(Location!X:X, MATCH(BR108, Location!W:W, 0)), "")</f>
        <v/>
      </c>
      <c r="O108">
        <f>IFERROR(INDEX(Location!X:X, MATCH(BS108, Location!W:W, 0)), "")</f>
        <v/>
      </c>
      <c r="S108" t="n">
        <v>1194785287</v>
      </c>
      <c r="T108" t="inlineStr">
        <is>
          <t>https://prod-clinicians-photo.s3.amazonaws.com/1194785287.jpg</t>
        </is>
      </c>
      <c r="U108" t="inlineStr">
        <is>
          <t>PsyD, Hahnemann University</t>
        </is>
      </c>
      <c r="Z108" t="inlineStr">
        <is>
          <t>Dr. Wilson joined Psychological Care Associates in 2001. He received his Psy.D. in Clinical Psychology from Hahnemann University in 1984, where he trained in inpatient and outpatient psychotherapy, and in Neuropsychology. He then completed a postdoctoral fellowship in Adolescent Psychology at McLean Hospital in Belmont, MA. Dr. Wilson has held Psychologist positions at McLean Hospital, the Center for Problem Gambling at Mt. Auburn Hospital, and in group private practice. He has also worked as Inpatient Services Manager and Clinical Case Manager at Magellan Behavioral Health, as Consulting Psychologist to Cushing Academy, a boarding high school in Ashburnham, MA, and as a Psychologist at the Hallowell Center for ADHD and Emotional Health. Dr. Wilson provides ADHD assessments and ADHD counseling for people 18 and older. Dr. Wilson also provides therapy for adults and seniors with depression, relationship issues, career issues, adjustment issues, and substance abuse and problem gambling. He uses an eclectic approach tailored to situation of the person seeking treatment.</t>
        </is>
      </c>
      <c r="AZ108" t="inlineStr">
        <is>
          <t>English</t>
        </is>
      </c>
      <c r="BC108" t="inlineStr">
        <is>
          <t>pt_B8LtUoRcYkWdny_20xbxdB</t>
        </is>
      </c>
      <c r="BE108" t="inlineStr">
        <is>
          <t>Practitioner - Full Profile</t>
        </is>
      </c>
      <c r="BG108" t="inlineStr">
        <is>
          <t>No</t>
        </is>
      </c>
      <c r="BI108">
        <f>IFERROR(INDEX(ValidationAndReference!P:P, MATCH(BE108, ValidationAndReference!Q:Q, 0)), "")</f>
        <v/>
      </c>
      <c r="BJ108">
        <f>IFERROR(INDEX(ValidationAndReference!F:F, MATCH(D108, ValidationAndReference!G:G, 0)), "")</f>
        <v/>
      </c>
      <c r="BK108">
        <f>IFERROR(INDEX(ValidationAndReference!F:F, MATCH(E108, ValidationAndReference!G:G, 0)), "")</f>
        <v/>
      </c>
      <c r="BL108">
        <f>IFERROR(INDEX(ValidationAndReference!F:F, MATCH(F108, ValidationAndReference!G:G, 0)), "")</f>
        <v/>
      </c>
      <c r="BM108" t="n">
        <v>337</v>
      </c>
      <c r="BR108" t="inlineStr">
        <is>
          <t>lo_OVMZ6PsRXEqHzEFN4lLt_A</t>
        </is>
      </c>
      <c r="BS108" t="inlineStr">
        <is>
          <t>lo_ayvzZmw2UU2gH1k_iwnvJB</t>
        </is>
      </c>
      <c r="CL108">
        <f>IFERROR(INDEX(ValidationAndReference!V:V, MATCH(AZ108, ValidationAndReference!W:W, 0)), "")</f>
        <v/>
      </c>
      <c r="CM108">
        <f>IFERROR(INDEX(ValidationAndReference!V:V, MATCH(BA108, ValidationAndReference!W:W, 0)), "")</f>
        <v/>
      </c>
      <c r="CN108">
        <f>IFERROR(INDEX(ValidationAndReference!V:V, MATCH(BB108, ValidationAndReference!W:W, 0)), "")</f>
        <v/>
      </c>
      <c r="CO108" t="inlineStr">
        <is>
          <t>12 Alfred St</t>
        </is>
      </c>
      <c r="CP108" t="inlineStr">
        <is>
          <t>Woburn</t>
        </is>
      </c>
      <c r="CQ108" t="n">
        <v>1801</v>
      </c>
      <c r="CR108" t="inlineStr">
        <is>
          <t>MA</t>
        </is>
      </c>
      <c r="CT108" t="inlineStr">
        <is>
          <t>No - Facility Zip</t>
        </is>
      </c>
    </row>
    <row r="109">
      <c r="A109" t="inlineStr">
        <is>
          <t>Rafaela</t>
        </is>
      </c>
      <c r="B109" t="inlineStr">
        <is>
          <t>Dos Santos</t>
        </is>
      </c>
      <c r="C109" t="inlineStr">
        <is>
          <t>Female</t>
        </is>
      </c>
      <c r="D109" t="inlineStr">
        <is>
          <t>PMHNP</t>
        </is>
      </c>
      <c r="G109">
        <f>IFERROR(VLOOKUP(BM109, ValidationAndReference!J:K, 2, FALSE), "")</f>
        <v/>
      </c>
      <c r="L109" t="inlineStr">
        <is>
          <t>Both</t>
        </is>
      </c>
      <c r="M109" t="inlineStr">
        <is>
          <t>LifeStance Health</t>
        </is>
      </c>
      <c r="N109">
        <f>IFERROR(INDEX(Location!X:X, MATCH(BR109, Location!W:W, 0)), "")</f>
        <v/>
      </c>
      <c r="O109">
        <f>IFERROR(INDEX(Location!X:X, MATCH(BS109, Location!W:W, 0)), "")</f>
        <v/>
      </c>
      <c r="S109" t="n">
        <v>1205282548</v>
      </c>
      <c r="T109" t="inlineStr">
        <is>
          <t>https://prod-clinicians-photo.s3.amazonaws.com/1205282548.jpg</t>
        </is>
      </c>
      <c r="U109" t="inlineStr">
        <is>
          <t>MSN, MGH Institute of Health Professions</t>
        </is>
      </c>
      <c r="Z109" t="inlineStr">
        <is>
          <t>Rafaela Dos Santos is a dedicated psychiatric nurse practitioner at LifeStance Health, offering medication management and supportive care to adolescents and adults across Massachusetts. She partners with individuals ages 11 to 40 to address a wide range of mental health concerns, helping clients gain clarity, regulate emotions, and find relief from symptoms that may be interfering with daily life. Her warm, individualized approach emphasizes trust and collaboration as she works to meet each person where they are on their journey. Rafaela is especially passionate about helping clients manage mood disorders and complex emotional experiences. She provides compassionate and clinically grounded treatment for anxiety, depression, ADHD, and PTSD, among other challenges. With specialized experience supporting individuals through postpartum depression and anxiety, she is attuned to the intersection of mental health and hormonal transitions. Rafaela also supports those navigating bipolar disorder or psychotic symptoms with evidencebased care that blends medication oversight and therapeutic techniques to promote stability and empowerment. Her treatment approach integrates Cognitive Behavioral Therapy CBT principles, mindfulness strategies, and psychopharmacology to support lasting change. In addition to working with women and men, she is honored to serve military personnel and veterans, recognizing the unique challenges and strengths they bring to the therapeutic space. Additional conditions and populations are supported as part of her comprehensive care. Rafaela speaks Portuguese and Spanish, which enhances her ability to serve culturally diverse communities. She is proud to serve individuals and families across Massachusetts, promoting mental health wellness through culturally responsive, evidenceinformed care.</t>
        </is>
      </c>
      <c r="AZ109" t="inlineStr">
        <is>
          <t>English</t>
        </is>
      </c>
      <c r="BA109" t="inlineStr">
        <is>
          <t>Portuguese</t>
        </is>
      </c>
      <c r="BC109" t="inlineStr">
        <is>
          <t>pt_B8LtUoRcYkWdny_20xbxdB</t>
        </is>
      </c>
      <c r="BE109" t="inlineStr">
        <is>
          <t>Practitioner - Full Profile</t>
        </is>
      </c>
      <c r="BG109" t="inlineStr">
        <is>
          <t>No</t>
        </is>
      </c>
      <c r="BI109">
        <f>IFERROR(INDEX(ValidationAndReference!P:P, MATCH(BE109, ValidationAndReference!Q:Q, 0)), "")</f>
        <v/>
      </c>
      <c r="BJ109">
        <f>IFERROR(INDEX(ValidationAndReference!F:F, MATCH(D109, ValidationAndReference!G:G, 0)), "")</f>
        <v/>
      </c>
      <c r="BK109">
        <f>IFERROR(INDEX(ValidationAndReference!F:F, MATCH(E109, ValidationAndReference!G:G, 0)), "")</f>
        <v/>
      </c>
      <c r="BL109">
        <f>IFERROR(INDEX(ValidationAndReference!F:F, MATCH(F109, ValidationAndReference!G:G, 0)), "")</f>
        <v/>
      </c>
      <c r="BM109" t="n">
        <v>405</v>
      </c>
      <c r="BR109" t="inlineStr">
        <is>
          <t>lo_Gr-W5WRnjEq2WTJ-maZjBx</t>
        </is>
      </c>
      <c r="BS109" s="6" t="inlineStr"/>
      <c r="CL109">
        <f>IFERROR(INDEX(ValidationAndReference!V:V, MATCH(AZ109, ValidationAndReference!W:W, 0)), "")</f>
        <v/>
      </c>
      <c r="CM109">
        <f>IFERROR(INDEX(ValidationAndReference!V:V, MATCH(BA109, ValidationAndReference!W:W, 0)), "")</f>
        <v/>
      </c>
      <c r="CN109">
        <f>IFERROR(INDEX(ValidationAndReference!V:V, MATCH(BB109, ValidationAndReference!W:W, 0)), "")</f>
        <v/>
      </c>
      <c r="CO109" t="inlineStr">
        <is>
          <t>125 Newbury St</t>
        </is>
      </c>
      <c r="CP109" t="inlineStr">
        <is>
          <t>Framingham</t>
        </is>
      </c>
      <c r="CQ109" t="n">
        <v>1701</v>
      </c>
      <c r="CR109" t="inlineStr">
        <is>
          <t>MA</t>
        </is>
      </c>
      <c r="CT109" t="inlineStr">
        <is>
          <t>No - Facility Zip</t>
        </is>
      </c>
    </row>
    <row r="110">
      <c r="A110" t="inlineStr">
        <is>
          <t>Cleo</t>
        </is>
      </c>
      <c r="B110" t="inlineStr">
        <is>
          <t>Gordon</t>
        </is>
      </c>
      <c r="C110" t="inlineStr">
        <is>
          <t>Female</t>
        </is>
      </c>
      <c r="D110" t="inlineStr">
        <is>
          <t>MSW</t>
        </is>
      </c>
      <c r="E110" t="inlineStr">
        <is>
          <t>LCSW</t>
        </is>
      </c>
      <c r="G110">
        <f>IFERROR(VLOOKUP(BM110, ValidationAndReference!J:K, 2, FALSE), "")</f>
        <v/>
      </c>
      <c r="L110" t="inlineStr">
        <is>
          <t>Both</t>
        </is>
      </c>
      <c r="M110" t="inlineStr">
        <is>
          <t>LifeStance Health</t>
        </is>
      </c>
      <c r="N110">
        <f>IFERROR(INDEX(Location!X:X, MATCH(BR110, Location!W:W, 0)), "")</f>
        <v/>
      </c>
      <c r="O110">
        <f>IFERROR(INDEX(Location!X:X, MATCH(BS110, Location!W:W, 0)), "")</f>
        <v/>
      </c>
      <c r="S110" t="n">
        <v>1205615036</v>
      </c>
      <c r="T110" t="inlineStr">
        <is>
          <t>https://prod-clinicians-photo.s3.amazonaws.com/1205615036.jpg</t>
        </is>
      </c>
      <c r="U110" t="inlineStr">
        <is>
          <t>MSW, Simmons School of Social Work</t>
        </is>
      </c>
      <c r="Z110" t="inlineStr">
        <is>
          <t>Cleo Gordon, LCSW, provides compassionate, nonjudgmental, traumainformed therapy to individuals across Massachusetts. She is dedicated to helping youth and adults navigate lifeâs challenges in a safe and supportive environment. Cleo takes an individualized and collaborative approach to therapy, tailoring her methods to meet each clientâs unique needs and goals. Her focus is on helping individuals overcome symptoms of anxiety, depression, and complex trauma. Cleoâs practice serves clients from diverse backgrounds, with a special emphasis on supporting the LGBTQIA community and those impacted by discrimination.
 She draws from a variety of therapeutic modalities, including Internal Family Systems IFS, Psychodynamic Therapy, Acceptance and Commitment Therapy ACT, Narrative Therapy, Cognitive Behavioral Therapy CBT and Dialectical Behavioral Therapy DBT, to create a wellrounded approach to care.
 Outside of her practice at LifeStance Health, Cleo enjoys making art, listening to music, and spending time in nature. Serving patients across Massachusetts, she is dedicated to helping her clients achieve greater emotional wellbeing and fulfillment.</t>
        </is>
      </c>
      <c r="AZ110" t="inlineStr">
        <is>
          <t>English</t>
        </is>
      </c>
      <c r="BC110" t="inlineStr">
        <is>
          <t>pt_B8LtUoRcYkWdny_20xbxdB</t>
        </is>
      </c>
      <c r="BE110" t="inlineStr">
        <is>
          <t>Practitioner - Full Profile</t>
        </is>
      </c>
      <c r="BG110" t="inlineStr">
        <is>
          <t>No</t>
        </is>
      </c>
      <c r="BI110">
        <f>IFERROR(INDEX(ValidationAndReference!P:P, MATCH(BE110, ValidationAndReference!Q:Q, 0)), "")</f>
        <v/>
      </c>
      <c r="BJ110">
        <f>IFERROR(INDEX(ValidationAndReference!F:F, MATCH(D110, ValidationAndReference!G:G, 0)), "")</f>
        <v/>
      </c>
      <c r="BK110">
        <f>IFERROR(INDEX(ValidationAndReference!F:F, MATCH(E110, ValidationAndReference!G:G, 0)), "")</f>
        <v/>
      </c>
      <c r="BL110">
        <f>IFERROR(INDEX(ValidationAndReference!F:F, MATCH(F110, ValidationAndReference!G:G, 0)), "")</f>
        <v/>
      </c>
      <c r="BM110" t="n">
        <v>352</v>
      </c>
      <c r="BR110" t="inlineStr">
        <is>
          <t>lo_3D1HJe6ly0SMmBdp7PgNPQ</t>
        </is>
      </c>
      <c r="BS110" t="inlineStr">
        <is>
          <t>lo_XChreUGy00CKaewjQqDgth</t>
        </is>
      </c>
      <c r="CL110">
        <f>IFERROR(INDEX(ValidationAndReference!V:V, MATCH(AZ110, ValidationAndReference!W:W, 0)), "")</f>
        <v/>
      </c>
      <c r="CM110">
        <f>IFERROR(INDEX(ValidationAndReference!V:V, MATCH(BA110, ValidationAndReference!W:W, 0)), "")</f>
        <v/>
      </c>
      <c r="CN110">
        <f>IFERROR(INDEX(ValidationAndReference!V:V, MATCH(BB110, ValidationAndReference!W:W, 0)), "")</f>
        <v/>
      </c>
      <c r="CO110" t="inlineStr">
        <is>
          <t>1 Brookline Pl</t>
        </is>
      </c>
      <c r="CP110" t="inlineStr">
        <is>
          <t>Brookline</t>
        </is>
      </c>
      <c r="CQ110" t="n">
        <v>2445</v>
      </c>
      <c r="CR110" t="inlineStr">
        <is>
          <t>MA</t>
        </is>
      </c>
      <c r="CT110" t="inlineStr">
        <is>
          <t>No - Facility Zip</t>
        </is>
      </c>
    </row>
    <row r="111">
      <c r="A111" t="inlineStr">
        <is>
          <t>Laura</t>
        </is>
      </c>
      <c r="B111" t="inlineStr">
        <is>
          <t>Barclay</t>
        </is>
      </c>
      <c r="C111" t="inlineStr">
        <is>
          <t>Female</t>
        </is>
      </c>
      <c r="D111" t="inlineStr">
        <is>
          <t>MA</t>
        </is>
      </c>
      <c r="E111" t="inlineStr">
        <is>
          <t>LMHC</t>
        </is>
      </c>
      <c r="G111">
        <f>IFERROR(VLOOKUP(BM111, ValidationAndReference!J:K, 2, FALSE), "")</f>
        <v/>
      </c>
      <c r="L111" t="inlineStr">
        <is>
          <t>Both</t>
        </is>
      </c>
      <c r="M111" t="inlineStr">
        <is>
          <t>LifeStance Health</t>
        </is>
      </c>
      <c r="N111">
        <f>IFERROR(INDEX(Location!X:X, MATCH(BR111, Location!W:W, 0)), "")</f>
        <v/>
      </c>
      <c r="O111">
        <f>IFERROR(INDEX(Location!X:X, MATCH(BS111, Location!W:W, 0)), "")</f>
        <v/>
      </c>
      <c r="S111" s="5" t="n">
        <v>1205673431</v>
      </c>
      <c r="T111" t="inlineStr">
        <is>
          <t>https://prod-clinicians-photo.s3.amazonaws.com/1205673431.jpg</t>
        </is>
      </c>
      <c r="U111" t="inlineStr">
        <is>
          <t>MA, Salve Regina University</t>
        </is>
      </c>
      <c r="Z111" t="inlineStr">
        <is>
          <t>Laura Barclay sheher provides a calming, supportive space where clients can feel genuinely heard, seen, and validated. Laura believes that therapy should never be
 onesizefitsallâbecause none of us are. Laura approaches each unique client with the understanding that healing and growth require more than just symptom management. Laura utilizes evidence based interventions like Cognitive Behavioral therapy and Dialectical Behavior Therapy, while also taking a holistic approach to consider the whole person. This means not only addressing thoughts and behaviors but also the impact of oneâs environment, relationships, and past experiences. By understanding these interconnected factors, Laura tailors her therapeutic approach to meet each client where they are. Laura works closely with clients facing a variety of mental health challenges, including anxiety, depression, selfesteem issues, ADHD, and substance use, as well as with couples and families. Laura is particularly passionate about helping individuals and couples navigate relationship and marital issues. Whether its communication struggles, intimacy issues, or navigating significant life transitions, Laura works collaboratively with couples to uncover underlying patterns, foster deeper understanding, and create lasting, meaningful change. Laura strives to create a space where clients feel comfortable being vulnerable, free from judgment, and supported in their journey toward healing
 and growth. Outside of her clinical work, Laura enjoys staying active through running and working out, as well as engaging in various wellness activities. Laura is passionate about prioritizing physical and mental wellbeing.</t>
        </is>
      </c>
      <c r="AZ111" t="inlineStr">
        <is>
          <t>English</t>
        </is>
      </c>
      <c r="BC111" t="inlineStr">
        <is>
          <t>pt_B8LtUoRcYkWdny_20xbxdB</t>
        </is>
      </c>
      <c r="BE111" t="inlineStr">
        <is>
          <t>Practitioner - Full Profile</t>
        </is>
      </c>
      <c r="BG111" t="inlineStr">
        <is>
          <t>No</t>
        </is>
      </c>
      <c r="BI111">
        <f>IFERROR(INDEX(ValidationAndReference!P:P, MATCH(BE111, ValidationAndReference!Q:Q, 0)), "")</f>
        <v/>
      </c>
      <c r="BJ111">
        <f>IFERROR(INDEX(ValidationAndReference!F:F, MATCH(D111, ValidationAndReference!G:G, 0)), "")</f>
        <v/>
      </c>
      <c r="BK111">
        <f>IFERROR(INDEX(ValidationAndReference!F:F, MATCH(E111, ValidationAndReference!G:G, 0)), "")</f>
        <v/>
      </c>
      <c r="BL111">
        <f>IFERROR(INDEX(ValidationAndReference!F:F, MATCH(F111, ValidationAndReference!G:G, 0)), "")</f>
        <v/>
      </c>
      <c r="BM111" t="n">
        <v>352</v>
      </c>
      <c r="BR111" t="inlineStr">
        <is>
          <t>lo_Gu1H1AlMKkGM7YEE-cV0Mx</t>
        </is>
      </c>
      <c r="BS111" t="inlineStr">
        <is>
          <t>lo_SgGZ9ru7iU62TuMizXbvrx</t>
        </is>
      </c>
      <c r="CL111">
        <f>IFERROR(INDEX(ValidationAndReference!V:V, MATCH(AZ111, ValidationAndReference!W:W, 0)), "")</f>
        <v/>
      </c>
      <c r="CM111">
        <f>IFERROR(INDEX(ValidationAndReference!V:V, MATCH(BA111, ValidationAndReference!W:W, 0)), "")</f>
        <v/>
      </c>
      <c r="CN111">
        <f>IFERROR(INDEX(ValidationAndReference!V:V, MATCH(BB111, ValidationAndReference!W:W, 0)), "")</f>
        <v/>
      </c>
      <c r="CO111" t="inlineStr">
        <is>
          <t>185 Devonshire St</t>
        </is>
      </c>
      <c r="CP111" t="inlineStr">
        <is>
          <t>Boston</t>
        </is>
      </c>
      <c r="CQ111" t="n">
        <v>2110</v>
      </c>
      <c r="CR111" t="inlineStr">
        <is>
          <t>MA</t>
        </is>
      </c>
      <c r="CT111" t="inlineStr">
        <is>
          <t>No - Facility Zip</t>
        </is>
      </c>
    </row>
    <row r="112">
      <c r="A112" t="inlineStr">
        <is>
          <t>Laura</t>
        </is>
      </c>
      <c r="B112" t="inlineStr">
        <is>
          <t>Barclay</t>
        </is>
      </c>
      <c r="C112" t="inlineStr">
        <is>
          <t>Female</t>
        </is>
      </c>
      <c r="D112" t="inlineStr">
        <is>
          <t>MA</t>
        </is>
      </c>
      <c r="E112" t="inlineStr">
        <is>
          <t>LMHC</t>
        </is>
      </c>
      <c r="G112">
        <f>IFERROR(VLOOKUP(BM112, ValidationAndReference!J:K, 2, FALSE), "")</f>
        <v/>
      </c>
      <c r="L112" t="inlineStr">
        <is>
          <t>Both</t>
        </is>
      </c>
      <c r="M112" t="inlineStr">
        <is>
          <t>LifeStance Health</t>
        </is>
      </c>
      <c r="N112">
        <f>IFERROR(INDEX(Location!X:X, MATCH(BR112, Location!W:W, 0)), "")</f>
        <v/>
      </c>
      <c r="O112">
        <f>IFERROR(INDEX(Location!X:X, MATCH(BS112, Location!W:W, 0)), "")</f>
        <v/>
      </c>
      <c r="S112" s="5" t="n">
        <v>1205673431</v>
      </c>
      <c r="T112" t="inlineStr">
        <is>
          <t>https://prod-clinicians-photo.s3.amazonaws.com/1205673431.jpg</t>
        </is>
      </c>
      <c r="U112" t="inlineStr">
        <is>
          <t>MA, Salve Regina University</t>
        </is>
      </c>
      <c r="Z112" t="inlineStr">
        <is>
          <t>Laura Barclay sheher provides a calming, supportive space where clients can feel genuinely heard, seen, and validated. Laura believes that therapy should never be
 onesizefitsallâbecause none of us are. Laura approaches each unique client with the understanding that healing and growth require more than just symptom management. Laura utilizes evidence based interventions like Cognitive Behavioral therapy and Dialectical Behavior Therapy, while also taking a holistic approach to consider the whole person. This means not only addressing thoughts and behaviors but also the impact of oneâs environment, relationships, and past experiences. By understanding these interconnected factors, Laura tailors her therapeutic approach to meet each client where they are. Laura works closely with clients facing a variety of mental health challenges, including anxiety, depression, selfesteem issues, ADHD, and substance use, as well as with couples and families. Laura is particularly passionate about helping individuals and couples navigate relationship and marital issues. Whether its communication struggles, intimacy issues, or navigating significant life transitions, Laura works collaboratively with couples to uncover underlying patterns, foster deeper understanding, and create lasting, meaningful change. Laura strives to create a space where clients feel comfortable being vulnerable, free from judgment, and supported in their journey toward healing
 and growth. Outside of her clinical work, Laura enjoys staying active through running and working out, as well as engaging in various wellness activities. Laura is passionate about prioritizing physical and mental wellbeing.</t>
        </is>
      </c>
      <c r="AZ112" t="inlineStr">
        <is>
          <t>English</t>
        </is>
      </c>
      <c r="BC112" t="inlineStr">
        <is>
          <t>pt_B8LtUoRcYkWdny_20xbxdB</t>
        </is>
      </c>
      <c r="BE112" t="inlineStr">
        <is>
          <t>Practitioner - Full Profile</t>
        </is>
      </c>
      <c r="BG112" t="inlineStr">
        <is>
          <t>No</t>
        </is>
      </c>
      <c r="BI112">
        <f>IFERROR(INDEX(ValidationAndReference!P:P, MATCH(BE112, ValidationAndReference!Q:Q, 0)), "")</f>
        <v/>
      </c>
      <c r="BJ112">
        <f>IFERROR(INDEX(ValidationAndReference!F:F, MATCH(D112, ValidationAndReference!G:G, 0)), "")</f>
        <v/>
      </c>
      <c r="BK112">
        <f>IFERROR(INDEX(ValidationAndReference!F:F, MATCH(E112, ValidationAndReference!G:G, 0)), "")</f>
        <v/>
      </c>
      <c r="BL112">
        <f>IFERROR(INDEX(ValidationAndReference!F:F, MATCH(F112, ValidationAndReference!G:G, 0)), "")</f>
        <v/>
      </c>
      <c r="BM112" t="n">
        <v>352</v>
      </c>
      <c r="BR112" t="inlineStr">
        <is>
          <t>lo_Gu1H1AlMKkGM7YEE-cV0Mx</t>
        </is>
      </c>
      <c r="BS112" t="inlineStr">
        <is>
          <t>lo_SgGZ9ru7iU62TuMizXbvrx</t>
        </is>
      </c>
      <c r="CL112">
        <f>IFERROR(INDEX(ValidationAndReference!V:V, MATCH(AZ112, ValidationAndReference!W:W, 0)), "")</f>
        <v/>
      </c>
      <c r="CM112">
        <f>IFERROR(INDEX(ValidationAndReference!V:V, MATCH(BA112, ValidationAndReference!W:W, 0)), "")</f>
        <v/>
      </c>
      <c r="CN112">
        <f>IFERROR(INDEX(ValidationAndReference!V:V, MATCH(BB112, ValidationAndReference!W:W, 0)), "")</f>
        <v/>
      </c>
      <c r="CO112" t="inlineStr">
        <is>
          <t>185 Devonshire St</t>
        </is>
      </c>
      <c r="CP112" t="inlineStr">
        <is>
          <t>Boston</t>
        </is>
      </c>
      <c r="CQ112" t="n">
        <v>2110</v>
      </c>
      <c r="CR112" t="inlineStr">
        <is>
          <t>MA</t>
        </is>
      </c>
      <c r="CT112" t="inlineStr">
        <is>
          <t>No - Facility Zip</t>
        </is>
      </c>
    </row>
    <row r="113">
      <c r="A113" t="inlineStr">
        <is>
          <t>Laura</t>
        </is>
      </c>
      <c r="B113" t="inlineStr">
        <is>
          <t>Barclay</t>
        </is>
      </c>
      <c r="C113" t="inlineStr">
        <is>
          <t>Female</t>
        </is>
      </c>
      <c r="D113" t="inlineStr">
        <is>
          <t>MA</t>
        </is>
      </c>
      <c r="E113" t="inlineStr">
        <is>
          <t>LMHC</t>
        </is>
      </c>
      <c r="G113">
        <f>IFERROR(VLOOKUP(BM113, ValidationAndReference!J:K, 2, FALSE), "")</f>
        <v/>
      </c>
      <c r="L113" t="inlineStr">
        <is>
          <t>Both</t>
        </is>
      </c>
      <c r="M113" t="inlineStr">
        <is>
          <t>LifeStance Health</t>
        </is>
      </c>
      <c r="N113">
        <f>IFERROR(INDEX(Location!X:X, MATCH(BR113, Location!W:W, 0)), "")</f>
        <v/>
      </c>
      <c r="O113">
        <f>IFERROR(INDEX(Location!X:X, MATCH(BS113, Location!W:W, 0)), "")</f>
        <v/>
      </c>
      <c r="S113" s="5" t="n">
        <v>1205673431</v>
      </c>
      <c r="T113" t="inlineStr">
        <is>
          <t>https://prod-clinicians-photo.s3.amazonaws.com/1205673431.jpg</t>
        </is>
      </c>
      <c r="U113" t="inlineStr">
        <is>
          <t>MA, Salve Regina University</t>
        </is>
      </c>
      <c r="Z113" t="inlineStr">
        <is>
          <t>Laura Barclay sheher provides a calming, supportive space where clients can feel genuinely heard, seen, and validated. Laura believes that therapy should never be
 onesizefitsallâbecause none of us are. Laura approaches each unique client with the understanding that healing and growth require more than just symptom management. Laura utilizes evidence based interventions like Cognitive Behavioral therapy and Dialectical Behavior Therapy, while also taking a holistic approach to consider the whole person. This means not only addressing thoughts and behaviors but also the impact of oneâs environment, relationships, and past experiences. By understanding these interconnected factors, Laura tailors her therapeutic approach to meet each client where they are. Laura works closely with clients facing a variety of mental health challenges, including anxiety, depression, selfesteem issues, ADHD, and substance use, as well as with couples and families. Laura is particularly passionate about helping individuals and couples navigate relationship and marital issues. Whether its communication struggles, intimacy issues, or navigating significant life transitions, Laura works collaboratively with couples to uncover underlying patterns, foster deeper understanding, and create lasting, meaningful change. Laura strives to create a space where clients feel comfortable being vulnerable, free from judgment, and supported in their journey toward healing
 and growth. Outside of her clinical work, Laura enjoys staying active through running and working out, as well as engaging in various wellness activities. Laura is passionate about prioritizing physical and mental wellbeing.</t>
        </is>
      </c>
      <c r="AZ113" t="inlineStr">
        <is>
          <t>English</t>
        </is>
      </c>
      <c r="BC113" t="inlineStr">
        <is>
          <t>pt_B8LtUoRcYkWdny_20xbxdB</t>
        </is>
      </c>
      <c r="BE113" t="inlineStr">
        <is>
          <t>Practitioner - Full Profile</t>
        </is>
      </c>
      <c r="BG113" t="inlineStr">
        <is>
          <t>No</t>
        </is>
      </c>
      <c r="BI113">
        <f>IFERROR(INDEX(ValidationAndReference!P:P, MATCH(BE113, ValidationAndReference!Q:Q, 0)), "")</f>
        <v/>
      </c>
      <c r="BJ113">
        <f>IFERROR(INDEX(ValidationAndReference!F:F, MATCH(D113, ValidationAndReference!G:G, 0)), "")</f>
        <v/>
      </c>
      <c r="BK113">
        <f>IFERROR(INDEX(ValidationAndReference!F:F, MATCH(E113, ValidationAndReference!G:G, 0)), "")</f>
        <v/>
      </c>
      <c r="BL113">
        <f>IFERROR(INDEX(ValidationAndReference!F:F, MATCH(F113, ValidationAndReference!G:G, 0)), "")</f>
        <v/>
      </c>
      <c r="BM113" t="n">
        <v>352</v>
      </c>
      <c r="BR113" t="inlineStr">
        <is>
          <t>lo_Gu1H1AlMKkGM7YEE-cV0Mx</t>
        </is>
      </c>
      <c r="BS113" t="inlineStr">
        <is>
          <t>lo_SgGZ9ru7iU62TuMizXbvrx</t>
        </is>
      </c>
      <c r="CL113">
        <f>IFERROR(INDEX(ValidationAndReference!V:V, MATCH(AZ113, ValidationAndReference!W:W, 0)), "")</f>
        <v/>
      </c>
      <c r="CM113">
        <f>IFERROR(INDEX(ValidationAndReference!V:V, MATCH(BA113, ValidationAndReference!W:W, 0)), "")</f>
        <v/>
      </c>
      <c r="CN113">
        <f>IFERROR(INDEX(ValidationAndReference!V:V, MATCH(BB113, ValidationAndReference!W:W, 0)), "")</f>
        <v/>
      </c>
      <c r="CO113" t="inlineStr">
        <is>
          <t>185 Devonshire St</t>
        </is>
      </c>
      <c r="CP113" t="inlineStr">
        <is>
          <t>Boston</t>
        </is>
      </c>
      <c r="CQ113" t="n">
        <v>2110</v>
      </c>
      <c r="CR113" t="inlineStr">
        <is>
          <t>MA</t>
        </is>
      </c>
      <c r="CT113" t="inlineStr">
        <is>
          <t>No - Facility Zip</t>
        </is>
      </c>
    </row>
    <row r="114">
      <c r="A114" t="inlineStr">
        <is>
          <t>Nancy</t>
        </is>
      </c>
      <c r="B114" t="inlineStr">
        <is>
          <t>Madigan</t>
        </is>
      </c>
      <c r="C114" t="inlineStr">
        <is>
          <t>Female</t>
        </is>
      </c>
      <c r="D114" t="inlineStr">
        <is>
          <t>PhD</t>
        </is>
      </c>
      <c r="E114" t="inlineStr">
        <is>
          <t>LP</t>
        </is>
      </c>
      <c r="G114">
        <f>IFERROR(VLOOKUP(BM114, ValidationAndReference!J:K, 2, FALSE), "")</f>
        <v/>
      </c>
      <c r="L114" t="inlineStr">
        <is>
          <t>Both</t>
        </is>
      </c>
      <c r="M114" t="inlineStr">
        <is>
          <t>LifeStance Health</t>
        </is>
      </c>
      <c r="N114">
        <f>IFERROR(INDEX(Location!X:X, MATCH(BR114, Location!W:W, 0)), "")</f>
        <v/>
      </c>
      <c r="O114">
        <f>IFERROR(INDEX(Location!X:X, MATCH(BS114, Location!W:W, 0)), "")</f>
        <v/>
      </c>
      <c r="S114" s="5" t="n">
        <v>1205876588</v>
      </c>
      <c r="T114" t="inlineStr">
        <is>
          <t>https://prod-clinicians-photo.s3.amazonaws.com/1205876588.jpg</t>
        </is>
      </c>
      <c r="U114" t="inlineStr">
        <is>
          <t>PhD, The City University of New York Graduate Center</t>
        </is>
      </c>
      <c r="Z114" t="inlineStr">
        <is>
          <t>Dr. Nancy Madigan has been a clinical neuropsychologist at LifeStance Health since 2021. She specializes in neuropsychological evaluations of adults with neurological and neuropsychiatric disorders, including dementia, multiple sclerosis, concussiontraumatic brain injury, ADHD, medical conditions impacting cognition, and neurodevelopmentallearning disorders. She received her PhD from City University of New York, completed her clinical internship at Long Island Jewish Medical CenterâHillside Hospital in the Neuropsychology clinical track, and received her postdoctoral training in clinical neuropsychology at Harvard Medical SchoolMassachusetts Mental Health Center. She also completed a predoctoral research fellowship at Kessler Institute for Rehabilitation Medicine in New Jersey. Prior to LifeStance, Dr. Madigan worked as a clinical neuropsychologist in the Cognitive Neurology Unit CNU at Beth Israel Deaconess Medical Center. She worked as a lead neuropsychologist within the CNUâs Concussion and Traumatic Brain Injury Clinic and was an Instructor in Neurology at Harvard Medical School. She has published research articles and presented at meetings examining memory and processing speed in traumatic brain injury, factors contributing to persistent cognitive symptoms in concussion, as well as potential biomarkers of cognitive dysfunction in individuals with multiple sclerosis. Dr. Madiganâs consultations and assessments provide essential complements to other diagnostic evaluations. In working with clients, her personal goal is to help identify specific interventions to effectively manage symptoms. These include compensatory strategies to enhance daily functioning at work, school, personal life, andor social functioning, and recommendations geared towards improving overall quality of life.</t>
        </is>
      </c>
      <c r="AZ114" t="inlineStr">
        <is>
          <t>English</t>
        </is>
      </c>
      <c r="BC114" t="inlineStr">
        <is>
          <t>pt_B8LtUoRcYkWdny_20xbxdB</t>
        </is>
      </c>
      <c r="BE114" t="inlineStr">
        <is>
          <t>Practitioner - Full Profile</t>
        </is>
      </c>
      <c r="BG114" t="inlineStr">
        <is>
          <t>No</t>
        </is>
      </c>
      <c r="BI114">
        <f>IFERROR(INDEX(ValidationAndReference!P:P, MATCH(BE114, ValidationAndReference!Q:Q, 0)), "")</f>
        <v/>
      </c>
      <c r="BJ114">
        <f>IFERROR(INDEX(ValidationAndReference!F:F, MATCH(D114, ValidationAndReference!G:G, 0)), "")</f>
        <v/>
      </c>
      <c r="BK114">
        <f>IFERROR(INDEX(ValidationAndReference!F:F, MATCH(E114, ValidationAndReference!G:G, 0)), "")</f>
        <v/>
      </c>
      <c r="BL114">
        <f>IFERROR(INDEX(ValidationAndReference!F:F, MATCH(F114, ValidationAndReference!G:G, 0)), "")</f>
        <v/>
      </c>
      <c r="BM114" t="n">
        <v>455</v>
      </c>
      <c r="BR114" t="inlineStr">
        <is>
          <t>lo_te0vo8TuekWyL5gMnjPK1w</t>
        </is>
      </c>
      <c r="BS114" t="inlineStr">
        <is>
          <t>lo_c9GJzBULJ0KYW9u1EWEsUB</t>
        </is>
      </c>
      <c r="CL114">
        <f>IFERROR(INDEX(ValidationAndReference!V:V, MATCH(AZ114, ValidationAndReference!W:W, 0)), "")</f>
        <v/>
      </c>
      <c r="CM114">
        <f>IFERROR(INDEX(ValidationAndReference!V:V, MATCH(BA114, ValidationAndReference!W:W, 0)), "")</f>
        <v/>
      </c>
      <c r="CN114">
        <f>IFERROR(INDEX(ValidationAndReference!V:V, MATCH(BB114, ValidationAndReference!W:W, 0)), "")</f>
        <v/>
      </c>
      <c r="CO114" t="inlineStr">
        <is>
          <t>45 Shawmut Rd</t>
        </is>
      </c>
      <c r="CP114" t="inlineStr">
        <is>
          <t>Canton</t>
        </is>
      </c>
      <c r="CQ114" t="n">
        <v>2021</v>
      </c>
      <c r="CR114" t="inlineStr">
        <is>
          <t>MA</t>
        </is>
      </c>
      <c r="CT114" t="inlineStr">
        <is>
          <t>No - Facility Zip</t>
        </is>
      </c>
    </row>
    <row r="115">
      <c r="A115" t="inlineStr">
        <is>
          <t>Nancy</t>
        </is>
      </c>
      <c r="B115" t="inlineStr">
        <is>
          <t>Madigan</t>
        </is>
      </c>
      <c r="C115" t="inlineStr">
        <is>
          <t>Female</t>
        </is>
      </c>
      <c r="D115" t="inlineStr">
        <is>
          <t>PhD</t>
        </is>
      </c>
      <c r="E115" t="inlineStr">
        <is>
          <t>LP</t>
        </is>
      </c>
      <c r="G115">
        <f>IFERROR(VLOOKUP(BM115, ValidationAndReference!J:K, 2, FALSE), "")</f>
        <v/>
      </c>
      <c r="L115" t="inlineStr">
        <is>
          <t>Both</t>
        </is>
      </c>
      <c r="M115" t="inlineStr">
        <is>
          <t>LifeStance Health</t>
        </is>
      </c>
      <c r="N115">
        <f>IFERROR(INDEX(Location!X:X, MATCH(BR115, Location!W:W, 0)), "")</f>
        <v/>
      </c>
      <c r="O115">
        <f>IFERROR(INDEX(Location!X:X, MATCH(BS115, Location!W:W, 0)), "")</f>
        <v/>
      </c>
      <c r="S115" s="5" t="n">
        <v>1205876588</v>
      </c>
      <c r="T115" t="inlineStr">
        <is>
          <t>https://prod-clinicians-photo.s3.amazonaws.com/1205876588.jpg</t>
        </is>
      </c>
      <c r="U115" t="inlineStr">
        <is>
          <t>PhD, The City University of New York Graduate Center</t>
        </is>
      </c>
      <c r="Z115" t="inlineStr">
        <is>
          <t>Dr. Nancy Madigan has been a clinical neuropsychologist at LifeStance Health since 2021. She specializes in neuropsychological evaluations of adults with neurological and neuropsychiatric disorders, including dementia, multiple sclerosis, concussiontraumatic brain injury, ADHD, medical conditions impacting cognition, and neurodevelopmentallearning disorders. She received her PhD from City University of New York, completed her clinical internship at Long Island Jewish Medical CenterâHillside Hospital in the Neuropsychology clinical track, and received her postdoctoral training in clinical neuropsychology at Harvard Medical SchoolMassachusetts Mental Health Center. She also completed a predoctoral research fellowship at Kessler Institute for Rehabilitation Medicine in New Jersey. Prior to LifeStance, Dr. Madigan worked as a clinical neuropsychologist in the Cognitive Neurology Unit CNU at Beth Israel Deaconess Medical Center. She worked as a lead neuropsychologist within the CNUâs Concussion and Traumatic Brain Injury Clinic and was an Instructor in Neurology at Harvard Medical School. She has published research articles and presented at meetings examining memory and processing speed in traumatic brain injury, factors contributing to persistent cognitive symptoms in concussion, as well as potential biomarkers of cognitive dysfunction in individuals with multiple sclerosis. Dr. Madiganâs consultations and assessments provide essential complements to other diagnostic evaluations. In working with clients, her personal goal is to help identify specific interventions to effectively manage symptoms. These include compensatory strategies to enhance daily functioning at work, school, personal life, andor social functioning, and recommendations geared towards improving overall quality of life.</t>
        </is>
      </c>
      <c r="AZ115" t="inlineStr">
        <is>
          <t>English</t>
        </is>
      </c>
      <c r="BC115" t="inlineStr">
        <is>
          <t>pt_B8LtUoRcYkWdny_20xbxdB</t>
        </is>
      </c>
      <c r="BE115" t="inlineStr">
        <is>
          <t>Practitioner - Full Profile</t>
        </is>
      </c>
      <c r="BG115" t="inlineStr">
        <is>
          <t>No</t>
        </is>
      </c>
      <c r="BI115">
        <f>IFERROR(INDEX(ValidationAndReference!P:P, MATCH(BE115, ValidationAndReference!Q:Q, 0)), "")</f>
        <v/>
      </c>
      <c r="BJ115">
        <f>IFERROR(INDEX(ValidationAndReference!F:F, MATCH(D115, ValidationAndReference!G:G, 0)), "")</f>
        <v/>
      </c>
      <c r="BK115">
        <f>IFERROR(INDEX(ValidationAndReference!F:F, MATCH(E115, ValidationAndReference!G:G, 0)), "")</f>
        <v/>
      </c>
      <c r="BL115">
        <f>IFERROR(INDEX(ValidationAndReference!F:F, MATCH(F115, ValidationAndReference!G:G, 0)), "")</f>
        <v/>
      </c>
      <c r="BM115" t="n">
        <v>455</v>
      </c>
      <c r="BR115" t="inlineStr">
        <is>
          <t>lo_ICAU0TvahEuLSyeDtv-uIQ</t>
        </is>
      </c>
      <c r="BS115" t="inlineStr">
        <is>
          <t>lo_FkhegZ_500izJ5pb7f47iB</t>
        </is>
      </c>
      <c r="CL115">
        <f>IFERROR(INDEX(ValidationAndReference!V:V, MATCH(AZ115, ValidationAndReference!W:W, 0)), "")</f>
        <v/>
      </c>
      <c r="CM115">
        <f>IFERROR(INDEX(ValidationAndReference!V:V, MATCH(BA115, ValidationAndReference!W:W, 0)), "")</f>
        <v/>
      </c>
      <c r="CN115">
        <f>IFERROR(INDEX(ValidationAndReference!V:V, MATCH(BB115, ValidationAndReference!W:W, 0)), "")</f>
        <v/>
      </c>
      <c r="CO115" t="inlineStr">
        <is>
          <t>89 Access Rd</t>
        </is>
      </c>
      <c r="CP115" t="inlineStr">
        <is>
          <t>Norwood</t>
        </is>
      </c>
      <c r="CQ115" t="n">
        <v>2062</v>
      </c>
      <c r="CR115" t="inlineStr">
        <is>
          <t>MA</t>
        </is>
      </c>
      <c r="CT115" t="inlineStr">
        <is>
          <t>No - Facility Zip</t>
        </is>
      </c>
    </row>
    <row r="116">
      <c r="A116" t="inlineStr">
        <is>
          <t>John</t>
        </is>
      </c>
      <c r="B116" t="inlineStr">
        <is>
          <t>Boisseau</t>
        </is>
      </c>
      <c r="C116" t="inlineStr">
        <is>
          <t>Male</t>
        </is>
      </c>
      <c r="D116" t="inlineStr">
        <is>
          <t>PMHNP-BC</t>
        </is>
      </c>
      <c r="E116" t="inlineStr">
        <is>
          <t>NP</t>
        </is>
      </c>
      <c r="G116">
        <f>IFERROR(VLOOKUP(BM116, ValidationAndReference!J:K, 2, FALSE), "")</f>
        <v/>
      </c>
      <c r="L116" t="inlineStr">
        <is>
          <t>Both</t>
        </is>
      </c>
      <c r="M116" t="inlineStr">
        <is>
          <t>LifeStance Health</t>
        </is>
      </c>
      <c r="N116">
        <f>IFERROR(INDEX(Location!X:X, MATCH(BR116, Location!W:W, 0)), "")</f>
        <v/>
      </c>
      <c r="O116">
        <f>IFERROR(INDEX(Location!X:X, MATCH(BS116, Location!W:W, 0)), "")</f>
        <v/>
      </c>
      <c r="S116" t="n">
        <v>1215090170</v>
      </c>
      <c r="T116" t="inlineStr">
        <is>
          <t>https://prod-clinicians-photo.s3.amazonaws.com/1215090170.jpg</t>
        </is>
      </c>
      <c r="U116" t="inlineStr">
        <is>
          <t>DNP, Regis College</t>
        </is>
      </c>
      <c r="Z116" t="inlineStr">
        <is>
          <t>John Boisseau is a Psychiatric Mental Health Nurse Practitioner in Massachusetts who has been practicing since 2007. He earned his DNP from Regis College. John offers individualized and competent mental health treatment with a focus on wellness and recovery. In his free time, John enjoys playing guitar and is an avid New England sports fan.</t>
        </is>
      </c>
      <c r="AZ116" t="inlineStr">
        <is>
          <t>English</t>
        </is>
      </c>
      <c r="BC116" t="inlineStr">
        <is>
          <t>pt_B8LtUoRcYkWdny_20xbxdB</t>
        </is>
      </c>
      <c r="BE116" t="inlineStr">
        <is>
          <t>Practitioner - Full Profile</t>
        </is>
      </c>
      <c r="BG116" t="inlineStr">
        <is>
          <t>No</t>
        </is>
      </c>
      <c r="BI116">
        <f>IFERROR(INDEX(ValidationAndReference!P:P, MATCH(BE116, ValidationAndReference!Q:Q, 0)), "")</f>
        <v/>
      </c>
      <c r="BJ116">
        <f>IFERROR(INDEX(ValidationAndReference!F:F, MATCH(D116, ValidationAndReference!G:G, 0)), "")</f>
        <v/>
      </c>
      <c r="BK116">
        <f>IFERROR(INDEX(ValidationAndReference!F:F, MATCH(E116, ValidationAndReference!G:G, 0)), "")</f>
        <v/>
      </c>
      <c r="BL116">
        <f>IFERROR(INDEX(ValidationAndReference!F:F, MATCH(F116, ValidationAndReference!G:G, 0)), "")</f>
        <v/>
      </c>
      <c r="BM116" t="n">
        <v>405</v>
      </c>
      <c r="BR116" t="inlineStr">
        <is>
          <t>lo_J3bUpmaXpUWalQ11VmCr4R</t>
        </is>
      </c>
      <c r="BS116" t="inlineStr">
        <is>
          <t>lo_-ThUCWj4EkKTcIpHZ58qdB</t>
        </is>
      </c>
      <c r="CL116">
        <f>IFERROR(INDEX(ValidationAndReference!V:V, MATCH(AZ116, ValidationAndReference!W:W, 0)), "")</f>
        <v/>
      </c>
      <c r="CM116">
        <f>IFERROR(INDEX(ValidationAndReference!V:V, MATCH(BA116, ValidationAndReference!W:W, 0)), "")</f>
        <v/>
      </c>
      <c r="CN116">
        <f>IFERROR(INDEX(ValidationAndReference!V:V, MATCH(BB116, ValidationAndReference!W:W, 0)), "")</f>
        <v/>
      </c>
      <c r="CO116" t="inlineStr">
        <is>
          <t>25 Birch St</t>
        </is>
      </c>
      <c r="CP116" t="inlineStr">
        <is>
          <t>Milford</t>
        </is>
      </c>
      <c r="CQ116" t="n">
        <v>1757</v>
      </c>
      <c r="CR116" t="inlineStr">
        <is>
          <t>MA</t>
        </is>
      </c>
      <c r="CT116" t="inlineStr">
        <is>
          <t>No - Facility Zip</t>
        </is>
      </c>
    </row>
    <row r="117">
      <c r="A117" t="inlineStr">
        <is>
          <t>Stephen</t>
        </is>
      </c>
      <c r="B117" t="inlineStr">
        <is>
          <t>Hylan</t>
        </is>
      </c>
      <c r="C117" t="inlineStr">
        <is>
          <t>Male</t>
        </is>
      </c>
      <c r="D117" t="inlineStr">
        <is>
          <t>MSW</t>
        </is>
      </c>
      <c r="E117" t="inlineStr">
        <is>
          <t>LICSW</t>
        </is>
      </c>
      <c r="G117">
        <f>IFERROR(VLOOKUP(BM117, ValidationAndReference!J:K, 2, FALSE), "")</f>
        <v/>
      </c>
      <c r="L117" t="inlineStr">
        <is>
          <t>Both</t>
        </is>
      </c>
      <c r="M117" t="inlineStr">
        <is>
          <t>LifeStance Health</t>
        </is>
      </c>
      <c r="N117">
        <f>IFERROR(INDEX(Location!X:X, MATCH(BR117, Location!W:W, 0)), "")</f>
        <v/>
      </c>
      <c r="O117">
        <f>IFERROR(INDEX(Location!X:X, MATCH(BS117, Location!W:W, 0)), "")</f>
        <v/>
      </c>
      <c r="S117" s="5" t="n">
        <v>1215200126</v>
      </c>
      <c r="T117" t="inlineStr">
        <is>
          <t>https://prod-clinicians-photo.s3.amazonaws.com/1215200126.jpg</t>
        </is>
      </c>
      <c r="U117" t="inlineStr">
        <is>
          <t>MSW, Simmons College</t>
        </is>
      </c>
      <c r="Z117" t="inlineStr">
        <is>
          <t>Steve has been a Licensed Independent Clinical Social Worker for over 30 years. His practice has focused on providing family, couples and individual therapy across the life span. In addition to treating trauma, depression and anxiety disorders, Steve provides treatment to individuals and families where substance use and other addictions are prevalent and has been able to help individuals and family systems to recognize the impact of addictions and to find ways to take action towards finding more pathways to greater health. Steveâs significant experience in special education provides a strong foundation for him to provide parent guidance for families who have children with special education needs.</t>
        </is>
      </c>
      <c r="AZ117" t="inlineStr">
        <is>
          <t>English</t>
        </is>
      </c>
      <c r="BC117" t="inlineStr">
        <is>
          <t>pt_B8LtUoRcYkWdny_20xbxdB</t>
        </is>
      </c>
      <c r="BE117" t="inlineStr">
        <is>
          <t>Practitioner - Full Profile</t>
        </is>
      </c>
      <c r="BG117" t="inlineStr">
        <is>
          <t>No</t>
        </is>
      </c>
      <c r="BI117">
        <f>IFERROR(INDEX(ValidationAndReference!P:P, MATCH(BE117, ValidationAndReference!Q:Q, 0)), "")</f>
        <v/>
      </c>
      <c r="BJ117">
        <f>IFERROR(INDEX(ValidationAndReference!F:F, MATCH(D117, ValidationAndReference!G:G, 0)), "")</f>
        <v/>
      </c>
      <c r="BK117">
        <f>IFERROR(INDEX(ValidationAndReference!F:F, MATCH(E117, ValidationAndReference!G:G, 0)), "")</f>
        <v/>
      </c>
      <c r="BL117">
        <f>IFERROR(INDEX(ValidationAndReference!F:F, MATCH(F117, ValidationAndReference!G:G, 0)), "")</f>
        <v/>
      </c>
      <c r="BM117" t="n">
        <v>352</v>
      </c>
      <c r="BR117" t="inlineStr">
        <is>
          <t>lo_OVMZ6PsRXEqHzEFN4lLt_A</t>
        </is>
      </c>
      <c r="BS117" t="inlineStr">
        <is>
          <t>lo_ayvzZmw2UU2gH1k_iwnvJB</t>
        </is>
      </c>
      <c r="CL117">
        <f>IFERROR(INDEX(ValidationAndReference!V:V, MATCH(AZ117, ValidationAndReference!W:W, 0)), "")</f>
        <v/>
      </c>
      <c r="CM117">
        <f>IFERROR(INDEX(ValidationAndReference!V:V, MATCH(BA117, ValidationAndReference!W:W, 0)), "")</f>
        <v/>
      </c>
      <c r="CN117">
        <f>IFERROR(INDEX(ValidationAndReference!V:V, MATCH(BB117, ValidationAndReference!W:W, 0)), "")</f>
        <v/>
      </c>
      <c r="CO117" t="inlineStr">
        <is>
          <t>12 Alfred St</t>
        </is>
      </c>
      <c r="CP117" t="inlineStr">
        <is>
          <t>Woburn</t>
        </is>
      </c>
      <c r="CQ117" t="n">
        <v>1801</v>
      </c>
      <c r="CR117" t="inlineStr">
        <is>
          <t>MA</t>
        </is>
      </c>
      <c r="CT117" t="inlineStr">
        <is>
          <t>No - Facility Zip</t>
        </is>
      </c>
    </row>
    <row r="118">
      <c r="A118" t="inlineStr">
        <is>
          <t>Stephen</t>
        </is>
      </c>
      <c r="B118" t="inlineStr">
        <is>
          <t>Hylan</t>
        </is>
      </c>
      <c r="C118" t="inlineStr">
        <is>
          <t>Male</t>
        </is>
      </c>
      <c r="D118" t="inlineStr">
        <is>
          <t>MSW</t>
        </is>
      </c>
      <c r="E118" t="inlineStr">
        <is>
          <t>LICSW</t>
        </is>
      </c>
      <c r="G118">
        <f>IFERROR(VLOOKUP(BM118, ValidationAndReference!J:K, 2, FALSE), "")</f>
        <v/>
      </c>
      <c r="L118" t="inlineStr">
        <is>
          <t>Both</t>
        </is>
      </c>
      <c r="M118" t="inlineStr">
        <is>
          <t>LifeStance Health</t>
        </is>
      </c>
      <c r="N118">
        <f>IFERROR(INDEX(Location!X:X, MATCH(BR118, Location!W:W, 0)), "")</f>
        <v/>
      </c>
      <c r="O118">
        <f>IFERROR(INDEX(Location!X:X, MATCH(BS118, Location!W:W, 0)), "")</f>
        <v/>
      </c>
      <c r="S118" s="5" t="n">
        <v>1215200126</v>
      </c>
      <c r="T118" t="inlineStr">
        <is>
          <t>https://prod-clinicians-photo.s3.amazonaws.com/1215200126.jpg</t>
        </is>
      </c>
      <c r="U118" t="inlineStr">
        <is>
          <t>MSW, Simmons College</t>
        </is>
      </c>
      <c r="Z118" t="inlineStr">
        <is>
          <t>Steve has been a Licensed Independent Clinical Social Worker for over 30 years. His practice has focused on providing family, couples and individual therapy across the life span. In addition to treating trauma, depression and anxiety disorders, Steve provides treatment to individuals and families where substance use and other addictions are prevalent and has been able to help individuals and family systems to recognize the impact of addictions and to find ways to take action towards finding more pathways to greater health. Steveâs significant experience in special education provides a strong foundation for him to provide parent guidance for families who have children with special education needs.</t>
        </is>
      </c>
      <c r="AZ118" t="inlineStr">
        <is>
          <t>English</t>
        </is>
      </c>
      <c r="BC118" t="inlineStr">
        <is>
          <t>pt_B8LtUoRcYkWdny_20xbxdB</t>
        </is>
      </c>
      <c r="BE118" t="inlineStr">
        <is>
          <t>Practitioner - Full Profile</t>
        </is>
      </c>
      <c r="BG118" t="inlineStr">
        <is>
          <t>No</t>
        </is>
      </c>
      <c r="BI118">
        <f>IFERROR(INDEX(ValidationAndReference!P:P, MATCH(BE118, ValidationAndReference!Q:Q, 0)), "")</f>
        <v/>
      </c>
      <c r="BJ118">
        <f>IFERROR(INDEX(ValidationAndReference!F:F, MATCH(D118, ValidationAndReference!G:G, 0)), "")</f>
        <v/>
      </c>
      <c r="BK118">
        <f>IFERROR(INDEX(ValidationAndReference!F:F, MATCH(E118, ValidationAndReference!G:G, 0)), "")</f>
        <v/>
      </c>
      <c r="BL118">
        <f>IFERROR(INDEX(ValidationAndReference!F:F, MATCH(F118, ValidationAndReference!G:G, 0)), "")</f>
        <v/>
      </c>
      <c r="BM118" t="n">
        <v>352</v>
      </c>
      <c r="BR118" t="inlineStr">
        <is>
          <t>lo_OVMZ6PsRXEqHzEFN4lLt_A</t>
        </is>
      </c>
      <c r="BS118" t="inlineStr">
        <is>
          <t>lo_ayvzZmw2UU2gH1k_iwnvJB</t>
        </is>
      </c>
      <c r="CL118">
        <f>IFERROR(INDEX(ValidationAndReference!V:V, MATCH(AZ118, ValidationAndReference!W:W, 0)), "")</f>
        <v/>
      </c>
      <c r="CM118">
        <f>IFERROR(INDEX(ValidationAndReference!V:V, MATCH(BA118, ValidationAndReference!W:W, 0)), "")</f>
        <v/>
      </c>
      <c r="CN118">
        <f>IFERROR(INDEX(ValidationAndReference!V:V, MATCH(BB118, ValidationAndReference!W:W, 0)), "")</f>
        <v/>
      </c>
      <c r="CO118" t="inlineStr">
        <is>
          <t>12 Alfred St</t>
        </is>
      </c>
      <c r="CP118" t="inlineStr">
        <is>
          <t>Woburn</t>
        </is>
      </c>
      <c r="CQ118" t="n">
        <v>1801</v>
      </c>
      <c r="CR118" t="inlineStr">
        <is>
          <t>MA</t>
        </is>
      </c>
      <c r="CT118" t="inlineStr">
        <is>
          <t>No - Facility Zip</t>
        </is>
      </c>
    </row>
    <row r="119">
      <c r="A119" t="inlineStr">
        <is>
          <t>Stephen</t>
        </is>
      </c>
      <c r="B119" t="inlineStr">
        <is>
          <t>Hylan</t>
        </is>
      </c>
      <c r="C119" t="inlineStr">
        <is>
          <t>Male</t>
        </is>
      </c>
      <c r="D119" t="inlineStr">
        <is>
          <t>MSW</t>
        </is>
      </c>
      <c r="E119" t="inlineStr">
        <is>
          <t>LICSW</t>
        </is>
      </c>
      <c r="G119">
        <f>IFERROR(VLOOKUP(BM119, ValidationAndReference!J:K, 2, FALSE), "")</f>
        <v/>
      </c>
      <c r="L119" t="inlineStr">
        <is>
          <t>Both</t>
        </is>
      </c>
      <c r="M119" t="inlineStr">
        <is>
          <t>LifeStance Health</t>
        </is>
      </c>
      <c r="N119">
        <f>IFERROR(INDEX(Location!X:X, MATCH(BR119, Location!W:W, 0)), "")</f>
        <v/>
      </c>
      <c r="O119">
        <f>IFERROR(INDEX(Location!X:X, MATCH(BS119, Location!W:W, 0)), "")</f>
        <v/>
      </c>
      <c r="S119" s="5" t="n">
        <v>1215200126</v>
      </c>
      <c r="T119" t="inlineStr">
        <is>
          <t>https://prod-clinicians-photo.s3.amazonaws.com/1215200126.jpg</t>
        </is>
      </c>
      <c r="U119" t="inlineStr">
        <is>
          <t>MSW, Simmons College</t>
        </is>
      </c>
      <c r="Z119" t="inlineStr">
        <is>
          <t>Steve has been a Licensed Independent Clinical Social Worker for over 30 years. His practice has focused on providing family, couples and individual therapy across the life span. In addition to treating trauma, depression and anxiety disorders, Steve provides treatment to individuals and families where substance use and other addictions are prevalent and has been able to help individuals and family systems to recognize the impact of addictions and to find ways to take action towards finding more pathways to greater health. Steveâs significant experience in special education provides a strong foundation for him to provide parent guidance for families who have children with special education needs.</t>
        </is>
      </c>
      <c r="AZ119" t="inlineStr">
        <is>
          <t>English</t>
        </is>
      </c>
      <c r="BC119" t="inlineStr">
        <is>
          <t>pt_B8LtUoRcYkWdny_20xbxdB</t>
        </is>
      </c>
      <c r="BE119" t="inlineStr">
        <is>
          <t>Practitioner - Full Profile</t>
        </is>
      </c>
      <c r="BG119" t="inlineStr">
        <is>
          <t>No</t>
        </is>
      </c>
      <c r="BI119">
        <f>IFERROR(INDEX(ValidationAndReference!P:P, MATCH(BE119, ValidationAndReference!Q:Q, 0)), "")</f>
        <v/>
      </c>
      <c r="BJ119">
        <f>IFERROR(INDEX(ValidationAndReference!F:F, MATCH(D119, ValidationAndReference!G:G, 0)), "")</f>
        <v/>
      </c>
      <c r="BK119">
        <f>IFERROR(INDEX(ValidationAndReference!F:F, MATCH(E119, ValidationAndReference!G:G, 0)), "")</f>
        <v/>
      </c>
      <c r="BL119">
        <f>IFERROR(INDEX(ValidationAndReference!F:F, MATCH(F119, ValidationAndReference!G:G, 0)), "")</f>
        <v/>
      </c>
      <c r="BM119" t="n">
        <v>352</v>
      </c>
      <c r="BR119" t="inlineStr">
        <is>
          <t>lo_OVMZ6PsRXEqHzEFN4lLt_A</t>
        </is>
      </c>
      <c r="BS119" t="inlineStr">
        <is>
          <t>lo_ayvzZmw2UU2gH1k_iwnvJB</t>
        </is>
      </c>
      <c r="CL119">
        <f>IFERROR(INDEX(ValidationAndReference!V:V, MATCH(AZ119, ValidationAndReference!W:W, 0)), "")</f>
        <v/>
      </c>
      <c r="CM119">
        <f>IFERROR(INDEX(ValidationAndReference!V:V, MATCH(BA119, ValidationAndReference!W:W, 0)), "")</f>
        <v/>
      </c>
      <c r="CN119">
        <f>IFERROR(INDEX(ValidationAndReference!V:V, MATCH(BB119, ValidationAndReference!W:W, 0)), "")</f>
        <v/>
      </c>
      <c r="CO119" t="inlineStr">
        <is>
          <t>12 Alfred St</t>
        </is>
      </c>
      <c r="CP119" t="inlineStr">
        <is>
          <t>Woburn</t>
        </is>
      </c>
      <c r="CQ119" t="n">
        <v>1801</v>
      </c>
      <c r="CR119" t="inlineStr">
        <is>
          <t>MA</t>
        </is>
      </c>
      <c r="CT119" t="inlineStr">
        <is>
          <t>No - Facility Zip</t>
        </is>
      </c>
    </row>
    <row r="120">
      <c r="A120" t="inlineStr">
        <is>
          <t>Stephen</t>
        </is>
      </c>
      <c r="B120" t="inlineStr">
        <is>
          <t>Hylan</t>
        </is>
      </c>
      <c r="C120" t="inlineStr">
        <is>
          <t>Male</t>
        </is>
      </c>
      <c r="D120" t="inlineStr">
        <is>
          <t>MSW</t>
        </is>
      </c>
      <c r="E120" t="inlineStr">
        <is>
          <t>LICSW</t>
        </is>
      </c>
      <c r="G120">
        <f>IFERROR(VLOOKUP(BM120, ValidationAndReference!J:K, 2, FALSE), "")</f>
        <v/>
      </c>
      <c r="L120" t="inlineStr">
        <is>
          <t>Both</t>
        </is>
      </c>
      <c r="M120" t="inlineStr">
        <is>
          <t>LifeStance Health</t>
        </is>
      </c>
      <c r="N120">
        <f>IFERROR(INDEX(Location!X:X, MATCH(BR120, Location!W:W, 0)), "")</f>
        <v/>
      </c>
      <c r="O120">
        <f>IFERROR(INDEX(Location!X:X, MATCH(BS120, Location!W:W, 0)), "")</f>
        <v/>
      </c>
      <c r="S120" s="5" t="n">
        <v>1215200126</v>
      </c>
      <c r="T120" t="inlineStr">
        <is>
          <t>https://prod-clinicians-photo.s3.amazonaws.com/1215200126.jpg</t>
        </is>
      </c>
      <c r="U120" t="inlineStr">
        <is>
          <t>MSW, Simmons College</t>
        </is>
      </c>
      <c r="Z120" t="inlineStr">
        <is>
          <t>Steve has been a Licensed Independent Clinical Social Worker for over 30 years. His practice has focused on providing family, couples and individual therapy across the life span. In addition to treating trauma, depression and anxiety disorders, Steve provides treatment to individuals and families where substance use and other addictions are prevalent and has been able to help individuals and family systems to recognize the impact of addictions and to find ways to take action towards finding more pathways to greater health. Steveâs significant experience in special education provides a strong foundation for him to provide parent guidance for families who have children with special education needs.</t>
        </is>
      </c>
      <c r="AZ120" t="inlineStr">
        <is>
          <t>English</t>
        </is>
      </c>
      <c r="BC120" t="inlineStr">
        <is>
          <t>pt_B8LtUoRcYkWdny_20xbxdB</t>
        </is>
      </c>
      <c r="BE120" t="inlineStr">
        <is>
          <t>Practitioner - Full Profile</t>
        </is>
      </c>
      <c r="BG120" t="inlineStr">
        <is>
          <t>No</t>
        </is>
      </c>
      <c r="BI120">
        <f>IFERROR(INDEX(ValidationAndReference!P:P, MATCH(BE120, ValidationAndReference!Q:Q, 0)), "")</f>
        <v/>
      </c>
      <c r="BJ120">
        <f>IFERROR(INDEX(ValidationAndReference!F:F, MATCH(D120, ValidationAndReference!G:G, 0)), "")</f>
        <v/>
      </c>
      <c r="BK120">
        <f>IFERROR(INDEX(ValidationAndReference!F:F, MATCH(E120, ValidationAndReference!G:G, 0)), "")</f>
        <v/>
      </c>
      <c r="BL120">
        <f>IFERROR(INDEX(ValidationAndReference!F:F, MATCH(F120, ValidationAndReference!G:G, 0)), "")</f>
        <v/>
      </c>
      <c r="BM120" t="n">
        <v>352</v>
      </c>
      <c r="BR120" t="inlineStr">
        <is>
          <t>lo_ffMmlv1ej0iWdI_KwEefcR</t>
        </is>
      </c>
      <c r="BS120" t="inlineStr">
        <is>
          <t>lo_V2orPqZtWUqJqbg1IAVN_R</t>
        </is>
      </c>
      <c r="CL120">
        <f>IFERROR(INDEX(ValidationAndReference!V:V, MATCH(AZ120, ValidationAndReference!W:W, 0)), "")</f>
        <v/>
      </c>
      <c r="CM120">
        <f>IFERROR(INDEX(ValidationAndReference!V:V, MATCH(BA120, ValidationAndReference!W:W, 0)), "")</f>
        <v/>
      </c>
      <c r="CN120">
        <f>IFERROR(INDEX(ValidationAndReference!V:V, MATCH(BB120, ValidationAndReference!W:W, 0)), "")</f>
        <v/>
      </c>
      <c r="CO120" t="inlineStr">
        <is>
          <t>99 Conifer Hl Dr</t>
        </is>
      </c>
      <c r="CP120" t="inlineStr">
        <is>
          <t>Danvers</t>
        </is>
      </c>
      <c r="CQ120" t="n">
        <v>1923</v>
      </c>
      <c r="CR120" t="inlineStr">
        <is>
          <t>MA</t>
        </is>
      </c>
      <c r="CT120" t="inlineStr">
        <is>
          <t>No - Facility Zip</t>
        </is>
      </c>
    </row>
    <row r="121">
      <c r="A121" t="inlineStr">
        <is>
          <t>Stephen</t>
        </is>
      </c>
      <c r="B121" t="inlineStr">
        <is>
          <t>Hylan</t>
        </is>
      </c>
      <c r="C121" t="inlineStr">
        <is>
          <t>Male</t>
        </is>
      </c>
      <c r="D121" t="inlineStr">
        <is>
          <t>MSW</t>
        </is>
      </c>
      <c r="E121" t="inlineStr">
        <is>
          <t>LICSW</t>
        </is>
      </c>
      <c r="G121">
        <f>IFERROR(VLOOKUP(BM121, ValidationAndReference!J:K, 2, FALSE), "")</f>
        <v/>
      </c>
      <c r="L121" t="inlineStr">
        <is>
          <t>Both</t>
        </is>
      </c>
      <c r="M121" t="inlineStr">
        <is>
          <t>LifeStance Health</t>
        </is>
      </c>
      <c r="N121">
        <f>IFERROR(INDEX(Location!X:X, MATCH(BR121, Location!W:W, 0)), "")</f>
        <v/>
      </c>
      <c r="O121">
        <f>IFERROR(INDEX(Location!X:X, MATCH(BS121, Location!W:W, 0)), "")</f>
        <v/>
      </c>
      <c r="S121" s="5" t="n">
        <v>1215200126</v>
      </c>
      <c r="T121" t="inlineStr">
        <is>
          <t>https://prod-clinicians-photo.s3.amazonaws.com/1215200126.jpg</t>
        </is>
      </c>
      <c r="U121" t="inlineStr">
        <is>
          <t>MSW, Simmons College</t>
        </is>
      </c>
      <c r="Z121" t="inlineStr">
        <is>
          <t>Steve has been a Licensed Independent Clinical Social Worker for over 30 years. His practice has focused on providing family, couples and individual therapy across the life span. In addition to treating trauma, depression and anxiety disorders, Steve provides treatment to individuals and families where substance use and other addictions are prevalent and has been able to help individuals and family systems to recognize the impact of addictions and to find ways to take action towards finding more pathways to greater health. Steveâs significant experience in special education provides a strong foundation for him to provide parent guidance for families who have children with special education needs.</t>
        </is>
      </c>
      <c r="AZ121" t="inlineStr">
        <is>
          <t>English</t>
        </is>
      </c>
      <c r="BC121" t="inlineStr">
        <is>
          <t>pt_B8LtUoRcYkWdny_20xbxdB</t>
        </is>
      </c>
      <c r="BE121" t="inlineStr">
        <is>
          <t>Practitioner - Full Profile</t>
        </is>
      </c>
      <c r="BG121" t="inlineStr">
        <is>
          <t>No</t>
        </is>
      </c>
      <c r="BI121">
        <f>IFERROR(INDEX(ValidationAndReference!P:P, MATCH(BE121, ValidationAndReference!Q:Q, 0)), "")</f>
        <v/>
      </c>
      <c r="BJ121">
        <f>IFERROR(INDEX(ValidationAndReference!F:F, MATCH(D121, ValidationAndReference!G:G, 0)), "")</f>
        <v/>
      </c>
      <c r="BK121">
        <f>IFERROR(INDEX(ValidationAndReference!F:F, MATCH(E121, ValidationAndReference!G:G, 0)), "")</f>
        <v/>
      </c>
      <c r="BL121">
        <f>IFERROR(INDEX(ValidationAndReference!F:F, MATCH(F121, ValidationAndReference!G:G, 0)), "")</f>
        <v/>
      </c>
      <c r="BM121" t="n">
        <v>352</v>
      </c>
      <c r="BR121" t="inlineStr">
        <is>
          <t>lo_ffMmlv1ej0iWdI_KwEefcR</t>
        </is>
      </c>
      <c r="BS121" t="inlineStr">
        <is>
          <t>lo_V2orPqZtWUqJqbg1IAVN_R</t>
        </is>
      </c>
      <c r="CL121">
        <f>IFERROR(INDEX(ValidationAndReference!V:V, MATCH(AZ121, ValidationAndReference!W:W, 0)), "")</f>
        <v/>
      </c>
      <c r="CM121">
        <f>IFERROR(INDEX(ValidationAndReference!V:V, MATCH(BA121, ValidationAndReference!W:W, 0)), "")</f>
        <v/>
      </c>
      <c r="CN121">
        <f>IFERROR(INDEX(ValidationAndReference!V:V, MATCH(BB121, ValidationAndReference!W:W, 0)), "")</f>
        <v/>
      </c>
      <c r="CO121" t="inlineStr">
        <is>
          <t>99 Conifer Hl Dr</t>
        </is>
      </c>
      <c r="CP121" t="inlineStr">
        <is>
          <t>Danvers</t>
        </is>
      </c>
      <c r="CQ121" t="n">
        <v>1923</v>
      </c>
      <c r="CR121" t="inlineStr">
        <is>
          <t>MA</t>
        </is>
      </c>
      <c r="CT121" t="inlineStr">
        <is>
          <t>No - Facility Zip</t>
        </is>
      </c>
    </row>
    <row r="122">
      <c r="A122" t="inlineStr">
        <is>
          <t>Stephen</t>
        </is>
      </c>
      <c r="B122" t="inlineStr">
        <is>
          <t>Hylan</t>
        </is>
      </c>
      <c r="C122" t="inlineStr">
        <is>
          <t>Male</t>
        </is>
      </c>
      <c r="D122" t="inlineStr">
        <is>
          <t>MSW</t>
        </is>
      </c>
      <c r="E122" t="inlineStr">
        <is>
          <t>LICSW</t>
        </is>
      </c>
      <c r="G122">
        <f>IFERROR(VLOOKUP(BM122, ValidationAndReference!J:K, 2, FALSE), "")</f>
        <v/>
      </c>
      <c r="L122" t="inlineStr">
        <is>
          <t>Both</t>
        </is>
      </c>
      <c r="M122" t="inlineStr">
        <is>
          <t>LifeStance Health</t>
        </is>
      </c>
      <c r="N122">
        <f>IFERROR(INDEX(Location!X:X, MATCH(BR122, Location!W:W, 0)), "")</f>
        <v/>
      </c>
      <c r="O122">
        <f>IFERROR(INDEX(Location!X:X, MATCH(BS122, Location!W:W, 0)), "")</f>
        <v/>
      </c>
      <c r="S122" s="5" t="n">
        <v>1215200126</v>
      </c>
      <c r="T122" t="inlineStr">
        <is>
          <t>https://prod-clinicians-photo.s3.amazonaws.com/1215200126.jpg</t>
        </is>
      </c>
      <c r="U122" t="inlineStr">
        <is>
          <t>MSW, Simmons College</t>
        </is>
      </c>
      <c r="Z122" t="inlineStr">
        <is>
          <t>Steve has been a Licensed Independent Clinical Social Worker for over 30 years. His practice has focused on providing family, couples and individual therapy across the life span. In addition to treating trauma, depression and anxiety disorders, Steve provides treatment to individuals and families where substance use and other addictions are prevalent and has been able to help individuals and family systems to recognize the impact of addictions and to find ways to take action towards finding more pathways to greater health. Steveâs significant experience in special education provides a strong foundation for him to provide parent guidance for families who have children with special education needs.</t>
        </is>
      </c>
      <c r="AZ122" t="inlineStr">
        <is>
          <t>English</t>
        </is>
      </c>
      <c r="BC122" t="inlineStr">
        <is>
          <t>pt_B8LtUoRcYkWdny_20xbxdB</t>
        </is>
      </c>
      <c r="BE122" t="inlineStr">
        <is>
          <t>Practitioner - Full Profile</t>
        </is>
      </c>
      <c r="BG122" t="inlineStr">
        <is>
          <t>No</t>
        </is>
      </c>
      <c r="BI122">
        <f>IFERROR(INDEX(ValidationAndReference!P:P, MATCH(BE122, ValidationAndReference!Q:Q, 0)), "")</f>
        <v/>
      </c>
      <c r="BJ122">
        <f>IFERROR(INDEX(ValidationAndReference!F:F, MATCH(D122, ValidationAndReference!G:G, 0)), "")</f>
        <v/>
      </c>
      <c r="BK122">
        <f>IFERROR(INDEX(ValidationAndReference!F:F, MATCH(E122, ValidationAndReference!G:G, 0)), "")</f>
        <v/>
      </c>
      <c r="BL122">
        <f>IFERROR(INDEX(ValidationAndReference!F:F, MATCH(F122, ValidationAndReference!G:G, 0)), "")</f>
        <v/>
      </c>
      <c r="BM122" t="n">
        <v>352</v>
      </c>
      <c r="BR122" t="inlineStr">
        <is>
          <t>lo_ffMmlv1ej0iWdI_KwEefcR</t>
        </is>
      </c>
      <c r="BS122" t="inlineStr">
        <is>
          <t>lo_V2orPqZtWUqJqbg1IAVN_R</t>
        </is>
      </c>
      <c r="CL122">
        <f>IFERROR(INDEX(ValidationAndReference!V:V, MATCH(AZ122, ValidationAndReference!W:W, 0)), "")</f>
        <v/>
      </c>
      <c r="CM122">
        <f>IFERROR(INDEX(ValidationAndReference!V:V, MATCH(BA122, ValidationAndReference!W:W, 0)), "")</f>
        <v/>
      </c>
      <c r="CN122">
        <f>IFERROR(INDEX(ValidationAndReference!V:V, MATCH(BB122, ValidationAndReference!W:W, 0)), "")</f>
        <v/>
      </c>
      <c r="CO122" t="inlineStr">
        <is>
          <t>99 Conifer Hl Dr</t>
        </is>
      </c>
      <c r="CP122" t="inlineStr">
        <is>
          <t>Danvers</t>
        </is>
      </c>
      <c r="CQ122" t="n">
        <v>1923</v>
      </c>
      <c r="CR122" t="inlineStr">
        <is>
          <t>MA</t>
        </is>
      </c>
      <c r="CT122" t="inlineStr">
        <is>
          <t>No - Facility Zip</t>
        </is>
      </c>
    </row>
    <row r="123">
      <c r="A123" t="inlineStr">
        <is>
          <t>Andrea</t>
        </is>
      </c>
      <c r="B123" t="inlineStr">
        <is>
          <t>Harte</t>
        </is>
      </c>
      <c r="C123" t="inlineStr">
        <is>
          <t>Female</t>
        </is>
      </c>
      <c r="D123" t="inlineStr">
        <is>
          <t>MSW</t>
        </is>
      </c>
      <c r="E123" t="inlineStr">
        <is>
          <t>LICSW</t>
        </is>
      </c>
      <c r="G123">
        <f>IFERROR(VLOOKUP(BM123, ValidationAndReference!J:K, 2, FALSE), "")</f>
        <v/>
      </c>
      <c r="L123" t="inlineStr">
        <is>
          <t>Both</t>
        </is>
      </c>
      <c r="M123" t="inlineStr">
        <is>
          <t>LifeStance Health</t>
        </is>
      </c>
      <c r="N123">
        <f>IFERROR(INDEX(Location!X:X, MATCH(BR123, Location!W:W, 0)), "")</f>
        <v/>
      </c>
      <c r="O123">
        <f>IFERROR(INDEX(Location!X:X, MATCH(BS123, Location!W:W, 0)), "")</f>
        <v/>
      </c>
      <c r="S123" t="n">
        <v>1215238464</v>
      </c>
      <c r="T123" t="inlineStr">
        <is>
          <t>https://prod-clinicians-photo.s3.amazonaws.com/1215238464.jpg</t>
        </is>
      </c>
      <c r="U123" t="inlineStr">
        <is>
          <t>MSW, New York University</t>
        </is>
      </c>
      <c r="Z123" t="inlineStr">
        <is>
          <t>Andrea Harte is a Licensed Independent Clinical Social Worker who received her Masters in Social Work from New York University and her Bachelors in Psychology from Syracuse University. She has been a practicing therapist since 1995 and has also managed Outpatient Community Behavioral Health Centers for many years. Based on the unique needs of her patients, Andrea provides evidence based treatment to individuals struggling with depression, anxiety, stress management, substance use, divorce and other life altering adjustments. She offers treatment using Person Centered, Solution Focused, Strengths based, Motivational Interviewing, Psychodynamics, Psychoeducation and Cognitive Behavioral Therapy approaches.</t>
        </is>
      </c>
      <c r="AZ123" t="inlineStr">
        <is>
          <t>English</t>
        </is>
      </c>
      <c r="BC123" t="inlineStr">
        <is>
          <t>pt_B8LtUoRcYkWdny_20xbxdB</t>
        </is>
      </c>
      <c r="BE123" t="inlineStr">
        <is>
          <t>Practitioner - Full Profile</t>
        </is>
      </c>
      <c r="BG123" t="inlineStr">
        <is>
          <t>No</t>
        </is>
      </c>
      <c r="BI123">
        <f>IFERROR(INDEX(ValidationAndReference!P:P, MATCH(BE123, ValidationAndReference!Q:Q, 0)), "")</f>
        <v/>
      </c>
      <c r="BJ123">
        <f>IFERROR(INDEX(ValidationAndReference!F:F, MATCH(D123, ValidationAndReference!G:G, 0)), "")</f>
        <v/>
      </c>
      <c r="BK123">
        <f>IFERROR(INDEX(ValidationAndReference!F:F, MATCH(E123, ValidationAndReference!G:G, 0)), "")</f>
        <v/>
      </c>
      <c r="BL123">
        <f>IFERROR(INDEX(ValidationAndReference!F:F, MATCH(F123, ValidationAndReference!G:G, 0)), "")</f>
        <v/>
      </c>
      <c r="BM123" t="n">
        <v>352</v>
      </c>
      <c r="BR123" t="inlineStr">
        <is>
          <t>lo_te0vo8TuekWyL5gMnjPK1w</t>
        </is>
      </c>
      <c r="BS123" t="inlineStr">
        <is>
          <t>lo_c9GJzBULJ0KYW9u1EWEsUB</t>
        </is>
      </c>
      <c r="CL123">
        <f>IFERROR(INDEX(ValidationAndReference!V:V, MATCH(AZ123, ValidationAndReference!W:W, 0)), "")</f>
        <v/>
      </c>
      <c r="CM123">
        <f>IFERROR(INDEX(ValidationAndReference!V:V, MATCH(BA123, ValidationAndReference!W:W, 0)), "")</f>
        <v/>
      </c>
      <c r="CN123">
        <f>IFERROR(INDEX(ValidationAndReference!V:V, MATCH(BB123, ValidationAndReference!W:W, 0)), "")</f>
        <v/>
      </c>
      <c r="CO123" t="inlineStr">
        <is>
          <t>45 Shawmut Rd</t>
        </is>
      </c>
      <c r="CP123" t="inlineStr">
        <is>
          <t>Canton</t>
        </is>
      </c>
      <c r="CQ123" t="n">
        <v>2021</v>
      </c>
      <c r="CR123" t="inlineStr">
        <is>
          <t>MA</t>
        </is>
      </c>
      <c r="CT123" t="inlineStr">
        <is>
          <t>No - Facility Zip</t>
        </is>
      </c>
    </row>
    <row r="124">
      <c r="A124" t="inlineStr">
        <is>
          <t>Colleen</t>
        </is>
      </c>
      <c r="B124" t="inlineStr">
        <is>
          <t>Sweeney</t>
        </is>
      </c>
      <c r="C124" t="inlineStr">
        <is>
          <t>Female</t>
        </is>
      </c>
      <c r="D124" t="inlineStr">
        <is>
          <t>MS</t>
        </is>
      </c>
      <c r="E124" t="inlineStr">
        <is>
          <t>LMHC</t>
        </is>
      </c>
      <c r="G124">
        <f>IFERROR(VLOOKUP(BM124, ValidationAndReference!J:K, 2, FALSE), "")</f>
        <v/>
      </c>
      <c r="L124" t="inlineStr">
        <is>
          <t>Adult</t>
        </is>
      </c>
      <c r="M124" t="inlineStr">
        <is>
          <t>LifeStance Health</t>
        </is>
      </c>
      <c r="N124">
        <f>IFERROR(INDEX(Location!X:X, MATCH(BR124, Location!W:W, 0)), "")</f>
        <v/>
      </c>
      <c r="O124">
        <f>IFERROR(INDEX(Location!X:X, MATCH(BS124, Location!W:W, 0)), "")</f>
        <v/>
      </c>
      <c r="S124" t="n">
        <v>1215491584</v>
      </c>
      <c r="T124" t="inlineStr">
        <is>
          <t>https://prod-clinicians-photo.s3.amazonaws.com/1215491584.jpg</t>
        </is>
      </c>
      <c r="U124" t="inlineStr">
        <is>
          <t>MS, Salem State Univeristy</t>
        </is>
      </c>
      <c r="Z124" t="inlineStr">
        <is>
          <t>Colleen provides a clientcentered and strengthbased holistic approach to treating adults of all ages. Colleen engages in traumainformed care and utilizes evidencebased treatments such as CBT and mindfulness as well as a solutionfocused approach. Colleen supports patients through challenging life transitions and periods of adjustmentstress management. Colleen specializes in anxiety, depression, ADHD, PTSD, and grief.</t>
        </is>
      </c>
      <c r="AZ124" t="inlineStr">
        <is>
          <t>English</t>
        </is>
      </c>
      <c r="BC124" t="inlineStr">
        <is>
          <t>pt_B8LtUoRcYkWdny_20xbxdB</t>
        </is>
      </c>
      <c r="BE124" t="inlineStr">
        <is>
          <t>Practitioner - Full Profile</t>
        </is>
      </c>
      <c r="BG124" t="inlineStr">
        <is>
          <t>No</t>
        </is>
      </c>
      <c r="BI124">
        <f>IFERROR(INDEX(ValidationAndReference!P:P, MATCH(BE124, ValidationAndReference!Q:Q, 0)), "")</f>
        <v/>
      </c>
      <c r="BJ124">
        <f>IFERROR(INDEX(ValidationAndReference!F:F, MATCH(D124, ValidationAndReference!G:G, 0)), "")</f>
        <v/>
      </c>
      <c r="BK124">
        <f>IFERROR(INDEX(ValidationAndReference!F:F, MATCH(E124, ValidationAndReference!G:G, 0)), "")</f>
        <v/>
      </c>
      <c r="BL124">
        <f>IFERROR(INDEX(ValidationAndReference!F:F, MATCH(F124, ValidationAndReference!G:G, 0)), "")</f>
        <v/>
      </c>
      <c r="BM124" t="n">
        <v>352</v>
      </c>
      <c r="BR124" t="inlineStr">
        <is>
          <t>lo_ffMmlv1ej0iWdI_KwEefcR</t>
        </is>
      </c>
      <c r="BS124" s="7" t="inlineStr">
        <is>
          <t>lo_V2orPqZtWUqJqbg1IAVN_R</t>
        </is>
      </c>
      <c r="CL124">
        <f>IFERROR(INDEX(ValidationAndReference!V:V, MATCH(AZ124, ValidationAndReference!W:W, 0)), "")</f>
        <v/>
      </c>
      <c r="CM124">
        <f>IFERROR(INDEX(ValidationAndReference!V:V, MATCH(BA124, ValidationAndReference!W:W, 0)), "")</f>
        <v/>
      </c>
      <c r="CN124">
        <f>IFERROR(INDEX(ValidationAndReference!V:V, MATCH(BB124, ValidationAndReference!W:W, 0)), "")</f>
        <v/>
      </c>
      <c r="CO124" t="inlineStr">
        <is>
          <t>99 Conifer Hl Dr</t>
        </is>
      </c>
      <c r="CP124" t="inlineStr">
        <is>
          <t>Danvers</t>
        </is>
      </c>
      <c r="CQ124" t="n">
        <v>1923</v>
      </c>
      <c r="CR124" t="inlineStr">
        <is>
          <t>MA</t>
        </is>
      </c>
      <c r="CT124" t="inlineStr">
        <is>
          <t>No - Facility Zip</t>
        </is>
      </c>
    </row>
    <row r="125">
      <c r="A125" t="inlineStr">
        <is>
          <t>Britney</t>
        </is>
      </c>
      <c r="B125" t="inlineStr">
        <is>
          <t>Medeiros</t>
        </is>
      </c>
      <c r="C125" t="inlineStr">
        <is>
          <t>Female</t>
        </is>
      </c>
      <c r="D125" t="inlineStr">
        <is>
          <t>PsyD</t>
        </is>
      </c>
      <c r="E125" t="inlineStr">
        <is>
          <t>LMHC</t>
        </is>
      </c>
      <c r="G125">
        <f>IFERROR(VLOOKUP(BM125, ValidationAndReference!J:K, 2, FALSE), "")</f>
        <v/>
      </c>
      <c r="L125" t="inlineStr">
        <is>
          <t>Both</t>
        </is>
      </c>
      <c r="M125" t="inlineStr">
        <is>
          <t>LifeStance Health</t>
        </is>
      </c>
      <c r="N125">
        <f>IFERROR(INDEX(Location!X:X, MATCH(BR125, Location!W:W, 0)), "")</f>
        <v/>
      </c>
      <c r="O125">
        <f>IFERROR(INDEX(Location!X:X, MATCH(BS125, Location!W:W, 0)), "")</f>
        <v/>
      </c>
      <c r="S125" t="n">
        <v>1215584370</v>
      </c>
      <c r="T125" t="inlineStr">
        <is>
          <t>https://prod-clinicians-photo.s3.amazonaws.com/1215584370.jpg</t>
        </is>
      </c>
      <c r="U125" t="inlineStr">
        <is>
          <t>Doctorate of Psychology in Clinical Psychology, William James College</t>
        </is>
      </c>
      <c r="Z125" t="inlineStr">
        <is>
          <t>Britney Medeiros helps patients navigate lifeâs challenges with care, empathy, and evidencebased treatment. Serving adults across Massachusetts, she provides therapy that supports growth, resilience, and emotional wellbeing. Whether patients are experiencing anxiety, depression, or navigating major life transitions, Britney offers a safe space to explore concerns, build coping strategies, and move toward lasting change. Her clinical work is focused on addressing conditions such as anxiety, bipolar disorder, depression, and traumarelated concerns. Britney also specializes in supporting individuals through midlife transitions, where shifts in roles, relationships, and identity can feel overwhelming. She provides individual and group therapy options to meet patients where they are, tailoring each approach to create meaningful progress. In her work, Britney integrates evidencebased practices including Cognitive Behavioral Therapy CBT, Dialectical Behavior Therapy DBT, and Acceptance and Commitment Therapy ACT. She also incorporates mindfulnessbased strategies to help patients develop practical tools for managing stress and improving daytoday functioning. In addition, she offers psychological testing and neuropsychological testing to support accurate diagnosis and individualized treatment planning. Britney is especially passionate about working with members of the LGBTQ community, providing affirming and inclusive care. She is dedicated to creating a therapeutic space where patients can feel safe, understood, and supported while addressing the unique challenges they may face. Outside of her clinical practice, Britney enjoys caring for plants, getting lost in a good book, and sharing lighthearted moments with her love of bad jokes. These personal passions bring balance to her life and inform her warm, approachable style as a therapist.</t>
        </is>
      </c>
      <c r="AZ125" t="inlineStr">
        <is>
          <t>English</t>
        </is>
      </c>
      <c r="BC125" t="inlineStr">
        <is>
          <t>pt_B8LtUoRcYkWdny_20xbxdB</t>
        </is>
      </c>
      <c r="BE125" t="inlineStr">
        <is>
          <t>Practitioner - Full Profile</t>
        </is>
      </c>
      <c r="BG125" t="inlineStr">
        <is>
          <t>No</t>
        </is>
      </c>
      <c r="BI125">
        <f>IFERROR(INDEX(ValidationAndReference!P:P, MATCH(BE125, ValidationAndReference!Q:Q, 0)), "")</f>
        <v/>
      </c>
      <c r="BJ125">
        <f>IFERROR(INDEX(ValidationAndReference!F:F, MATCH(D125, ValidationAndReference!G:G, 0)), "")</f>
        <v/>
      </c>
      <c r="BK125">
        <f>IFERROR(INDEX(ValidationAndReference!F:F, MATCH(E125, ValidationAndReference!G:G, 0)), "")</f>
        <v/>
      </c>
      <c r="BL125">
        <f>IFERROR(INDEX(ValidationAndReference!F:F, MATCH(F125, ValidationAndReference!G:G, 0)), "")</f>
        <v/>
      </c>
      <c r="BR125" t="inlineStr">
        <is>
          <t>lo_UUFraXqbCUyYA1H35SCMhQ</t>
        </is>
      </c>
      <c r="BS125" s="7" t="inlineStr">
        <is>
          <t>lo_-dAfsoZrK0utWN1s5kKRBR</t>
        </is>
      </c>
      <c r="CL125">
        <f>IFERROR(INDEX(ValidationAndReference!V:V, MATCH(AZ125, ValidationAndReference!W:W, 0)), "")</f>
        <v/>
      </c>
      <c r="CM125">
        <f>IFERROR(INDEX(ValidationAndReference!V:V, MATCH(BA125, ValidationAndReference!W:W, 0)), "")</f>
        <v/>
      </c>
      <c r="CN125">
        <f>IFERROR(INDEX(ValidationAndReference!V:V, MATCH(BB125, ValidationAndReference!W:W, 0)), "")</f>
        <v/>
      </c>
      <c r="CO125" t="inlineStr">
        <is>
          <t>44 Bearfoot Rd</t>
        </is>
      </c>
      <c r="CP125" t="inlineStr">
        <is>
          <t>Northborough</t>
        </is>
      </c>
      <c r="CQ125" t="n">
        <v>1532</v>
      </c>
      <c r="CR125" t="inlineStr">
        <is>
          <t>MA</t>
        </is>
      </c>
      <c r="CT125" t="inlineStr">
        <is>
          <t>No - Facility Zip</t>
        </is>
      </c>
    </row>
    <row r="126">
      <c r="A126" t="inlineStr">
        <is>
          <t>Amanda</t>
        </is>
      </c>
      <c r="B126" t="inlineStr">
        <is>
          <t>Johnson</t>
        </is>
      </c>
      <c r="C126" t="inlineStr">
        <is>
          <t>Female</t>
        </is>
      </c>
      <c r="D126" t="inlineStr">
        <is>
          <t>LCSW</t>
        </is>
      </c>
      <c r="G126">
        <f>IFERROR(VLOOKUP(BM126, ValidationAndReference!J:K, 2, FALSE), "")</f>
        <v/>
      </c>
      <c r="L126" t="inlineStr">
        <is>
          <t>Both</t>
        </is>
      </c>
      <c r="M126" t="inlineStr">
        <is>
          <t>LifeStance Health</t>
        </is>
      </c>
      <c r="N126">
        <f>IFERROR(INDEX(Location!X:X, MATCH(BR126, Location!W:W, 0)), "")</f>
        <v/>
      </c>
      <c r="O126">
        <f>IFERROR(INDEX(Location!X:X, MATCH(BS126, Location!W:W, 0)), "")</f>
        <v/>
      </c>
      <c r="S126" t="n">
        <v>1215640750</v>
      </c>
      <c r="T126" t="inlineStr">
        <is>
          <t>https://prod-clinicians-photo.s3.amazonaws.com/1215640750.jpg</t>
        </is>
      </c>
      <c r="U126" t="inlineStr">
        <is>
          <t>Master of Social Work (MSW), Boston University</t>
        </is>
      </c>
      <c r="Z126" t="inlineStr">
        <is>
          <t>Amanda Johnson, LCSW, provides compassionate, evidencebased therapy to children, teens, and adults throughout Massachusetts. With a thoughtful and personcentered approach, she helps individuals navigate challenges such as anxiety, depression, trauma, and life transitions. Amanda supports clients in building practical coping strategies while exploring the deeper patterns that shape their emotional wellbeing. Her work is grounded in a strong therapeutic allianceâcentered on safety, collaboration, and trust. Amanda specializes in working with neurodiverse populations, including individuals with Autism Spectrum Disorders and developmental disabilities. She is particularly passionate about supporting children and adolescents with behavioral and emotional concerns, tailoring interventions to meet each clientâs developmental stage and unique strengths. She also provides affirming care to LGBTQ clients and those exploring gender identity, offering a respectful, inclusive space where all identities are honored and supported. Using a blend of Cognitive Behavioral Therapy CBT, Dialectical Behavior Therapy DBT, and mindfulness techniques, Amanda helps clients gain greater emotional regulation, selfawareness, and confidence. Whether working with youth facing academic and social stressors, adults coping with grief or psychosis, or families navigating complex dynamics, her goal is to promote healing and empower clients to thrive. Outside of her clinical work, Amanda enjoys staying active with Zumba, hiking, and trips to the gym. She also finds joy in reading, crafting, and creative expressionâactivities that mirror her belief in the importance of balance and selfcare.</t>
        </is>
      </c>
      <c r="AZ126" t="inlineStr">
        <is>
          <t>English</t>
        </is>
      </c>
      <c r="BC126" t="inlineStr">
        <is>
          <t>pt_B8LtUoRcYkWdny_20xbxdB</t>
        </is>
      </c>
      <c r="BE126" t="inlineStr">
        <is>
          <t>Practitioner - Full Profile</t>
        </is>
      </c>
      <c r="BG126" t="inlineStr">
        <is>
          <t>No</t>
        </is>
      </c>
      <c r="BI126">
        <f>IFERROR(INDEX(ValidationAndReference!P:P, MATCH(BE126, ValidationAndReference!Q:Q, 0)), "")</f>
        <v/>
      </c>
      <c r="BJ126">
        <f>IFERROR(INDEX(ValidationAndReference!F:F, MATCH(D126, ValidationAndReference!G:G, 0)), "")</f>
        <v/>
      </c>
      <c r="BK126">
        <f>IFERROR(INDEX(ValidationAndReference!F:F, MATCH(E126, ValidationAndReference!G:G, 0)), "")</f>
        <v/>
      </c>
      <c r="BL126">
        <f>IFERROR(INDEX(ValidationAndReference!F:F, MATCH(F126, ValidationAndReference!G:G, 0)), "")</f>
        <v/>
      </c>
      <c r="BM126" t="n">
        <v>352</v>
      </c>
      <c r="BR126" t="inlineStr">
        <is>
          <t>lo_UUFraXqbCUyYA1H35SCMhQ</t>
        </is>
      </c>
      <c r="BS126" t="inlineStr">
        <is>
          <t>lo_-dAfsoZrK0utWN1s5kKRBR</t>
        </is>
      </c>
      <c r="CL126">
        <f>IFERROR(INDEX(ValidationAndReference!V:V, MATCH(AZ126, ValidationAndReference!W:W, 0)), "")</f>
        <v/>
      </c>
      <c r="CM126">
        <f>IFERROR(INDEX(ValidationAndReference!V:V, MATCH(BA126, ValidationAndReference!W:W, 0)), "")</f>
        <v/>
      </c>
      <c r="CN126">
        <f>IFERROR(INDEX(ValidationAndReference!V:V, MATCH(BB126, ValidationAndReference!W:W, 0)), "")</f>
        <v/>
      </c>
      <c r="CO126" t="inlineStr">
        <is>
          <t>44 Bearfoot Rd</t>
        </is>
      </c>
      <c r="CP126" t="inlineStr">
        <is>
          <t>Northborough</t>
        </is>
      </c>
      <c r="CQ126" t="n">
        <v>1532</v>
      </c>
      <c r="CR126" t="inlineStr">
        <is>
          <t>MA</t>
        </is>
      </c>
      <c r="CT126" t="inlineStr">
        <is>
          <t>No - Facility Zip</t>
        </is>
      </c>
    </row>
    <row r="127">
      <c r="A127" t="inlineStr">
        <is>
          <t>Violet</t>
        </is>
      </c>
      <c r="B127" t="inlineStr">
        <is>
          <t>Fludzinski</t>
        </is>
      </c>
      <c r="C127" t="inlineStr">
        <is>
          <t>Female</t>
        </is>
      </c>
      <c r="D127" t="inlineStr">
        <is>
          <t>MA</t>
        </is>
      </c>
      <c r="E127" t="inlineStr">
        <is>
          <t>LMHC</t>
        </is>
      </c>
      <c r="G127">
        <f>IFERROR(VLOOKUP(BM127, ValidationAndReference!J:K, 2, FALSE), "")</f>
        <v/>
      </c>
      <c r="L127" t="inlineStr">
        <is>
          <t>Adult</t>
        </is>
      </c>
      <c r="M127" t="inlineStr">
        <is>
          <t>LifeStance Health</t>
        </is>
      </c>
      <c r="N127">
        <f>IFERROR(INDEX(Location!X:X, MATCH(BR127, Location!W:W, 0)), "")</f>
        <v/>
      </c>
      <c r="O127">
        <f>IFERROR(INDEX(Location!X:X, MATCH(BS127, Location!W:W, 0)), "")</f>
        <v/>
      </c>
      <c r="S127" t="n">
        <v>1215649306</v>
      </c>
      <c r="T127" t="inlineStr">
        <is>
          <t>https://prod-clinicians-photo.s3.amazonaws.com/1215649306.jpg</t>
        </is>
      </c>
      <c r="U127" t="inlineStr">
        <is>
          <t>MA, The George Washington University</t>
        </is>
      </c>
      <c r="Z127" t="inlineStr">
        <is>
          <t>Violet is a clinical mental health counselor licensed in MA and MT. She provides individual psychotherapy for adults 18 struggling with life transitions, relationship problems, anxiety, depression, substance use, and other clinical issues. Whatever the focus of therapy is, Violet collaborates with clients to help them become agents of change in their lives. She believes in the healing power of a trusting therapeutic relationship, maintaining a sense of humor in life, and becoming more in touch with and accepting of our emotions, beliefs, and values as individuals. Her therapeutic style is eclectic, based in an interpersonal, relational approach, and drawing from Acceptance and Commitment Therapy ACT, the use of Mindfulness, Dialectical Behavior Therapy DBT and Cognitive Behavioral Therapy CBT. Violet is based in Bozeman, MT and sees clients virtually through our NewtonWatertown office.</t>
        </is>
      </c>
      <c r="AZ127" t="inlineStr">
        <is>
          <t>English</t>
        </is>
      </c>
      <c r="BC127" t="inlineStr">
        <is>
          <t>pt_B8LtUoRcYkWdny_20xbxdB</t>
        </is>
      </c>
      <c r="BE127" t="inlineStr">
        <is>
          <t>Practitioner - Full Profile</t>
        </is>
      </c>
      <c r="BG127" t="inlineStr">
        <is>
          <t>No</t>
        </is>
      </c>
      <c r="BI127">
        <f>IFERROR(INDEX(ValidationAndReference!P:P, MATCH(BE127, ValidationAndReference!Q:Q, 0)), "")</f>
        <v/>
      </c>
      <c r="BJ127">
        <f>IFERROR(INDEX(ValidationAndReference!F:F, MATCH(D127, ValidationAndReference!G:G, 0)), "")</f>
        <v/>
      </c>
      <c r="BK127">
        <f>IFERROR(INDEX(ValidationAndReference!F:F, MATCH(E127, ValidationAndReference!G:G, 0)), "")</f>
        <v/>
      </c>
      <c r="BL127">
        <f>IFERROR(INDEX(ValidationAndReference!F:F, MATCH(F127, ValidationAndReference!G:G, 0)), "")</f>
        <v/>
      </c>
      <c r="BR127" t="inlineStr">
        <is>
          <t>lo_4QIZgfh7dUWNnuSD1q2zqA</t>
        </is>
      </c>
      <c r="CL127">
        <f>IFERROR(INDEX(ValidationAndReference!V:V, MATCH(AZ127, ValidationAndReference!W:W, 0)), "")</f>
        <v/>
      </c>
      <c r="CM127">
        <f>IFERROR(INDEX(ValidationAndReference!V:V, MATCH(BA127, ValidationAndReference!W:W, 0)), "")</f>
        <v/>
      </c>
      <c r="CN127">
        <f>IFERROR(INDEX(ValidationAndReference!V:V, MATCH(BB127, ValidationAndReference!W:W, 0)), "")</f>
        <v/>
      </c>
      <c r="CO127" t="inlineStr">
        <is>
          <t>313 Washington St</t>
        </is>
      </c>
      <c r="CP127" t="inlineStr">
        <is>
          <t>Newton</t>
        </is>
      </c>
      <c r="CQ127" t="n">
        <v>2458</v>
      </c>
      <c r="CR127" t="inlineStr">
        <is>
          <t>MA</t>
        </is>
      </c>
      <c r="CS127" t="inlineStr">
        <is>
          <t>Ste 402</t>
        </is>
      </c>
      <c r="CT127" t="inlineStr">
        <is>
          <t>No - Facility Zip</t>
        </is>
      </c>
    </row>
    <row r="128">
      <c r="A128" t="inlineStr">
        <is>
          <t>Kevin</t>
        </is>
      </c>
      <c r="B128" t="inlineStr">
        <is>
          <t>Mazzola</t>
        </is>
      </c>
      <c r="C128" t="inlineStr">
        <is>
          <t>Male</t>
        </is>
      </c>
      <c r="D128" t="inlineStr">
        <is>
          <t>PhD</t>
        </is>
      </c>
      <c r="E128" t="inlineStr">
        <is>
          <t>PsyD</t>
        </is>
      </c>
      <c r="G128">
        <f>IFERROR(VLOOKUP(BM128, ValidationAndReference!J:K, 2, FALSE), "")</f>
        <v/>
      </c>
      <c r="L128" t="inlineStr">
        <is>
          <t>Both</t>
        </is>
      </c>
      <c r="M128" t="inlineStr">
        <is>
          <t>LifeStance Health</t>
        </is>
      </c>
      <c r="N128">
        <f>IFERROR(INDEX(Location!X:X, MATCH(BR128, Location!W:W, 0)), "")</f>
        <v/>
      </c>
      <c r="O128">
        <f>IFERROR(INDEX(Location!X:X, MATCH(BS128, Location!W:W, 0)), "")</f>
        <v/>
      </c>
      <c r="S128" t="n">
        <v>1215758727</v>
      </c>
      <c r="T128" t="inlineStr">
        <is>
          <t>https://prod-clinicians-photo.s3.amazonaws.com/1215758727.jpg</t>
        </is>
      </c>
      <c r="U128" t="inlineStr">
        <is>
          <t>PhD, Fairleigh Dickinson</t>
        </is>
      </c>
      <c r="Z128" t="inlineStr">
        <is>
          <t>Dr. Mazzola is particularly passionate about working with individuals managing developmental disabilities, acquired brain injuries, and mental health conditions with cooccurring cognitive challenges. His experience includes assessing and supporting military veterans, first responders, and LGBTQ individuals, recognizing the unique circumstances they may face. He uses a therapeutic assessment framework, ensuring that each evaluation provides actionable insights and compassionate care. By integrating clinical expertise with a personalized approach, Dr. Mazzola helps his patients achieve clarity and confidence in addressing complex concerns.
 In addition to his clinical practice, Dr. Mazzola offers specialized services in neuropsychological and psychological testing, with a focus on differential diagnosis of complex psychiatric and neurological cases. He provides thorough evaluations to support patients experiencing anxiety, PTSD, depression, bipolar disorder, and sleeprelated issues, offering tailored recommendations to enhance overall wellbeing. His comprehensive assessments are invaluable for individuals and families seeking to better understand and manage intricate mental health and cognitive conditions.
 Outside of his professional work, Dr. Mazzola enjoys an active lifestyle filled with hiking and other outdoor activities, which allow him to stay connected to nature. He is also passionate about cooking and finds relaxation through reading. Dr. Mazzolaâs commitment to providing exceptional care extends throughout Massachusetts, where he helps individuals navigate their mental health and cognitive challenges with compassion and expertise.</t>
        </is>
      </c>
      <c r="AZ128" t="inlineStr">
        <is>
          <t>English</t>
        </is>
      </c>
      <c r="BC128" t="inlineStr">
        <is>
          <t>pt_B8LtUoRcYkWdny_20xbxdB</t>
        </is>
      </c>
      <c r="BE128" t="inlineStr">
        <is>
          <t>Practitioner - Full Profile</t>
        </is>
      </c>
      <c r="BG128" t="inlineStr">
        <is>
          <t>No</t>
        </is>
      </c>
      <c r="BI128">
        <f>IFERROR(INDEX(ValidationAndReference!P:P, MATCH(BE128, ValidationAndReference!Q:Q, 0)), "")</f>
        <v/>
      </c>
      <c r="BJ128">
        <f>IFERROR(INDEX(ValidationAndReference!F:F, MATCH(D128, ValidationAndReference!G:G, 0)), "")</f>
        <v/>
      </c>
      <c r="BK128">
        <f>IFERROR(INDEX(ValidationAndReference!F:F, MATCH(E128, ValidationAndReference!G:G, 0)), "")</f>
        <v/>
      </c>
      <c r="BL128">
        <f>IFERROR(INDEX(ValidationAndReference!F:F, MATCH(F128, ValidationAndReference!G:G, 0)), "")</f>
        <v/>
      </c>
      <c r="BM128" t="n">
        <v>337</v>
      </c>
      <c r="BR128" t="inlineStr">
        <is>
          <t>lo_WTxCl_PGJkydSgfSTKd1mx</t>
        </is>
      </c>
      <c r="BS128" s="7" t="inlineStr">
        <is>
          <t>lo_6Q6bTr0VKkuCN9evdqEA9B</t>
        </is>
      </c>
      <c r="CL128">
        <f>IFERROR(INDEX(ValidationAndReference!V:V, MATCH(AZ128, ValidationAndReference!W:W, 0)), "")</f>
        <v/>
      </c>
      <c r="CM128">
        <f>IFERROR(INDEX(ValidationAndReference!V:V, MATCH(BA128, ValidationAndReference!W:W, 0)), "")</f>
        <v/>
      </c>
      <c r="CN128">
        <f>IFERROR(INDEX(ValidationAndReference!V:V, MATCH(BB128, ValidationAndReference!W:W, 0)), "")</f>
        <v/>
      </c>
      <c r="CO128" t="inlineStr">
        <is>
          <t>169 Libbey Pkwy</t>
        </is>
      </c>
      <c r="CP128" t="inlineStr">
        <is>
          <t>Weymouth</t>
        </is>
      </c>
      <c r="CQ128" t="n">
        <v>2189</v>
      </c>
      <c r="CR128" t="inlineStr">
        <is>
          <t>MA</t>
        </is>
      </c>
      <c r="CT128" t="inlineStr">
        <is>
          <t>No - Facility Zip</t>
        </is>
      </c>
    </row>
    <row r="129">
      <c r="A129" t="inlineStr">
        <is>
          <t>Margaret</t>
        </is>
      </c>
      <c r="B129" t="inlineStr">
        <is>
          <t>Crawford</t>
        </is>
      </c>
      <c r="C129" t="inlineStr">
        <is>
          <t>Female</t>
        </is>
      </c>
      <c r="D129" t="inlineStr">
        <is>
          <t>LCSW</t>
        </is>
      </c>
      <c r="G129">
        <f>IFERROR(VLOOKUP(BM129, ValidationAndReference!J:K, 2, FALSE), "")</f>
        <v/>
      </c>
      <c r="L129" t="inlineStr">
        <is>
          <t>Adult</t>
        </is>
      </c>
      <c r="M129" t="inlineStr">
        <is>
          <t>LifeStance Health</t>
        </is>
      </c>
      <c r="N129">
        <f>IFERROR(INDEX(Location!X:X, MATCH(BR129, Location!W:W, 0)), "")</f>
        <v/>
      </c>
      <c r="O129">
        <f>IFERROR(INDEX(Location!X:X, MATCH(BS129, Location!W:W, 0)), "")</f>
        <v/>
      </c>
      <c r="S129" t="n">
        <v>1215785415</v>
      </c>
      <c r="T129" t="inlineStr">
        <is>
          <t>https://prod-clinicians-photo.s3.amazonaws.com/1215785415.jpg</t>
        </is>
      </c>
      <c r="U129" t="inlineStr">
        <is>
          <t>Masters, Simmons College</t>
        </is>
      </c>
      <c r="Z129" t="inlineStr">
        <is>
          <t>Margo Crawford is a Licensed Clinical Social Worker at LifeStance Health who supports adults and seniors across Massachusetts in working through lifeâs emotional and psychological challenges. She provides individualized therapy for those struggling with anxiety, depression, trauma, and difficult transitions, offering a space where clients feel safe, empowered, and heard. Margoâs goal is to guide each person toward greater clarity, resilience, and wellbeing by using compassionate, evidencebased care. Margo has a special interest in helping individuals navigate complex issues related to midlife and later life transitions, including grief, identity shifts, and chronic stress. She is particularly skilled in supporting those experiencing hoarding behaviors, PTSD, and insomnia. Her therapeutic work incorporates Acceptance and Commitment Therapy ACT, mindfulness practices, and exposurebased techniques to help clients build flexibility, stay present, and move toward meaningful life goals. In addition to her core specialties, Margo offers supportive care to military veterans and individuals managing attentionrelated difficulties, womenâs mental health concerns, and longterm patterns of emotional avoidance. She is also trained to prepare and integrate patients seeking ketamine treatment for treatmentresistant depression, providing an integrative and collaborative approach to healing, while working in conjunction with prescribers who manage patient medication. Outside of her clinical work, Margo finds joy in surfing, yoga, visual art, and travel. She brings creativity and authenticity into her sessions, helping clients explore new perspectives and feel more grounded in their everyday lives.</t>
        </is>
      </c>
      <c r="AZ129" t="inlineStr">
        <is>
          <t>English</t>
        </is>
      </c>
      <c r="BC129" t="inlineStr">
        <is>
          <t>pt_B8LtUoRcYkWdny_20xbxdB</t>
        </is>
      </c>
      <c r="BE129" t="inlineStr">
        <is>
          <t>Practitioner - Full Profile</t>
        </is>
      </c>
      <c r="BG129" t="inlineStr">
        <is>
          <t>No</t>
        </is>
      </c>
      <c r="BI129">
        <f>IFERROR(INDEX(ValidationAndReference!P:P, MATCH(BE129, ValidationAndReference!Q:Q, 0)), "")</f>
        <v/>
      </c>
      <c r="BJ129">
        <f>IFERROR(INDEX(ValidationAndReference!F:F, MATCH(D129, ValidationAndReference!G:G, 0)), "")</f>
        <v/>
      </c>
      <c r="BK129">
        <f>IFERROR(INDEX(ValidationAndReference!F:F, MATCH(E129, ValidationAndReference!G:G, 0)), "")</f>
        <v/>
      </c>
      <c r="BL129">
        <f>IFERROR(INDEX(ValidationAndReference!F:F, MATCH(F129, ValidationAndReference!G:G, 0)), "")</f>
        <v/>
      </c>
      <c r="BM129" t="n">
        <v>352</v>
      </c>
      <c r="BR129" t="inlineStr">
        <is>
          <t>lo_oYipqaXH4EyoVFlGdyf8dx</t>
        </is>
      </c>
      <c r="CL129">
        <f>IFERROR(INDEX(ValidationAndReference!V:V, MATCH(AZ129, ValidationAndReference!W:W, 0)), "")</f>
        <v/>
      </c>
      <c r="CM129">
        <f>IFERROR(INDEX(ValidationAndReference!V:V, MATCH(BA129, ValidationAndReference!W:W, 0)), "")</f>
        <v/>
      </c>
      <c r="CN129">
        <f>IFERROR(INDEX(ValidationAndReference!V:V, MATCH(BB129, ValidationAndReference!W:W, 0)), "")</f>
        <v/>
      </c>
      <c r="CO129" t="inlineStr">
        <is>
          <t>266 Main St</t>
        </is>
      </c>
      <c r="CP129" t="inlineStr">
        <is>
          <t>Medfield</t>
        </is>
      </c>
      <c r="CQ129" t="n">
        <v>2052</v>
      </c>
      <c r="CR129" t="inlineStr">
        <is>
          <t>MA</t>
        </is>
      </c>
      <c r="CS129" t="inlineStr">
        <is>
          <t>Building 3</t>
        </is>
      </c>
      <c r="CT129" t="inlineStr">
        <is>
          <t>No - Facility Zip</t>
        </is>
      </c>
    </row>
    <row r="130">
      <c r="A130" t="inlineStr">
        <is>
          <t>Susan</t>
        </is>
      </c>
      <c r="B130" t="inlineStr">
        <is>
          <t>Andrew</t>
        </is>
      </c>
      <c r="C130" t="inlineStr">
        <is>
          <t>Female</t>
        </is>
      </c>
      <c r="D130" t="inlineStr">
        <is>
          <t>MSW</t>
        </is>
      </c>
      <c r="E130" t="inlineStr">
        <is>
          <t>LICSW</t>
        </is>
      </c>
      <c r="G130">
        <f>IFERROR(VLOOKUP(BM130, ValidationAndReference!J:K, 2, FALSE), "")</f>
        <v/>
      </c>
      <c r="L130" t="inlineStr">
        <is>
          <t>Both</t>
        </is>
      </c>
      <c r="M130" t="inlineStr">
        <is>
          <t>LifeStance Health</t>
        </is>
      </c>
      <c r="N130">
        <f>IFERROR(INDEX(Location!X:X, MATCH(BR130, Location!W:W, 0)), "")</f>
        <v/>
      </c>
      <c r="O130">
        <f>IFERROR(INDEX(Location!X:X, MATCH(BS130, Location!W:W, 0)), "")</f>
        <v/>
      </c>
      <c r="S130" t="n">
        <v>1225141773</v>
      </c>
      <c r="T130" t="inlineStr">
        <is>
          <t>https://prod-clinicians-photo.s3.amazonaws.com/1225141773.jpg</t>
        </is>
      </c>
      <c r="U130" t="inlineStr">
        <is>
          <t>MSW, Boston College</t>
        </is>
      </c>
      <c r="Z130" t="inlineStr">
        <is>
          <t>Susan Andrew has been a clinical social worker and therapist since 2001. She graduated from Boston College with her Masters in Social Work in 1997 and has worked in a wide variety of healthcare and private practice settings since then. She works with clients to support them and help them learn strategies to better cope with stressful life transitions, to gain perspective on how to make changes in their lives, and to maintain hope in times of uncertainty and distress. Susan enjoys working with adult clients of all ages and diversity who may be experiencing relationship difficulties, work stress or a job loss, parenting challenges, a medical crisis or chronic health issues, grieving a loss through death or divorce, or other unexpected challenges in their lives. She believes that it is possible with support to move through painful life events and experience healing and joy in ones life again.</t>
        </is>
      </c>
      <c r="AZ130" t="inlineStr">
        <is>
          <t>English</t>
        </is>
      </c>
      <c r="BC130" t="inlineStr">
        <is>
          <t>pt_B8LtUoRcYkWdny_20xbxdB</t>
        </is>
      </c>
      <c r="BE130" t="inlineStr">
        <is>
          <t>Practitioner - Full Profile</t>
        </is>
      </c>
      <c r="BG130" t="inlineStr">
        <is>
          <t>No</t>
        </is>
      </c>
      <c r="BI130">
        <f>IFERROR(INDEX(ValidationAndReference!P:P, MATCH(BE130, ValidationAndReference!Q:Q, 0)), "")</f>
        <v/>
      </c>
      <c r="BJ130">
        <f>IFERROR(INDEX(ValidationAndReference!F:F, MATCH(D130, ValidationAndReference!G:G, 0)), "")</f>
        <v/>
      </c>
      <c r="BK130">
        <f>IFERROR(INDEX(ValidationAndReference!F:F, MATCH(E130, ValidationAndReference!G:G, 0)), "")</f>
        <v/>
      </c>
      <c r="BL130">
        <f>IFERROR(INDEX(ValidationAndReference!F:F, MATCH(F130, ValidationAndReference!G:G, 0)), "")</f>
        <v/>
      </c>
      <c r="BM130" t="n">
        <v>352</v>
      </c>
      <c r="BR130" t="inlineStr">
        <is>
          <t>lo_J3bUpmaXpUWalQ11VmCr4R</t>
        </is>
      </c>
      <c r="BS130" t="inlineStr">
        <is>
          <t>lo_-ThUCWj4EkKTcIpHZ58qdB</t>
        </is>
      </c>
      <c r="CL130">
        <f>IFERROR(INDEX(ValidationAndReference!V:V, MATCH(AZ130, ValidationAndReference!W:W, 0)), "")</f>
        <v/>
      </c>
      <c r="CM130">
        <f>IFERROR(INDEX(ValidationAndReference!V:V, MATCH(BA130, ValidationAndReference!W:W, 0)), "")</f>
        <v/>
      </c>
      <c r="CN130">
        <f>IFERROR(INDEX(ValidationAndReference!V:V, MATCH(BB130, ValidationAndReference!W:W, 0)), "")</f>
        <v/>
      </c>
      <c r="CO130" t="inlineStr">
        <is>
          <t>25 Birch St</t>
        </is>
      </c>
      <c r="CP130" t="inlineStr">
        <is>
          <t>Milford</t>
        </is>
      </c>
      <c r="CQ130" t="n">
        <v>1757</v>
      </c>
      <c r="CR130" t="inlineStr">
        <is>
          <t>MA</t>
        </is>
      </c>
      <c r="CT130" t="inlineStr">
        <is>
          <t>No - Facility Zip</t>
        </is>
      </c>
    </row>
    <row r="131">
      <c r="A131" t="inlineStr">
        <is>
          <t>Suzanne</t>
        </is>
      </c>
      <c r="B131" t="inlineStr">
        <is>
          <t>Merlis</t>
        </is>
      </c>
      <c r="C131" t="inlineStr">
        <is>
          <t>Female</t>
        </is>
      </c>
      <c r="D131" t="inlineStr">
        <is>
          <t>PhD</t>
        </is>
      </c>
      <c r="E131" t="inlineStr">
        <is>
          <t>LP</t>
        </is>
      </c>
      <c r="G131">
        <f>IFERROR(VLOOKUP(BM131, ValidationAndReference!J:K, 2, FALSE), "")</f>
        <v/>
      </c>
      <c r="L131" t="inlineStr">
        <is>
          <t>Both</t>
        </is>
      </c>
      <c r="M131" t="inlineStr">
        <is>
          <t>LifeStance Health</t>
        </is>
      </c>
      <c r="N131">
        <f>IFERROR(INDEX(Location!X:X, MATCH(BR131, Location!W:W, 0)), "")</f>
        <v/>
      </c>
      <c r="O131">
        <f>IFERROR(INDEX(Location!X:X, MATCH(BS131, Location!W:W, 0)), "")</f>
        <v/>
      </c>
      <c r="S131" s="5" t="n">
        <v>1225193238</v>
      </c>
      <c r="T131" t="inlineStr">
        <is>
          <t>https://prod-clinicians-photo.s3.amazonaws.com/1225193238.jpg</t>
        </is>
      </c>
      <c r="U131" t="inlineStr">
        <is>
          <t>PsyD, Chicago School of Professional Psychology</t>
        </is>
      </c>
      <c r="Z131" t="inlineStr">
        <is>
          <t>Dr. Merlis provides evidenced based for adolescents 16 and up and adultsolder adults. Her areas of specialty include anxiety disorders, mood disorders, adjustment disorders, reproductive challenges infertility, miscarriage, highrisk or premature birth, and postpartum depression, stressrelated disorders e.g. headache, chronic pain, IBS, insomnia, hypertension, healthbehaviorlife style changes, geriatrics, substance abuse, and traumaPTSD. Dr. Merlis utilizes a variety of modalities depending on clients needs including cognitive behavioral CBT, Acceptance and Committment Therapy ACT, stressmanagement relaxation techniques, mindfulness based interventions, somatic therapy, biofeedback, Dialetical Behavior Therapy DBT, and motivational interviewing. Dr. Merlis also conducts ADHD and ADD evaluations for adults.</t>
        </is>
      </c>
      <c r="AZ131" t="inlineStr">
        <is>
          <t>English</t>
        </is>
      </c>
      <c r="BC131" t="inlineStr">
        <is>
          <t>pt_B8LtUoRcYkWdny_20xbxdB</t>
        </is>
      </c>
      <c r="BE131" t="inlineStr">
        <is>
          <t>Practitioner - Full Profile</t>
        </is>
      </c>
      <c r="BG131" t="inlineStr">
        <is>
          <t>No</t>
        </is>
      </c>
      <c r="BI131">
        <f>IFERROR(INDEX(ValidationAndReference!P:P, MATCH(BE131, ValidationAndReference!Q:Q, 0)), "")</f>
        <v/>
      </c>
      <c r="BJ131">
        <f>IFERROR(INDEX(ValidationAndReference!F:F, MATCH(D131, ValidationAndReference!G:G, 0)), "")</f>
        <v/>
      </c>
      <c r="BK131">
        <f>IFERROR(INDEX(ValidationAndReference!F:F, MATCH(E131, ValidationAndReference!G:G, 0)), "")</f>
        <v/>
      </c>
      <c r="BL131">
        <f>IFERROR(INDEX(ValidationAndReference!F:F, MATCH(F131, ValidationAndReference!G:G, 0)), "")</f>
        <v/>
      </c>
      <c r="BM131" t="n">
        <v>337</v>
      </c>
      <c r="BR131" s="6" t="inlineStr">
        <is>
          <t>lo_6ZuLgiIRTkeIEfqt_fDKLx</t>
        </is>
      </c>
      <c r="BS131" s="6" t="inlineStr"/>
      <c r="CL131">
        <f>IFERROR(INDEX(ValidationAndReference!V:V, MATCH(AZ131, ValidationAndReference!W:W, 0)), "")</f>
        <v/>
      </c>
      <c r="CM131">
        <f>IFERROR(INDEX(ValidationAndReference!V:V, MATCH(BA131, ValidationAndReference!W:W, 0)), "")</f>
        <v/>
      </c>
      <c r="CN131">
        <f>IFERROR(INDEX(ValidationAndReference!V:V, MATCH(BB131, ValidationAndReference!W:W, 0)), "")</f>
        <v/>
      </c>
      <c r="CO131" t="inlineStr">
        <is>
          <t>714 Beacon St</t>
        </is>
      </c>
      <c r="CP131" t="inlineStr">
        <is>
          <t>Newton Center</t>
        </is>
      </c>
      <c r="CQ131" t="n">
        <v>2459</v>
      </c>
      <c r="CR131" t="inlineStr">
        <is>
          <t>MA</t>
        </is>
      </c>
      <c r="CT131" t="inlineStr">
        <is>
          <t>No - Facility Zip</t>
        </is>
      </c>
    </row>
    <row r="132">
      <c r="A132" t="inlineStr">
        <is>
          <t>Suzanne</t>
        </is>
      </c>
      <c r="B132" t="inlineStr">
        <is>
          <t>Merlis</t>
        </is>
      </c>
      <c r="C132" t="inlineStr">
        <is>
          <t>Female</t>
        </is>
      </c>
      <c r="D132" t="inlineStr">
        <is>
          <t>PhD</t>
        </is>
      </c>
      <c r="E132" t="inlineStr">
        <is>
          <t>LP</t>
        </is>
      </c>
      <c r="G132">
        <f>IFERROR(VLOOKUP(BM132, ValidationAndReference!J:K, 2, FALSE), "")</f>
        <v/>
      </c>
      <c r="L132" t="inlineStr">
        <is>
          <t>Both</t>
        </is>
      </c>
      <c r="M132" t="inlineStr">
        <is>
          <t>LifeStance Health</t>
        </is>
      </c>
      <c r="N132">
        <f>IFERROR(INDEX(Location!X:X, MATCH(BR132, Location!W:W, 0)), "")</f>
        <v/>
      </c>
      <c r="O132">
        <f>IFERROR(INDEX(Location!X:X, MATCH(BS132, Location!W:W, 0)), "")</f>
        <v/>
      </c>
      <c r="S132" s="5" t="n">
        <v>1225193238</v>
      </c>
      <c r="T132" t="inlineStr">
        <is>
          <t>https://prod-clinicians-photo.s3.amazonaws.com/1225193238.jpg</t>
        </is>
      </c>
      <c r="U132" t="inlineStr">
        <is>
          <t>PsyD, Chicago School of Professional Psychology</t>
        </is>
      </c>
      <c r="Z132" t="inlineStr">
        <is>
          <t>Dr. Merlis provides evidenced based for adolescents 16 and up and adultsolder adults. Her areas of specialty include anxiety disorders, mood disorders, adjustment disorders, reproductive challenges infertility, miscarriage, highrisk or premature birth, and postpartum depression, stressrelated disorders e.g. headache, chronic pain, IBS, insomnia, hypertension, healthbehaviorlife style changes, geriatrics, substance abuse, and traumaPTSD. Dr. Merlis utilizes a variety of modalities depending on clients needs including cognitive behavioral CBT, Acceptance and Committment Therapy ACT, stressmanagement relaxation techniques, mindfulness based interventions, somatic therapy, biofeedback, Dialetical Behavior Therapy DBT, and motivational interviewing. Dr. Merlis also conducts ADHD and ADD evaluations for adults.</t>
        </is>
      </c>
      <c r="AZ132" t="inlineStr">
        <is>
          <t>English</t>
        </is>
      </c>
      <c r="BC132" t="inlineStr">
        <is>
          <t>pt_B8LtUoRcYkWdny_20xbxdB</t>
        </is>
      </c>
      <c r="BE132" t="inlineStr">
        <is>
          <t>Practitioner - Full Profile</t>
        </is>
      </c>
      <c r="BG132" t="inlineStr">
        <is>
          <t>No</t>
        </is>
      </c>
      <c r="BI132">
        <f>IFERROR(INDEX(ValidationAndReference!P:P, MATCH(BE132, ValidationAndReference!Q:Q, 0)), "")</f>
        <v/>
      </c>
      <c r="BJ132">
        <f>IFERROR(INDEX(ValidationAndReference!F:F, MATCH(D132, ValidationAndReference!G:G, 0)), "")</f>
        <v/>
      </c>
      <c r="BK132">
        <f>IFERROR(INDEX(ValidationAndReference!F:F, MATCH(E132, ValidationAndReference!G:G, 0)), "")</f>
        <v/>
      </c>
      <c r="BL132">
        <f>IFERROR(INDEX(ValidationAndReference!F:F, MATCH(F132, ValidationAndReference!G:G, 0)), "")</f>
        <v/>
      </c>
      <c r="BM132" t="n">
        <v>337</v>
      </c>
      <c r="BR132" s="6" t="inlineStr">
        <is>
          <t>lo_6ZuLgiIRTkeIEfqt_fDKLx</t>
        </is>
      </c>
      <c r="BS132" s="6" t="inlineStr"/>
      <c r="CL132">
        <f>IFERROR(INDEX(ValidationAndReference!V:V, MATCH(AZ132, ValidationAndReference!W:W, 0)), "")</f>
        <v/>
      </c>
      <c r="CM132">
        <f>IFERROR(INDEX(ValidationAndReference!V:V, MATCH(BA132, ValidationAndReference!W:W, 0)), "")</f>
        <v/>
      </c>
      <c r="CN132">
        <f>IFERROR(INDEX(ValidationAndReference!V:V, MATCH(BB132, ValidationAndReference!W:W, 0)), "")</f>
        <v/>
      </c>
      <c r="CO132" t="inlineStr">
        <is>
          <t>714 Beacon St</t>
        </is>
      </c>
      <c r="CP132" t="inlineStr">
        <is>
          <t>Newton Center</t>
        </is>
      </c>
      <c r="CQ132" t="n">
        <v>2459</v>
      </c>
      <c r="CR132" t="inlineStr">
        <is>
          <t>MA</t>
        </is>
      </c>
      <c r="CT132" t="inlineStr">
        <is>
          <t>No - Facility Zip</t>
        </is>
      </c>
    </row>
    <row r="133">
      <c r="A133" t="inlineStr">
        <is>
          <t>Suzanne</t>
        </is>
      </c>
      <c r="B133" t="inlineStr">
        <is>
          <t>Merlis</t>
        </is>
      </c>
      <c r="C133" t="inlineStr">
        <is>
          <t>Female</t>
        </is>
      </c>
      <c r="D133" t="inlineStr">
        <is>
          <t>PhD</t>
        </is>
      </c>
      <c r="E133" t="inlineStr">
        <is>
          <t>LP</t>
        </is>
      </c>
      <c r="G133">
        <f>IFERROR(VLOOKUP(BM133, ValidationAndReference!J:K, 2, FALSE), "")</f>
        <v/>
      </c>
      <c r="L133" t="inlineStr">
        <is>
          <t>Both</t>
        </is>
      </c>
      <c r="M133" t="inlineStr">
        <is>
          <t>LifeStance Health</t>
        </is>
      </c>
      <c r="N133">
        <f>IFERROR(INDEX(Location!X:X, MATCH(BR133, Location!W:W, 0)), "")</f>
        <v/>
      </c>
      <c r="O133">
        <f>IFERROR(INDEX(Location!X:X, MATCH(BS133, Location!W:W, 0)), "")</f>
        <v/>
      </c>
      <c r="S133" s="5" t="n">
        <v>1225193238</v>
      </c>
      <c r="T133" t="inlineStr">
        <is>
          <t>https://prod-clinicians-photo.s3.amazonaws.com/1225193238.jpg</t>
        </is>
      </c>
      <c r="U133" t="inlineStr">
        <is>
          <t>PsyD, Chicago School of Professional Psychology</t>
        </is>
      </c>
      <c r="Z133" t="inlineStr">
        <is>
          <t>Dr. Merlis provides evidenced based for adolescents 16 and up and adultsolder adults. Her areas of specialty include anxiety disorders, mood disorders, adjustment disorders, reproductive challenges infertility, miscarriage, highrisk or premature birth, and postpartum depression, stressrelated disorders e.g. headache, chronic pain, IBS, insomnia, hypertension, healthbehaviorlife style changes, geriatrics, substance abuse, and traumaPTSD. Dr. Merlis utilizes a variety of modalities depending on clients needs including cognitive behavioral CBT, Acceptance and Committment Therapy ACT, stressmanagement relaxation techniques, mindfulness based interventions, somatic therapy, biofeedback, Dialetical Behavior Therapy DBT, and motivational interviewing. Dr. Merlis also conducts ADHD and ADD evaluations for adults.</t>
        </is>
      </c>
      <c r="AZ133" t="inlineStr">
        <is>
          <t>English</t>
        </is>
      </c>
      <c r="BC133" t="inlineStr">
        <is>
          <t>pt_B8LtUoRcYkWdny_20xbxdB</t>
        </is>
      </c>
      <c r="BE133" t="inlineStr">
        <is>
          <t>Practitioner - Full Profile</t>
        </is>
      </c>
      <c r="BG133" t="inlineStr">
        <is>
          <t>No</t>
        </is>
      </c>
      <c r="BI133">
        <f>IFERROR(INDEX(ValidationAndReference!P:P, MATCH(BE133, ValidationAndReference!Q:Q, 0)), "")</f>
        <v/>
      </c>
      <c r="BJ133">
        <f>IFERROR(INDEX(ValidationAndReference!F:F, MATCH(D133, ValidationAndReference!G:G, 0)), "")</f>
        <v/>
      </c>
      <c r="BK133">
        <f>IFERROR(INDEX(ValidationAndReference!F:F, MATCH(E133, ValidationAndReference!G:G, 0)), "")</f>
        <v/>
      </c>
      <c r="BL133">
        <f>IFERROR(INDEX(ValidationAndReference!F:F, MATCH(F133, ValidationAndReference!G:G, 0)), "")</f>
        <v/>
      </c>
      <c r="BM133" t="n">
        <v>337</v>
      </c>
      <c r="BR133" t="inlineStr">
        <is>
          <t>lo_lEHs7EV-Q0q1ZVBScjqtKx</t>
        </is>
      </c>
      <c r="BS133" t="inlineStr">
        <is>
          <t>lo_Anm_Viii6U65HIuJ7sGPah</t>
        </is>
      </c>
      <c r="CL133">
        <f>IFERROR(INDEX(ValidationAndReference!V:V, MATCH(AZ133, ValidationAndReference!W:W, 0)), "")</f>
        <v/>
      </c>
      <c r="CM133">
        <f>IFERROR(INDEX(ValidationAndReference!V:V, MATCH(BA133, ValidationAndReference!W:W, 0)), "")</f>
        <v/>
      </c>
      <c r="CN133">
        <f>IFERROR(INDEX(ValidationAndReference!V:V, MATCH(BB133, ValidationAndReference!W:W, 0)), "")</f>
        <v/>
      </c>
      <c r="CO133" t="inlineStr">
        <is>
          <t>288 Walnut St</t>
        </is>
      </c>
      <c r="CP133" t="inlineStr">
        <is>
          <t>Newton</t>
        </is>
      </c>
      <c r="CQ133" t="n">
        <v>2460</v>
      </c>
      <c r="CR133" t="inlineStr">
        <is>
          <t>MA</t>
        </is>
      </c>
      <c r="CT133" t="inlineStr">
        <is>
          <t>No - Facility Zip</t>
        </is>
      </c>
    </row>
    <row r="134">
      <c r="A134" t="inlineStr">
        <is>
          <t>Suzanne</t>
        </is>
      </c>
      <c r="B134" t="inlineStr">
        <is>
          <t>Merlis</t>
        </is>
      </c>
      <c r="C134" t="inlineStr">
        <is>
          <t>Female</t>
        </is>
      </c>
      <c r="D134" t="inlineStr">
        <is>
          <t>PhD</t>
        </is>
      </c>
      <c r="E134" t="inlineStr">
        <is>
          <t>LP</t>
        </is>
      </c>
      <c r="G134">
        <f>IFERROR(VLOOKUP(BM134, ValidationAndReference!J:K, 2, FALSE), "")</f>
        <v/>
      </c>
      <c r="L134" t="inlineStr">
        <is>
          <t>Both</t>
        </is>
      </c>
      <c r="M134" t="inlineStr">
        <is>
          <t>LifeStance Health</t>
        </is>
      </c>
      <c r="N134">
        <f>IFERROR(INDEX(Location!X:X, MATCH(BR134, Location!W:W, 0)), "")</f>
        <v/>
      </c>
      <c r="O134">
        <f>IFERROR(INDEX(Location!X:X, MATCH(BS134, Location!W:W, 0)), "")</f>
        <v/>
      </c>
      <c r="S134" s="5" t="n">
        <v>1225193238</v>
      </c>
      <c r="T134" t="inlineStr">
        <is>
          <t>https://prod-clinicians-photo.s3.amazonaws.com/1225193238.jpg</t>
        </is>
      </c>
      <c r="U134" t="inlineStr">
        <is>
          <t>PsyD, Chicago School of Professional Psychology</t>
        </is>
      </c>
      <c r="Z134" t="inlineStr">
        <is>
          <t>Dr. Merlis provides evidenced based for adolescents 16 and up and adultsolder adults. Her areas of specialty include anxiety disorders, mood disorders, adjustment disorders, reproductive challenges infertility, miscarriage, highrisk or premature birth, and postpartum depression, stressrelated disorders e.g. headache, chronic pain, IBS, insomnia, hypertension, healthbehaviorlife style changes, geriatrics, substance abuse, and traumaPTSD. Dr. Merlis utilizes a variety of modalities depending on clients needs including cognitive behavioral CBT, Acceptance and Committment Therapy ACT, stressmanagement relaxation techniques, mindfulness based interventions, somatic therapy, biofeedback, Dialetical Behavior Therapy DBT, and motivational interviewing. Dr. Merlis also conducts ADHD and ADD evaluations for adults.</t>
        </is>
      </c>
      <c r="AZ134" t="inlineStr">
        <is>
          <t>English</t>
        </is>
      </c>
      <c r="BC134" t="inlineStr">
        <is>
          <t>pt_B8LtUoRcYkWdny_20xbxdB</t>
        </is>
      </c>
      <c r="BE134" t="inlineStr">
        <is>
          <t>Practitioner - Full Profile</t>
        </is>
      </c>
      <c r="BG134" t="inlineStr">
        <is>
          <t>No</t>
        </is>
      </c>
      <c r="BI134">
        <f>IFERROR(INDEX(ValidationAndReference!P:P, MATCH(BE134, ValidationAndReference!Q:Q, 0)), "")</f>
        <v/>
      </c>
      <c r="BJ134">
        <f>IFERROR(INDEX(ValidationAndReference!F:F, MATCH(D134, ValidationAndReference!G:G, 0)), "")</f>
        <v/>
      </c>
      <c r="BK134">
        <f>IFERROR(INDEX(ValidationAndReference!F:F, MATCH(E134, ValidationAndReference!G:G, 0)), "")</f>
        <v/>
      </c>
      <c r="BL134">
        <f>IFERROR(INDEX(ValidationAndReference!F:F, MATCH(F134, ValidationAndReference!G:G, 0)), "")</f>
        <v/>
      </c>
      <c r="BM134" t="n">
        <v>337</v>
      </c>
      <c r="BR134" t="inlineStr">
        <is>
          <t>lo_lEHs7EV-Q0q1ZVBScjqtKx</t>
        </is>
      </c>
      <c r="BS134" t="inlineStr">
        <is>
          <t>lo_Anm_Viii6U65HIuJ7sGPah</t>
        </is>
      </c>
      <c r="CL134">
        <f>IFERROR(INDEX(ValidationAndReference!V:V, MATCH(AZ134, ValidationAndReference!W:W, 0)), "")</f>
        <v/>
      </c>
      <c r="CM134">
        <f>IFERROR(INDEX(ValidationAndReference!V:V, MATCH(BA134, ValidationAndReference!W:W, 0)), "")</f>
        <v/>
      </c>
      <c r="CN134">
        <f>IFERROR(INDEX(ValidationAndReference!V:V, MATCH(BB134, ValidationAndReference!W:W, 0)), "")</f>
        <v/>
      </c>
      <c r="CO134" t="inlineStr">
        <is>
          <t>288 Walnut St</t>
        </is>
      </c>
      <c r="CP134" t="inlineStr">
        <is>
          <t>Newton</t>
        </is>
      </c>
      <c r="CQ134" t="n">
        <v>2460</v>
      </c>
      <c r="CR134" t="inlineStr">
        <is>
          <t>MA</t>
        </is>
      </c>
      <c r="CT134" t="inlineStr">
        <is>
          <t>No - Facility Zip</t>
        </is>
      </c>
    </row>
    <row r="135">
      <c r="A135" t="inlineStr">
        <is>
          <t>Suzanne</t>
        </is>
      </c>
      <c r="B135" t="inlineStr">
        <is>
          <t>Merlis</t>
        </is>
      </c>
      <c r="C135" t="inlineStr">
        <is>
          <t>Female</t>
        </is>
      </c>
      <c r="D135" t="inlineStr">
        <is>
          <t>PhD</t>
        </is>
      </c>
      <c r="E135" t="inlineStr">
        <is>
          <t>LP</t>
        </is>
      </c>
      <c r="G135">
        <f>IFERROR(VLOOKUP(BM135, ValidationAndReference!J:K, 2, FALSE), "")</f>
        <v/>
      </c>
      <c r="L135" t="inlineStr">
        <is>
          <t>Both</t>
        </is>
      </c>
      <c r="M135" t="inlineStr">
        <is>
          <t>LifeStance Health</t>
        </is>
      </c>
      <c r="N135">
        <f>IFERROR(INDEX(Location!X:X, MATCH(BR135, Location!W:W, 0)), "")</f>
        <v/>
      </c>
      <c r="O135">
        <f>IFERROR(INDEX(Location!X:X, MATCH(BS135, Location!W:W, 0)), "")</f>
        <v/>
      </c>
      <c r="S135" s="5" t="n">
        <v>1225193238</v>
      </c>
      <c r="T135" t="inlineStr">
        <is>
          <t>https://prod-clinicians-photo.s3.amazonaws.com/1225193238.jpg</t>
        </is>
      </c>
      <c r="U135" t="inlineStr">
        <is>
          <t>PsyD, Chicago School of Professional Psychology</t>
        </is>
      </c>
      <c r="Z135" t="inlineStr">
        <is>
          <t>Dr. Merlis provides evidenced based for adolescents 16 and up and adultsolder adults. Her areas of specialty include anxiety disorders, mood disorders, adjustment disorders, reproductive challenges infertility, miscarriage, highrisk or premature birth, and postpartum depression, stressrelated disorders e.g. headache, chronic pain, IBS, insomnia, hypertension, healthbehaviorlife style changes, geriatrics, substance abuse, and traumaPTSD. Dr. Merlis utilizes a variety of modalities depending on clients needs including cognitive behavioral CBT, Acceptance and Committment Therapy ACT, stressmanagement relaxation techniques, mindfulness based interventions, somatic therapy, biofeedback, Dialetical Behavior Therapy DBT, and motivational interviewing. Dr. Merlis also conducts ADHD and ADD evaluations for adults.</t>
        </is>
      </c>
      <c r="AZ135" t="inlineStr">
        <is>
          <t>English</t>
        </is>
      </c>
      <c r="BC135" t="inlineStr">
        <is>
          <t>pt_B8LtUoRcYkWdny_20xbxdB</t>
        </is>
      </c>
      <c r="BE135" t="inlineStr">
        <is>
          <t>Practitioner - Full Profile</t>
        </is>
      </c>
      <c r="BG135" t="inlineStr">
        <is>
          <t>No</t>
        </is>
      </c>
      <c r="BI135">
        <f>IFERROR(INDEX(ValidationAndReference!P:P, MATCH(BE135, ValidationAndReference!Q:Q, 0)), "")</f>
        <v/>
      </c>
      <c r="BJ135">
        <f>IFERROR(INDEX(ValidationAndReference!F:F, MATCH(D135, ValidationAndReference!G:G, 0)), "")</f>
        <v/>
      </c>
      <c r="BK135">
        <f>IFERROR(INDEX(ValidationAndReference!F:F, MATCH(E135, ValidationAndReference!G:G, 0)), "")</f>
        <v/>
      </c>
      <c r="BL135">
        <f>IFERROR(INDEX(ValidationAndReference!F:F, MATCH(F135, ValidationAndReference!G:G, 0)), "")</f>
        <v/>
      </c>
      <c r="BM135" t="n">
        <v>337</v>
      </c>
      <c r="BR135" t="inlineStr">
        <is>
          <t>lo_1p3dBH9iSEa5jWYpkP3o9A</t>
        </is>
      </c>
      <c r="BS135" s="6" t="inlineStr"/>
      <c r="CL135">
        <f>IFERROR(INDEX(ValidationAndReference!V:V, MATCH(AZ135, ValidationAndReference!W:W, 0)), "")</f>
        <v/>
      </c>
      <c r="CM135">
        <f>IFERROR(INDEX(ValidationAndReference!V:V, MATCH(BA135, ValidationAndReference!W:W, 0)), "")</f>
        <v/>
      </c>
      <c r="CN135">
        <f>IFERROR(INDEX(ValidationAndReference!V:V, MATCH(BB135, ValidationAndReference!W:W, 0)), "")</f>
        <v/>
      </c>
      <c r="CO135" t="inlineStr">
        <is>
          <t>195 Worce</t>
        </is>
      </c>
      <c r="CP135" t="inlineStr">
        <is>
          <t>Wellesley</t>
        </is>
      </c>
      <c r="CQ135" t="n">
        <v>2481</v>
      </c>
      <c r="CR135" t="inlineStr">
        <is>
          <t>MA</t>
        </is>
      </c>
      <c r="CS135" t="inlineStr">
        <is>
          <t>Ster Street</t>
        </is>
      </c>
      <c r="CT135" t="inlineStr">
        <is>
          <t>No - Facility Zip</t>
        </is>
      </c>
    </row>
    <row r="136">
      <c r="A136" t="inlineStr">
        <is>
          <t>Suzanne</t>
        </is>
      </c>
      <c r="B136" t="inlineStr">
        <is>
          <t>Merlis</t>
        </is>
      </c>
      <c r="C136" t="inlineStr">
        <is>
          <t>Female</t>
        </is>
      </c>
      <c r="D136" t="inlineStr">
        <is>
          <t>PhD</t>
        </is>
      </c>
      <c r="E136" t="inlineStr">
        <is>
          <t>LP</t>
        </is>
      </c>
      <c r="G136">
        <f>IFERROR(VLOOKUP(BM136, ValidationAndReference!J:K, 2, FALSE), "")</f>
        <v/>
      </c>
      <c r="L136" t="inlineStr">
        <is>
          <t>Both</t>
        </is>
      </c>
      <c r="M136" t="inlineStr">
        <is>
          <t>LifeStance Health</t>
        </is>
      </c>
      <c r="N136">
        <f>IFERROR(INDEX(Location!X:X, MATCH(BR136, Location!W:W, 0)), "")</f>
        <v/>
      </c>
      <c r="O136">
        <f>IFERROR(INDEX(Location!X:X, MATCH(BS136, Location!W:W, 0)), "")</f>
        <v/>
      </c>
      <c r="S136" s="5" t="n">
        <v>1225193238</v>
      </c>
      <c r="T136" t="inlineStr">
        <is>
          <t>https://prod-clinicians-photo.s3.amazonaws.com/1225193238.jpg</t>
        </is>
      </c>
      <c r="U136" t="inlineStr">
        <is>
          <t>PsyD, Chicago School of Professional Psychology</t>
        </is>
      </c>
      <c r="Z136" t="inlineStr">
        <is>
          <t>Dr. Merlis provides evidenced based for adolescents 16 and up and adultsolder adults. Her areas of specialty include anxiety disorders, mood disorders, adjustment disorders, reproductive challenges infertility, miscarriage, highrisk or premature birth, and postpartum depression, stressrelated disorders e.g. headache, chronic pain, IBS, insomnia, hypertension, healthbehaviorlife style changes, geriatrics, substance abuse, and traumaPTSD. Dr. Merlis utilizes a variety of modalities depending on clients needs including cognitive behavioral CBT, Acceptance and Committment Therapy ACT, stressmanagement relaxation techniques, mindfulness based interventions, somatic therapy, biofeedback, Dialetical Behavior Therapy DBT, and motivational interviewing. Dr. Merlis also conducts ADHD and ADD evaluations for adults.</t>
        </is>
      </c>
      <c r="AZ136" t="inlineStr">
        <is>
          <t>English</t>
        </is>
      </c>
      <c r="BC136" t="inlineStr">
        <is>
          <t>pt_B8LtUoRcYkWdny_20xbxdB</t>
        </is>
      </c>
      <c r="BE136" t="inlineStr">
        <is>
          <t>Practitioner - Full Profile</t>
        </is>
      </c>
      <c r="BG136" t="inlineStr">
        <is>
          <t>No</t>
        </is>
      </c>
      <c r="BI136">
        <f>IFERROR(INDEX(ValidationAndReference!P:P, MATCH(BE136, ValidationAndReference!Q:Q, 0)), "")</f>
        <v/>
      </c>
      <c r="BJ136">
        <f>IFERROR(INDEX(ValidationAndReference!F:F, MATCH(D136, ValidationAndReference!G:G, 0)), "")</f>
        <v/>
      </c>
      <c r="BK136">
        <f>IFERROR(INDEX(ValidationAndReference!F:F, MATCH(E136, ValidationAndReference!G:G, 0)), "")</f>
        <v/>
      </c>
      <c r="BL136">
        <f>IFERROR(INDEX(ValidationAndReference!F:F, MATCH(F136, ValidationAndReference!G:G, 0)), "")</f>
        <v/>
      </c>
      <c r="BM136" t="n">
        <v>337</v>
      </c>
      <c r="BR136" t="inlineStr">
        <is>
          <t>lo_1p3dBH9iSEa5jWYpkP3o9A</t>
        </is>
      </c>
      <c r="BS136" s="6" t="inlineStr"/>
      <c r="CL136">
        <f>IFERROR(INDEX(ValidationAndReference!V:V, MATCH(AZ136, ValidationAndReference!W:W, 0)), "")</f>
        <v/>
      </c>
      <c r="CM136">
        <f>IFERROR(INDEX(ValidationAndReference!V:V, MATCH(BA136, ValidationAndReference!W:W, 0)), "")</f>
        <v/>
      </c>
      <c r="CN136">
        <f>IFERROR(INDEX(ValidationAndReference!V:V, MATCH(BB136, ValidationAndReference!W:W, 0)), "")</f>
        <v/>
      </c>
      <c r="CO136" t="inlineStr">
        <is>
          <t>195 Worce</t>
        </is>
      </c>
      <c r="CP136" t="inlineStr">
        <is>
          <t>Wellesley</t>
        </is>
      </c>
      <c r="CQ136" t="n">
        <v>2481</v>
      </c>
      <c r="CR136" t="inlineStr">
        <is>
          <t>MA</t>
        </is>
      </c>
      <c r="CS136" t="inlineStr">
        <is>
          <t>Ster Street</t>
        </is>
      </c>
      <c r="CT136" t="inlineStr">
        <is>
          <t>No - Facility Zip</t>
        </is>
      </c>
    </row>
    <row r="137">
      <c r="A137" t="inlineStr">
        <is>
          <t>Patricia</t>
        </is>
      </c>
      <c r="B137" t="inlineStr">
        <is>
          <t>Coelho</t>
        </is>
      </c>
      <c r="C137" t="inlineStr">
        <is>
          <t>Female</t>
        </is>
      </c>
      <c r="D137" t="inlineStr">
        <is>
          <t>MSW</t>
        </is>
      </c>
      <c r="E137" t="inlineStr">
        <is>
          <t>LICSW</t>
        </is>
      </c>
      <c r="G137">
        <f>IFERROR(VLOOKUP(BM137, ValidationAndReference!J:K, 2, FALSE), "")</f>
        <v/>
      </c>
      <c r="L137" t="inlineStr">
        <is>
          <t>Adult</t>
        </is>
      </c>
      <c r="M137" t="inlineStr">
        <is>
          <t>LifeStance Health</t>
        </is>
      </c>
      <c r="N137">
        <f>IFERROR(INDEX(Location!X:X, MATCH(BR137, Location!W:W, 0)), "")</f>
        <v/>
      </c>
      <c r="O137">
        <f>IFERROR(INDEX(Location!X:X, MATCH(BS137, Location!W:W, 0)), "")</f>
        <v/>
      </c>
      <c r="S137" t="n">
        <v>1225372527</v>
      </c>
      <c r="T137" t="inlineStr">
        <is>
          <t>https://prod-clinicians-photo.s3.amazonaws.com/1225372527.jpg</t>
        </is>
      </c>
      <c r="U137" t="inlineStr">
        <is>
          <t>MSW, Hunter College School of Social Work CUNY - Silberman School of Social Work</t>
        </is>
      </c>
      <c r="Z137" t="inlineStr">
        <is>
          <t>Patti is a licensed independent clinical social worker LICSW who received her Masterâs Degree in Social Work from Hunter College School of Social Work in New York City, as well as a Bachelor degree in Communication Studies from the University of Kansas in 2000. Patti is fascinated by the incredible clients she works with and truly enjoys supporting people through their journeys. She is active and engaged and a life long learner with a passion for teaching skills and mindfulness and being collaborative and creative in the work. Prior to joining LifeStance Health, Patti worked as an adult therapist in a primary care doctorâs office, a hospital social worker at two psychiatric hospitals, and as a trauma therapist in an outpatient setting for survivors of sexual violence.</t>
        </is>
      </c>
      <c r="AZ137" t="inlineStr">
        <is>
          <t>English</t>
        </is>
      </c>
      <c r="BC137" t="inlineStr">
        <is>
          <t>pt_B8LtUoRcYkWdny_20xbxdB</t>
        </is>
      </c>
      <c r="BE137" t="inlineStr">
        <is>
          <t>Practitioner - Full Profile</t>
        </is>
      </c>
      <c r="BG137" t="inlineStr">
        <is>
          <t>No</t>
        </is>
      </c>
      <c r="BI137">
        <f>IFERROR(INDEX(ValidationAndReference!P:P, MATCH(BE137, ValidationAndReference!Q:Q, 0)), "")</f>
        <v/>
      </c>
      <c r="BJ137">
        <f>IFERROR(INDEX(ValidationAndReference!F:F, MATCH(D137, ValidationAndReference!G:G, 0)), "")</f>
        <v/>
      </c>
      <c r="BK137">
        <f>IFERROR(INDEX(ValidationAndReference!F:F, MATCH(E137, ValidationAndReference!G:G, 0)), "")</f>
        <v/>
      </c>
      <c r="BL137">
        <f>IFERROR(INDEX(ValidationAndReference!F:F, MATCH(F137, ValidationAndReference!G:G, 0)), "")</f>
        <v/>
      </c>
      <c r="BM137" t="n">
        <v>352</v>
      </c>
      <c r="BR137" t="inlineStr">
        <is>
          <t>lo_te0vo8TuekWyL5gMnjPK1w</t>
        </is>
      </c>
      <c r="BS137" t="inlineStr">
        <is>
          <t>lo_c9GJzBULJ0KYW9u1EWEsUB</t>
        </is>
      </c>
      <c r="CL137">
        <f>IFERROR(INDEX(ValidationAndReference!V:V, MATCH(AZ137, ValidationAndReference!W:W, 0)), "")</f>
        <v/>
      </c>
      <c r="CM137">
        <f>IFERROR(INDEX(ValidationAndReference!V:V, MATCH(BA137, ValidationAndReference!W:W, 0)), "")</f>
        <v/>
      </c>
      <c r="CN137">
        <f>IFERROR(INDEX(ValidationAndReference!V:V, MATCH(BB137, ValidationAndReference!W:W, 0)), "")</f>
        <v/>
      </c>
      <c r="CO137" t="inlineStr">
        <is>
          <t>45 Shawmut Rd</t>
        </is>
      </c>
      <c r="CP137" t="inlineStr">
        <is>
          <t>Canton</t>
        </is>
      </c>
      <c r="CQ137" t="n">
        <v>2021</v>
      </c>
      <c r="CR137" t="inlineStr">
        <is>
          <t>MA</t>
        </is>
      </c>
      <c r="CT137" t="inlineStr">
        <is>
          <t>No - Facility Zip</t>
        </is>
      </c>
    </row>
    <row r="138">
      <c r="A138" t="inlineStr">
        <is>
          <t>Charlotte</t>
        </is>
      </c>
      <c r="B138" t="inlineStr">
        <is>
          <t>Baillieul</t>
        </is>
      </c>
      <c r="C138" t="inlineStr">
        <is>
          <t>Female</t>
        </is>
      </c>
      <c r="D138" t="inlineStr">
        <is>
          <t>MSN</t>
        </is>
      </c>
      <c r="E138" t="inlineStr">
        <is>
          <t>CNP</t>
        </is>
      </c>
      <c r="G138">
        <f>IFERROR(VLOOKUP(BM138, ValidationAndReference!J:K, 2, FALSE), "")</f>
        <v/>
      </c>
      <c r="L138" t="inlineStr">
        <is>
          <t>Both</t>
        </is>
      </c>
      <c r="M138" t="inlineStr">
        <is>
          <t>LifeStance Health</t>
        </is>
      </c>
      <c r="N138">
        <f>IFERROR(INDEX(Location!X:X, MATCH(BR138, Location!W:W, 0)), "")</f>
        <v/>
      </c>
      <c r="O138">
        <f>IFERROR(INDEX(Location!X:X, MATCH(BS138, Location!W:W, 0)), "")</f>
        <v/>
      </c>
      <c r="S138" t="n">
        <v>1235436171</v>
      </c>
      <c r="T138" t="inlineStr">
        <is>
          <t>https://prod-clinicians-photo.s3.amazonaws.com/1235436171.jpg</t>
        </is>
      </c>
      <c r="U138" t="inlineStr">
        <is>
          <t>MSN, MGH IHP</t>
        </is>
      </c>
      <c r="Z138" t="inlineStr">
        <is>
          <t>Charlotte Baillieul, PMHNPBC, LICSW is a psychiatric nurse practitioner and licensed independent clinical social worker who has worked in mental health settings with children, teenagers and young adults for the past decade. With experience in academic, outpatient and residential settings, she offers ongoing psychopharmacological assessment and treatment as well as education and support to patients and families, with a particular focus on helping understand the developmental and social needs throughout treatment. She has extensive experience working with young people, young adults and their families in the areas of anxiety, mood, and adjustment disorders, ADHD, and other behavioral health disorders.</t>
        </is>
      </c>
      <c r="AZ138" t="inlineStr">
        <is>
          <t>English</t>
        </is>
      </c>
      <c r="BC138" t="inlineStr">
        <is>
          <t>pt_B8LtUoRcYkWdny_20xbxdB</t>
        </is>
      </c>
      <c r="BE138" t="inlineStr">
        <is>
          <t>Practitioner - Full Profile</t>
        </is>
      </c>
      <c r="BG138" t="inlineStr">
        <is>
          <t>No</t>
        </is>
      </c>
      <c r="BI138">
        <f>IFERROR(INDEX(ValidationAndReference!P:P, MATCH(BE138, ValidationAndReference!Q:Q, 0)), "")</f>
        <v/>
      </c>
      <c r="BJ138">
        <f>IFERROR(INDEX(ValidationAndReference!F:F, MATCH(D138, ValidationAndReference!G:G, 0)), "")</f>
        <v/>
      </c>
      <c r="BK138">
        <f>IFERROR(INDEX(ValidationAndReference!F:F, MATCH(E138, ValidationAndReference!G:G, 0)), "")</f>
        <v/>
      </c>
      <c r="BL138">
        <f>IFERROR(INDEX(ValidationAndReference!F:F, MATCH(F138, ValidationAndReference!G:G, 0)), "")</f>
        <v/>
      </c>
      <c r="BM138" t="n">
        <v>405</v>
      </c>
      <c r="BR138" t="inlineStr">
        <is>
          <t>lo_w5HIr6bzGkyc7vBT20scrA</t>
        </is>
      </c>
      <c r="BS138" t="inlineStr">
        <is>
          <t>lo_04KqQKPgc0uBY59wTWWXKR</t>
        </is>
      </c>
      <c r="CL138">
        <f>IFERROR(INDEX(ValidationAndReference!V:V, MATCH(AZ138, ValidationAndReference!W:W, 0)), "")</f>
        <v/>
      </c>
      <c r="CM138">
        <f>IFERROR(INDEX(ValidationAndReference!V:V, MATCH(BA138, ValidationAndReference!W:W, 0)), "")</f>
        <v/>
      </c>
      <c r="CN138">
        <f>IFERROR(INDEX(ValidationAndReference!V:V, MATCH(BB138, ValidationAndReference!W:W, 0)), "")</f>
        <v/>
      </c>
      <c r="CO138" t="inlineStr">
        <is>
          <t>372 Washington St</t>
        </is>
      </c>
      <c r="CP138" t="inlineStr">
        <is>
          <t>Wellesley</t>
        </is>
      </c>
      <c r="CQ138" t="n">
        <v>2481</v>
      </c>
      <c r="CR138" t="inlineStr">
        <is>
          <t>MA</t>
        </is>
      </c>
      <c r="CT138" t="inlineStr">
        <is>
          <t>No - Facility Zip</t>
        </is>
      </c>
    </row>
    <row r="139">
      <c r="A139" t="inlineStr">
        <is>
          <t>Jared</t>
        </is>
      </c>
      <c r="B139" t="inlineStr">
        <is>
          <t>Nemkov</t>
        </is>
      </c>
      <c r="C139" t="inlineStr">
        <is>
          <t>Male</t>
        </is>
      </c>
      <c r="D139" t="inlineStr">
        <is>
          <t>MD</t>
        </is>
      </c>
      <c r="G139">
        <f>IFERROR(VLOOKUP(BM139, ValidationAndReference!J:K, 2, FALSE), "")</f>
        <v/>
      </c>
      <c r="L139" t="inlineStr">
        <is>
          <t>Both</t>
        </is>
      </c>
      <c r="M139" t="inlineStr">
        <is>
          <t>LifeStance Health</t>
        </is>
      </c>
      <c r="N139">
        <f>IFERROR(INDEX(Location!X:X, MATCH(BR139, Location!W:W, 0)), "")</f>
        <v/>
      </c>
      <c r="O139">
        <f>IFERROR(INDEX(Location!X:X, MATCH(BS139, Location!W:W, 0)), "")</f>
        <v/>
      </c>
      <c r="S139" t="n">
        <v>1235589623</v>
      </c>
      <c r="T139" t="inlineStr">
        <is>
          <t>https://prod-clinicians-photo.s3.amazonaws.com/1235589623.jpg</t>
        </is>
      </c>
      <c r="U139" t="inlineStr">
        <is>
          <t>MD, Eastern Virginia Medical School</t>
        </is>
      </c>
      <c r="Z139" t="inlineStr">
        <is>
          <t>Dr. Nemkov offers psychiatric diagnostic assessments, medication management, and psychotherapy. He believes that fostering open communication with patients and establishing a strong therapeutic alliance are of paramount importance in helping individuals achieve their goals. He emphasizes the importance of psychoeducation and close collaboration with patients in order to empower them to make well informed decisions regarding their mental health treatment. Dr. Nemkov is empathic, understanding, and nonjudgmental in his approach to patient treatment. He has an eclectic therapeutic approach, incorporating components of psychodynamic, cognitive behavioral, and supportive therapy. He works with patients with a variety of diagnoses, with a particular focus on adolescents and young adults struggling with mood and anxiety symptoms. Dr. Nemkov completed his undergraduate education at University of Massachusetts, Amherst, where he majored in psychology. He received his medical degree from Eastern Virginia Medical School and completed both general psychiatry residency training and child and adolescent psychiatry fellowship at the Medical University of South Carolina.</t>
        </is>
      </c>
      <c r="AZ139" t="inlineStr">
        <is>
          <t>English</t>
        </is>
      </c>
      <c r="BC139" t="inlineStr">
        <is>
          <t>pt_B8LtUoRcYkWdny_20xbxdB</t>
        </is>
      </c>
      <c r="BE139" t="inlineStr">
        <is>
          <t>Practitioner - Full Profile</t>
        </is>
      </c>
      <c r="BG139" t="inlineStr">
        <is>
          <t>No</t>
        </is>
      </c>
      <c r="BI139">
        <f>IFERROR(INDEX(ValidationAndReference!P:P, MATCH(BE139, ValidationAndReference!Q:Q, 0)), "")</f>
        <v/>
      </c>
      <c r="BJ139">
        <f>IFERROR(INDEX(ValidationAndReference!F:F, MATCH(D139, ValidationAndReference!G:G, 0)), "")</f>
        <v/>
      </c>
      <c r="BK139">
        <f>IFERROR(INDEX(ValidationAndReference!F:F, MATCH(E139, ValidationAndReference!G:G, 0)), "")</f>
        <v/>
      </c>
      <c r="BL139">
        <f>IFERROR(INDEX(ValidationAndReference!F:F, MATCH(F139, ValidationAndReference!G:G, 0)), "")</f>
        <v/>
      </c>
      <c r="BM139" t="n">
        <v>122</v>
      </c>
      <c r="BR139" t="inlineStr">
        <is>
          <t>lo_hW04XNHRKkq32Uh5tJ2q_g</t>
        </is>
      </c>
      <c r="BS139" t="inlineStr">
        <is>
          <t>lo_qmkneyE9q0GzaHfdaGyF7R</t>
        </is>
      </c>
      <c r="CL139">
        <f>IFERROR(INDEX(ValidationAndReference!V:V, MATCH(AZ139, ValidationAndReference!W:W, 0)), "")</f>
        <v/>
      </c>
      <c r="CM139">
        <f>IFERROR(INDEX(ValidationAndReference!V:V, MATCH(BA139, ValidationAndReference!W:W, 0)), "")</f>
        <v/>
      </c>
      <c r="CN139">
        <f>IFERROR(INDEX(ValidationAndReference!V:V, MATCH(BB139, ValidationAndReference!W:W, 0)), "")</f>
        <v/>
      </c>
      <c r="CO139" t="inlineStr">
        <is>
          <t>2 Executive Park Dr</t>
        </is>
      </c>
      <c r="CP139" t="inlineStr">
        <is>
          <t>Newton</t>
        </is>
      </c>
      <c r="CQ139" t="n">
        <v>2462</v>
      </c>
      <c r="CR139" t="inlineStr">
        <is>
          <t>MA</t>
        </is>
      </c>
      <c r="CT139" t="inlineStr">
        <is>
          <t>No - Facility Zip</t>
        </is>
      </c>
    </row>
    <row r="140">
      <c r="A140" t="inlineStr">
        <is>
          <t>Isabelle</t>
        </is>
      </c>
      <c r="B140" t="inlineStr">
        <is>
          <t>Girard</t>
        </is>
      </c>
      <c r="C140" t="inlineStr">
        <is>
          <t>Female</t>
        </is>
      </c>
      <c r="D140" t="inlineStr">
        <is>
          <t>MSN</t>
        </is>
      </c>
      <c r="E140" t="inlineStr">
        <is>
          <t>PMHNP-BC</t>
        </is>
      </c>
      <c r="G140">
        <f>IFERROR(VLOOKUP(BM140, ValidationAndReference!J:K, 2, FALSE), "")</f>
        <v/>
      </c>
      <c r="L140" t="inlineStr">
        <is>
          <t>Both</t>
        </is>
      </c>
      <c r="M140" t="inlineStr">
        <is>
          <t>LifeStance Health</t>
        </is>
      </c>
      <c r="N140">
        <f>IFERROR(INDEX(Location!X:X, MATCH(BR140, Location!W:W, 0)), "")</f>
        <v/>
      </c>
      <c r="O140">
        <f>IFERROR(INDEX(Location!X:X, MATCH(BS140, Location!W:W, 0)), "")</f>
        <v/>
      </c>
      <c r="S140" t="n">
        <v>1235794660</v>
      </c>
      <c r="T140" t="inlineStr">
        <is>
          <t>https://prod-clinicians-photo.s3.amazonaws.com/1235794660.jpg</t>
        </is>
      </c>
      <c r="U140" t="inlineStr">
        <is>
          <t>MSN, MGH Institute of Health Profession</t>
        </is>
      </c>
      <c r="Z140" t="inlineStr">
        <is>
          <t>Isabelle Girard is a Psychiatric Mental Health Nurse Practitioner in Massachusetts who has been practicing since 2023. Passionate and dedicated to the field of psychology and psychopharmacology, Isabelle has tailored her work and education as a Nurse Practitioner to serving the pediatric and young adult population. She has experience treating those that suffer from a wide range of mental health disorders, focusing on ADHD, OCD, Autism Spectrum Disorder, generalized anxiety and depression. Isabelle uses evidencebased practices and skills to treat patients subjectively, and provides the utmost care to each and every individual she works with. Outside of work Isabelle enjoys numerous activities including sculpting and making pottery, as well as socializing with friends and attending local events throughout Boston. She is also very passionate about all things film and cinema and considers herself along the lines of a movie buff.</t>
        </is>
      </c>
      <c r="AZ140" t="inlineStr">
        <is>
          <t>English</t>
        </is>
      </c>
      <c r="BC140" t="inlineStr">
        <is>
          <t>pt_B8LtUoRcYkWdny_20xbxdB</t>
        </is>
      </c>
      <c r="BE140" t="inlineStr">
        <is>
          <t>Practitioner - Full Profile</t>
        </is>
      </c>
      <c r="BG140" t="inlineStr">
        <is>
          <t>No</t>
        </is>
      </c>
      <c r="BI140">
        <f>IFERROR(INDEX(ValidationAndReference!P:P, MATCH(BE140, ValidationAndReference!Q:Q, 0)), "")</f>
        <v/>
      </c>
      <c r="BJ140">
        <f>IFERROR(INDEX(ValidationAndReference!F:F, MATCH(D140, ValidationAndReference!G:G, 0)), "")</f>
        <v/>
      </c>
      <c r="BK140">
        <f>IFERROR(INDEX(ValidationAndReference!F:F, MATCH(E140, ValidationAndReference!G:G, 0)), "")</f>
        <v/>
      </c>
      <c r="BL140">
        <f>IFERROR(INDEX(ValidationAndReference!F:F, MATCH(F140, ValidationAndReference!G:G, 0)), "")</f>
        <v/>
      </c>
      <c r="BM140" t="n">
        <v>405</v>
      </c>
      <c r="BR140" t="inlineStr">
        <is>
          <t>lo_Gu1H1AlMKkGM7YEE-cV0Mx</t>
        </is>
      </c>
      <c r="BS140" t="inlineStr">
        <is>
          <t>lo_SgGZ9ru7iU62TuMizXbvrx</t>
        </is>
      </c>
      <c r="CL140">
        <f>IFERROR(INDEX(ValidationAndReference!V:V, MATCH(AZ140, ValidationAndReference!W:W, 0)), "")</f>
        <v/>
      </c>
      <c r="CM140">
        <f>IFERROR(INDEX(ValidationAndReference!V:V, MATCH(BA140, ValidationAndReference!W:W, 0)), "")</f>
        <v/>
      </c>
      <c r="CN140">
        <f>IFERROR(INDEX(ValidationAndReference!V:V, MATCH(BB140, ValidationAndReference!W:W, 0)), "")</f>
        <v/>
      </c>
      <c r="CO140" t="inlineStr">
        <is>
          <t>185 Devonshire St</t>
        </is>
      </c>
      <c r="CP140" t="inlineStr">
        <is>
          <t>Boston</t>
        </is>
      </c>
      <c r="CQ140" t="n">
        <v>2110</v>
      </c>
      <c r="CR140" t="inlineStr">
        <is>
          <t>MA</t>
        </is>
      </c>
      <c r="CT140" t="inlineStr">
        <is>
          <t>No - Facility Zip</t>
        </is>
      </c>
    </row>
    <row r="141">
      <c r="A141" t="inlineStr">
        <is>
          <t>Sieara</t>
        </is>
      </c>
      <c r="B141" t="inlineStr">
        <is>
          <t>Lopez-Jones</t>
        </is>
      </c>
      <c r="C141" t="inlineStr">
        <is>
          <t>Female</t>
        </is>
      </c>
      <c r="D141" t="inlineStr">
        <is>
          <t>MSW</t>
        </is>
      </c>
      <c r="E141" t="inlineStr">
        <is>
          <t>LCSW</t>
        </is>
      </c>
      <c r="G141">
        <f>IFERROR(VLOOKUP(BM141, ValidationAndReference!J:K, 2, FALSE), "")</f>
        <v/>
      </c>
      <c r="L141" t="inlineStr">
        <is>
          <t>Both</t>
        </is>
      </c>
      <c r="M141" t="inlineStr">
        <is>
          <t>LifeStance Health</t>
        </is>
      </c>
      <c r="N141">
        <f>IFERROR(INDEX(Location!X:X, MATCH(BR141, Location!W:W, 0)), "")</f>
        <v/>
      </c>
      <c r="O141">
        <f>IFERROR(INDEX(Location!X:X, MATCH(BS141, Location!W:W, 0)), "")</f>
        <v/>
      </c>
      <c r="S141" t="n">
        <v>1235858234</v>
      </c>
      <c r="T141" t="inlineStr">
        <is>
          <t>https://prod-clinicians-photo.s3.amazonaws.com/1235858234.jpg</t>
        </is>
      </c>
      <c r="U141" t="inlineStr">
        <is>
          <t>MSW, Simmons University</t>
        </is>
      </c>
      <c r="Z141" t="inlineStr">
        <is>
          <t>Sieara LopezJones is a Licensed Clinical Social Worker in Massachusetts who has been practicing since 2022. Sieara received her Masterâs in Social Work from Simmons University. She provides outpatient clinical care to teens and adults across the lifespan. Sieara utilizes a social justicefocused approach that is clientcentered to provide the best treatment. Sieara has experience developing collaborative treatment plans with clients for diagnoses including depression, anxiety, adjustment issues, trauma, grief, and mood disorders. Sieara has special interest and experience in supporting BIPOC and LGBTQ clients. Sieara is an avid reader â she loves finding stories from every genre that represent her personal experiences as well as expand her understanding of the world. She is also a crafter who uses different mediums and techniques to express herself. Recently, she has made it more of a priority to get outside and connect with nature.</t>
        </is>
      </c>
      <c r="AZ141" t="inlineStr">
        <is>
          <t>English</t>
        </is>
      </c>
      <c r="BC141" t="inlineStr">
        <is>
          <t>pt_B8LtUoRcYkWdny_20xbxdB</t>
        </is>
      </c>
      <c r="BE141" t="inlineStr">
        <is>
          <t>Practitioner - Full Profile</t>
        </is>
      </c>
      <c r="BG141" t="inlineStr">
        <is>
          <t>No</t>
        </is>
      </c>
      <c r="BI141">
        <f>IFERROR(INDEX(ValidationAndReference!P:P, MATCH(BE141, ValidationAndReference!Q:Q, 0)), "")</f>
        <v/>
      </c>
      <c r="BJ141">
        <f>IFERROR(INDEX(ValidationAndReference!F:F, MATCH(D141, ValidationAndReference!G:G, 0)), "")</f>
        <v/>
      </c>
      <c r="BK141">
        <f>IFERROR(INDEX(ValidationAndReference!F:F, MATCH(E141, ValidationAndReference!G:G, 0)), "")</f>
        <v/>
      </c>
      <c r="BL141">
        <f>IFERROR(INDEX(ValidationAndReference!F:F, MATCH(F141, ValidationAndReference!G:G, 0)), "")</f>
        <v/>
      </c>
      <c r="BM141" t="n">
        <v>352</v>
      </c>
      <c r="BR141" t="inlineStr">
        <is>
          <t>lo_YivrILvTP0qoU1IMUkdVhh</t>
        </is>
      </c>
      <c r="BS141" t="inlineStr">
        <is>
          <t>lo_WRbipT9E3kiMk8rmHow_8A</t>
        </is>
      </c>
      <c r="CL141">
        <f>IFERROR(INDEX(ValidationAndReference!V:V, MATCH(AZ141, ValidationAndReference!W:W, 0)), "")</f>
        <v/>
      </c>
      <c r="CM141">
        <f>IFERROR(INDEX(ValidationAndReference!V:V, MATCH(BA141, ValidationAndReference!W:W, 0)), "")</f>
        <v/>
      </c>
      <c r="CN141">
        <f>IFERROR(INDEX(ValidationAndReference!V:V, MATCH(BB141, ValidationAndReference!W:W, 0)), "")</f>
        <v/>
      </c>
      <c r="CO141" t="inlineStr">
        <is>
          <t>281 Winter St</t>
        </is>
      </c>
      <c r="CP141" t="inlineStr">
        <is>
          <t>Waltham</t>
        </is>
      </c>
      <c r="CQ141" t="n">
        <v>2451</v>
      </c>
      <c r="CR141" t="inlineStr">
        <is>
          <t>MA</t>
        </is>
      </c>
      <c r="CT141" t="inlineStr">
        <is>
          <t>No - Facility Zip</t>
        </is>
      </c>
    </row>
    <row r="142">
      <c r="A142" t="inlineStr">
        <is>
          <t>Jordan</t>
        </is>
      </c>
      <c r="B142" t="inlineStr">
        <is>
          <t>Raffalli</t>
        </is>
      </c>
      <c r="C142" t="inlineStr">
        <is>
          <t>Male</t>
        </is>
      </c>
      <c r="D142" t="inlineStr">
        <is>
          <t>MSW</t>
        </is>
      </c>
      <c r="E142" t="inlineStr">
        <is>
          <t>LCSW</t>
        </is>
      </c>
      <c r="G142">
        <f>IFERROR(VLOOKUP(BM142, ValidationAndReference!J:K, 2, FALSE), "")</f>
        <v/>
      </c>
      <c r="L142" t="inlineStr">
        <is>
          <t>Both</t>
        </is>
      </c>
      <c r="M142" t="inlineStr">
        <is>
          <t>LifeStance Health</t>
        </is>
      </c>
      <c r="N142">
        <f>IFERROR(INDEX(Location!X:X, MATCH(BR142, Location!W:W, 0)), "")</f>
        <v/>
      </c>
      <c r="O142">
        <f>IFERROR(INDEX(Location!X:X, MATCH(BS142, Location!W:W, 0)), "")</f>
        <v/>
      </c>
      <c r="S142" t="n">
        <v>1235942038</v>
      </c>
      <c r="T142" t="inlineStr">
        <is>
          <t>https://prod-clinicians-photo.s3.amazonaws.com/1235942038.jpg</t>
        </is>
      </c>
      <c r="U142" t="inlineStr">
        <is>
          <t>MSW, Merrimack College</t>
        </is>
      </c>
      <c r="Z142" t="inlineStr">
        <is>
          <t>Jordan Raffalli, LCSW, provides compassionate and evidencebased therapy to individuals in Massachusetts, helping them navigate lifeâs challenges with confidence and resilience. Through a supportive and clientcentered approach, he utilizes Cognitive Behavioral Therapy CBT to assist clients in exploring their thoughts, emotions, and behaviors. By fostering a strong therapeutic relationship and focusing on personal growth, Jordan helps individuals develop new skills to overcome obstacles and achieve their goals. Jordan is particularly passionate about working with individuals struggling with ADHD, childhood behavior issues, anxiety, and depression. He understands the complexities of these conditions and tailors his therapeutic approach to empower clients with effective coping strategies.
 His work emphasizes skillbuilding, emotional regulation, and fostering positive behavioral changes to enhance overall wellbeing. Jordan specializes in treating ADHD, PTSDtrauma, and substance use disorders, working with individuals from childhood through adulthood. He provides individual and group therapy, supporting clients with concerns such as bipolar disorder, gender identity exploration, school avoidance, and sleep disorders. He also has experience working with diverse populations, including individuals on the autism spectrum, LGBTQ individuals, and military veterans. Outside of his practice, Jordan enjoys hiking, camping, playing video games, drawing, and writing. His love for creativity and the outdoors enriches his ability to connect with clients on a personal level.</t>
        </is>
      </c>
      <c r="AZ142" t="inlineStr">
        <is>
          <t>English</t>
        </is>
      </c>
      <c r="BC142" t="inlineStr">
        <is>
          <t>pt_B8LtUoRcYkWdny_20xbxdB</t>
        </is>
      </c>
      <c r="BE142" t="inlineStr">
        <is>
          <t>Practitioner - Full Profile</t>
        </is>
      </c>
      <c r="BG142" t="inlineStr">
        <is>
          <t>No</t>
        </is>
      </c>
      <c r="BI142">
        <f>IFERROR(INDEX(ValidationAndReference!P:P, MATCH(BE142, ValidationAndReference!Q:Q, 0)), "")</f>
        <v/>
      </c>
      <c r="BJ142">
        <f>IFERROR(INDEX(ValidationAndReference!F:F, MATCH(D142, ValidationAndReference!G:G, 0)), "")</f>
        <v/>
      </c>
      <c r="BK142">
        <f>IFERROR(INDEX(ValidationAndReference!F:F, MATCH(E142, ValidationAndReference!G:G, 0)), "")</f>
        <v/>
      </c>
      <c r="BL142">
        <f>IFERROR(INDEX(ValidationAndReference!F:F, MATCH(F142, ValidationAndReference!G:G, 0)), "")</f>
        <v/>
      </c>
      <c r="BM142" t="n">
        <v>352</v>
      </c>
      <c r="BR142" t="inlineStr">
        <is>
          <t>lo_wbOgzP_WJEygi97MC_jrTR</t>
        </is>
      </c>
      <c r="BS142" t="inlineStr">
        <is>
          <t>lo_dbyhA5ooZkuCGYkAlS8emB</t>
        </is>
      </c>
      <c r="CL142">
        <f>IFERROR(INDEX(ValidationAndReference!V:V, MATCH(AZ142, ValidationAndReference!W:W, 0)), "")</f>
        <v/>
      </c>
      <c r="CM142">
        <f>IFERROR(INDEX(ValidationAndReference!V:V, MATCH(BA142, ValidationAndReference!W:W, 0)), "")</f>
        <v/>
      </c>
      <c r="CN142">
        <f>IFERROR(INDEX(ValidationAndReference!V:V, MATCH(BB142, ValidationAndReference!W:W, 0)), "")</f>
        <v/>
      </c>
      <c r="CO142" t="inlineStr">
        <is>
          <t>800 Tpke St</t>
        </is>
      </c>
      <c r="CP142" t="inlineStr">
        <is>
          <t>North Andover</t>
        </is>
      </c>
      <c r="CQ142" t="n">
        <v>1845</v>
      </c>
      <c r="CR142" t="inlineStr">
        <is>
          <t>MA</t>
        </is>
      </c>
      <c r="CT142"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143">
      <c r="A143" t="inlineStr">
        <is>
          <t>Max</t>
        </is>
      </c>
      <c r="B143" t="inlineStr">
        <is>
          <t>Ellenhorn</t>
        </is>
      </c>
      <c r="C143" t="inlineStr">
        <is>
          <t>Male</t>
        </is>
      </c>
      <c r="D143" t="inlineStr">
        <is>
          <t>MS</t>
        </is>
      </c>
      <c r="E143" t="inlineStr">
        <is>
          <t>LCSW</t>
        </is>
      </c>
      <c r="G143">
        <f>IFERROR(VLOOKUP(BM143, ValidationAndReference!J:K, 2, FALSE), "")</f>
        <v/>
      </c>
      <c r="L143" t="inlineStr">
        <is>
          <t>Both</t>
        </is>
      </c>
      <c r="M143" t="inlineStr">
        <is>
          <t>LifeStance Health</t>
        </is>
      </c>
      <c r="N143">
        <f>IFERROR(INDEX(Location!X:X, MATCH(BR143, Location!W:W, 0)), "")</f>
        <v/>
      </c>
      <c r="O143">
        <f>IFERROR(INDEX(Location!X:X, MATCH(BS143, Location!W:W, 0)), "")</f>
        <v/>
      </c>
      <c r="S143" t="n">
        <v>1245087600</v>
      </c>
      <c r="T143" t="inlineStr">
        <is>
          <t>https://prod-clinicians-photo.s3.amazonaws.com/1245087600.jpg</t>
        </is>
      </c>
      <c r="U143" t="inlineStr">
        <is>
          <t>MSW, Boston College</t>
        </is>
      </c>
      <c r="Z143" t="inlineStr">
        <is>
          <t>Max Ellenhorn, LCSW, practices in Massachusetts, where he is committed to creating a collaborative therapeutic environment. Max believes that the client is the expert in their own life and that his role as a therapist is to provide the space for clients to cultivate insight into how past experiences influence their current conflicts. This approach helps clients feel empowered and find greater fulfillment in life. Max specializes in treating a range of mental health issues, including anxiety, depression, bipolar disorder, and histories of trauma. He is particularly passionate about helping clients with selfesteem issues, interpersonal relationships, and challenges with finding meaning and motivation. Maxs therapeutic approach is founded on psychodynamic therapy, narrative therapy, and Acceptance Commitment Therapy ACT, with a consistent focus on building a strong therapeutic relationship. Max provides individual therapy for adolescents and adults. He uses a compassionate and clientcentered approach to help clients navigate their challenges, recognize their personal values, and discover pathways to empowerment. Outside of his professional work, Max enjoys playing and watching soccer, boxing, hiking, playing and listening to music, and spending quality time with friends and family. These hobbies reflect his commitment to maintaining a balanced and fulfilling life, which he brings into his therapeutic practice.</t>
        </is>
      </c>
      <c r="AZ143" t="inlineStr">
        <is>
          <t>English</t>
        </is>
      </c>
      <c r="BC143" t="inlineStr">
        <is>
          <t>pt_B8LtUoRcYkWdny_20xbxdB</t>
        </is>
      </c>
      <c r="BE143" t="inlineStr">
        <is>
          <t>Practitioner - Full Profile</t>
        </is>
      </c>
      <c r="BG143" t="inlineStr">
        <is>
          <t>No</t>
        </is>
      </c>
      <c r="BI143">
        <f>IFERROR(INDEX(ValidationAndReference!P:P, MATCH(BE143, ValidationAndReference!Q:Q, 0)), "")</f>
        <v/>
      </c>
      <c r="BJ143">
        <f>IFERROR(INDEX(ValidationAndReference!F:F, MATCH(D143, ValidationAndReference!G:G, 0)), "")</f>
        <v/>
      </c>
      <c r="BK143">
        <f>IFERROR(INDEX(ValidationAndReference!F:F, MATCH(E143, ValidationAndReference!G:G, 0)), "")</f>
        <v/>
      </c>
      <c r="BL143">
        <f>IFERROR(INDEX(ValidationAndReference!F:F, MATCH(F143, ValidationAndReference!G:G, 0)), "")</f>
        <v/>
      </c>
      <c r="BM143" t="n">
        <v>352</v>
      </c>
      <c r="BR143" t="inlineStr">
        <is>
          <t>lo_K0fvuA3m106nJ1lN6zPeSh</t>
        </is>
      </c>
      <c r="BS143" t="inlineStr">
        <is>
          <t>lo_f6iUikhoXkGdN4TUipYUgR</t>
        </is>
      </c>
      <c r="CL143">
        <f>IFERROR(INDEX(ValidationAndReference!V:V, MATCH(AZ143, ValidationAndReference!W:W, 0)), "")</f>
        <v/>
      </c>
      <c r="CM143">
        <f>IFERROR(INDEX(ValidationAndReference!V:V, MATCH(BA143, ValidationAndReference!W:W, 0)), "")</f>
        <v/>
      </c>
      <c r="CN143">
        <f>IFERROR(INDEX(ValidationAndReference!V:V, MATCH(BB143, ValidationAndReference!W:W, 0)), "")</f>
        <v/>
      </c>
      <c r="CO143" t="inlineStr">
        <is>
          <t>225 Friend St</t>
        </is>
      </c>
      <c r="CP143" t="inlineStr">
        <is>
          <t>Boston</t>
        </is>
      </c>
      <c r="CQ143" t="n">
        <v>2114</v>
      </c>
      <c r="CR143" t="inlineStr">
        <is>
          <t>MA</t>
        </is>
      </c>
      <c r="CT143" t="inlineStr">
        <is>
          <t>No - Facility Zip</t>
        </is>
      </c>
    </row>
    <row r="144">
      <c r="A144" t="inlineStr">
        <is>
          <t>Anne</t>
        </is>
      </c>
      <c r="B144" t="inlineStr">
        <is>
          <t>Cashman</t>
        </is>
      </c>
      <c r="C144" t="inlineStr">
        <is>
          <t>Female</t>
        </is>
      </c>
      <c r="D144" t="inlineStr">
        <is>
          <t>MEd</t>
        </is>
      </c>
      <c r="E144" s="4" t="inlineStr">
        <is>
          <t>LHMC</t>
        </is>
      </c>
      <c r="G144">
        <f>IFERROR(VLOOKUP(BM144, ValidationAndReference!J:K, 2, FALSE), "")</f>
        <v/>
      </c>
      <c r="L144" t="inlineStr">
        <is>
          <t>Both</t>
        </is>
      </c>
      <c r="M144" t="inlineStr">
        <is>
          <t>LifeStance Health</t>
        </is>
      </c>
      <c r="N144">
        <f>IFERROR(INDEX(Location!X:X, MATCH(BR144, Location!W:W, 0)), "")</f>
        <v/>
      </c>
      <c r="O144">
        <f>IFERROR(INDEX(Location!X:X, MATCH(BS144, Location!W:W, 0)), "")</f>
        <v/>
      </c>
      <c r="S144" t="n">
        <v>1245565936</v>
      </c>
      <c r="T144" t="inlineStr">
        <is>
          <t>https://prod-clinicians-photo.s3.amazonaws.com/1245565936.jpg</t>
        </is>
      </c>
      <c r="U144" t="inlineStr">
        <is>
          <t>M.Ed, Cambridge College</t>
        </is>
      </c>
      <c r="Z144" t="inlineStr">
        <is>
          <t>Anne received her Bachelor of Arts in Psychology from the University of Massachusetts Boston UMass Boston. After completing internships at Square Psychiatry and Pine Street Inn, Anne received her Master of Education in Counseling Psychology and Addictions from Cambridge College CC and went on to obtain a her license as a Mental Health Counselor LMHC.</t>
        </is>
      </c>
      <c r="AZ144" t="inlineStr">
        <is>
          <t>English</t>
        </is>
      </c>
      <c r="BC144" t="inlineStr">
        <is>
          <t>pt_B8LtUoRcYkWdny_20xbxdB</t>
        </is>
      </c>
      <c r="BE144" t="inlineStr">
        <is>
          <t>Practitioner - Full Profile</t>
        </is>
      </c>
      <c r="BG144" t="inlineStr">
        <is>
          <t>No</t>
        </is>
      </c>
      <c r="BI144">
        <f>IFERROR(INDEX(ValidationAndReference!P:P, MATCH(BE144, ValidationAndReference!Q:Q, 0)), "")</f>
        <v/>
      </c>
      <c r="BJ144">
        <f>IFERROR(INDEX(ValidationAndReference!F:F, MATCH(D144, ValidationAndReference!G:G, 0)), "")</f>
        <v/>
      </c>
      <c r="BK144">
        <f>IFERROR(INDEX(ValidationAndReference!F:F, MATCH(E144, ValidationAndReference!G:G, 0)), "")</f>
        <v/>
      </c>
      <c r="BL144">
        <f>IFERROR(INDEX(ValidationAndReference!F:F, MATCH(F144, ValidationAndReference!G:G, 0)), "")</f>
        <v/>
      </c>
      <c r="BM144" t="n">
        <v>352</v>
      </c>
      <c r="BR144" t="inlineStr">
        <is>
          <t>lo_Gr-W5WRnjEq2WTJ-maZjBx</t>
        </is>
      </c>
      <c r="CL144">
        <f>IFERROR(INDEX(ValidationAndReference!V:V, MATCH(AZ144, ValidationAndReference!W:W, 0)), "")</f>
        <v/>
      </c>
      <c r="CM144">
        <f>IFERROR(INDEX(ValidationAndReference!V:V, MATCH(BA144, ValidationAndReference!W:W, 0)), "")</f>
        <v/>
      </c>
      <c r="CN144">
        <f>IFERROR(INDEX(ValidationAndReference!V:V, MATCH(BB144, ValidationAndReference!W:W, 0)), "")</f>
        <v/>
      </c>
      <c r="CO144" t="inlineStr">
        <is>
          <t>125 Newbury St</t>
        </is>
      </c>
      <c r="CP144" t="inlineStr">
        <is>
          <t>Framingham</t>
        </is>
      </c>
      <c r="CQ144" t="n">
        <v>1701</v>
      </c>
      <c r="CR144" t="inlineStr">
        <is>
          <t>MA</t>
        </is>
      </c>
      <c r="CT144" t="inlineStr">
        <is>
          <t>No - Facility Zip</t>
        </is>
      </c>
    </row>
    <row r="145">
      <c r="A145" t="inlineStr">
        <is>
          <t>David</t>
        </is>
      </c>
      <c r="B145" t="inlineStr">
        <is>
          <t>Barbosa</t>
        </is>
      </c>
      <c r="C145" t="inlineStr">
        <is>
          <t>Male</t>
        </is>
      </c>
      <c r="D145" t="inlineStr">
        <is>
          <t>PsyD</t>
        </is>
      </c>
      <c r="E145" t="inlineStr">
        <is>
          <t>LCP</t>
        </is>
      </c>
      <c r="G145">
        <f>IFERROR(VLOOKUP(BM145, ValidationAndReference!J:K, 2, FALSE), "")</f>
        <v/>
      </c>
      <c r="L145" t="inlineStr">
        <is>
          <t>Both</t>
        </is>
      </c>
      <c r="M145" t="inlineStr">
        <is>
          <t>LifeStance Health</t>
        </is>
      </c>
      <c r="N145">
        <f>IFERROR(INDEX(Location!X:X, MATCH(BR145, Location!W:W, 0)), "")</f>
        <v/>
      </c>
      <c r="O145">
        <f>IFERROR(INDEX(Location!X:X, MATCH(BS145, Location!W:W, 0)), "")</f>
        <v/>
      </c>
      <c r="S145" t="n">
        <v>1245884907</v>
      </c>
      <c r="T145" t="inlineStr">
        <is>
          <t>https://prod-clinicians-photo.s3.amazonaws.com/1245884907.jpg</t>
        </is>
      </c>
      <c r="U145" t="inlineStr">
        <is>
          <t>PhD, William James College</t>
        </is>
      </c>
      <c r="Z145" t="inlineStr">
        <is>
          <t>Dr. Barbosa provides a holistic, person centered approach when helping individuals achieve their goals by recognizing their potential and resiliency in overcoming lifeâs challenges. His warm and empathic interpersonal style has helped support individuals across the lifespan cope with anxiety, depression, attention deficit hyperactivity disorder, autism spectrum disorder, and many other clinical presentations. Throughout his training, he has incorporated evidencebased approaches including mindfulness, acceptance and commitment therapy, cognitivebehavioral therapy, exposure and response prevention, dialectical behavioral therapy, interpersonal psychotherapy, motivational interviewing, family systems therapy, emotion focused therapy, and parent behavioral management training. Dr. Barbosa is also interested in sports psychology and the interplay between sports, human development, and mental health. Dr. Barbosa provides individual, couples, and family psychotherapy for those in need.</t>
        </is>
      </c>
      <c r="AZ145" t="inlineStr">
        <is>
          <t>English</t>
        </is>
      </c>
      <c r="BC145" t="inlineStr">
        <is>
          <t>pt_B8LtUoRcYkWdny_20xbxdB</t>
        </is>
      </c>
      <c r="BE145" t="inlineStr">
        <is>
          <t>Practitioner - Full Profile</t>
        </is>
      </c>
      <c r="BG145" t="inlineStr">
        <is>
          <t>No</t>
        </is>
      </c>
      <c r="BI145">
        <f>IFERROR(INDEX(ValidationAndReference!P:P, MATCH(BE145, ValidationAndReference!Q:Q, 0)), "")</f>
        <v/>
      </c>
      <c r="BJ145">
        <f>IFERROR(INDEX(ValidationAndReference!F:F, MATCH(D145, ValidationAndReference!G:G, 0)), "")</f>
        <v/>
      </c>
      <c r="BK145">
        <f>IFERROR(INDEX(ValidationAndReference!F:F, MATCH(E145, ValidationAndReference!G:G, 0)), "")</f>
        <v/>
      </c>
      <c r="BL145">
        <f>IFERROR(INDEX(ValidationAndReference!F:F, MATCH(F145, ValidationAndReference!G:G, 0)), "")</f>
        <v/>
      </c>
      <c r="BM145" t="n">
        <v>337</v>
      </c>
      <c r="BR145" t="inlineStr">
        <is>
          <t>lo_WTxCl_PGJkydSgfSTKd1mx</t>
        </is>
      </c>
      <c r="BS145" t="inlineStr">
        <is>
          <t>lo_6Q6bTr0VKkuCN9evdqEA9B</t>
        </is>
      </c>
      <c r="CL145">
        <f>IFERROR(INDEX(ValidationAndReference!V:V, MATCH(AZ145, ValidationAndReference!W:W, 0)), "")</f>
        <v/>
      </c>
      <c r="CM145">
        <f>IFERROR(INDEX(ValidationAndReference!V:V, MATCH(BA145, ValidationAndReference!W:W, 0)), "")</f>
        <v/>
      </c>
      <c r="CN145">
        <f>IFERROR(INDEX(ValidationAndReference!V:V, MATCH(BB145, ValidationAndReference!W:W, 0)), "")</f>
        <v/>
      </c>
      <c r="CO145" t="inlineStr">
        <is>
          <t>169 Libbey Pkwy</t>
        </is>
      </c>
      <c r="CP145" t="inlineStr">
        <is>
          <t>Weymouth</t>
        </is>
      </c>
      <c r="CQ145" t="n">
        <v>2189</v>
      </c>
      <c r="CR145" t="inlineStr">
        <is>
          <t>MA</t>
        </is>
      </c>
      <c r="CT145" t="inlineStr">
        <is>
          <t>No - Facility Zip</t>
        </is>
      </c>
    </row>
    <row r="146">
      <c r="A146" t="inlineStr">
        <is>
          <t>Allison</t>
        </is>
      </c>
      <c r="B146" t="inlineStr">
        <is>
          <t>Whitney</t>
        </is>
      </c>
      <c r="C146" t="inlineStr">
        <is>
          <t>Female</t>
        </is>
      </c>
      <c r="D146" t="inlineStr">
        <is>
          <t>MSW</t>
        </is>
      </c>
      <c r="E146" t="inlineStr">
        <is>
          <t>LCSW</t>
        </is>
      </c>
      <c r="G146">
        <f>IFERROR(VLOOKUP(BM146, ValidationAndReference!J:K, 2, FALSE), "")</f>
        <v/>
      </c>
      <c r="L146" t="inlineStr">
        <is>
          <t>Both</t>
        </is>
      </c>
      <c r="M146" t="inlineStr">
        <is>
          <t>LifeStance Health</t>
        </is>
      </c>
      <c r="N146">
        <f>IFERROR(INDEX(Location!X:X, MATCH(BR146, Location!W:W, 0)), "")</f>
        <v/>
      </c>
      <c r="O146">
        <f>IFERROR(INDEX(Location!X:X, MATCH(BS146, Location!W:W, 0)), "")</f>
        <v/>
      </c>
      <c r="S146" t="n">
        <v>1245977388</v>
      </c>
      <c r="T146" t="inlineStr">
        <is>
          <t>https://prod-clinicians-photo.s3.amazonaws.com/1245977388.jpg</t>
        </is>
      </c>
      <c r="U146" t="inlineStr">
        <is>
          <t>Master's of Social Work, Simmons University</t>
        </is>
      </c>
      <c r="Z146" t="inlineStr">
        <is>
          <t>Allison Whitney, LCSW, is committed to helping adults across Massachusetts build healthier, more fulfilling lives by providing compassionate, evidencebased therapy. Through a tailored approach that centers each clientâs unique story, Allison supports individuals and couples navigating challenges such as anxiety, depression, life transitions, and relationship difficulties. Her work is rooted in trust, empathy, and collaboration, creating a safe therapeutic space where healing and personal growth can take place. With a focus on wholeperson wellness, Allison integrates therapeutic modalities like Cognitive Behavioral Therapy CBT, Dialectical Behavior Therapy DBT, and mindfulness to help clients manage distress, increase selfawareness, and build emotional resilience. She works with individuals facing a range of concerns including obsessivecompulsive disorder, sleep disturbances, and chronic health issues, always considering the mindbody connection and how it impacts mental health. Her work with couples emphasizes communication, emotional connection, and conflict resolution to foster stronger, more connected relationships. Allison is especially passionate about supporting the LGBTQ community and individuals recovering from trauma. She works with those impacted by head injuries, chronic pain, or navigating gender identity, offering a compassionate and inclusive approach that honors each persons identity, experiences, and values. Her clinical style draws from Acceptance and Commitment Therapy ACT, mindfulness, and faithbased techniques for those who wish to integrate spirituality into the healing process. Outside of her work at LifeStance Health, Allison finds peace and purpose in natureâspending time with her horses, walking her dog, and practicing yoga, meditation, and breath work. The beach is her favorite place to recharge, and she believes deeply in the healing power of presence, connection, and inner balance.</t>
        </is>
      </c>
      <c r="AZ146" t="inlineStr">
        <is>
          <t>English</t>
        </is>
      </c>
      <c r="BC146" t="inlineStr">
        <is>
          <t>pt_B8LtUoRcYkWdny_20xbxdB</t>
        </is>
      </c>
      <c r="BE146" t="inlineStr">
        <is>
          <t>Practitioner - Full Profile</t>
        </is>
      </c>
      <c r="BG146" t="inlineStr">
        <is>
          <t>No</t>
        </is>
      </c>
      <c r="BI146">
        <f>IFERROR(INDEX(ValidationAndReference!P:P, MATCH(BE146, ValidationAndReference!Q:Q, 0)), "")</f>
        <v/>
      </c>
      <c r="BJ146">
        <f>IFERROR(INDEX(ValidationAndReference!F:F, MATCH(D146, ValidationAndReference!G:G, 0)), "")</f>
        <v/>
      </c>
      <c r="BK146">
        <f>IFERROR(INDEX(ValidationAndReference!F:F, MATCH(E146, ValidationAndReference!G:G, 0)), "")</f>
        <v/>
      </c>
      <c r="BL146">
        <f>IFERROR(INDEX(ValidationAndReference!F:F, MATCH(F146, ValidationAndReference!G:G, 0)), "")</f>
        <v/>
      </c>
      <c r="BR146" t="inlineStr">
        <is>
          <t>lo_4QIZgfh7dUWNnuSD1q2zqA</t>
        </is>
      </c>
      <c r="CL146">
        <f>IFERROR(INDEX(ValidationAndReference!V:V, MATCH(AZ146, ValidationAndReference!W:W, 0)), "")</f>
        <v/>
      </c>
      <c r="CM146">
        <f>IFERROR(INDEX(ValidationAndReference!V:V, MATCH(BA146, ValidationAndReference!W:W, 0)), "")</f>
        <v/>
      </c>
      <c r="CN146">
        <f>IFERROR(INDEX(ValidationAndReference!V:V, MATCH(BB146, ValidationAndReference!W:W, 0)), "")</f>
        <v/>
      </c>
      <c r="CO146" t="inlineStr">
        <is>
          <t>313 Washington St</t>
        </is>
      </c>
      <c r="CP146" t="inlineStr">
        <is>
          <t>Newton</t>
        </is>
      </c>
      <c r="CQ146" t="n">
        <v>2458</v>
      </c>
      <c r="CR146" t="inlineStr">
        <is>
          <t>MA</t>
        </is>
      </c>
      <c r="CS146" t="inlineStr">
        <is>
          <t>Ste 402</t>
        </is>
      </c>
      <c r="CT146" t="inlineStr">
        <is>
          <t>No - Facility Zip</t>
        </is>
      </c>
    </row>
    <row r="147">
      <c r="A147" t="inlineStr">
        <is>
          <t>Elise Jun</t>
        </is>
      </c>
      <c r="B147" t="inlineStr">
        <is>
          <t>Zhou</t>
        </is>
      </c>
      <c r="C147" t="inlineStr">
        <is>
          <t>Non-binary</t>
        </is>
      </c>
      <c r="D147" t="inlineStr">
        <is>
          <t>MSN</t>
        </is>
      </c>
      <c r="E147" t="inlineStr">
        <is>
          <t>PMHCNS - BC</t>
        </is>
      </c>
      <c r="G147">
        <f>IFERROR(VLOOKUP(BM147, ValidationAndReference!J:K, 2, FALSE), "")</f>
        <v/>
      </c>
      <c r="L147" t="inlineStr">
        <is>
          <t>Both</t>
        </is>
      </c>
      <c r="M147" t="inlineStr">
        <is>
          <t>LifeStance Health</t>
        </is>
      </c>
      <c r="N147">
        <f>IFERROR(INDEX(Location!X:X, MATCH(BR147, Location!W:W, 0)), "")</f>
        <v/>
      </c>
      <c r="O147">
        <f>IFERROR(INDEX(Location!X:X, MATCH(BS147, Location!W:W, 0)), "")</f>
        <v/>
      </c>
      <c r="S147" t="n">
        <v>1255066932</v>
      </c>
      <c r="T147" t="inlineStr">
        <is>
          <t>https://prod-clinicians-photo.s3.amazonaws.com/1255066932.jpg</t>
        </is>
      </c>
      <c r="U147" t="inlineStr">
        <is>
          <t>MSN, Regis College</t>
        </is>
      </c>
      <c r="Z147" t="inlineStr">
        <is>
          <t>Rae Zhou is a Psychiatric Mental Health Nurse Practitioner in Massachusetts who has been practicing since 2022. Rae has a BS in Psychology from the University of Connecticut and a BSN, RN, and MSN with a specialty in Psychiatry from Regis College. Rae has experience treating treatmentresistant depression, PTSD, eating disorders, anxiety disorders, personality disorders, substance abuse, ADHD, griefloss, mood disorders, OCD, and developmental disorder across the lifespan. They have experience in outpatient, residential treatment, and partial hospitalization programs. Rae is able to provide a unique perspective due to their personal experience as POC nonbinary identifying provider. They also speak Mandarin and Shanghainese. Outside of work, Rae loves animals, meeting new people, board games, video games, and ice skating.</t>
        </is>
      </c>
      <c r="AZ147" t="inlineStr">
        <is>
          <t>English</t>
        </is>
      </c>
      <c r="BA147" t="inlineStr">
        <is>
          <t>Mandarin</t>
        </is>
      </c>
      <c r="BC147" t="inlineStr">
        <is>
          <t>pt_B8LtUoRcYkWdny_20xbxdB</t>
        </is>
      </c>
      <c r="BE147" t="inlineStr">
        <is>
          <t>Practitioner - Full Profile</t>
        </is>
      </c>
      <c r="BG147" t="inlineStr">
        <is>
          <t>No</t>
        </is>
      </c>
      <c r="BI147">
        <f>IFERROR(INDEX(ValidationAndReference!P:P, MATCH(BE147, ValidationAndReference!Q:Q, 0)), "")</f>
        <v/>
      </c>
      <c r="BJ147">
        <f>IFERROR(INDEX(ValidationAndReference!F:F, MATCH(D147, ValidationAndReference!G:G, 0)), "")</f>
        <v/>
      </c>
      <c r="BK147">
        <f>IFERROR(INDEX(ValidationAndReference!F:F, MATCH(E147, ValidationAndReference!G:G, 0)), "")</f>
        <v/>
      </c>
      <c r="BL147">
        <f>IFERROR(INDEX(ValidationAndReference!F:F, MATCH(F147, ValidationAndReference!G:G, 0)), "")</f>
        <v/>
      </c>
      <c r="BM147" t="n">
        <v>405</v>
      </c>
      <c r="BR147" t="inlineStr">
        <is>
          <t>lo_Gu1H1AlMKkGM7YEE-cV0Mx</t>
        </is>
      </c>
      <c r="BS147" t="inlineStr">
        <is>
          <t>lo_SgGZ9ru7iU62TuMizXbvrx</t>
        </is>
      </c>
      <c r="CL147">
        <f>IFERROR(INDEX(ValidationAndReference!V:V, MATCH(AZ147, ValidationAndReference!W:W, 0)), "")</f>
        <v/>
      </c>
      <c r="CM147">
        <f>IFERROR(INDEX(ValidationAndReference!V:V, MATCH(BA147, ValidationAndReference!W:W, 0)), "")</f>
        <v/>
      </c>
      <c r="CN147">
        <f>IFERROR(INDEX(ValidationAndReference!V:V, MATCH(BB147, ValidationAndReference!W:W, 0)), "")</f>
        <v/>
      </c>
      <c r="CO147" t="inlineStr">
        <is>
          <t>185 Devonshire St</t>
        </is>
      </c>
      <c r="CP147" t="inlineStr">
        <is>
          <t>Boston</t>
        </is>
      </c>
      <c r="CQ147" t="n">
        <v>2110</v>
      </c>
      <c r="CR147" t="inlineStr">
        <is>
          <t>MA</t>
        </is>
      </c>
      <c r="CT147" t="inlineStr">
        <is>
          <t>No - Facility Zip</t>
        </is>
      </c>
    </row>
    <row r="148">
      <c r="A148" t="inlineStr">
        <is>
          <t>Kristin</t>
        </is>
      </c>
      <c r="B148" t="inlineStr">
        <is>
          <t>MacGregor</t>
        </is>
      </c>
      <c r="C148" t="inlineStr">
        <is>
          <t>Female</t>
        </is>
      </c>
      <c r="D148" t="inlineStr">
        <is>
          <t>PhD</t>
        </is>
      </c>
      <c r="E148" t="inlineStr">
        <is>
          <t>LP</t>
        </is>
      </c>
      <c r="G148">
        <f>IFERROR(VLOOKUP(BM148, ValidationAndReference!J:K, 2, FALSE), "")</f>
        <v/>
      </c>
      <c r="L148" t="inlineStr">
        <is>
          <t>Adult</t>
        </is>
      </c>
      <c r="M148" t="inlineStr">
        <is>
          <t>LifeStance Health</t>
        </is>
      </c>
      <c r="N148">
        <f>IFERROR(INDEX(Location!X:X, MATCH(BR148, Location!W:W, 0)), "")</f>
        <v/>
      </c>
      <c r="O148">
        <f>IFERROR(INDEX(Location!X:X, MATCH(BS148, Location!W:W, 0)), "")</f>
        <v/>
      </c>
      <c r="S148" t="n">
        <v>1255760518</v>
      </c>
      <c r="T148" t="inlineStr">
        <is>
          <t>https://prod-clinicians-photo.s3.amazonaws.com/1255760518.jpg</t>
        </is>
      </c>
      <c r="U148" t="inlineStr">
        <is>
          <t>PhD, Syracuse University</t>
        </is>
      </c>
      <c r="Z148" t="inlineStr">
        <is>
          <t>Dr. Kristin MacGregor is a licensed clinical health psychologist and serves as the National Clinical Director for Integrated Behavioral Health IBH. In this role, she leads efforts to advance wholeperson care by partnering with health systems to build out their IBH programs with the goal of improving access to high quality behavioral healthcare.
 Dr. MacGregor earned her PhD in Clinical Psychology from Syracuse University and completed both her predoctoral internship and postdoctoral residency within the VA healthcare system, experiences that shaped her dedication to integrated, teambased models of care. Clinically, Dr. MacGregor specializes in reproductive psychology, with a particular passion for supporting individuals and couples navigating infertility. In addition, she has expertise in the behavioral and emotional aspects of living with diabetes. She is committed to reducing stigma and expanding access to behavioral health care that addresses the full spectrum of a patientâs needs. Her therapeutic approach draws on evidencebased interventionsâincluding cognitivebehavioral therapy CBT, acceptance and commitment therapy ACT, mindfulness practices, and motivational interviewingâtailored to support resilience and wellbeing.
 Known for bringing both warmth and humor into her sessions, Dr. MacGregor creates a compassionate and collaborative space where patients feel understood, supported, and empowered. While she is not accepting new patients at this time, she remains dedicated to advancing integrated care through her clinical leadership and program development.</t>
        </is>
      </c>
      <c r="AZ148" t="inlineStr">
        <is>
          <t>English</t>
        </is>
      </c>
      <c r="BC148" t="inlineStr">
        <is>
          <t>pt_B8LtUoRcYkWdny_20xbxdB</t>
        </is>
      </c>
      <c r="BE148" t="inlineStr">
        <is>
          <t>Practitioner - Full Profile</t>
        </is>
      </c>
      <c r="BG148" t="inlineStr">
        <is>
          <t>No</t>
        </is>
      </c>
      <c r="BI148">
        <f>IFERROR(INDEX(ValidationAndReference!P:P, MATCH(BE148, ValidationAndReference!Q:Q, 0)), "")</f>
        <v/>
      </c>
      <c r="BJ148">
        <f>IFERROR(INDEX(ValidationAndReference!F:F, MATCH(D148, ValidationAndReference!G:G, 0)), "")</f>
        <v/>
      </c>
      <c r="BK148">
        <f>IFERROR(INDEX(ValidationAndReference!F:F, MATCH(E148, ValidationAndReference!G:G, 0)), "")</f>
        <v/>
      </c>
      <c r="BL148">
        <f>IFERROR(INDEX(ValidationAndReference!F:F, MATCH(F148, ValidationAndReference!G:G, 0)), "")</f>
        <v/>
      </c>
      <c r="BM148" t="n">
        <v>337</v>
      </c>
      <c r="BR148" t="inlineStr">
        <is>
          <t>lo_ffMmlv1ej0iWdI_KwEefcR</t>
        </is>
      </c>
      <c r="BS148" t="inlineStr">
        <is>
          <t>lo_V2orPqZtWUqJqbg1IAVN_R</t>
        </is>
      </c>
      <c r="CL148">
        <f>IFERROR(INDEX(ValidationAndReference!V:V, MATCH(AZ148, ValidationAndReference!W:W, 0)), "")</f>
        <v/>
      </c>
      <c r="CM148">
        <f>IFERROR(INDEX(ValidationAndReference!V:V, MATCH(BA148, ValidationAndReference!W:W, 0)), "")</f>
        <v/>
      </c>
      <c r="CN148">
        <f>IFERROR(INDEX(ValidationAndReference!V:V, MATCH(BB148, ValidationAndReference!W:W, 0)), "")</f>
        <v/>
      </c>
      <c r="CO148" t="inlineStr">
        <is>
          <t>99 Conifer Hl Dr</t>
        </is>
      </c>
      <c r="CP148" t="inlineStr">
        <is>
          <t>Danvers</t>
        </is>
      </c>
      <c r="CQ148" t="n">
        <v>1923</v>
      </c>
      <c r="CR148" t="inlineStr">
        <is>
          <t>MA</t>
        </is>
      </c>
      <c r="CT148" t="inlineStr">
        <is>
          <t>No - Facility Zip</t>
        </is>
      </c>
    </row>
    <row r="149">
      <c r="A149" t="inlineStr">
        <is>
          <t>Nieshia</t>
        </is>
      </c>
      <c r="B149" t="inlineStr">
        <is>
          <t>Whittingham</t>
        </is>
      </c>
      <c r="C149" t="inlineStr">
        <is>
          <t>Female</t>
        </is>
      </c>
      <c r="D149" t="inlineStr">
        <is>
          <t>MS</t>
        </is>
      </c>
      <c r="E149" t="inlineStr">
        <is>
          <t>LMFT</t>
        </is>
      </c>
      <c r="G149">
        <f>IFERROR(VLOOKUP(BM149, ValidationAndReference!J:K, 2, FALSE), "")</f>
        <v/>
      </c>
      <c r="L149" t="inlineStr">
        <is>
          <t>Adult</t>
        </is>
      </c>
      <c r="M149" t="inlineStr">
        <is>
          <t>LifeStance Health</t>
        </is>
      </c>
      <c r="N149">
        <f>IFERROR(INDEX(Location!X:X, MATCH(BR149, Location!W:W, 0)), "")</f>
        <v/>
      </c>
      <c r="O149">
        <f>IFERROR(INDEX(Location!X:X, MATCH(BS149, Location!W:W, 0)), "")</f>
        <v/>
      </c>
      <c r="S149" t="n">
        <v>1255790523</v>
      </c>
      <c r="T149" t="inlineStr">
        <is>
          <t>https://prod-clinicians-photo.s3.amazonaws.com/1255790523.jpg</t>
        </is>
      </c>
      <c r="U149" t="inlineStr">
        <is>
          <t>MS, University of Massachusetts Boston</t>
        </is>
      </c>
      <c r="Z149" t="inlineStr">
        <is>
          <t>Nieshia is a licensed marriage and family therapist with a background in systemic and relational counseling. She has worked with individuals, couples and families. She also has worked with diverse clientele and held positions on several committees including the womenâs center and diversity, equity and inclusion committee. Nieshia believes in creating a safe space to address issues emerging from a clientâs identity and its intersectionality i.e race, ethnicity, gender, sexuality, spirituality, class socioeconomic status, etc. Some of her passions include enhancing and promoting mental health wellness in Black and underserved communities. Focuses Couples therapy, Anxiety, Depression, Trauma</t>
        </is>
      </c>
      <c r="AZ149" t="inlineStr">
        <is>
          <t>English</t>
        </is>
      </c>
      <c r="BC149" t="inlineStr">
        <is>
          <t>pt_B8LtUoRcYkWdny_20xbxdB</t>
        </is>
      </c>
      <c r="BE149" t="inlineStr">
        <is>
          <t>Practitioner - Full Profile</t>
        </is>
      </c>
      <c r="BG149" t="inlineStr">
        <is>
          <t>No</t>
        </is>
      </c>
      <c r="BI149">
        <f>IFERROR(INDEX(ValidationAndReference!P:P, MATCH(BE149, ValidationAndReference!Q:Q, 0)), "")</f>
        <v/>
      </c>
      <c r="BJ149">
        <f>IFERROR(INDEX(ValidationAndReference!F:F, MATCH(D149, ValidationAndReference!G:G, 0)), "")</f>
        <v/>
      </c>
      <c r="BK149">
        <f>IFERROR(INDEX(ValidationAndReference!F:F, MATCH(E149, ValidationAndReference!G:G, 0)), "")</f>
        <v/>
      </c>
      <c r="BL149">
        <f>IFERROR(INDEX(ValidationAndReference!F:F, MATCH(F149, ValidationAndReference!G:G, 0)), "")</f>
        <v/>
      </c>
      <c r="BM149" t="n">
        <v>352</v>
      </c>
      <c r="BR149" t="inlineStr">
        <is>
          <t>lo_i4ajVD9NG0uUsxIo9EDRXR</t>
        </is>
      </c>
      <c r="BS149" s="7" t="inlineStr">
        <is>
          <t>lo_JwksEiSl1UGoIhcEihW17B</t>
        </is>
      </c>
      <c r="CL149">
        <f>IFERROR(INDEX(ValidationAndReference!V:V, MATCH(AZ149, ValidationAndReference!W:W, 0)), "")</f>
        <v/>
      </c>
      <c r="CM149">
        <f>IFERROR(INDEX(ValidationAndReference!V:V, MATCH(BA149, ValidationAndReference!W:W, 0)), "")</f>
        <v/>
      </c>
      <c r="CN149">
        <f>IFERROR(INDEX(ValidationAndReference!V:V, MATCH(BB149, ValidationAndReference!W:W, 0)), "")</f>
        <v/>
      </c>
      <c r="CO149" t="inlineStr">
        <is>
          <t>10 Cabot Rd</t>
        </is>
      </c>
      <c r="CP149" t="inlineStr">
        <is>
          <t>Medford</t>
        </is>
      </c>
      <c r="CQ149" t="n">
        <v>2155</v>
      </c>
      <c r="CR149" t="inlineStr">
        <is>
          <t>MA</t>
        </is>
      </c>
      <c r="CT149" t="inlineStr">
        <is>
          <t>No - Facility Zip</t>
        </is>
      </c>
    </row>
    <row r="150">
      <c r="A150" t="inlineStr">
        <is>
          <t>Catherine</t>
        </is>
      </c>
      <c r="B150" t="inlineStr">
        <is>
          <t>Giello</t>
        </is>
      </c>
      <c r="C150" t="inlineStr">
        <is>
          <t>Female</t>
        </is>
      </c>
      <c r="D150" t="inlineStr">
        <is>
          <t>MSN</t>
        </is>
      </c>
      <c r="E150" t="inlineStr">
        <is>
          <t>CNP</t>
        </is>
      </c>
      <c r="G150">
        <f>IFERROR(VLOOKUP(BM150, ValidationAndReference!J:K, 2, FALSE), "")</f>
        <v/>
      </c>
      <c r="L150" t="inlineStr">
        <is>
          <t>Both</t>
        </is>
      </c>
      <c r="M150" t="inlineStr">
        <is>
          <t>LifeStance Health</t>
        </is>
      </c>
      <c r="N150">
        <f>IFERROR(INDEX(Location!X:X, MATCH(BR150, Location!W:W, 0)), "")</f>
        <v/>
      </c>
      <c r="O150">
        <f>IFERROR(INDEX(Location!X:X, MATCH(BS150, Location!W:W, 0)), "")</f>
        <v/>
      </c>
      <c r="S150" t="n">
        <v>1255849733</v>
      </c>
      <c r="T150" t="inlineStr">
        <is>
          <t>https://prod-clinicians-photo.s3.amazonaws.com/1255849733.jpg</t>
        </is>
      </c>
      <c r="U150" t="inlineStr">
        <is>
          <t>MSN, Northeastern University</t>
        </is>
      </c>
      <c r="Z150" t="inlineStr">
        <is>
          <t>Catherine Giello provides psychiatric and psychopharmacological assessment and treatment for adults. Catherine Giello received her Masters Degree in nursing with a psychiatric nurse practitioner specialty from Northeastern University. She received national board certification as a psychiatric nurse practitioner through the American Nurses Credentialing Center ANCC.</t>
        </is>
      </c>
      <c r="AZ150" t="inlineStr">
        <is>
          <t>English</t>
        </is>
      </c>
      <c r="BC150" t="inlineStr">
        <is>
          <t>pt_B8LtUoRcYkWdny_20xbxdB</t>
        </is>
      </c>
      <c r="BE150" t="inlineStr">
        <is>
          <t>Practitioner - Full Profile</t>
        </is>
      </c>
      <c r="BG150" t="inlineStr">
        <is>
          <t>No</t>
        </is>
      </c>
      <c r="BI150">
        <f>IFERROR(INDEX(ValidationAndReference!P:P, MATCH(BE150, ValidationAndReference!Q:Q, 0)), "")</f>
        <v/>
      </c>
      <c r="BJ150">
        <f>IFERROR(INDEX(ValidationAndReference!F:F, MATCH(D150, ValidationAndReference!G:G, 0)), "")</f>
        <v/>
      </c>
      <c r="BK150">
        <f>IFERROR(INDEX(ValidationAndReference!F:F, MATCH(E150, ValidationAndReference!G:G, 0)), "")</f>
        <v/>
      </c>
      <c r="BL150">
        <f>IFERROR(INDEX(ValidationAndReference!F:F, MATCH(F150, ValidationAndReference!G:G, 0)), "")</f>
        <v/>
      </c>
      <c r="BM150" t="n">
        <v>405</v>
      </c>
      <c r="BR150" t="inlineStr">
        <is>
          <t>lo_RbtQmFKyVEmDbBl7Kvl-Zx</t>
        </is>
      </c>
      <c r="BS150" t="inlineStr">
        <is>
          <t>lo_tL2ZF_Cy_E29efQqM8D7ax</t>
        </is>
      </c>
      <c r="CL150">
        <f>IFERROR(INDEX(ValidationAndReference!V:V, MATCH(AZ150, ValidationAndReference!W:W, 0)), "")</f>
        <v/>
      </c>
      <c r="CM150">
        <f>IFERROR(INDEX(ValidationAndReference!V:V, MATCH(BA150, ValidationAndReference!W:W, 0)), "")</f>
        <v/>
      </c>
      <c r="CN150">
        <f>IFERROR(INDEX(ValidationAndReference!V:V, MATCH(BB150, ValidationAndReference!W:W, 0)), "")</f>
        <v/>
      </c>
      <c r="CO150" t="inlineStr">
        <is>
          <t>6 Kimball Ln</t>
        </is>
      </c>
      <c r="CP150" t="inlineStr">
        <is>
          <t>Lynnfield</t>
        </is>
      </c>
      <c r="CQ150" t="n">
        <v>1940</v>
      </c>
      <c r="CR150" t="inlineStr">
        <is>
          <t>MA</t>
        </is>
      </c>
      <c r="CT150" t="inlineStr">
        <is>
          <t>No - Facility Zip</t>
        </is>
      </c>
    </row>
    <row r="151">
      <c r="A151" t="inlineStr">
        <is>
          <t>Kathleen</t>
        </is>
      </c>
      <c r="B151" t="inlineStr">
        <is>
          <t>Kennedy</t>
        </is>
      </c>
      <c r="C151" t="inlineStr">
        <is>
          <t>Female</t>
        </is>
      </c>
      <c r="D151" t="inlineStr">
        <is>
          <t>MSW</t>
        </is>
      </c>
      <c r="E151" t="inlineStr">
        <is>
          <t>LICSW</t>
        </is>
      </c>
      <c r="G151">
        <f>IFERROR(VLOOKUP(BM151, ValidationAndReference!J:K, 2, FALSE), "")</f>
        <v/>
      </c>
      <c r="L151" t="inlineStr">
        <is>
          <t>Both</t>
        </is>
      </c>
      <c r="M151" t="inlineStr">
        <is>
          <t>LifeStance Health</t>
        </is>
      </c>
      <c r="N151">
        <f>IFERROR(INDEX(Location!X:X, MATCH(BR151, Location!W:W, 0)), "")</f>
        <v/>
      </c>
      <c r="O151">
        <f>IFERROR(INDEX(Location!X:X, MATCH(BS151, Location!W:W, 0)), "")</f>
        <v/>
      </c>
      <c r="S151" t="n">
        <v>1255868121</v>
      </c>
      <c r="T151" t="inlineStr">
        <is>
          <t>https://prod-clinicians-photo.s3.amazonaws.com/1255868121.jpg</t>
        </is>
      </c>
      <c r="U151" t="inlineStr">
        <is>
          <t>MSW, University of Cincinnati</t>
        </is>
      </c>
      <c r="Z151" t="inlineStr">
        <is>
          <t>Kathleen is a licensed independent clinical social worker who has been providing therapy to adults and children for over seven years. She strives to help clients become independent in managing their symptoms and unique life stressors. In therapy, Kathleen will help you develop a new relationship with your emotions so that you may face lifeâs challenges with confidence. By utilizing a strengthsbased approach, she will facilitate your development of effective coping skills, enhance your ability to communicate, and pursue an affirmative belief in yourself. Kathleen applies the modalities of dialectical behavior therapy and cognitive behavioral therapy with individuals, couples, and families. No matter your lifestyle or background, Kathleen is nonjudgmental, kind, and accepting of all. She received her Masterâs degree in social work from the University of Cincinnati. Kathleen completed her clinical internship at the Lindner Center of Hope, a prestigious mental health facility in Southwest Ohio. Postgraduation, she was hired to develop the areaâs first outpatient program for eating disorder treatment. Along with treating disordered eating, Kathleen specializes in trauma, OCD, generalized anxiety, mood disorders, adjustment distress, relationship discord, family dysfunction, and stress management. Kathleen has also worked with military veterans and families, in the U.S. and abroad, during her experience as a military spouse. She sees clients in our Back Bay office.</t>
        </is>
      </c>
      <c r="AZ151" t="inlineStr">
        <is>
          <t>English</t>
        </is>
      </c>
      <c r="BC151" t="inlineStr">
        <is>
          <t>pt_B8LtUoRcYkWdny_20xbxdB</t>
        </is>
      </c>
      <c r="BE151" t="inlineStr">
        <is>
          <t>Practitioner - Full Profile</t>
        </is>
      </c>
      <c r="BG151" t="inlineStr">
        <is>
          <t>No</t>
        </is>
      </c>
      <c r="BI151">
        <f>IFERROR(INDEX(ValidationAndReference!P:P, MATCH(BE151, ValidationAndReference!Q:Q, 0)), "")</f>
        <v/>
      </c>
      <c r="BJ151">
        <f>IFERROR(INDEX(ValidationAndReference!F:F, MATCH(D151, ValidationAndReference!G:G, 0)), "")</f>
        <v/>
      </c>
      <c r="BK151">
        <f>IFERROR(INDEX(ValidationAndReference!F:F, MATCH(E151, ValidationAndReference!G:G, 0)), "")</f>
        <v/>
      </c>
      <c r="BL151">
        <f>IFERROR(INDEX(ValidationAndReference!F:F, MATCH(F151, ValidationAndReference!G:G, 0)), "")</f>
        <v/>
      </c>
      <c r="BM151" t="n">
        <v>352</v>
      </c>
      <c r="BR151" t="inlineStr">
        <is>
          <t>lo_hW04XNHRKkq32Uh5tJ2q_g</t>
        </is>
      </c>
      <c r="BS151" s="7" t="inlineStr">
        <is>
          <t>lo_qmkneyE9q0GzaHfdaGyF7R</t>
        </is>
      </c>
      <c r="CL151">
        <f>IFERROR(INDEX(ValidationAndReference!V:V, MATCH(AZ151, ValidationAndReference!W:W, 0)), "")</f>
        <v/>
      </c>
      <c r="CM151">
        <f>IFERROR(INDEX(ValidationAndReference!V:V, MATCH(BA151, ValidationAndReference!W:W, 0)), "")</f>
        <v/>
      </c>
      <c r="CN151">
        <f>IFERROR(INDEX(ValidationAndReference!V:V, MATCH(BB151, ValidationAndReference!W:W, 0)), "")</f>
        <v/>
      </c>
      <c r="CO151" t="inlineStr">
        <is>
          <t>2 Executive Park Dr</t>
        </is>
      </c>
      <c r="CP151" t="inlineStr">
        <is>
          <t>Newton</t>
        </is>
      </c>
      <c r="CQ151" t="n">
        <v>2462</v>
      </c>
      <c r="CR151" t="inlineStr">
        <is>
          <t>MA</t>
        </is>
      </c>
      <c r="CT151" t="inlineStr">
        <is>
          <t>No - Facility Zip</t>
        </is>
      </c>
    </row>
    <row r="152">
      <c r="A152" t="inlineStr">
        <is>
          <t>Nicole</t>
        </is>
      </c>
      <c r="B152" t="inlineStr">
        <is>
          <t>Henry</t>
        </is>
      </c>
      <c r="C152" t="inlineStr">
        <is>
          <t>Female</t>
        </is>
      </c>
      <c r="D152" t="inlineStr">
        <is>
          <t>MSW</t>
        </is>
      </c>
      <c r="E152" t="inlineStr">
        <is>
          <t>LICSW</t>
        </is>
      </c>
      <c r="G152">
        <f>IFERROR(VLOOKUP(BM152, ValidationAndReference!J:K, 2, FALSE), "")</f>
        <v/>
      </c>
      <c r="L152" t="inlineStr">
        <is>
          <t>Both</t>
        </is>
      </c>
      <c r="M152" t="inlineStr">
        <is>
          <t>LifeStance Health</t>
        </is>
      </c>
      <c r="N152">
        <f>IFERROR(INDEX(Location!X:X, MATCH(BR152, Location!W:W, 0)), "")</f>
        <v/>
      </c>
      <c r="O152">
        <f>IFERROR(INDEX(Location!X:X, MATCH(BS152, Location!W:W, 0)), "")</f>
        <v/>
      </c>
      <c r="S152" s="5" t="n">
        <v>1255874905</v>
      </c>
      <c r="T152" t="inlineStr">
        <is>
          <t>https://prod-clinicians-photo.s3.amazonaws.com/1255874905.jpg</t>
        </is>
      </c>
      <c r="U152" t="inlineStr">
        <is>
          <t>MSW, Binghamton University</t>
        </is>
      </c>
      <c r="Z152" t="inlineStr">
        <is>
          <t>Nicole Henryâs approach is inviting, nonjudgmental, and supportive. She believes in treating everyone with dignity and respect and commits to providing a safe, open and warm environment. Every individual is unique and has different backgrounds, needs or obstacles that contribute to who they are and what they are searching for. Even the most common mental health issues such as anxiety or depression present differently for each person. This is why Ms. Henry utilizes various therapeutic models to best suit the needs of her clients because not everything is onesizefitsall. Her approach to therapy is strengthsbased and clientcentered drawing from several modalities such as CBT, supportive therapy, stress managementrelaxation techniques, solution focused therapy, mindfulness techniques, and motivational interviewing. Ms. Henry combines evidencebased treatment with culturallycompetent care helping adults and adolescents with anxiety, work or relationship stress, life transitions, depression, griefloss and selfesteem issues.</t>
        </is>
      </c>
      <c r="AZ152" t="inlineStr">
        <is>
          <t>English</t>
        </is>
      </c>
      <c r="BC152" t="inlineStr">
        <is>
          <t>pt_B8LtUoRcYkWdny_20xbxdB</t>
        </is>
      </c>
      <c r="BE152" t="inlineStr">
        <is>
          <t>Practitioner - Full Profile</t>
        </is>
      </c>
      <c r="BG152" t="inlineStr">
        <is>
          <t>No</t>
        </is>
      </c>
      <c r="BI152">
        <f>IFERROR(INDEX(ValidationAndReference!P:P, MATCH(BE152, ValidationAndReference!Q:Q, 0)), "")</f>
        <v/>
      </c>
      <c r="BJ152">
        <f>IFERROR(INDEX(ValidationAndReference!F:F, MATCH(D152, ValidationAndReference!G:G, 0)), "")</f>
        <v/>
      </c>
      <c r="BK152">
        <f>IFERROR(INDEX(ValidationAndReference!F:F, MATCH(E152, ValidationAndReference!G:G, 0)), "")</f>
        <v/>
      </c>
      <c r="BL152">
        <f>IFERROR(INDEX(ValidationAndReference!F:F, MATCH(F152, ValidationAndReference!G:G, 0)), "")</f>
        <v/>
      </c>
      <c r="BM152" t="n">
        <v>352</v>
      </c>
      <c r="BR152" t="inlineStr">
        <is>
          <t>lo_EJl5br2vEUulYA_LC-JlXQ</t>
        </is>
      </c>
      <c r="BS152" s="7" t="inlineStr">
        <is>
          <t>lo_wahJ8Erlp0O5UzLJZMTCah</t>
        </is>
      </c>
      <c r="CL152">
        <f>IFERROR(INDEX(ValidationAndReference!V:V, MATCH(AZ152, ValidationAndReference!W:W, 0)), "")</f>
        <v/>
      </c>
      <c r="CM152">
        <f>IFERROR(INDEX(ValidationAndReference!V:V, MATCH(BA152, ValidationAndReference!W:W, 0)), "")</f>
        <v/>
      </c>
      <c r="CN152">
        <f>IFERROR(INDEX(ValidationAndReference!V:V, MATCH(BB152, ValidationAndReference!W:W, 0)), "")</f>
        <v/>
      </c>
      <c r="CO152" t="inlineStr">
        <is>
          <t>2300 Crown Colony Dr</t>
        </is>
      </c>
      <c r="CP152" t="inlineStr">
        <is>
          <t>Quincy</t>
        </is>
      </c>
      <c r="CQ152" t="n">
        <v>2169</v>
      </c>
      <c r="CR152" t="inlineStr">
        <is>
          <t>MA</t>
        </is>
      </c>
      <c r="CT152" t="inlineStr">
        <is>
          <t>No - Facility Zip</t>
        </is>
      </c>
    </row>
    <row r="153">
      <c r="A153" t="inlineStr">
        <is>
          <t>Nicole</t>
        </is>
      </c>
      <c r="B153" t="inlineStr">
        <is>
          <t>Henry</t>
        </is>
      </c>
      <c r="C153" t="inlineStr">
        <is>
          <t>Female</t>
        </is>
      </c>
      <c r="D153" t="inlineStr">
        <is>
          <t>MSW</t>
        </is>
      </c>
      <c r="E153" t="inlineStr">
        <is>
          <t>LICSW</t>
        </is>
      </c>
      <c r="G153">
        <f>IFERROR(VLOOKUP(BM153, ValidationAndReference!J:K, 2, FALSE), "")</f>
        <v/>
      </c>
      <c r="L153" t="inlineStr">
        <is>
          <t>Both</t>
        </is>
      </c>
      <c r="M153" t="inlineStr">
        <is>
          <t>LifeStance Health</t>
        </is>
      </c>
      <c r="N153">
        <f>IFERROR(INDEX(Location!X:X, MATCH(BR153, Location!W:W, 0)), "")</f>
        <v/>
      </c>
      <c r="O153">
        <f>IFERROR(INDEX(Location!X:X, MATCH(BS153, Location!W:W, 0)), "")</f>
        <v/>
      </c>
      <c r="S153" s="5" t="n">
        <v>1255874905</v>
      </c>
      <c r="T153" t="inlineStr">
        <is>
          <t>https://prod-clinicians-photo.s3.amazonaws.com/1255874905.jpg</t>
        </is>
      </c>
      <c r="U153" t="inlineStr">
        <is>
          <t>MSW, Binghamton University</t>
        </is>
      </c>
      <c r="Z153" t="inlineStr">
        <is>
          <t>Nicole Henryâs approach is inviting, nonjudgmental, and supportive. She believes in treating everyone with dignity and respect and commits to providing a safe, open and warm environment. Every individual is unique and has different backgrounds, needs or obstacles that contribute to who they are and what they are searching for. Even the most common mental health issues such as anxiety or depression present differently for each person. This is why Ms. Henry utilizes various therapeutic models to best suit the needs of her clients because not everything is onesizefitsall. Her approach to therapy is strengthsbased and clientcentered drawing from several modalities such as CBT, supportive therapy, stress managementrelaxation techniques, solution focused therapy, mindfulness techniques, and motivational interviewing. Ms. Henry combines evidencebased treatment with culturallycompetent care helping adults and adolescents with anxiety, work or relationship stress, life transitions, depression, griefloss and selfesteem issues.</t>
        </is>
      </c>
      <c r="AZ153" t="inlineStr">
        <is>
          <t>English</t>
        </is>
      </c>
      <c r="BC153" t="inlineStr">
        <is>
          <t>pt_B8LtUoRcYkWdny_20xbxdB</t>
        </is>
      </c>
      <c r="BE153" t="inlineStr">
        <is>
          <t>Practitioner - Full Profile</t>
        </is>
      </c>
      <c r="BG153" t="inlineStr">
        <is>
          <t>No</t>
        </is>
      </c>
      <c r="BI153">
        <f>IFERROR(INDEX(ValidationAndReference!P:P, MATCH(BE153, ValidationAndReference!Q:Q, 0)), "")</f>
        <v/>
      </c>
      <c r="BJ153">
        <f>IFERROR(INDEX(ValidationAndReference!F:F, MATCH(D153, ValidationAndReference!G:G, 0)), "")</f>
        <v/>
      </c>
      <c r="BK153">
        <f>IFERROR(INDEX(ValidationAndReference!F:F, MATCH(E153, ValidationAndReference!G:G, 0)), "")</f>
        <v/>
      </c>
      <c r="BL153">
        <f>IFERROR(INDEX(ValidationAndReference!F:F, MATCH(F153, ValidationAndReference!G:G, 0)), "")</f>
        <v/>
      </c>
      <c r="BM153" t="n">
        <v>352</v>
      </c>
      <c r="BR153" t="inlineStr">
        <is>
          <t>lo_UUFraXqbCUyYA1H35SCMhQ</t>
        </is>
      </c>
      <c r="BS153" s="7" t="inlineStr">
        <is>
          <t>lo_-dAfsoZrK0utWN1s5kKRBR</t>
        </is>
      </c>
      <c r="CL153">
        <f>IFERROR(INDEX(ValidationAndReference!V:V, MATCH(AZ153, ValidationAndReference!W:W, 0)), "")</f>
        <v/>
      </c>
      <c r="CM153">
        <f>IFERROR(INDEX(ValidationAndReference!V:V, MATCH(BA153, ValidationAndReference!W:W, 0)), "")</f>
        <v/>
      </c>
      <c r="CN153">
        <f>IFERROR(INDEX(ValidationAndReference!V:V, MATCH(BB153, ValidationAndReference!W:W, 0)), "")</f>
        <v/>
      </c>
      <c r="CO153" t="inlineStr">
        <is>
          <t>44 Bearfoot Rd</t>
        </is>
      </c>
      <c r="CP153" t="inlineStr">
        <is>
          <t>Northborough</t>
        </is>
      </c>
      <c r="CQ153" t="n">
        <v>1532</v>
      </c>
      <c r="CR153" t="inlineStr">
        <is>
          <t>MA</t>
        </is>
      </c>
      <c r="CT153" t="inlineStr">
        <is>
          <t>No - Facility Zip</t>
        </is>
      </c>
    </row>
    <row r="154">
      <c r="A154" t="inlineStr">
        <is>
          <t>Daniel</t>
        </is>
      </c>
      <c r="B154" t="inlineStr">
        <is>
          <t>McLaughlin</t>
        </is>
      </c>
      <c r="C154" t="inlineStr">
        <is>
          <t>Male</t>
        </is>
      </c>
      <c r="D154" t="inlineStr">
        <is>
          <t>PsyD</t>
        </is>
      </c>
      <c r="E154" s="4" t="inlineStr">
        <is>
          <t>Post-doctoral</t>
        </is>
      </c>
      <c r="F154" s="4" t="inlineStr">
        <is>
          <t>Fellow</t>
        </is>
      </c>
      <c r="G154">
        <f>IFERROR(VLOOKUP(BM154, ValidationAndReference!J:K, 2, FALSE), "")</f>
        <v/>
      </c>
      <c r="L154" t="inlineStr">
        <is>
          <t>Both</t>
        </is>
      </c>
      <c r="M154" t="inlineStr">
        <is>
          <t>LifeStance Health</t>
        </is>
      </c>
      <c r="N154">
        <f>IFERROR(INDEX(Location!X:X, MATCH(BR154, Location!W:W, 0)), "")</f>
        <v/>
      </c>
      <c r="O154">
        <f>IFERROR(INDEX(Location!X:X, MATCH(BS154, Location!W:W, 0)), "")</f>
        <v/>
      </c>
      <c r="S154" s="5" t="n">
        <v>1255901005</v>
      </c>
      <c r="T154" t="inlineStr">
        <is>
          <t>https://prod-clinicians-photo.s3.amazonaws.com/1255901005.jpg</t>
        </is>
      </c>
      <c r="U154" t="inlineStr">
        <is>
          <t>PsyD, William James College</t>
        </is>
      </c>
      <c r="Z154" t="inlineStr">
        <is>
          <t>Daniel has experience providing therapy in individual and group settings across the lifespan. Daniel provides evidencebased treatment to adults. His specialty areas include anxiety, depression, substance use disorders, traumarelated disorders, and adjustment disorders. Daniel utilizes numerous modalities in his work, including CognitiveBehavioral Therapy, Humanistic, and Motivational Interviewing.</t>
        </is>
      </c>
      <c r="AZ154" t="inlineStr">
        <is>
          <t>English</t>
        </is>
      </c>
      <c r="BC154" t="inlineStr">
        <is>
          <t>pt_B8LtUoRcYkWdny_20xbxdB</t>
        </is>
      </c>
      <c r="BE154" t="inlineStr">
        <is>
          <t>Practitioner - Full Profile</t>
        </is>
      </c>
      <c r="BG154" t="inlineStr">
        <is>
          <t>No</t>
        </is>
      </c>
      <c r="BI154">
        <f>IFERROR(INDEX(ValidationAndReference!P:P, MATCH(BE154, ValidationAndReference!Q:Q, 0)), "")</f>
        <v/>
      </c>
      <c r="BJ154">
        <f>IFERROR(INDEX(ValidationAndReference!F:F, MATCH(D154, ValidationAndReference!G:G, 0)), "")</f>
        <v/>
      </c>
      <c r="BK154">
        <f>IFERROR(INDEX(ValidationAndReference!F:F, MATCH(E154, ValidationAndReference!G:G, 0)), "")</f>
        <v/>
      </c>
      <c r="BL154">
        <f>IFERROR(INDEX(ValidationAndReference!F:F, MATCH(F154, ValidationAndReference!G:G, 0)), "")</f>
        <v/>
      </c>
      <c r="BR154" t="inlineStr">
        <is>
          <t>lo_WTxCl_PGJkydSgfSTKd1mx</t>
        </is>
      </c>
      <c r="BS154" s="7" t="inlineStr">
        <is>
          <t>lo_6Q6bTr0VKkuCN9evdqEA9B</t>
        </is>
      </c>
      <c r="CL154">
        <f>IFERROR(INDEX(ValidationAndReference!V:V, MATCH(AZ154, ValidationAndReference!W:W, 0)), "")</f>
        <v/>
      </c>
      <c r="CM154">
        <f>IFERROR(INDEX(ValidationAndReference!V:V, MATCH(BA154, ValidationAndReference!W:W, 0)), "")</f>
        <v/>
      </c>
      <c r="CN154">
        <f>IFERROR(INDEX(ValidationAndReference!V:V, MATCH(BB154, ValidationAndReference!W:W, 0)), "")</f>
        <v/>
      </c>
      <c r="CO154" t="inlineStr">
        <is>
          <t>169 Libbey Pkwy</t>
        </is>
      </c>
      <c r="CP154" t="inlineStr">
        <is>
          <t>Weymouth</t>
        </is>
      </c>
      <c r="CQ154" t="n">
        <v>2189</v>
      </c>
      <c r="CR154" t="inlineStr">
        <is>
          <t>MA</t>
        </is>
      </c>
      <c r="CT154" t="inlineStr">
        <is>
          <t>No - Facility Zip</t>
        </is>
      </c>
    </row>
    <row r="155">
      <c r="A155" t="inlineStr">
        <is>
          <t>Daniel</t>
        </is>
      </c>
      <c r="B155" t="inlineStr">
        <is>
          <t>McLaughlin</t>
        </is>
      </c>
      <c r="C155" t="inlineStr">
        <is>
          <t>Male</t>
        </is>
      </c>
      <c r="D155" t="inlineStr">
        <is>
          <t>PsyD</t>
        </is>
      </c>
      <c r="E155" s="4" t="inlineStr">
        <is>
          <t>Post-doctoral</t>
        </is>
      </c>
      <c r="F155" s="4" t="inlineStr">
        <is>
          <t>Fellow</t>
        </is>
      </c>
      <c r="G155">
        <f>IFERROR(VLOOKUP(BM155, ValidationAndReference!J:K, 2, FALSE), "")</f>
        <v/>
      </c>
      <c r="L155" t="inlineStr">
        <is>
          <t>Both</t>
        </is>
      </c>
      <c r="M155" t="inlineStr">
        <is>
          <t>LifeStance Health</t>
        </is>
      </c>
      <c r="N155">
        <f>IFERROR(INDEX(Location!X:X, MATCH(BR155, Location!W:W, 0)), "")</f>
        <v/>
      </c>
      <c r="O155">
        <f>IFERROR(INDEX(Location!X:X, MATCH(BS155, Location!W:W, 0)), "")</f>
        <v/>
      </c>
      <c r="S155" s="5" t="n">
        <v>1255901005</v>
      </c>
      <c r="T155" t="inlineStr">
        <is>
          <t>https://prod-clinicians-photo.s3.amazonaws.com/1255901005.jpg</t>
        </is>
      </c>
      <c r="U155" t="inlineStr">
        <is>
          <t>PsyD, William James College</t>
        </is>
      </c>
      <c r="Z155" t="inlineStr">
        <is>
          <t>Daniel has experience providing therapy in individual and group settings across the lifespan. Daniel provides evidencebased treatment to adults. His specialty areas include anxiety, depression, substance use disorders, traumarelated disorders, and adjustment disorders. Daniel utilizes numerous modalities in his work, including CognitiveBehavioral Therapy, Humanistic, and Motivational Interviewing.</t>
        </is>
      </c>
      <c r="AZ155" t="inlineStr">
        <is>
          <t>English</t>
        </is>
      </c>
      <c r="BC155" t="inlineStr">
        <is>
          <t>pt_B8LtUoRcYkWdny_20xbxdB</t>
        </is>
      </c>
      <c r="BE155" t="inlineStr">
        <is>
          <t>Practitioner - Full Profile</t>
        </is>
      </c>
      <c r="BG155" t="inlineStr">
        <is>
          <t>No</t>
        </is>
      </c>
      <c r="BI155">
        <f>IFERROR(INDEX(ValidationAndReference!P:P, MATCH(BE155, ValidationAndReference!Q:Q, 0)), "")</f>
        <v/>
      </c>
      <c r="BJ155">
        <f>IFERROR(INDEX(ValidationAndReference!F:F, MATCH(D155, ValidationAndReference!G:G, 0)), "")</f>
        <v/>
      </c>
      <c r="BK155">
        <f>IFERROR(INDEX(ValidationAndReference!F:F, MATCH(E155, ValidationAndReference!G:G, 0)), "")</f>
        <v/>
      </c>
      <c r="BL155">
        <f>IFERROR(INDEX(ValidationAndReference!F:F, MATCH(F155, ValidationAndReference!G:G, 0)), "")</f>
        <v/>
      </c>
      <c r="BR155" t="inlineStr">
        <is>
          <t>lo_ZCG90uPECU6texctHC6QAw</t>
        </is>
      </c>
      <c r="BS155" s="7" t="inlineStr">
        <is>
          <t>lo_5L5yIDWlrE2X-pdF6IJlqx</t>
        </is>
      </c>
      <c r="CL155">
        <f>IFERROR(INDEX(ValidationAndReference!V:V, MATCH(AZ155, ValidationAndReference!W:W, 0)), "")</f>
        <v/>
      </c>
      <c r="CM155">
        <f>IFERROR(INDEX(ValidationAndReference!V:V, MATCH(BA155, ValidationAndReference!W:W, 0)), "")</f>
        <v/>
      </c>
      <c r="CN155">
        <f>IFERROR(INDEX(ValidationAndReference!V:V, MATCH(BB155, ValidationAndReference!W:W, 0)), "")</f>
        <v/>
      </c>
      <c r="CO155" t="inlineStr">
        <is>
          <t>143 Longwater Dr</t>
        </is>
      </c>
      <c r="CP155" t="inlineStr">
        <is>
          <t>Norwell</t>
        </is>
      </c>
      <c r="CQ155" t="n">
        <v>2061</v>
      </c>
      <c r="CR155" t="inlineStr">
        <is>
          <t>MA</t>
        </is>
      </c>
      <c r="CT155" t="inlineStr">
        <is>
          <t>No - Facility Zip</t>
        </is>
      </c>
    </row>
    <row r="156">
      <c r="A156" t="inlineStr">
        <is>
          <t>Elissa</t>
        </is>
      </c>
      <c r="B156" t="inlineStr">
        <is>
          <t>McIntosh</t>
        </is>
      </c>
      <c r="C156" t="inlineStr">
        <is>
          <t>Female</t>
        </is>
      </c>
      <c r="D156" t="inlineStr">
        <is>
          <t>PhD</t>
        </is>
      </c>
      <c r="G156">
        <f>IFERROR(VLOOKUP(BM156, ValidationAndReference!J:K, 2, FALSE), "")</f>
        <v/>
      </c>
      <c r="L156" t="inlineStr">
        <is>
          <t>Both</t>
        </is>
      </c>
      <c r="M156" t="inlineStr">
        <is>
          <t>LifeStance Health</t>
        </is>
      </c>
      <c r="N156">
        <f>IFERROR(INDEX(Location!X:X, MATCH(BR156, Location!W:W, 0)), "")</f>
        <v/>
      </c>
      <c r="O156">
        <f>IFERROR(INDEX(Location!X:X, MATCH(BS156, Location!W:W, 0)), "")</f>
        <v/>
      </c>
      <c r="S156" s="5" t="n">
        <v>1265003214</v>
      </c>
      <c r="T156" t="inlineStr">
        <is>
          <t>https://prod-clinicians-photo.s3.amazonaws.com/1265003214.jpg</t>
        </is>
      </c>
      <c r="U156" t="inlineStr">
        <is>
          <t>PhD, University of Southern California</t>
        </is>
      </c>
      <c r="Z156" t="inlineStr">
        <is>
          <t>Dr. Elissa McIntosh is a Psychologist in Massachusetts who has been practicing since 2023. Dr. McIntosh completed her doctorate in clinical psychology at the University of Southern California. She subsequently completed a clinical internship at the VA Boston Healthcare System and a clinical neuropsychology fellowship at the Johns Hopkins School of Medicine in the Medical Psychology Division. Dr. McIntosh provides neuropsychological evaluation and treatment for adults across the lifespan with varying presentations including neurodevelopmental, medical, neurological, and psychiatric conditions. Each comprehensive evaluation is tailored to the client in light of their unique psychosocial backgrounds, needs, and goals. In addition to producing a comprehensive report, Dr. McIntosh provides a feedback session to review the findings of the evaluation which includes a discussion of each clients strengths and weaknesses, diagnostic impressions, and tailored recommendations that aim to improve the clients cognitive, psychological, and physical health. If interested, Dr. McIntosh can provide additional intervention aimed to optimize a clients cognitive functioning in daily life. Outside of work, Dr. McIntosh enjoys spending time with her family and friends, exercising outdoors, travel, and exploring new restaurants.</t>
        </is>
      </c>
      <c r="AZ156" t="inlineStr">
        <is>
          <t>English</t>
        </is>
      </c>
      <c r="BC156" t="inlineStr">
        <is>
          <t>pt_B8LtUoRcYkWdny_20xbxdB</t>
        </is>
      </c>
      <c r="BE156" t="inlineStr">
        <is>
          <t>Practitioner - Full Profile</t>
        </is>
      </c>
      <c r="BG156" t="inlineStr">
        <is>
          <t>No</t>
        </is>
      </c>
      <c r="BI156">
        <f>IFERROR(INDEX(ValidationAndReference!P:P, MATCH(BE156, ValidationAndReference!Q:Q, 0)), "")</f>
        <v/>
      </c>
      <c r="BJ156">
        <f>IFERROR(INDEX(ValidationAndReference!F:F, MATCH(D156, ValidationAndReference!G:G, 0)), "")</f>
        <v/>
      </c>
      <c r="BK156">
        <f>IFERROR(INDEX(ValidationAndReference!F:F, MATCH(E156, ValidationAndReference!G:G, 0)), "")</f>
        <v/>
      </c>
      <c r="BL156">
        <f>IFERROR(INDEX(ValidationAndReference!F:F, MATCH(F156, ValidationAndReference!G:G, 0)), "")</f>
        <v/>
      </c>
      <c r="BR156" t="inlineStr">
        <is>
          <t>lo_te0vo8TuekWyL5gMnjPK1w</t>
        </is>
      </c>
      <c r="BS156" t="inlineStr">
        <is>
          <t>lo_c9GJzBULJ0KYW9u1EWEsUB</t>
        </is>
      </c>
      <c r="CL156">
        <f>IFERROR(INDEX(ValidationAndReference!V:V, MATCH(AZ156, ValidationAndReference!W:W, 0)), "")</f>
        <v/>
      </c>
      <c r="CM156">
        <f>IFERROR(INDEX(ValidationAndReference!V:V, MATCH(BA156, ValidationAndReference!W:W, 0)), "")</f>
        <v/>
      </c>
      <c r="CN156">
        <f>IFERROR(INDEX(ValidationAndReference!V:V, MATCH(BB156, ValidationAndReference!W:W, 0)), "")</f>
        <v/>
      </c>
      <c r="CO156" t="inlineStr">
        <is>
          <t>45 Shawmut Rd</t>
        </is>
      </c>
      <c r="CP156" t="inlineStr">
        <is>
          <t>Canton</t>
        </is>
      </c>
      <c r="CQ156" t="n">
        <v>2021</v>
      </c>
      <c r="CR156" t="inlineStr">
        <is>
          <t>MA</t>
        </is>
      </c>
      <c r="CT156" t="inlineStr">
        <is>
          <t>No - Facility Zip</t>
        </is>
      </c>
    </row>
    <row r="157">
      <c r="A157" t="inlineStr">
        <is>
          <t>Elissa</t>
        </is>
      </c>
      <c r="B157" t="inlineStr">
        <is>
          <t>McIntosh</t>
        </is>
      </c>
      <c r="C157" t="inlineStr">
        <is>
          <t>Female</t>
        </is>
      </c>
      <c r="D157" t="inlineStr">
        <is>
          <t>PhD</t>
        </is>
      </c>
      <c r="G157">
        <f>IFERROR(VLOOKUP(BM157, ValidationAndReference!J:K, 2, FALSE), "")</f>
        <v/>
      </c>
      <c r="L157" t="inlineStr">
        <is>
          <t>Both</t>
        </is>
      </c>
      <c r="M157" t="inlineStr">
        <is>
          <t>LifeStance Health</t>
        </is>
      </c>
      <c r="N157">
        <f>IFERROR(INDEX(Location!X:X, MATCH(BR157, Location!W:W, 0)), "")</f>
        <v/>
      </c>
      <c r="O157">
        <f>IFERROR(INDEX(Location!X:X, MATCH(BS157, Location!W:W, 0)), "")</f>
        <v/>
      </c>
      <c r="S157" s="5" t="n">
        <v>1265003214</v>
      </c>
      <c r="T157" t="inlineStr">
        <is>
          <t>https://prod-clinicians-photo.s3.amazonaws.com/1265003214.jpg</t>
        </is>
      </c>
      <c r="U157" t="inlineStr">
        <is>
          <t>PhD, University of Southern California</t>
        </is>
      </c>
      <c r="Z157" t="inlineStr">
        <is>
          <t>Dr. Elissa McIntosh is a Psychologist in Massachusetts who has been practicing since 2023. Dr. McIntosh completed her doctorate in clinical psychology at the University of Southern California. She subsequently completed a clinical internship at the VA Boston Healthcare System and a clinical neuropsychology fellowship at the Johns Hopkins School of Medicine in the Medical Psychology Division. Dr. McIntosh provides neuropsychological evaluation and treatment for adults across the lifespan with varying presentations including neurodevelopmental, medical, neurological, and psychiatric conditions. Each comprehensive evaluation is tailored to the client in light of their unique psychosocial backgrounds, needs, and goals. In addition to producing a comprehensive report, Dr. McIntosh provides a feedback session to review the findings of the evaluation which includes a discussion of each clients strengths and weaknesses, diagnostic impressions, and tailored recommendations that aim to improve the clients cognitive, psychological, and physical health. If interested, Dr. McIntosh can provide additional intervention aimed to optimize a clients cognitive functioning in daily life. Outside of work, Dr. McIntosh enjoys spending time with her family and friends, exercising outdoors, travel, and exploring new restaurants.</t>
        </is>
      </c>
      <c r="AZ157" t="inlineStr">
        <is>
          <t>English</t>
        </is>
      </c>
      <c r="BC157" t="inlineStr">
        <is>
          <t>pt_B8LtUoRcYkWdny_20xbxdB</t>
        </is>
      </c>
      <c r="BE157" t="inlineStr">
        <is>
          <t>Practitioner - Full Profile</t>
        </is>
      </c>
      <c r="BG157" t="inlineStr">
        <is>
          <t>No</t>
        </is>
      </c>
      <c r="BI157">
        <f>IFERROR(INDEX(ValidationAndReference!P:P, MATCH(BE157, ValidationAndReference!Q:Q, 0)), "")</f>
        <v/>
      </c>
      <c r="BJ157">
        <f>IFERROR(INDEX(ValidationAndReference!F:F, MATCH(D157, ValidationAndReference!G:G, 0)), "")</f>
        <v/>
      </c>
      <c r="BK157">
        <f>IFERROR(INDEX(ValidationAndReference!F:F, MATCH(E157, ValidationAndReference!G:G, 0)), "")</f>
        <v/>
      </c>
      <c r="BL157">
        <f>IFERROR(INDEX(ValidationAndReference!F:F, MATCH(F157, ValidationAndReference!G:G, 0)), "")</f>
        <v/>
      </c>
      <c r="BR157" t="inlineStr">
        <is>
          <t>lo_ICAU0TvahEuLSyeDtv-uIQ</t>
        </is>
      </c>
      <c r="BS157" t="inlineStr">
        <is>
          <t>lo_FkhegZ_500izJ5pb7f47iB</t>
        </is>
      </c>
      <c r="CL157">
        <f>IFERROR(INDEX(ValidationAndReference!V:V, MATCH(AZ157, ValidationAndReference!W:W, 0)), "")</f>
        <v/>
      </c>
      <c r="CM157">
        <f>IFERROR(INDEX(ValidationAndReference!V:V, MATCH(BA157, ValidationAndReference!W:W, 0)), "")</f>
        <v/>
      </c>
      <c r="CN157">
        <f>IFERROR(INDEX(ValidationAndReference!V:V, MATCH(BB157, ValidationAndReference!W:W, 0)), "")</f>
        <v/>
      </c>
      <c r="CO157" t="inlineStr">
        <is>
          <t>89 Access Rd</t>
        </is>
      </c>
      <c r="CP157" t="inlineStr">
        <is>
          <t>Norwood</t>
        </is>
      </c>
      <c r="CQ157" t="n">
        <v>2062</v>
      </c>
      <c r="CR157" t="inlineStr">
        <is>
          <t>MA</t>
        </is>
      </c>
      <c r="CT157" t="inlineStr">
        <is>
          <t>No - Facility Zip</t>
        </is>
      </c>
    </row>
    <row r="158">
      <c r="A158" t="inlineStr">
        <is>
          <t>Elissa</t>
        </is>
      </c>
      <c r="B158" t="inlineStr">
        <is>
          <t>McIntosh</t>
        </is>
      </c>
      <c r="C158" t="inlineStr">
        <is>
          <t>Female</t>
        </is>
      </c>
      <c r="D158" t="inlineStr">
        <is>
          <t>PhD</t>
        </is>
      </c>
      <c r="G158">
        <f>IFERROR(VLOOKUP(BM158, ValidationAndReference!J:K, 2, FALSE), "")</f>
        <v/>
      </c>
      <c r="L158" t="inlineStr">
        <is>
          <t>Both</t>
        </is>
      </c>
      <c r="M158" t="inlineStr">
        <is>
          <t>LifeStance Health</t>
        </is>
      </c>
      <c r="N158">
        <f>IFERROR(INDEX(Location!X:X, MATCH(BR158, Location!W:W, 0)), "")</f>
        <v/>
      </c>
      <c r="O158">
        <f>IFERROR(INDEX(Location!X:X, MATCH(BS158, Location!W:W, 0)), "")</f>
        <v/>
      </c>
      <c r="S158" s="5" t="n">
        <v>1265003214</v>
      </c>
      <c r="T158" t="inlineStr">
        <is>
          <t>https://prod-clinicians-photo.s3.amazonaws.com/1265003214.jpg</t>
        </is>
      </c>
      <c r="U158" t="inlineStr">
        <is>
          <t>PhD, University of Southern California</t>
        </is>
      </c>
      <c r="Z158" t="inlineStr">
        <is>
          <t>Dr. Elissa McIntosh is a Psychologist in Massachusetts who has been practicing since 2023. Dr. McIntosh completed her doctorate in clinical psychology at the University of Southern California. She subsequently completed a clinical internship at the VA Boston Healthcare System and a clinical neuropsychology fellowship at the Johns Hopkins School of Medicine in the Medical Psychology Division. Dr. McIntosh provides neuropsychological evaluation and treatment for adults across the lifespan with varying presentations including neurodevelopmental, medical, neurological, and psychiatric conditions. Each comprehensive evaluation is tailored to the client in light of their unique psychosocial backgrounds, needs, and goals. In addition to producing a comprehensive report, Dr. McIntosh provides a feedback session to review the findings of the evaluation which includes a discussion of each clients strengths and weaknesses, diagnostic impressions, and tailored recommendations that aim to improve the clients cognitive, psychological, and physical health. If interested, Dr. McIntosh can provide additional intervention aimed to optimize a clients cognitive functioning in daily life. Outside of work, Dr. McIntosh enjoys spending time with her family and friends, exercising outdoors, travel, and exploring new restaurants.</t>
        </is>
      </c>
      <c r="AZ158" t="inlineStr">
        <is>
          <t>English</t>
        </is>
      </c>
      <c r="BC158" t="inlineStr">
        <is>
          <t>pt_B8LtUoRcYkWdny_20xbxdB</t>
        </is>
      </c>
      <c r="BE158" t="inlineStr">
        <is>
          <t>Practitioner - Full Profile</t>
        </is>
      </c>
      <c r="BG158" t="inlineStr">
        <is>
          <t>No</t>
        </is>
      </c>
      <c r="BI158">
        <f>IFERROR(INDEX(ValidationAndReference!P:P, MATCH(BE158, ValidationAndReference!Q:Q, 0)), "")</f>
        <v/>
      </c>
      <c r="BJ158">
        <f>IFERROR(INDEX(ValidationAndReference!F:F, MATCH(D158, ValidationAndReference!G:G, 0)), "")</f>
        <v/>
      </c>
      <c r="BK158">
        <f>IFERROR(INDEX(ValidationAndReference!F:F, MATCH(E158, ValidationAndReference!G:G, 0)), "")</f>
        <v/>
      </c>
      <c r="BL158">
        <f>IFERROR(INDEX(ValidationAndReference!F:F, MATCH(F158, ValidationAndReference!G:G, 0)), "")</f>
        <v/>
      </c>
      <c r="BR158" t="inlineStr">
        <is>
          <t>lo_hW04XNHRKkq32Uh5tJ2q_g</t>
        </is>
      </c>
      <c r="BS158" t="inlineStr">
        <is>
          <t>lo_qmkneyE9q0GzaHfdaGyF7R</t>
        </is>
      </c>
      <c r="CL158">
        <f>IFERROR(INDEX(ValidationAndReference!V:V, MATCH(AZ158, ValidationAndReference!W:W, 0)), "")</f>
        <v/>
      </c>
      <c r="CM158">
        <f>IFERROR(INDEX(ValidationAndReference!V:V, MATCH(BA158, ValidationAndReference!W:W, 0)), "")</f>
        <v/>
      </c>
      <c r="CN158">
        <f>IFERROR(INDEX(ValidationAndReference!V:V, MATCH(BB158, ValidationAndReference!W:W, 0)), "")</f>
        <v/>
      </c>
      <c r="CO158" t="inlineStr">
        <is>
          <t>2 Executive Park Dr</t>
        </is>
      </c>
      <c r="CP158" t="inlineStr">
        <is>
          <t>Newton</t>
        </is>
      </c>
      <c r="CQ158" t="n">
        <v>2462</v>
      </c>
      <c r="CR158" t="inlineStr">
        <is>
          <t>MA</t>
        </is>
      </c>
      <c r="CT158" t="inlineStr">
        <is>
          <t>No - Facility Zip</t>
        </is>
      </c>
    </row>
    <row r="159">
      <c r="A159" t="inlineStr">
        <is>
          <t>Duny</t>
        </is>
      </c>
      <c r="B159" t="inlineStr">
        <is>
          <t>Damas</t>
        </is>
      </c>
      <c r="C159" t="inlineStr">
        <is>
          <t>Male</t>
        </is>
      </c>
      <c r="D159" t="inlineStr">
        <is>
          <t>MSN</t>
        </is>
      </c>
      <c r="E159" t="inlineStr">
        <is>
          <t>CNP</t>
        </is>
      </c>
      <c r="G159">
        <f>IFERROR(VLOOKUP(BM159, ValidationAndReference!J:K, 2, FALSE), "")</f>
        <v/>
      </c>
      <c r="L159" t="inlineStr">
        <is>
          <t>Both</t>
        </is>
      </c>
      <c r="M159" t="inlineStr">
        <is>
          <t>LifeStance Health</t>
        </is>
      </c>
      <c r="N159">
        <f>IFERROR(INDEX(Location!X:X, MATCH(BR159, Location!W:W, 0)), "")</f>
        <v/>
      </c>
      <c r="O159">
        <f>IFERROR(INDEX(Location!X:X, MATCH(BS159, Location!W:W, 0)), "")</f>
        <v/>
      </c>
      <c r="S159" t="n">
        <v>1265101851</v>
      </c>
      <c r="T159" t="inlineStr">
        <is>
          <t>https://prod-clinicians-photo.s3.amazonaws.com/1265101851.jpg</t>
        </is>
      </c>
      <c r="U159" t="inlineStr">
        <is>
          <t>DNP, University of Massachusetts</t>
        </is>
      </c>
      <c r="Z159" t="inlineStr">
        <is>
          <t>Duny Damas, PMHNP Duny Damas is a Psychiatric Mental Health Nurse Practitioner in Massachusetts who has been practicing since 2021. He worked as a psychiatric registered nurse for several years and chose to become a psychiatric nurse practitioner to make a difference in the care of his patients. Duny is a great listener and a compassionate provider who works with clients to help them meet their highest level of recovery and mental health stability. Duny is dedicated and compassionate. He values what his clients tell him about themselves and their mental health needs. Duny provides individualized patient care in accordance with evidencebased practice. His clientsâ wellness is his priority. In his spare time, Duny enjoys hiking and traveling with his family, reading, and listening to music.</t>
        </is>
      </c>
      <c r="AZ159" t="inlineStr">
        <is>
          <t>Haitian Creole</t>
        </is>
      </c>
      <c r="BA159" t="inlineStr">
        <is>
          <t>French</t>
        </is>
      </c>
      <c r="BC159" t="inlineStr">
        <is>
          <t>pt_B8LtUoRcYkWdny_20xbxdB</t>
        </is>
      </c>
      <c r="BE159" t="inlineStr">
        <is>
          <t>Practitioner - Full Profile</t>
        </is>
      </c>
      <c r="BG159" t="inlineStr">
        <is>
          <t>No</t>
        </is>
      </c>
      <c r="BI159">
        <f>IFERROR(INDEX(ValidationAndReference!P:P, MATCH(BE159, ValidationAndReference!Q:Q, 0)), "")</f>
        <v/>
      </c>
      <c r="BJ159">
        <f>IFERROR(INDEX(ValidationAndReference!F:F, MATCH(D159, ValidationAndReference!G:G, 0)), "")</f>
        <v/>
      </c>
      <c r="BK159">
        <f>IFERROR(INDEX(ValidationAndReference!F:F, MATCH(E159, ValidationAndReference!G:G, 0)), "")</f>
        <v/>
      </c>
      <c r="BL159">
        <f>IFERROR(INDEX(ValidationAndReference!F:F, MATCH(F159, ValidationAndReference!G:G, 0)), "")</f>
        <v/>
      </c>
      <c r="BM159" t="n">
        <v>405</v>
      </c>
      <c r="BR159" t="inlineStr">
        <is>
          <t>lo_DZBLBoNP60-5En-qQFVuQQ</t>
        </is>
      </c>
      <c r="BS159" t="inlineStr">
        <is>
          <t>lo_U7YBduHXgkmooE99HqRUqw</t>
        </is>
      </c>
      <c r="CL159">
        <f>IFERROR(INDEX(ValidationAndReference!V:V, MATCH(AZ159, ValidationAndReference!W:W, 0)), "")</f>
        <v/>
      </c>
      <c r="CM159">
        <f>IFERROR(INDEX(ValidationAndReference!V:V, MATCH(BA159, ValidationAndReference!W:W, 0)), "")</f>
        <v/>
      </c>
      <c r="CN159">
        <f>IFERROR(INDEX(ValidationAndReference!V:V, MATCH(BB159, ValidationAndReference!W:W, 0)), "")</f>
        <v/>
      </c>
      <c r="CO159" t="inlineStr">
        <is>
          <t>115 Main St</t>
        </is>
      </c>
      <c r="CP159" t="inlineStr">
        <is>
          <t>North Easton</t>
        </is>
      </c>
      <c r="CQ159" t="n">
        <v>2356</v>
      </c>
      <c r="CR159" t="inlineStr">
        <is>
          <t>MA</t>
        </is>
      </c>
      <c r="CT159" t="inlineStr">
        <is>
          <t>No - Facility Zip</t>
        </is>
      </c>
    </row>
    <row r="160">
      <c r="A160" t="inlineStr">
        <is>
          <t>Jonathan</t>
        </is>
      </c>
      <c r="B160" t="inlineStr">
        <is>
          <t>Cowin</t>
        </is>
      </c>
      <c r="C160" t="inlineStr">
        <is>
          <t>Male</t>
        </is>
      </c>
      <c r="D160" t="inlineStr">
        <is>
          <t>MSW</t>
        </is>
      </c>
      <c r="E160" t="inlineStr">
        <is>
          <t>LCSW</t>
        </is>
      </c>
      <c r="G160">
        <f>IFERROR(VLOOKUP(BM160, ValidationAndReference!J:K, 2, FALSE), "")</f>
        <v/>
      </c>
      <c r="L160" t="inlineStr">
        <is>
          <t>Adult</t>
        </is>
      </c>
      <c r="M160" t="inlineStr">
        <is>
          <t>LifeStance Health</t>
        </is>
      </c>
      <c r="N160">
        <f>IFERROR(INDEX(Location!X:X, MATCH(BR160, Location!W:W, 0)), "")</f>
        <v/>
      </c>
      <c r="O160">
        <f>IFERROR(INDEX(Location!X:X, MATCH(BS160, Location!W:W, 0)), "")</f>
        <v/>
      </c>
      <c r="S160" t="n">
        <v>1265315451</v>
      </c>
      <c r="T160" t="inlineStr">
        <is>
          <t>https://prod-clinicians-photo.s3.amazonaws.com/1265315451.jpg</t>
        </is>
      </c>
      <c r="U160" t="inlineStr">
        <is>
          <t>Master of Social Work, Simmons University</t>
        </is>
      </c>
      <c r="Z160" t="inlineStr">
        <is>
          <t>Jonathan Cowin, LCSW, helps adults in Massachusetts navigate challenges related to anxiety, depression, and ADHD with empathy and clinical insight. Through individual therapy, he offers a grounded, supportive space for clients to explore their thoughts and emotions, gain new perspectives, and build effective strategies for lasting change. Whether addressing overwhelming stress, difficulties with focus, or patterns of low mood, Jonathan works collaboratively to help individuals develop a greater sense of control and clarity in their daily lives. Jonathanâs approach to therapy is centered on meeting people where they are. He is particularly passionate about supporting those who feel stuck, overwhelmed, or misunderstoodâespecially adults struggling with the impact of ADHD or the hidden toll of anxiety and depression. By focusing on strengths while gently challenging unhelpful patterns, he guides his clients toward meaningful progress without judgment or pressure. Working with young adults through middleaged individuals, Jonathan emphasizes the importance of building trust, selfawareness, and resilience. He tailors each session to the needs of the individual, offering a calm and reliable therapeutic relationship where clients can gain insights, work through challenges, and move toward personal growth. Though he specializes in anxiety, depression, and ADHD, Jonathan also supports clients with broader life transitions and stressors, offering a safe space for reflection and healing. Outside of his clinical work at LifeStance Health, Jonathan enjoys collecting records and readingâa combination that reflects his appreciation for stories, discovery, and depth. Jonathan serves clients across Massachusetts.</t>
        </is>
      </c>
      <c r="AZ160" t="inlineStr">
        <is>
          <t>English</t>
        </is>
      </c>
      <c r="BC160" t="inlineStr">
        <is>
          <t>pt_B8LtUoRcYkWdny_20xbxdB</t>
        </is>
      </c>
      <c r="BE160" t="inlineStr">
        <is>
          <t>Practitioner - Full Profile</t>
        </is>
      </c>
      <c r="BG160" t="inlineStr">
        <is>
          <t>No</t>
        </is>
      </c>
      <c r="BI160">
        <f>IFERROR(INDEX(ValidationAndReference!P:P, MATCH(BE160, ValidationAndReference!Q:Q, 0)), "")</f>
        <v/>
      </c>
      <c r="BJ160">
        <f>IFERROR(INDEX(ValidationAndReference!F:F, MATCH(D160, ValidationAndReference!G:G, 0)), "")</f>
        <v/>
      </c>
      <c r="BK160">
        <f>IFERROR(INDEX(ValidationAndReference!F:F, MATCH(E160, ValidationAndReference!G:G, 0)), "")</f>
        <v/>
      </c>
      <c r="BL160">
        <f>IFERROR(INDEX(ValidationAndReference!F:F, MATCH(F160, ValidationAndReference!G:G, 0)), "")</f>
        <v/>
      </c>
      <c r="BM160" t="n">
        <v>352</v>
      </c>
      <c r="BR160" t="inlineStr">
        <is>
          <t>lo_UUFraXqbCUyYA1H35SCMhQ</t>
        </is>
      </c>
      <c r="BS160" s="7" t="inlineStr">
        <is>
          <t>lo_-dAfsoZrK0utWN1s5kKRBR</t>
        </is>
      </c>
      <c r="CL160">
        <f>IFERROR(INDEX(ValidationAndReference!V:V, MATCH(AZ160, ValidationAndReference!W:W, 0)), "")</f>
        <v/>
      </c>
      <c r="CM160">
        <f>IFERROR(INDEX(ValidationAndReference!V:V, MATCH(BA160, ValidationAndReference!W:W, 0)), "")</f>
        <v/>
      </c>
      <c r="CN160">
        <f>IFERROR(INDEX(ValidationAndReference!V:V, MATCH(BB160, ValidationAndReference!W:W, 0)), "")</f>
        <v/>
      </c>
      <c r="CO160" t="inlineStr">
        <is>
          <t>44 Bearfoot Rd</t>
        </is>
      </c>
      <c r="CP160" t="inlineStr">
        <is>
          <t>Northborough</t>
        </is>
      </c>
      <c r="CQ160" t="n">
        <v>1532</v>
      </c>
      <c r="CR160" t="inlineStr">
        <is>
          <t>MA</t>
        </is>
      </c>
      <c r="CT160" t="inlineStr">
        <is>
          <t>No - Facility Zip</t>
        </is>
      </c>
    </row>
    <row r="161">
      <c r="A161" t="inlineStr">
        <is>
          <t>Kenneth</t>
        </is>
      </c>
      <c r="B161" t="inlineStr">
        <is>
          <t>Weiss</t>
        </is>
      </c>
      <c r="C161" t="inlineStr">
        <is>
          <t>Male</t>
        </is>
      </c>
      <c r="D161" t="inlineStr">
        <is>
          <t>PhD</t>
        </is>
      </c>
      <c r="E161" t="inlineStr">
        <is>
          <t>LP</t>
        </is>
      </c>
      <c r="G161">
        <f>IFERROR(VLOOKUP(BM161, ValidationAndReference!J:K, 2, FALSE), "")</f>
        <v/>
      </c>
      <c r="L161" t="inlineStr">
        <is>
          <t>Both</t>
        </is>
      </c>
      <c r="M161" t="inlineStr">
        <is>
          <t>LifeStance Health</t>
        </is>
      </c>
      <c r="N161">
        <f>IFERROR(INDEX(Location!X:X, MATCH(BR161, Location!W:W, 0)), "")</f>
        <v/>
      </c>
      <c r="O161">
        <f>IFERROR(INDEX(Location!X:X, MATCH(BS161, Location!W:W, 0)), "")</f>
        <v/>
      </c>
      <c r="S161" s="5" t="n">
        <v>1265469282</v>
      </c>
      <c r="T161" t="inlineStr">
        <is>
          <t>https://prod-clinicians-photo.s3.amazonaws.com/1265469282.jpg</t>
        </is>
      </c>
      <c r="U161" t="inlineStr">
        <is>
          <t>PhD, University of Denver</t>
        </is>
      </c>
      <c r="Z161" t="inlineStr">
        <is>
          <t>Dr. Weiss, a Founding Partner of Psychological Associates, has been working both in private practice and at the VA since he got his Psychology License in 1985. He is a Clinical Psychologist providing individual, and couples therapy to adults and family therapy with clients ages 12 and older. He specializes in treating anxiety, traumaPTSD, insomnia, stress, mindbody issues including chronic pain, as well as relationship and marital and family issues. He is trained in numerous therapeutic modalities including hypnosis, cognitive behavioral therapy CBT, psychodynamic therapy, exposure therapy for anxiety and obsessive compulsive disorder, and systems oriented therapy for couples and families. Dr. Weissâs office hours are Tuesday through Thursday with day time hours and very limited evening hours.</t>
        </is>
      </c>
      <c r="AZ161" t="inlineStr">
        <is>
          <t>English</t>
        </is>
      </c>
      <c r="BC161" t="inlineStr">
        <is>
          <t>pt_B8LtUoRcYkWdny_20xbxdB</t>
        </is>
      </c>
      <c r="BE161" t="inlineStr">
        <is>
          <t>Practitioner - Full Profile</t>
        </is>
      </c>
      <c r="BG161" t="inlineStr">
        <is>
          <t>No</t>
        </is>
      </c>
      <c r="BI161">
        <f>IFERROR(INDEX(ValidationAndReference!P:P, MATCH(BE161, ValidationAndReference!Q:Q, 0)), "")</f>
        <v/>
      </c>
      <c r="BJ161">
        <f>IFERROR(INDEX(ValidationAndReference!F:F, MATCH(D161, ValidationAndReference!G:G, 0)), "")</f>
        <v/>
      </c>
      <c r="BK161">
        <f>IFERROR(INDEX(ValidationAndReference!F:F, MATCH(E161, ValidationAndReference!G:G, 0)), "")</f>
        <v/>
      </c>
      <c r="BL161">
        <f>IFERROR(INDEX(ValidationAndReference!F:F, MATCH(F161, ValidationAndReference!G:G, 0)), "")</f>
        <v/>
      </c>
      <c r="BM161" t="n">
        <v>337</v>
      </c>
      <c r="BR161" t="inlineStr">
        <is>
          <t>lo_DZBLBoNP60-5En-qQFVuQQ</t>
        </is>
      </c>
      <c r="BS161" t="inlineStr">
        <is>
          <t>lo_U7YBduHXgkmooE99HqRUqw</t>
        </is>
      </c>
      <c r="CL161">
        <f>IFERROR(INDEX(ValidationAndReference!V:V, MATCH(AZ161, ValidationAndReference!W:W, 0)), "")</f>
        <v/>
      </c>
      <c r="CM161">
        <f>IFERROR(INDEX(ValidationAndReference!V:V, MATCH(BA161, ValidationAndReference!W:W, 0)), "")</f>
        <v/>
      </c>
      <c r="CN161">
        <f>IFERROR(INDEX(ValidationAndReference!V:V, MATCH(BB161, ValidationAndReference!W:W, 0)), "")</f>
        <v/>
      </c>
      <c r="CO161" t="inlineStr">
        <is>
          <t>115 Main St</t>
        </is>
      </c>
      <c r="CP161" t="inlineStr">
        <is>
          <t>North Easton</t>
        </is>
      </c>
      <c r="CQ161" t="n">
        <v>2356</v>
      </c>
      <c r="CR161" t="inlineStr">
        <is>
          <t>MA</t>
        </is>
      </c>
      <c r="CT161" t="inlineStr">
        <is>
          <t>No - Facility Zip</t>
        </is>
      </c>
    </row>
    <row r="162">
      <c r="A162" t="inlineStr">
        <is>
          <t>Kenneth</t>
        </is>
      </c>
      <c r="B162" t="inlineStr">
        <is>
          <t>Weiss</t>
        </is>
      </c>
      <c r="C162" t="inlineStr">
        <is>
          <t>Male</t>
        </is>
      </c>
      <c r="D162" t="inlineStr">
        <is>
          <t>PhD</t>
        </is>
      </c>
      <c r="E162" t="inlineStr">
        <is>
          <t>LP</t>
        </is>
      </c>
      <c r="G162">
        <f>IFERROR(VLOOKUP(BM162, ValidationAndReference!J:K, 2, FALSE), "")</f>
        <v/>
      </c>
      <c r="L162" t="inlineStr">
        <is>
          <t>Both</t>
        </is>
      </c>
      <c r="M162" t="inlineStr">
        <is>
          <t>LifeStance Health</t>
        </is>
      </c>
      <c r="N162">
        <f>IFERROR(INDEX(Location!X:X, MATCH(BR162, Location!W:W, 0)), "")</f>
        <v/>
      </c>
      <c r="O162">
        <f>IFERROR(INDEX(Location!X:X, MATCH(BS162, Location!W:W, 0)), "")</f>
        <v/>
      </c>
      <c r="S162" s="5" t="n">
        <v>1265469282</v>
      </c>
      <c r="T162" t="inlineStr">
        <is>
          <t>https://prod-clinicians-photo.s3.amazonaws.com/1265469282.jpg</t>
        </is>
      </c>
      <c r="U162" t="inlineStr">
        <is>
          <t>PhD, University of Denver</t>
        </is>
      </c>
      <c r="Z162" t="inlineStr">
        <is>
          <t>Dr. Weiss, a Founding Partner of Psychological Associates, has been working both in private practice and at the VA since he got his Psychology License in 1985. He is a Clinical Psychologist providing individual, and couples therapy to adults and family therapy with clients ages 12 and older. He specializes in treating anxiety, traumaPTSD, insomnia, stress, mindbody issues including chronic pain, as well as relationship and marital and family issues. He is trained in numerous therapeutic modalities including hypnosis, cognitive behavioral therapy CBT, psychodynamic therapy, exposure therapy for anxiety and obsessive compulsive disorder, and systems oriented therapy for couples and families. Dr. Weissâs office hours are Tuesday through Thursday with day time hours and very limited evening hours.</t>
        </is>
      </c>
      <c r="AZ162" t="inlineStr">
        <is>
          <t>English</t>
        </is>
      </c>
      <c r="BC162" t="inlineStr">
        <is>
          <t>pt_B8LtUoRcYkWdny_20xbxdB</t>
        </is>
      </c>
      <c r="BE162" t="inlineStr">
        <is>
          <t>Practitioner - Full Profile</t>
        </is>
      </c>
      <c r="BG162" t="inlineStr">
        <is>
          <t>No</t>
        </is>
      </c>
      <c r="BI162">
        <f>IFERROR(INDEX(ValidationAndReference!P:P, MATCH(BE162, ValidationAndReference!Q:Q, 0)), "")</f>
        <v/>
      </c>
      <c r="BJ162">
        <f>IFERROR(INDEX(ValidationAndReference!F:F, MATCH(D162, ValidationAndReference!G:G, 0)), "")</f>
        <v/>
      </c>
      <c r="BK162">
        <f>IFERROR(INDEX(ValidationAndReference!F:F, MATCH(E162, ValidationAndReference!G:G, 0)), "")</f>
        <v/>
      </c>
      <c r="BL162">
        <f>IFERROR(INDEX(ValidationAndReference!F:F, MATCH(F162, ValidationAndReference!G:G, 0)), "")</f>
        <v/>
      </c>
      <c r="BM162" t="n">
        <v>337</v>
      </c>
      <c r="BR162" t="inlineStr">
        <is>
          <t>lo_DZBLBoNP60-5En-qQFVuQQ</t>
        </is>
      </c>
      <c r="BS162" t="inlineStr">
        <is>
          <t>lo_U7YBduHXgkmooE99HqRUqw</t>
        </is>
      </c>
      <c r="CL162">
        <f>IFERROR(INDEX(ValidationAndReference!V:V, MATCH(AZ162, ValidationAndReference!W:W, 0)), "")</f>
        <v/>
      </c>
      <c r="CM162">
        <f>IFERROR(INDEX(ValidationAndReference!V:V, MATCH(BA162, ValidationAndReference!W:W, 0)), "")</f>
        <v/>
      </c>
      <c r="CN162">
        <f>IFERROR(INDEX(ValidationAndReference!V:V, MATCH(BB162, ValidationAndReference!W:W, 0)), "")</f>
        <v/>
      </c>
      <c r="CO162" t="inlineStr">
        <is>
          <t>115 Main St</t>
        </is>
      </c>
      <c r="CP162" t="inlineStr">
        <is>
          <t>North Easton</t>
        </is>
      </c>
      <c r="CQ162" t="n">
        <v>2356</v>
      </c>
      <c r="CR162" t="inlineStr">
        <is>
          <t>MA</t>
        </is>
      </c>
      <c r="CT162" t="inlineStr">
        <is>
          <t>No - Facility Zip</t>
        </is>
      </c>
    </row>
    <row r="163">
      <c r="A163" t="inlineStr">
        <is>
          <t>Kenneth</t>
        </is>
      </c>
      <c r="B163" t="inlineStr">
        <is>
          <t>Weiss</t>
        </is>
      </c>
      <c r="C163" t="inlineStr">
        <is>
          <t>Male</t>
        </is>
      </c>
      <c r="D163" t="inlineStr">
        <is>
          <t>PhD</t>
        </is>
      </c>
      <c r="E163" t="inlineStr">
        <is>
          <t>LP</t>
        </is>
      </c>
      <c r="G163">
        <f>IFERROR(VLOOKUP(BM163, ValidationAndReference!J:K, 2, FALSE), "")</f>
        <v/>
      </c>
      <c r="L163" t="inlineStr">
        <is>
          <t>Both</t>
        </is>
      </c>
      <c r="M163" t="inlineStr">
        <is>
          <t>LifeStance Health</t>
        </is>
      </c>
      <c r="N163">
        <f>IFERROR(INDEX(Location!X:X, MATCH(BR163, Location!W:W, 0)), "")</f>
        <v/>
      </c>
      <c r="O163">
        <f>IFERROR(INDEX(Location!X:X, MATCH(BS163, Location!W:W, 0)), "")</f>
        <v/>
      </c>
      <c r="S163" s="5" t="n">
        <v>1265469282</v>
      </c>
      <c r="T163" t="inlineStr">
        <is>
          <t>https://prod-clinicians-photo.s3.amazonaws.com/1265469282.jpg</t>
        </is>
      </c>
      <c r="U163" t="inlineStr">
        <is>
          <t>PhD, University of Denver</t>
        </is>
      </c>
      <c r="Z163" t="inlineStr">
        <is>
          <t>Dr. Weiss, a Founding Partner of Psychological Associates, has been working both in private practice and at the VA since he got his Psychology License in 1985. He is a Clinical Psychologist providing individual, and couples therapy to adults and family therapy with clients ages 12 and older. He specializes in treating anxiety, traumaPTSD, insomnia, stress, mindbody issues including chronic pain, as well as relationship and marital and family issues. He is trained in numerous therapeutic modalities including hypnosis, cognitive behavioral therapy CBT, psychodynamic therapy, exposure therapy for anxiety and obsessive compulsive disorder, and systems oriented therapy for couples and families. Dr. Weissâs office hours are Tuesday through Thursday with day time hours and very limited evening hours.</t>
        </is>
      </c>
      <c r="AZ163" t="inlineStr">
        <is>
          <t>English</t>
        </is>
      </c>
      <c r="BC163" t="inlineStr">
        <is>
          <t>pt_B8LtUoRcYkWdny_20xbxdB</t>
        </is>
      </c>
      <c r="BE163" t="inlineStr">
        <is>
          <t>Practitioner - Full Profile</t>
        </is>
      </c>
      <c r="BG163" t="inlineStr">
        <is>
          <t>No</t>
        </is>
      </c>
      <c r="BI163">
        <f>IFERROR(INDEX(ValidationAndReference!P:P, MATCH(BE163, ValidationAndReference!Q:Q, 0)), "")</f>
        <v/>
      </c>
      <c r="BJ163">
        <f>IFERROR(INDEX(ValidationAndReference!F:F, MATCH(D163, ValidationAndReference!G:G, 0)), "")</f>
        <v/>
      </c>
      <c r="BK163">
        <f>IFERROR(INDEX(ValidationAndReference!F:F, MATCH(E163, ValidationAndReference!G:G, 0)), "")</f>
        <v/>
      </c>
      <c r="BL163">
        <f>IFERROR(INDEX(ValidationAndReference!F:F, MATCH(F163, ValidationAndReference!G:G, 0)), "")</f>
        <v/>
      </c>
      <c r="BM163" t="n">
        <v>337</v>
      </c>
      <c r="BR163" t="inlineStr">
        <is>
          <t>lo_DZBLBoNP60-5En-qQFVuQQ</t>
        </is>
      </c>
      <c r="BS163" t="inlineStr">
        <is>
          <t>lo_U7YBduHXgkmooE99HqRUqw</t>
        </is>
      </c>
      <c r="CL163">
        <f>IFERROR(INDEX(ValidationAndReference!V:V, MATCH(AZ163, ValidationAndReference!W:W, 0)), "")</f>
        <v/>
      </c>
      <c r="CM163">
        <f>IFERROR(INDEX(ValidationAndReference!V:V, MATCH(BA163, ValidationAndReference!W:W, 0)), "")</f>
        <v/>
      </c>
      <c r="CN163">
        <f>IFERROR(INDEX(ValidationAndReference!V:V, MATCH(BB163, ValidationAndReference!W:W, 0)), "")</f>
        <v/>
      </c>
      <c r="CO163" t="inlineStr">
        <is>
          <t>115 Main St</t>
        </is>
      </c>
      <c r="CP163" t="inlineStr">
        <is>
          <t>North Easton</t>
        </is>
      </c>
      <c r="CQ163" t="n">
        <v>2356</v>
      </c>
      <c r="CR163" t="inlineStr">
        <is>
          <t>MA</t>
        </is>
      </c>
      <c r="CT163" t="inlineStr">
        <is>
          <t>No - Facility Zip</t>
        </is>
      </c>
    </row>
    <row r="164">
      <c r="A164" t="inlineStr">
        <is>
          <t>Alexis</t>
        </is>
      </c>
      <c r="B164" t="inlineStr">
        <is>
          <t>Jette</t>
        </is>
      </c>
      <c r="C164" t="inlineStr">
        <is>
          <t>Female</t>
        </is>
      </c>
      <c r="D164" t="inlineStr">
        <is>
          <t>MSW</t>
        </is>
      </c>
      <c r="E164" t="inlineStr">
        <is>
          <t>LICSW</t>
        </is>
      </c>
      <c r="G164">
        <f>IFERROR(VLOOKUP(BM164, ValidationAndReference!J:K, 2, FALSE), "")</f>
        <v/>
      </c>
      <c r="L164" t="inlineStr">
        <is>
          <t>Adult</t>
        </is>
      </c>
      <c r="M164" t="inlineStr">
        <is>
          <t>LifeStance Health</t>
        </is>
      </c>
      <c r="N164">
        <f>IFERROR(INDEX(Location!X:X, MATCH(BR164, Location!W:W, 0)), "")</f>
        <v/>
      </c>
      <c r="O164">
        <f>IFERROR(INDEX(Location!X:X, MATCH(BS164, Location!W:W, 0)), "")</f>
        <v/>
      </c>
      <c r="S164" t="n">
        <v>1275181950</v>
      </c>
      <c r="T164" t="inlineStr">
        <is>
          <t>https://prod-clinicians-photo.s3.amazonaws.com/1275181950.jpg</t>
        </is>
      </c>
      <c r="U164" t="inlineStr">
        <is>
          <t>MSW, Simmons School of Social Work</t>
        </is>
      </c>
      <c r="Z164" t="inlineStr">
        <is>
          <t>Alexis M. Jette is a Licensed Clinical Social Worker in Massachusetts who has been practicing since 2022. She has a Bachelor of Arts from Wellesley College and a Masters in Social Work from Simmons University. Alexis approaches all of her clients through a strengthsbased perspective that is tailored to their individual needs. She has specific expertise in cognitive behavioral therapy for anxiety, depression, and insomnia. Alexis also draws from a variety of modalities including dialectical behavior therapy, motivational interviewing, and prolonged exposure therapy. In collaboration, she works together with clients toward healing symptoms of anxiety, depression, and trauma. Alexis strives to create a warm and safe environment as they work towards meaningful positive change. In her spare time, Alexis enjoys hiking, yoga, Pilates, knitting, gardening, puzzles, weightlifting, and live music. Education and Certifications Alexis received a Masters in Social Work from Simmons University including a certificate in Mental Health Practice. She completed her field placement at the Eliot Center for Community Human Services. Prior to her Masters, she received a Bachelor of Arts from Wellesley College.</t>
        </is>
      </c>
      <c r="AZ164" t="inlineStr">
        <is>
          <t>English</t>
        </is>
      </c>
      <c r="BC164" t="inlineStr">
        <is>
          <t>pt_B8LtUoRcYkWdny_20xbxdB</t>
        </is>
      </c>
      <c r="BE164" t="inlineStr">
        <is>
          <t>Practitioner - Full Profile</t>
        </is>
      </c>
      <c r="BG164" t="inlineStr">
        <is>
          <t>No</t>
        </is>
      </c>
      <c r="BI164">
        <f>IFERROR(INDEX(ValidationAndReference!P:P, MATCH(BE164, ValidationAndReference!Q:Q, 0)), "")</f>
        <v/>
      </c>
      <c r="BJ164">
        <f>IFERROR(INDEX(ValidationAndReference!F:F, MATCH(D164, ValidationAndReference!G:G, 0)), "")</f>
        <v/>
      </c>
      <c r="BK164">
        <f>IFERROR(INDEX(ValidationAndReference!F:F, MATCH(E164, ValidationAndReference!G:G, 0)), "")</f>
        <v/>
      </c>
      <c r="BL164">
        <f>IFERROR(INDEX(ValidationAndReference!F:F, MATCH(F164, ValidationAndReference!G:G, 0)), "")</f>
        <v/>
      </c>
      <c r="BM164" t="n">
        <v>352</v>
      </c>
      <c r="BR164" t="inlineStr">
        <is>
          <t>lo_yG3WQGVBVUynSkFssssbHg</t>
        </is>
      </c>
      <c r="BS164" s="6" t="inlineStr"/>
      <c r="CL164">
        <f>IFERROR(INDEX(ValidationAndReference!V:V, MATCH(AZ164, ValidationAndReference!W:W, 0)), "")</f>
        <v/>
      </c>
      <c r="CM164">
        <f>IFERROR(INDEX(ValidationAndReference!V:V, MATCH(BA164, ValidationAndReference!W:W, 0)), "")</f>
        <v/>
      </c>
      <c r="CN164">
        <f>IFERROR(INDEX(ValidationAndReference!V:V, MATCH(BB164, ValidationAndReference!W:W, 0)), "")</f>
        <v/>
      </c>
      <c r="CO164" t="inlineStr">
        <is>
          <t>625 Mt Auburn St</t>
        </is>
      </c>
      <c r="CP164" t="inlineStr">
        <is>
          <t>Cambridge</t>
        </is>
      </c>
      <c r="CQ164" t="n">
        <v>2138</v>
      </c>
      <c r="CR164" t="inlineStr">
        <is>
          <t>MA</t>
        </is>
      </c>
      <c r="CT164" t="inlineStr">
        <is>
          <t>No - Facility Zip</t>
        </is>
      </c>
    </row>
    <row r="165">
      <c r="A165" t="inlineStr">
        <is>
          <t>William</t>
        </is>
      </c>
      <c r="B165" t="inlineStr">
        <is>
          <t>Rumbaugh, Jr</t>
        </is>
      </c>
      <c r="C165" t="inlineStr">
        <is>
          <t>Male</t>
        </is>
      </c>
      <c r="D165" t="inlineStr">
        <is>
          <t>MD</t>
        </is>
      </c>
      <c r="E165" t="inlineStr">
        <is>
          <t>FAPA</t>
        </is>
      </c>
      <c r="G165">
        <f>IFERROR(VLOOKUP(BM165, ValidationAndReference!J:K, 2, FALSE), "")</f>
        <v/>
      </c>
      <c r="L165" t="inlineStr">
        <is>
          <t>Both</t>
        </is>
      </c>
      <c r="M165" t="inlineStr">
        <is>
          <t>LifeStance Health</t>
        </is>
      </c>
      <c r="N165">
        <f>IFERROR(INDEX(Location!X:X, MATCH(BR165, Location!W:W, 0)), "")</f>
        <v/>
      </c>
      <c r="O165">
        <f>IFERROR(INDEX(Location!X:X, MATCH(BS165, Location!W:W, 0)), "")</f>
        <v/>
      </c>
      <c r="S165" t="n">
        <v>1285076554</v>
      </c>
      <c r="T165" t="inlineStr">
        <is>
          <t>https://prod-clinicians-photo.s3.amazonaws.com/1285076554.jpg</t>
        </is>
      </c>
      <c r="U165" t="inlineStr">
        <is>
          <t>Doctor of Medicine (MD), Temple University</t>
        </is>
      </c>
      <c r="Z165" s="3" t="inlineStr">
        <is>
          <t>Dr. William Rumbaugh, Jr. is dedicated to helping adults in Massachusetts find relief and stability through personalized, evidencebased psychiatric care. As a seasoned prescriber, he specializes in treating patients across a wide age rangeâfrom young adults navigating early independence to older adults facing laterlife transitions. With a grounded and thoughtful approach, he partners with individuals to manage a wide array of mental health concerns, including anxiety, depression, and substance use disorders. William offers both individual therapy and medication management, ensuring that treatment plans are tailored to each personâs goals and life circumstances. Serving patients across Massachusetts, Dr. Rumbaugh has a particular passion for working with individuals coping with alcohol and drug use issues. His deep understanding of how addiction intersects with cooccurring conditions like anxiety and trauma allows him to guide patients through their recovery with empathy and clinical precision. He integrates Cognitive Behavioral Therapy CBT and mindfulness techniques with medication support, when appropriate, to promote lasting healing and improved daily functioning. Dr. Rumbaugh also supports patients through the complexities of midlife and later life transitions, including those facing medical comorbidities or managing chronic conditions. His experience extends to working with military veterans, first responders, individuals on the autism spectrum, and those navigating the impact of head injuries or developmental disabilities. With a commitment to wholeperson care, he creates a safe, affirming environment for members of the LGBTQ community and others who may face unique mental health challenges. Outside of his clinical work, Dr. Rumbaugh enjoys the artistry of classical music, the quiet focus of fly fishing, and the handson creativity of bread baking. These personal passions reflect his belief in the importance of balance and mindfulness in both professional and personal life. Dr. William Rumbaugh, Jr. provides mental health services throughout the state of Massachusetts.</t>
        </is>
      </c>
      <c r="AZ165" t="inlineStr">
        <is>
          <t>English</t>
        </is>
      </c>
      <c r="BC165" t="inlineStr">
        <is>
          <t>pt_B8LtUoRcYkWdny_20xbxdB</t>
        </is>
      </c>
      <c r="BE165" t="inlineStr">
        <is>
          <t>Practitioner - Full Profile</t>
        </is>
      </c>
      <c r="BG165" t="inlineStr">
        <is>
          <t>No</t>
        </is>
      </c>
      <c r="BI165">
        <f>IFERROR(INDEX(ValidationAndReference!P:P, MATCH(BE165, ValidationAndReference!Q:Q, 0)), "")</f>
        <v/>
      </c>
      <c r="BJ165">
        <f>IFERROR(INDEX(ValidationAndReference!F:F, MATCH(D165, ValidationAndReference!G:G, 0)), "")</f>
        <v/>
      </c>
      <c r="BK165">
        <f>IFERROR(INDEX(ValidationAndReference!F:F, MATCH(E165, ValidationAndReference!G:G, 0)), "")</f>
        <v/>
      </c>
      <c r="BL165">
        <f>IFERROR(INDEX(ValidationAndReference!F:F, MATCH(F165, ValidationAndReference!G:G, 0)), "")</f>
        <v/>
      </c>
      <c r="BM165" t="n">
        <v>122</v>
      </c>
      <c r="BR165" t="inlineStr">
        <is>
          <t>lo_n8Umo4IPt0OAdtKpVzV4Eg</t>
        </is>
      </c>
      <c r="BS165" s="6" t="inlineStr"/>
      <c r="CL165">
        <f>IFERROR(INDEX(ValidationAndReference!V:V, MATCH(AZ165, ValidationAndReference!W:W, 0)), "")</f>
        <v/>
      </c>
      <c r="CM165">
        <f>IFERROR(INDEX(ValidationAndReference!V:V, MATCH(BA165, ValidationAndReference!W:W, 0)), "")</f>
        <v/>
      </c>
      <c r="CN165">
        <f>IFERROR(INDEX(ValidationAndReference!V:V, MATCH(BB165, ValidationAndReference!W:W, 0)), "")</f>
        <v/>
      </c>
      <c r="CO165" t="inlineStr">
        <is>
          <t>4 Collins Ave</t>
        </is>
      </c>
      <c r="CP165" t="inlineStr">
        <is>
          <t>Plymouth</t>
        </is>
      </c>
      <c r="CQ165" t="n">
        <v>2360</v>
      </c>
      <c r="CR165" t="inlineStr">
        <is>
          <t>MA</t>
        </is>
      </c>
      <c r="CT165" t="inlineStr">
        <is>
          <t>No - Facility Zip</t>
        </is>
      </c>
    </row>
    <row r="166">
      <c r="A166" t="inlineStr">
        <is>
          <t>Reid</t>
        </is>
      </c>
      <c r="B166" t="inlineStr">
        <is>
          <t>Slavin</t>
        </is>
      </c>
      <c r="C166" t="inlineStr">
        <is>
          <t>Male</t>
        </is>
      </c>
      <c r="D166" t="inlineStr">
        <is>
          <t>MSW</t>
        </is>
      </c>
      <c r="E166" t="inlineStr">
        <is>
          <t>LCSW</t>
        </is>
      </c>
      <c r="G166">
        <f>IFERROR(VLOOKUP(BM166, ValidationAndReference!J:K, 2, FALSE), "")</f>
        <v/>
      </c>
      <c r="L166" t="inlineStr">
        <is>
          <t>Both</t>
        </is>
      </c>
      <c r="M166" t="inlineStr">
        <is>
          <t>LifeStance Health</t>
        </is>
      </c>
      <c r="N166">
        <f>IFERROR(INDEX(Location!X:X, MATCH(BR166, Location!W:W, 0)), "")</f>
        <v/>
      </c>
      <c r="O166">
        <f>IFERROR(INDEX(Location!X:X, MATCH(BS166, Location!W:W, 0)), "")</f>
        <v/>
      </c>
      <c r="S166" t="n">
        <v>1285225045</v>
      </c>
      <c r="T166" t="inlineStr">
        <is>
          <t>https://prod-clinicians-photo.s3.amazonaws.com/1285225045.jpg</t>
        </is>
      </c>
      <c r="U166" t="inlineStr">
        <is>
          <t>MSW, Springfield College</t>
        </is>
      </c>
      <c r="Z166" t="inlineStr">
        <is>
          <t>Reid Slavin is a Licensed Clinical Social Worker in Massachusetts who has been practicing since 2008. Reid Slavin earned a Bachelorâs Degree in SubstanceUse Counseling and a Masterâs Degree in Social Work from Springfield College. Reid has more than 15 years of experience working with children and adults who are experiencing substanceuse disorders and mentalhealth conditions, including those with cooccurring disorders. Reid is trained in mindfulnessbased cognitive behavioral therapy, dialectical behavior therapy, guided selfhelp, mentalizationbased treatment, motivational interviewing, solutionfocused therapy, and psychodynamic therapy. During his time off, Reid finds joy and relaxation in creating culinary delights for others, hiking, fishing, traveling, spiritual development, and reading.</t>
        </is>
      </c>
      <c r="AZ166" t="inlineStr">
        <is>
          <t>English</t>
        </is>
      </c>
      <c r="BC166" t="inlineStr">
        <is>
          <t>pt_B8LtUoRcYkWdny_20xbxdB</t>
        </is>
      </c>
      <c r="BE166" t="inlineStr">
        <is>
          <t>Practitioner - Full Profile</t>
        </is>
      </c>
      <c r="BG166" t="inlineStr">
        <is>
          <t>No</t>
        </is>
      </c>
      <c r="BI166">
        <f>IFERROR(INDEX(ValidationAndReference!P:P, MATCH(BE166, ValidationAndReference!Q:Q, 0)), "")</f>
        <v/>
      </c>
      <c r="BJ166">
        <f>IFERROR(INDEX(ValidationAndReference!F:F, MATCH(D166, ValidationAndReference!G:G, 0)), "")</f>
        <v/>
      </c>
      <c r="BK166">
        <f>IFERROR(INDEX(ValidationAndReference!F:F, MATCH(E166, ValidationAndReference!G:G, 0)), "")</f>
        <v/>
      </c>
      <c r="BL166">
        <f>IFERROR(INDEX(ValidationAndReference!F:F, MATCH(F166, ValidationAndReference!G:G, 0)), "")</f>
        <v/>
      </c>
      <c r="BM166" t="n">
        <v>352</v>
      </c>
      <c r="BR166" t="inlineStr">
        <is>
          <t>lo_HsSHXkMbXkmjKV9DTQwrRg</t>
        </is>
      </c>
      <c r="BS166" t="inlineStr">
        <is>
          <t>lo_X1n8nk7odk6kG9Qth0jnUR</t>
        </is>
      </c>
      <c r="CL166">
        <f>IFERROR(INDEX(ValidationAndReference!V:V, MATCH(AZ166, ValidationAndReference!W:W, 0)), "")</f>
        <v/>
      </c>
      <c r="CM166">
        <f>IFERROR(INDEX(ValidationAndReference!V:V, MATCH(BA166, ValidationAndReference!W:W, 0)), "")</f>
        <v/>
      </c>
      <c r="CN166">
        <f>IFERROR(INDEX(ValidationAndReference!V:V, MATCH(BB166, ValidationAndReference!W:W, 0)), "")</f>
        <v/>
      </c>
      <c r="CO166" t="inlineStr">
        <is>
          <t>22 Ml St</t>
        </is>
      </c>
      <c r="CP166" t="inlineStr">
        <is>
          <t>Arlington</t>
        </is>
      </c>
      <c r="CQ166" t="n">
        <v>2476</v>
      </c>
      <c r="CR166" t="inlineStr">
        <is>
          <t>MA</t>
        </is>
      </c>
      <c r="CT166" t="inlineStr">
        <is>
          <t>No - Facility Address (try converting 'Ml' to 'MILL'; try converting 'St' to 'ST'; try converting 'St' to 'STREET'; try converting 'St' to 'STRT'; try converting 'St' to 'ST'; try converting 'St' to 'STR'), Facility Zip</t>
        </is>
      </c>
    </row>
    <row r="167">
      <c r="A167" t="inlineStr">
        <is>
          <t>Anne</t>
        </is>
      </c>
      <c r="B167" t="inlineStr">
        <is>
          <t>Fournier</t>
        </is>
      </c>
      <c r="C167" t="inlineStr">
        <is>
          <t>Female</t>
        </is>
      </c>
      <c r="D167" t="inlineStr">
        <is>
          <t>MSN</t>
        </is>
      </c>
      <c r="E167" t="inlineStr">
        <is>
          <t>CNP</t>
        </is>
      </c>
      <c r="G167">
        <f>IFERROR(VLOOKUP(BM167, ValidationAndReference!J:K, 2, FALSE), "")</f>
        <v/>
      </c>
      <c r="L167" t="inlineStr">
        <is>
          <t>Both</t>
        </is>
      </c>
      <c r="M167" t="inlineStr">
        <is>
          <t>LifeStance Health</t>
        </is>
      </c>
      <c r="N167">
        <f>IFERROR(INDEX(Location!X:X, MATCH(BR167, Location!W:W, 0)), "")</f>
        <v/>
      </c>
      <c r="O167">
        <f>IFERROR(INDEX(Location!X:X, MATCH(BS167, Location!W:W, 0)), "")</f>
        <v/>
      </c>
      <c r="S167" s="5" t="n">
        <v>1285279992</v>
      </c>
      <c r="T167" t="inlineStr">
        <is>
          <t>https://prod-clinicians-photo.s3.amazonaws.com/1285279992.jpg</t>
        </is>
      </c>
      <c r="U167" t="inlineStr">
        <is>
          <t>MSN, Regis College</t>
        </is>
      </c>
      <c r="Z167" t="inlineStr">
        <is>
          <t>Anne Fournier is a Psychiatric Mental Health Nurse Practitioner providing psychiatric and psychopharmacological medical assessment and treatment for adults. Prior to receiving her advanced practice degree, Anne worked as a registered nurse in a variety of settings, including home care, inpatient psychiatry, and rehabilitation. She has extensive experience in traumainformed care and PTSD, Mood Disorders, ADHD, Anxiety Disorders, and Psychotic Disorders, as well as communitybased care in underserved areas.</t>
        </is>
      </c>
      <c r="AZ167" t="inlineStr">
        <is>
          <t>English</t>
        </is>
      </c>
      <c r="BC167" t="inlineStr">
        <is>
          <t>pt_B8LtUoRcYkWdny_20xbxdB</t>
        </is>
      </c>
      <c r="BE167" t="inlineStr">
        <is>
          <t>Practitioner - Full Profile</t>
        </is>
      </c>
      <c r="BG167" t="inlineStr">
        <is>
          <t>No</t>
        </is>
      </c>
      <c r="BI167">
        <f>IFERROR(INDEX(ValidationAndReference!P:P, MATCH(BE167, ValidationAndReference!Q:Q, 0)), "")</f>
        <v/>
      </c>
      <c r="BJ167">
        <f>IFERROR(INDEX(ValidationAndReference!F:F, MATCH(D167, ValidationAndReference!G:G, 0)), "")</f>
        <v/>
      </c>
      <c r="BK167">
        <f>IFERROR(INDEX(ValidationAndReference!F:F, MATCH(E167, ValidationAndReference!G:G, 0)), "")</f>
        <v/>
      </c>
      <c r="BL167">
        <f>IFERROR(INDEX(ValidationAndReference!F:F, MATCH(F167, ValidationAndReference!G:G, 0)), "")</f>
        <v/>
      </c>
      <c r="BM167" t="n">
        <v>399</v>
      </c>
      <c r="BR167" t="inlineStr">
        <is>
          <t>lo_Gr-W5WRnjEq2WTJ-maZjBx</t>
        </is>
      </c>
      <c r="BS167" s="6" t="inlineStr"/>
      <c r="CL167">
        <f>IFERROR(INDEX(ValidationAndReference!V:V, MATCH(AZ167, ValidationAndReference!W:W, 0)), "")</f>
        <v/>
      </c>
      <c r="CM167">
        <f>IFERROR(INDEX(ValidationAndReference!V:V, MATCH(BA167, ValidationAndReference!W:W, 0)), "")</f>
        <v/>
      </c>
      <c r="CN167">
        <f>IFERROR(INDEX(ValidationAndReference!V:V, MATCH(BB167, ValidationAndReference!W:W, 0)), "")</f>
        <v/>
      </c>
      <c r="CO167" t="inlineStr">
        <is>
          <t>125 Newbury St</t>
        </is>
      </c>
      <c r="CP167" t="inlineStr">
        <is>
          <t>Framingham</t>
        </is>
      </c>
      <c r="CQ167" t="n">
        <v>1701</v>
      </c>
      <c r="CR167" t="inlineStr">
        <is>
          <t>MA</t>
        </is>
      </c>
      <c r="CT167" t="inlineStr">
        <is>
          <t>No - Facility Zip</t>
        </is>
      </c>
    </row>
    <row r="168">
      <c r="A168" t="inlineStr">
        <is>
          <t>Anne</t>
        </is>
      </c>
      <c r="B168" t="inlineStr">
        <is>
          <t>Fournier</t>
        </is>
      </c>
      <c r="C168" t="inlineStr">
        <is>
          <t>Female</t>
        </is>
      </c>
      <c r="D168" t="inlineStr">
        <is>
          <t>MSN</t>
        </is>
      </c>
      <c r="E168" t="inlineStr">
        <is>
          <t>CNP</t>
        </is>
      </c>
      <c r="G168">
        <f>IFERROR(VLOOKUP(BM168, ValidationAndReference!J:K, 2, FALSE), "")</f>
        <v/>
      </c>
      <c r="L168" t="inlineStr">
        <is>
          <t>Both</t>
        </is>
      </c>
      <c r="M168" t="inlineStr">
        <is>
          <t>LifeStance Health</t>
        </is>
      </c>
      <c r="N168">
        <f>IFERROR(INDEX(Location!X:X, MATCH(BR168, Location!W:W, 0)), "")</f>
        <v/>
      </c>
      <c r="O168">
        <f>IFERROR(INDEX(Location!X:X, MATCH(BS168, Location!W:W, 0)), "")</f>
        <v/>
      </c>
      <c r="S168" s="5" t="n">
        <v>1285279992</v>
      </c>
      <c r="T168" t="inlineStr">
        <is>
          <t>https://prod-clinicians-photo.s3.amazonaws.com/1285279992.jpg</t>
        </is>
      </c>
      <c r="U168" t="inlineStr">
        <is>
          <t>MSN, Regis College</t>
        </is>
      </c>
      <c r="Z168" t="inlineStr">
        <is>
          <t>Anne Fournier is a Psychiatric Mental Health Nurse Practitioner providing psychiatric and psychopharmacological medical assessment and treatment for adults. Prior to receiving her advanced practice degree, Anne worked as a registered nurse in a variety of settings, including home care, inpatient psychiatry, and rehabilitation. She has extensive experience in traumainformed care and PTSD, Mood Disorders, ADHD, Anxiety Disorders, and Psychotic Disorders, as well as communitybased care in underserved areas.</t>
        </is>
      </c>
      <c r="AZ168" t="inlineStr">
        <is>
          <t>English</t>
        </is>
      </c>
      <c r="BC168" t="inlineStr">
        <is>
          <t>pt_B8LtUoRcYkWdny_20xbxdB</t>
        </is>
      </c>
      <c r="BE168" t="inlineStr">
        <is>
          <t>Practitioner - Full Profile</t>
        </is>
      </c>
      <c r="BG168" t="inlineStr">
        <is>
          <t>No</t>
        </is>
      </c>
      <c r="BI168">
        <f>IFERROR(INDEX(ValidationAndReference!P:P, MATCH(BE168, ValidationAndReference!Q:Q, 0)), "")</f>
        <v/>
      </c>
      <c r="BJ168">
        <f>IFERROR(INDEX(ValidationAndReference!F:F, MATCH(D168, ValidationAndReference!G:G, 0)), "")</f>
        <v/>
      </c>
      <c r="BK168">
        <f>IFERROR(INDEX(ValidationAndReference!F:F, MATCH(E168, ValidationAndReference!G:G, 0)), "")</f>
        <v/>
      </c>
      <c r="BL168">
        <f>IFERROR(INDEX(ValidationAndReference!F:F, MATCH(F168, ValidationAndReference!G:G, 0)), "")</f>
        <v/>
      </c>
      <c r="BM168" t="n">
        <v>399</v>
      </c>
      <c r="BR168" t="inlineStr">
        <is>
          <t>lo_J3bUpmaXpUWalQ11VmCr4R</t>
        </is>
      </c>
      <c r="BS168" t="inlineStr">
        <is>
          <t>lo_-ThUCWj4EkKTcIpHZ58qdB</t>
        </is>
      </c>
      <c r="CL168">
        <f>IFERROR(INDEX(ValidationAndReference!V:V, MATCH(AZ168, ValidationAndReference!W:W, 0)), "")</f>
        <v/>
      </c>
      <c r="CM168">
        <f>IFERROR(INDEX(ValidationAndReference!V:V, MATCH(BA168, ValidationAndReference!W:W, 0)), "")</f>
        <v/>
      </c>
      <c r="CN168">
        <f>IFERROR(INDEX(ValidationAndReference!V:V, MATCH(BB168, ValidationAndReference!W:W, 0)), "")</f>
        <v/>
      </c>
      <c r="CO168" t="inlineStr">
        <is>
          <t>25 Birch St</t>
        </is>
      </c>
      <c r="CP168" t="inlineStr">
        <is>
          <t>Milford</t>
        </is>
      </c>
      <c r="CQ168" t="n">
        <v>1757</v>
      </c>
      <c r="CR168" t="inlineStr">
        <is>
          <t>MA</t>
        </is>
      </c>
      <c r="CT168" t="inlineStr">
        <is>
          <t>No - Facility Zip</t>
        </is>
      </c>
    </row>
    <row r="169">
      <c r="A169" t="inlineStr">
        <is>
          <t>Monica</t>
        </is>
      </c>
      <c r="B169" t="inlineStr">
        <is>
          <t>Huynh</t>
        </is>
      </c>
      <c r="C169" t="inlineStr">
        <is>
          <t>Female</t>
        </is>
      </c>
      <c r="D169" t="inlineStr">
        <is>
          <t>MSW</t>
        </is>
      </c>
      <c r="E169" t="inlineStr">
        <is>
          <t>LICSW</t>
        </is>
      </c>
      <c r="G169">
        <f>IFERROR(VLOOKUP(BM169, ValidationAndReference!J:K, 2, FALSE), "")</f>
        <v/>
      </c>
      <c r="L169" t="inlineStr">
        <is>
          <t>Both</t>
        </is>
      </c>
      <c r="M169" t="inlineStr">
        <is>
          <t>LifeStance Health</t>
        </is>
      </c>
      <c r="N169">
        <f>IFERROR(INDEX(Location!X:X, MATCH(BR169, Location!W:W, 0)), "")</f>
        <v/>
      </c>
      <c r="O169">
        <f>IFERROR(INDEX(Location!X:X, MATCH(BS169, Location!W:W, 0)), "")</f>
        <v/>
      </c>
      <c r="S169" t="n">
        <v>1285305243</v>
      </c>
      <c r="T169" t="inlineStr">
        <is>
          <t>https://prod-clinicians-photo.s3.amazonaws.com/1285305243.jpg</t>
        </is>
      </c>
      <c r="U169" t="inlineStr">
        <is>
          <t>MSW, Bridgewater State University</t>
        </is>
      </c>
      <c r="Z169" t="inlineStr">
        <is>
          <t>Monica Huynh is a Licensed Clinical Social Worker in Massachusetts who has been practicing since 2022. Life can be a balancing act that can be difficult to navigate. Do you find yourself seeking external validation to fuel selfworth? Do you find your selfworth enforcing the dysfunctional narratives? Therapy is the opportunity to be heard, believed, true and challenged. Using a strength based, CBT and stress management approach, you and Monica can work together to have a better understanding of the balancing act, how to better tolerate discomfort, and to utilize selfvalidation to fuel selfworth. Monica enjoys working with populations that are young adults, adults, BIPOC, and firstgeneration immigrants. Her primary focus is on depression, anxiety, codependency, selfesteem, and the impacts of generationalcultural norms. Outside of work, Monica enjoys cooking, being social with friendsfamily, trying new foods and traveling.</t>
        </is>
      </c>
      <c r="AZ169" t="inlineStr">
        <is>
          <t>English</t>
        </is>
      </c>
      <c r="BC169" t="inlineStr">
        <is>
          <t>pt_B8LtUoRcYkWdny_20xbxdB</t>
        </is>
      </c>
      <c r="BE169" t="inlineStr">
        <is>
          <t>Practitioner - Full Profile</t>
        </is>
      </c>
      <c r="BG169" t="inlineStr">
        <is>
          <t>No</t>
        </is>
      </c>
      <c r="BI169">
        <f>IFERROR(INDEX(ValidationAndReference!P:P, MATCH(BE169, ValidationAndReference!Q:Q, 0)), "")</f>
        <v/>
      </c>
      <c r="BJ169">
        <f>IFERROR(INDEX(ValidationAndReference!F:F, MATCH(D169, ValidationAndReference!G:G, 0)), "")</f>
        <v/>
      </c>
      <c r="BK169">
        <f>IFERROR(INDEX(ValidationAndReference!F:F, MATCH(E169, ValidationAndReference!G:G, 0)), "")</f>
        <v/>
      </c>
      <c r="BL169">
        <f>IFERROR(INDEX(ValidationAndReference!F:F, MATCH(F169, ValidationAndReference!G:G, 0)), "")</f>
        <v/>
      </c>
      <c r="BM169" t="n">
        <v>352</v>
      </c>
      <c r="BR169" t="inlineStr">
        <is>
          <t>lo_EJl5br2vEUulYA_LC-JlXQ</t>
        </is>
      </c>
      <c r="BS169" s="7" t="inlineStr">
        <is>
          <t>lo_wahJ8Erlp0O5UzLJZMTCah</t>
        </is>
      </c>
      <c r="CL169">
        <f>IFERROR(INDEX(ValidationAndReference!V:V, MATCH(AZ169, ValidationAndReference!W:W, 0)), "")</f>
        <v/>
      </c>
      <c r="CM169">
        <f>IFERROR(INDEX(ValidationAndReference!V:V, MATCH(BA169, ValidationAndReference!W:W, 0)), "")</f>
        <v/>
      </c>
      <c r="CN169">
        <f>IFERROR(INDEX(ValidationAndReference!V:V, MATCH(BB169, ValidationAndReference!W:W, 0)), "")</f>
        <v/>
      </c>
      <c r="CO169" t="inlineStr">
        <is>
          <t>2300 Crown Colony Dr</t>
        </is>
      </c>
      <c r="CP169" t="inlineStr">
        <is>
          <t>Quincy</t>
        </is>
      </c>
      <c r="CQ169" t="n">
        <v>2169</v>
      </c>
      <c r="CR169" t="inlineStr">
        <is>
          <t>MA</t>
        </is>
      </c>
      <c r="CT169" t="inlineStr">
        <is>
          <t>No - Facility Zip</t>
        </is>
      </c>
    </row>
    <row r="170">
      <c r="A170" t="inlineStr">
        <is>
          <t>Bretteney</t>
        </is>
      </c>
      <c r="B170" t="inlineStr">
        <is>
          <t>Hyppolite</t>
        </is>
      </c>
      <c r="C170" t="inlineStr">
        <is>
          <t>Female</t>
        </is>
      </c>
      <c r="D170" t="inlineStr">
        <is>
          <t>MSN</t>
        </is>
      </c>
      <c r="E170" t="inlineStr">
        <is>
          <t>CNP</t>
        </is>
      </c>
      <c r="G170">
        <f>IFERROR(VLOOKUP(BM170, ValidationAndReference!J:K, 2, FALSE), "")</f>
        <v/>
      </c>
      <c r="L170" t="inlineStr">
        <is>
          <t>Both</t>
        </is>
      </c>
      <c r="M170" t="inlineStr">
        <is>
          <t>LifeStance Health</t>
        </is>
      </c>
      <c r="N170">
        <f>IFERROR(INDEX(Location!X:X, MATCH(BR170, Location!W:W, 0)), "")</f>
        <v/>
      </c>
      <c r="O170">
        <f>IFERROR(INDEX(Location!X:X, MATCH(BS170, Location!W:W, 0)), "")</f>
        <v/>
      </c>
      <c r="S170" t="n">
        <v>1285373506</v>
      </c>
      <c r="T170" t="inlineStr">
        <is>
          <t>https://prod-clinicians-photo.s3.amazonaws.com/1285373506.jpg</t>
        </is>
      </c>
      <c r="U170" t="inlineStr">
        <is>
          <t>MSN, Walden University</t>
        </is>
      </c>
      <c r="Z170" t="inlineStr">
        <is>
          <t>Bretteney Hyppolite, NP, offers compassionate and comprehensive mental health care at LifeStance Health in Massachusetts. She is dedicated to providing a supportive environment where clients can explore their mental health challenges and work towards personal growth. Bretteneyâs expertise extends to treating a range of conditions, including ADHD, bipolar disorder, and sleep disorders. Her approach integrates a variety of therapeutic techniques, including medication management, to tailor treatment plans that meet the unique needs of each individual. By creating a safe and nonjudgmental space, she helps clients navigate their mental health journeys with understanding and validation. Particularly passionate about working with individuals facing substance abuse and trauma, Bretteney employs her skills to support clients through the recovery process. Her dedication to this area includes providing guidance for those struggling with addiction and developing effective strategies for managing traumarelated symptoms. She values building a trusting relationship with her clients to foster a collaborative and empathetic therapeutic experience. Outside of her professional role, Bretteney enjoys traveling, painting, dancing, singing, and cooking. She cherishes spending time with family, which adds a personal touch to her approach as she understands the importance of a wellrounded life. Bretteney Hyppolite is committed to serving the Massachusetts community with expert mental health care, making a positive impact on the lives of her clients through both her clinical skills and personal dedication.</t>
        </is>
      </c>
      <c r="AZ170" t="inlineStr">
        <is>
          <t>English</t>
        </is>
      </c>
      <c r="BC170" t="inlineStr">
        <is>
          <t>pt_B8LtUoRcYkWdny_20xbxdB</t>
        </is>
      </c>
      <c r="BE170" t="inlineStr">
        <is>
          <t>Practitioner - Full Profile</t>
        </is>
      </c>
      <c r="BG170" t="inlineStr">
        <is>
          <t>No</t>
        </is>
      </c>
      <c r="BI170">
        <f>IFERROR(INDEX(ValidationAndReference!P:P, MATCH(BE170, ValidationAndReference!Q:Q, 0)), "")</f>
        <v/>
      </c>
      <c r="BJ170">
        <f>IFERROR(INDEX(ValidationAndReference!F:F, MATCH(D170, ValidationAndReference!G:G, 0)), "")</f>
        <v/>
      </c>
      <c r="BK170">
        <f>IFERROR(INDEX(ValidationAndReference!F:F, MATCH(E170, ValidationAndReference!G:G, 0)), "")</f>
        <v/>
      </c>
      <c r="BL170">
        <f>IFERROR(INDEX(ValidationAndReference!F:F, MATCH(F170, ValidationAndReference!G:G, 0)), "")</f>
        <v/>
      </c>
      <c r="BM170" t="n">
        <v>405</v>
      </c>
      <c r="BR170" t="inlineStr">
        <is>
          <t>lo_J3bUpmaXpUWalQ11VmCr4R</t>
        </is>
      </c>
      <c r="BS170" t="inlineStr">
        <is>
          <t>lo_-ThUCWj4EkKTcIpHZ58qdB</t>
        </is>
      </c>
      <c r="CL170">
        <f>IFERROR(INDEX(ValidationAndReference!V:V, MATCH(AZ170, ValidationAndReference!W:W, 0)), "")</f>
        <v/>
      </c>
      <c r="CM170">
        <f>IFERROR(INDEX(ValidationAndReference!V:V, MATCH(BA170, ValidationAndReference!W:W, 0)), "")</f>
        <v/>
      </c>
      <c r="CN170">
        <f>IFERROR(INDEX(ValidationAndReference!V:V, MATCH(BB170, ValidationAndReference!W:W, 0)), "")</f>
        <v/>
      </c>
      <c r="CO170" t="inlineStr">
        <is>
          <t>25 Birch St</t>
        </is>
      </c>
      <c r="CP170" t="inlineStr">
        <is>
          <t>Milford</t>
        </is>
      </c>
      <c r="CQ170" t="n">
        <v>1757</v>
      </c>
      <c r="CR170" t="inlineStr">
        <is>
          <t>MA</t>
        </is>
      </c>
      <c r="CT170" t="inlineStr">
        <is>
          <t>No - Facility Zip</t>
        </is>
      </c>
    </row>
    <row r="171">
      <c r="A171" t="inlineStr">
        <is>
          <t>Tania</t>
        </is>
      </c>
      <c r="B171" t="inlineStr">
        <is>
          <t>Remole</t>
        </is>
      </c>
      <c r="C171" t="inlineStr">
        <is>
          <t>Female</t>
        </is>
      </c>
      <c r="D171" s="4" t="inlineStr">
        <is>
          <t>Post-Doctoral</t>
        </is>
      </c>
      <c r="E171" s="4" t="inlineStr">
        <is>
          <t>Fellow</t>
        </is>
      </c>
      <c r="G171">
        <f>IFERROR(VLOOKUP(BM171, ValidationAndReference!J:K, 2, FALSE), "")</f>
        <v/>
      </c>
      <c r="L171" t="inlineStr">
        <is>
          <t>Both</t>
        </is>
      </c>
      <c r="M171" t="inlineStr">
        <is>
          <t>LifeStance Health</t>
        </is>
      </c>
      <c r="N171">
        <f>IFERROR(INDEX(Location!X:X, MATCH(BR171, Location!W:W, 0)), "")</f>
        <v/>
      </c>
      <c r="O171">
        <f>IFERROR(INDEX(Location!X:X, MATCH(BS171, Location!W:W, 0)), "")</f>
        <v/>
      </c>
      <c r="S171" s="5" t="n">
        <v>1285413377</v>
      </c>
      <c r="T171" t="inlineStr">
        <is>
          <t>https://prod-clinicians-photo.s3.amazonaws.com/1285413377.jpg</t>
        </is>
      </c>
      <c r="U171" t="inlineStr">
        <is>
          <t>Doctor of Psychology (PSYD), William James College</t>
        </is>
      </c>
      <c r="Z171" t="inlineStr">
        <is>
          <t>Tania B. Remole, PsyD
 PostDoctoral Fellow
 Dr. Tania Remole is a clinical psychologist who works with adults, drawing from approaches like Cognitive Behavioral Therapy CBT, Dialectical Behavior Therapy DBT, and positive psychology. She has a special interest in health and behavioral medicine, stress management, and supporting clients from diverse cultural backgrounds. Raised by a Peruvian mother and Belgian father, Tania brings a multicultural lens to her work. She earned her doctorate and masters from William James College and holds a psychology degree from Fordham University. Before becoming a psychologist, she worked in HR and operations in the pharmaceutical industry and volunteered as an Emergency Medical Technician EMT. Outside of work, she enjoys exploring the outdoors, getting lost in a book, and spending time with loved ones.</t>
        </is>
      </c>
      <c r="AZ171" t="inlineStr">
        <is>
          <t>English</t>
        </is>
      </c>
      <c r="BA171" t="inlineStr">
        <is>
          <t>French</t>
        </is>
      </c>
      <c r="BC171" t="inlineStr">
        <is>
          <t>pt_B8LtUoRcYkWdny_20xbxdB</t>
        </is>
      </c>
      <c r="BE171" t="inlineStr">
        <is>
          <t>Practitioner - Full Profile</t>
        </is>
      </c>
      <c r="BG171" t="inlineStr">
        <is>
          <t>No</t>
        </is>
      </c>
      <c r="BI171">
        <f>IFERROR(INDEX(ValidationAndReference!P:P, MATCH(BE171, ValidationAndReference!Q:Q, 0)), "")</f>
        <v/>
      </c>
      <c r="BJ171">
        <f>IFERROR(INDEX(ValidationAndReference!F:F, MATCH(D171, ValidationAndReference!G:G, 0)), "")</f>
        <v/>
      </c>
      <c r="BK171">
        <f>IFERROR(INDEX(ValidationAndReference!F:F, MATCH(E171, ValidationAndReference!G:G, 0)), "")</f>
        <v/>
      </c>
      <c r="BL171">
        <f>IFERROR(INDEX(ValidationAndReference!F:F, MATCH(F171, ValidationAndReference!G:G, 0)), "")</f>
        <v/>
      </c>
      <c r="BR171" t="inlineStr">
        <is>
          <t>lo_w5HIr6bzGkyc7vBT20scrA</t>
        </is>
      </c>
      <c r="BS171" t="inlineStr">
        <is>
          <t>lo_04KqQKPgc0uBY59wTWWXKR</t>
        </is>
      </c>
      <c r="CL171">
        <f>IFERROR(INDEX(ValidationAndReference!V:V, MATCH(AZ171, ValidationAndReference!W:W, 0)), "")</f>
        <v/>
      </c>
      <c r="CM171">
        <f>IFERROR(INDEX(ValidationAndReference!V:V, MATCH(BA171, ValidationAndReference!W:W, 0)), "")</f>
        <v/>
      </c>
      <c r="CN171">
        <f>IFERROR(INDEX(ValidationAndReference!V:V, MATCH(BB171, ValidationAndReference!W:W, 0)), "")</f>
        <v/>
      </c>
      <c r="CO171" t="inlineStr">
        <is>
          <t>372 Washington St</t>
        </is>
      </c>
      <c r="CP171" t="inlineStr">
        <is>
          <t>Wellesley</t>
        </is>
      </c>
      <c r="CQ171" t="n">
        <v>2481</v>
      </c>
      <c r="CR171" t="inlineStr">
        <is>
          <t>MA</t>
        </is>
      </c>
      <c r="CT171" t="inlineStr">
        <is>
          <t>No - Facility Zip</t>
        </is>
      </c>
    </row>
    <row r="172">
      <c r="A172" t="inlineStr">
        <is>
          <t>Tania</t>
        </is>
      </c>
      <c r="B172" t="inlineStr">
        <is>
          <t>Remole</t>
        </is>
      </c>
      <c r="C172" t="inlineStr">
        <is>
          <t>Female</t>
        </is>
      </c>
      <c r="D172" s="4" t="inlineStr">
        <is>
          <t>Post-Doctoral</t>
        </is>
      </c>
      <c r="E172" s="4" t="inlineStr">
        <is>
          <t>Fellow</t>
        </is>
      </c>
      <c r="G172">
        <f>IFERROR(VLOOKUP(BM172, ValidationAndReference!J:K, 2, FALSE), "")</f>
        <v/>
      </c>
      <c r="L172" t="inlineStr">
        <is>
          <t>Both</t>
        </is>
      </c>
      <c r="M172" t="inlineStr">
        <is>
          <t>LifeStance Health</t>
        </is>
      </c>
      <c r="N172">
        <f>IFERROR(INDEX(Location!X:X, MATCH(BR172, Location!W:W, 0)), "")</f>
        <v/>
      </c>
      <c r="O172">
        <f>IFERROR(INDEX(Location!X:X, MATCH(BS172, Location!W:W, 0)), "")</f>
        <v/>
      </c>
      <c r="S172" s="5" t="n">
        <v>1285413377</v>
      </c>
      <c r="T172" t="inlineStr">
        <is>
          <t>https://prod-clinicians-photo.s3.amazonaws.com/1285413377.jpg</t>
        </is>
      </c>
      <c r="U172" t="inlineStr">
        <is>
          <t>Doctor of Psychology (PSYD), William James College</t>
        </is>
      </c>
      <c r="Z172" t="inlineStr">
        <is>
          <t>Tania B. Remole, PsyD
 PostDoctoral Fellow
 Dr. Tania Remole is a clinical psychologist who works with adults, drawing from approaches like Cognitive Behavioral Therapy CBT, Dialectical Behavior Therapy DBT, and positive psychology. She has a special interest in health and behavioral medicine, stress management, and supporting clients from diverse cultural backgrounds. Raised by a Peruvian mother and Belgian father, Tania brings a multicultural lens to her work. She earned her doctorate and masters from William James College and holds a psychology degree from Fordham University. Before becoming a psychologist, she worked in HR and operations in the pharmaceutical industry and volunteered as an Emergency Medical Technician EMT. Outside of work, she enjoys exploring the outdoors, getting lost in a book, and spending time with loved ones.</t>
        </is>
      </c>
      <c r="AZ172" t="inlineStr">
        <is>
          <t>English</t>
        </is>
      </c>
      <c r="BA172" t="inlineStr">
        <is>
          <t>French</t>
        </is>
      </c>
      <c r="BC172" t="inlineStr">
        <is>
          <t>pt_B8LtUoRcYkWdny_20xbxdB</t>
        </is>
      </c>
      <c r="BE172" t="inlineStr">
        <is>
          <t>Practitioner - Full Profile</t>
        </is>
      </c>
      <c r="BG172" t="inlineStr">
        <is>
          <t>No</t>
        </is>
      </c>
      <c r="BI172">
        <f>IFERROR(INDEX(ValidationAndReference!P:P, MATCH(BE172, ValidationAndReference!Q:Q, 0)), "")</f>
        <v/>
      </c>
      <c r="BJ172">
        <f>IFERROR(INDEX(ValidationAndReference!F:F, MATCH(D172, ValidationAndReference!G:G, 0)), "")</f>
        <v/>
      </c>
      <c r="BK172">
        <f>IFERROR(INDEX(ValidationAndReference!F:F, MATCH(E172, ValidationAndReference!G:G, 0)), "")</f>
        <v/>
      </c>
      <c r="BL172">
        <f>IFERROR(INDEX(ValidationAndReference!F:F, MATCH(F172, ValidationAndReference!G:G, 0)), "")</f>
        <v/>
      </c>
      <c r="BR172" s="6" t="inlineStr">
        <is>
          <t>lo_6ZuLgiIRTkeIEfqt_fDKLx</t>
        </is>
      </c>
      <c r="BS172" s="6" t="inlineStr"/>
      <c r="CL172">
        <f>IFERROR(INDEX(ValidationAndReference!V:V, MATCH(AZ172, ValidationAndReference!W:W, 0)), "")</f>
        <v/>
      </c>
      <c r="CM172">
        <f>IFERROR(INDEX(ValidationAndReference!V:V, MATCH(BA172, ValidationAndReference!W:W, 0)), "")</f>
        <v/>
      </c>
      <c r="CN172">
        <f>IFERROR(INDEX(ValidationAndReference!V:V, MATCH(BB172, ValidationAndReference!W:W, 0)), "")</f>
        <v/>
      </c>
      <c r="CO172" t="inlineStr">
        <is>
          <t>714 Beacon St</t>
        </is>
      </c>
      <c r="CP172" t="inlineStr">
        <is>
          <t>Newton Center</t>
        </is>
      </c>
      <c r="CQ172" t="n">
        <v>2459</v>
      </c>
      <c r="CR172" t="inlineStr">
        <is>
          <t>MA</t>
        </is>
      </c>
      <c r="CT172" t="inlineStr">
        <is>
          <t>No - Facility Zip</t>
        </is>
      </c>
    </row>
    <row r="173">
      <c r="A173" t="inlineStr">
        <is>
          <t>Tania</t>
        </is>
      </c>
      <c r="B173" t="inlineStr">
        <is>
          <t>Remole</t>
        </is>
      </c>
      <c r="C173" t="inlineStr">
        <is>
          <t>Female</t>
        </is>
      </c>
      <c r="D173" s="4" t="inlineStr">
        <is>
          <t>Post-Doctoral</t>
        </is>
      </c>
      <c r="E173" s="4" t="inlineStr">
        <is>
          <t>Fellow</t>
        </is>
      </c>
      <c r="G173">
        <f>IFERROR(VLOOKUP(BM173, ValidationAndReference!J:K, 2, FALSE), "")</f>
        <v/>
      </c>
      <c r="L173" t="inlineStr">
        <is>
          <t>Both</t>
        </is>
      </c>
      <c r="M173" t="inlineStr">
        <is>
          <t>LifeStance Health</t>
        </is>
      </c>
      <c r="N173">
        <f>IFERROR(INDEX(Location!X:X, MATCH(BR173, Location!W:W, 0)), "")</f>
        <v/>
      </c>
      <c r="O173">
        <f>IFERROR(INDEX(Location!X:X, MATCH(BS173, Location!W:W, 0)), "")</f>
        <v/>
      </c>
      <c r="S173" s="5" t="n">
        <v>1285413377</v>
      </c>
      <c r="T173" t="inlineStr">
        <is>
          <t>https://prod-clinicians-photo.s3.amazonaws.com/1285413377.jpg</t>
        </is>
      </c>
      <c r="U173" t="inlineStr">
        <is>
          <t>Doctor of Psychology (PSYD), William James College</t>
        </is>
      </c>
      <c r="Z173" t="inlineStr">
        <is>
          <t>Tania B. Remole, PsyD
 PostDoctoral Fellow
 Dr. Tania Remole is a clinical psychologist who works with adults, drawing from approaches like Cognitive Behavioral Therapy CBT, Dialectical Behavior Therapy DBT, and positive psychology. She has a special interest in health and behavioral medicine, stress management, and supporting clients from diverse cultural backgrounds. Raised by a Peruvian mother and Belgian father, Tania brings a multicultural lens to her work. She earned her doctorate and masters from William James College and holds a psychology degree from Fordham University. Before becoming a psychologist, she worked in HR and operations in the pharmaceutical industry and volunteered as an Emergency Medical Technician EMT. Outside of work, she enjoys exploring the outdoors, getting lost in a book, and spending time with loved ones.</t>
        </is>
      </c>
      <c r="AZ173" t="inlineStr">
        <is>
          <t>English</t>
        </is>
      </c>
      <c r="BA173" t="inlineStr">
        <is>
          <t>French</t>
        </is>
      </c>
      <c r="BC173" t="inlineStr">
        <is>
          <t>pt_B8LtUoRcYkWdny_20xbxdB</t>
        </is>
      </c>
      <c r="BE173" t="inlineStr">
        <is>
          <t>Practitioner - Full Profile</t>
        </is>
      </c>
      <c r="BG173" t="inlineStr">
        <is>
          <t>No</t>
        </is>
      </c>
      <c r="BI173">
        <f>IFERROR(INDEX(ValidationAndReference!P:P, MATCH(BE173, ValidationAndReference!Q:Q, 0)), "")</f>
        <v/>
      </c>
      <c r="BJ173">
        <f>IFERROR(INDEX(ValidationAndReference!F:F, MATCH(D173, ValidationAndReference!G:G, 0)), "")</f>
        <v/>
      </c>
      <c r="BK173">
        <f>IFERROR(INDEX(ValidationAndReference!F:F, MATCH(E173, ValidationAndReference!G:G, 0)), "")</f>
        <v/>
      </c>
      <c r="BL173">
        <f>IFERROR(INDEX(ValidationAndReference!F:F, MATCH(F173, ValidationAndReference!G:G, 0)), "")</f>
        <v/>
      </c>
      <c r="BR173" t="inlineStr">
        <is>
          <t>lo_1p3dBH9iSEa5jWYpkP3o9A</t>
        </is>
      </c>
      <c r="BS173" s="6" t="inlineStr"/>
      <c r="CL173">
        <f>IFERROR(INDEX(ValidationAndReference!V:V, MATCH(AZ173, ValidationAndReference!W:W, 0)), "")</f>
        <v/>
      </c>
      <c r="CM173">
        <f>IFERROR(INDEX(ValidationAndReference!V:V, MATCH(BA173, ValidationAndReference!W:W, 0)), "")</f>
        <v/>
      </c>
      <c r="CN173">
        <f>IFERROR(INDEX(ValidationAndReference!V:V, MATCH(BB173, ValidationAndReference!W:W, 0)), "")</f>
        <v/>
      </c>
      <c r="CO173" t="inlineStr">
        <is>
          <t>195 Worce</t>
        </is>
      </c>
      <c r="CP173" t="inlineStr">
        <is>
          <t>Wellesley</t>
        </is>
      </c>
      <c r="CQ173" t="n">
        <v>2481</v>
      </c>
      <c r="CR173" t="inlineStr">
        <is>
          <t>MA</t>
        </is>
      </c>
      <c r="CS173" t="inlineStr">
        <is>
          <t>Ster Street</t>
        </is>
      </c>
      <c r="CT173" t="inlineStr">
        <is>
          <t>No - Facility Zip</t>
        </is>
      </c>
    </row>
    <row r="174">
      <c r="A174" t="inlineStr">
        <is>
          <t>Taylor</t>
        </is>
      </c>
      <c r="B174" t="inlineStr">
        <is>
          <t>Houston</t>
        </is>
      </c>
      <c r="C174" t="inlineStr">
        <is>
          <t>Female</t>
        </is>
      </c>
      <c r="D174" t="inlineStr">
        <is>
          <t>MSW</t>
        </is>
      </c>
      <c r="E174" t="inlineStr">
        <is>
          <t>LCSW</t>
        </is>
      </c>
      <c r="G174">
        <f>IFERROR(VLOOKUP(BM174, ValidationAndReference!J:K, 2, FALSE), "")</f>
        <v/>
      </c>
      <c r="L174" t="inlineStr">
        <is>
          <t>Both</t>
        </is>
      </c>
      <c r="M174" t="inlineStr">
        <is>
          <t>LifeStance Health</t>
        </is>
      </c>
      <c r="N174">
        <f>IFERROR(INDEX(Location!X:X, MATCH(BR174, Location!W:W, 0)), "")</f>
        <v/>
      </c>
      <c r="O174">
        <f>IFERROR(INDEX(Location!X:X, MATCH(BS174, Location!W:W, 0)), "")</f>
        <v/>
      </c>
      <c r="S174" t="n">
        <v>1285452359</v>
      </c>
      <c r="T174" t="inlineStr">
        <is>
          <t>https://prod-clinicians-photo.s3.amazonaws.com/1285452359.jpg</t>
        </is>
      </c>
      <c r="U174" t="inlineStr">
        <is>
          <t>MSW, Anna Maria College</t>
        </is>
      </c>
      <c r="Z174" s="3" t="inlineStr">
        <is>
          <t>Taylor Houston is a dedicated therapist at LifeStance Health, serving individuals across Massachusetts with a compassionate, strengthsbased approach. Recognizing that each patientâs journey is unique, Taylor creates a nonjudgmental and supportive environment where clients feel understood and empowered. She provides tailored support to adults aged 18 to 64, working closely with each person to address a wide range of mental health challenges, including depression, anxiety, and traumarelated issues. Her practice emphasizes personcentered care, ensuring her therapeutic approach aligns with each individualâs values and life experiences. Taylor is especially passionate about helping those dealing with ADHD, PTSD, and bipolar disorder. She uses evidencebased strategies like Cognitive Behavioral Therapy CBT and mindfulness to help clients develop practical coping skills and resilience. By focusing on these approaches, Taylor guides her clients toward meaningful progress, equipping them with the tools they need to navigate lifeâs complexities with greater confidence and balance. In her work, Taylor remains committed to serving both men and women, offering individualized support that respects each clientâs needs and therapeutic goals. Her personcentered method emphasizes empathy and respect, allowing clients to explore their thoughts and feelings in a safe space. With a deep understanding of Massachusetts mental health needs, Taylorâs approach is holistic, addressing each clientâs unique situation with care and expertise. Outside of her clinical practice, Taylor enjoys hiking with her German Shepherd, Blue, and appreciates the mental and physical benefits of staying active through activities like going to the gym. Her hobbies, which also include baking, making candles, and attending local farmers markets, provide her with a balanced life, allowing her to bring renewed energy and dedication to her clients. Taylor Houston continues to be a trusted mental health provider in Massachusetts, guiding individuals toward improved wellbeing through compassionate, personcentered care.</t>
        </is>
      </c>
      <c r="AZ174" t="inlineStr">
        <is>
          <t>English</t>
        </is>
      </c>
      <c r="BC174" t="inlineStr">
        <is>
          <t>pt_B8LtUoRcYkWdny_20xbxdB</t>
        </is>
      </c>
      <c r="BE174" t="inlineStr">
        <is>
          <t>Practitioner - Full Profile</t>
        </is>
      </c>
      <c r="BG174" t="inlineStr">
        <is>
          <t>No</t>
        </is>
      </c>
      <c r="BI174">
        <f>IFERROR(INDEX(ValidationAndReference!P:P, MATCH(BE174, ValidationAndReference!Q:Q, 0)), "")</f>
        <v/>
      </c>
      <c r="BJ174">
        <f>IFERROR(INDEX(ValidationAndReference!F:F, MATCH(D174, ValidationAndReference!G:G, 0)), "")</f>
        <v/>
      </c>
      <c r="BK174">
        <f>IFERROR(INDEX(ValidationAndReference!F:F, MATCH(E174, ValidationAndReference!G:G, 0)), "")</f>
        <v/>
      </c>
      <c r="BL174">
        <f>IFERROR(INDEX(ValidationAndReference!F:F, MATCH(F174, ValidationAndReference!G:G, 0)), "")</f>
        <v/>
      </c>
      <c r="BM174" t="n">
        <v>352</v>
      </c>
      <c r="BR174" t="inlineStr">
        <is>
          <t>lo_Vh5w3CxH0EykH5kx0U6tFB</t>
        </is>
      </c>
      <c r="BS174" s="7" t="inlineStr">
        <is>
          <t>lo_60MBmWeGhUW35I-sOeQCqB</t>
        </is>
      </c>
      <c r="CL174">
        <f>IFERROR(INDEX(ValidationAndReference!V:V, MATCH(AZ174, ValidationAndReference!W:W, 0)), "")</f>
        <v/>
      </c>
      <c r="CM174">
        <f>IFERROR(INDEX(ValidationAndReference!V:V, MATCH(BA174, ValidationAndReference!W:W, 0)), "")</f>
        <v/>
      </c>
      <c r="CN174">
        <f>IFERROR(INDEX(ValidationAndReference!V:V, MATCH(BB174, ValidationAndReference!W:W, 0)), "")</f>
        <v/>
      </c>
      <c r="CO174" t="inlineStr">
        <is>
          <t>11 Midstate Dr</t>
        </is>
      </c>
      <c r="CP174" t="inlineStr">
        <is>
          <t>Auburn</t>
        </is>
      </c>
      <c r="CQ174" t="n">
        <v>1501</v>
      </c>
      <c r="CR174" t="inlineStr">
        <is>
          <t>MA</t>
        </is>
      </c>
      <c r="CT174" t="inlineStr">
        <is>
          <t>No - Facility Zip</t>
        </is>
      </c>
    </row>
    <row r="175">
      <c r="A175" t="inlineStr">
        <is>
          <t>Sangeeta</t>
        </is>
      </c>
      <c r="B175" t="inlineStr">
        <is>
          <t>Banerjee</t>
        </is>
      </c>
      <c r="C175" t="inlineStr">
        <is>
          <t>Female</t>
        </is>
      </c>
      <c r="D175" t="inlineStr">
        <is>
          <t>MD</t>
        </is>
      </c>
      <c r="G175">
        <f>IFERROR(VLOOKUP(BM175, ValidationAndReference!J:K, 2, FALSE), "")</f>
        <v/>
      </c>
      <c r="L175" t="inlineStr">
        <is>
          <t>Both</t>
        </is>
      </c>
      <c r="M175" t="inlineStr">
        <is>
          <t>LifeStance Health</t>
        </is>
      </c>
      <c r="N175">
        <f>IFERROR(INDEX(Location!X:X, MATCH(BR175, Location!W:W, 0)), "")</f>
        <v/>
      </c>
      <c r="O175">
        <f>IFERROR(INDEX(Location!X:X, MATCH(BS175, Location!W:W, 0)), "")</f>
        <v/>
      </c>
      <c r="S175" t="n">
        <v>1285605907</v>
      </c>
      <c r="T175" t="inlineStr">
        <is>
          <t>https://prod-clinicians-photo.s3.amazonaws.com/1285605907.jpg</t>
        </is>
      </c>
      <c r="U175" t="inlineStr">
        <is>
          <t>MBBS, RGKar Medical College, Calcutta University</t>
        </is>
      </c>
      <c r="Z175" t="inlineStr">
        <is>
          <t>Sangeeta Banerjee is a Psychiatrist in Massachusetts who has been practicing since 2005. She graduated from R.G. Kar Medical College and the University of Calcutta. Sangeeta practices evidencebased medicine and believes in a strong working alliance with her patients. In her spare time, Sangeeta interest include traveling, geography, and climate and environmental changes.</t>
        </is>
      </c>
      <c r="AZ175" t="inlineStr">
        <is>
          <t>English</t>
        </is>
      </c>
      <c r="BA175" t="inlineStr">
        <is>
          <t>Bengali</t>
        </is>
      </c>
      <c r="BC175" t="inlineStr">
        <is>
          <t>pt_B8LtUoRcYkWdny_20xbxdB</t>
        </is>
      </c>
      <c r="BE175" t="inlineStr">
        <is>
          <t>Practitioner - Full Profile</t>
        </is>
      </c>
      <c r="BG175" t="inlineStr">
        <is>
          <t>No</t>
        </is>
      </c>
      <c r="BI175">
        <f>IFERROR(INDEX(ValidationAndReference!P:P, MATCH(BE175, ValidationAndReference!Q:Q, 0)), "")</f>
        <v/>
      </c>
      <c r="BJ175">
        <f>IFERROR(INDEX(ValidationAndReference!F:F, MATCH(D175, ValidationAndReference!G:G, 0)), "")</f>
        <v/>
      </c>
      <c r="BK175">
        <f>IFERROR(INDEX(ValidationAndReference!F:F, MATCH(E175, ValidationAndReference!G:G, 0)), "")</f>
        <v/>
      </c>
      <c r="BL175">
        <f>IFERROR(INDEX(ValidationAndReference!F:F, MATCH(F175, ValidationAndReference!G:G, 0)), "")</f>
        <v/>
      </c>
      <c r="BM175" t="n">
        <v>122</v>
      </c>
      <c r="BR175" t="inlineStr">
        <is>
          <t>lo_YivrILvTP0qoU1IMUkdVhh</t>
        </is>
      </c>
      <c r="BS175" t="inlineStr">
        <is>
          <t>lo_WRbipT9E3kiMk8rmHow_8A</t>
        </is>
      </c>
      <c r="CL175">
        <f>IFERROR(INDEX(ValidationAndReference!V:V, MATCH(AZ175, ValidationAndReference!W:W, 0)), "")</f>
        <v/>
      </c>
      <c r="CM175">
        <f>IFERROR(INDEX(ValidationAndReference!V:V, MATCH(BA175, ValidationAndReference!W:W, 0)), "")</f>
        <v/>
      </c>
      <c r="CN175">
        <f>IFERROR(INDEX(ValidationAndReference!V:V, MATCH(BB175, ValidationAndReference!W:W, 0)), "")</f>
        <v/>
      </c>
      <c r="CO175" t="inlineStr">
        <is>
          <t>281 Winter St</t>
        </is>
      </c>
      <c r="CP175" t="inlineStr">
        <is>
          <t>Waltham</t>
        </is>
      </c>
      <c r="CQ175" t="n">
        <v>2451</v>
      </c>
      <c r="CR175" t="inlineStr">
        <is>
          <t>MA</t>
        </is>
      </c>
      <c r="CT175" t="inlineStr">
        <is>
          <t>No - Facility Zip</t>
        </is>
      </c>
    </row>
    <row r="176">
      <c r="A176" t="inlineStr">
        <is>
          <t>Christine</t>
        </is>
      </c>
      <c r="B176" t="inlineStr">
        <is>
          <t>Senechal</t>
        </is>
      </c>
      <c r="C176" t="inlineStr">
        <is>
          <t>Female</t>
        </is>
      </c>
      <c r="D176" t="inlineStr">
        <is>
          <t>MSW</t>
        </is>
      </c>
      <c r="E176" t="inlineStr">
        <is>
          <t>LICSW</t>
        </is>
      </c>
      <c r="G176">
        <f>IFERROR(VLOOKUP(BM176, ValidationAndReference!J:K, 2, FALSE), "")</f>
        <v/>
      </c>
      <c r="L176" t="inlineStr">
        <is>
          <t>Both</t>
        </is>
      </c>
      <c r="M176" t="inlineStr">
        <is>
          <t>LifeStance Health</t>
        </is>
      </c>
      <c r="N176">
        <f>IFERROR(INDEX(Location!X:X, MATCH(BR176, Location!W:W, 0)), "")</f>
        <v/>
      </c>
      <c r="O176">
        <f>IFERROR(INDEX(Location!X:X, MATCH(BS176, Location!W:W, 0)), "")</f>
        <v/>
      </c>
      <c r="S176" s="5" t="n">
        <v>1285740860</v>
      </c>
      <c r="T176" t="inlineStr">
        <is>
          <t>https://prod-clinicians-photo.s3.amazonaws.com/1285740860.jpg</t>
        </is>
      </c>
      <c r="U176" t="inlineStr">
        <is>
          <t>MSW, Boston University</t>
        </is>
      </c>
      <c r="Z176" t="inlineStr">
        <is>
          <t>Chris believes that behavioral health is an important component of ones overall health and should be attended to as such. She offers compassionate, evidencebased care to help her clients cope with lifeâs challenges such as relationship difficulties, parenting support, stress reduction, or trauma recovery. Her approach is strengthbased, candid and comprehensive with an infusion of humor. Modalities she uses include CBT, DBT, psychodynamic therapy, positive psychology, acceptance and commitment therapy, and motivational interviewing. Chriss areas of specialty include trauma, depression, and anxiety, as well as personality disorders for adolescents, adults, couples, families and groups. Education and Certifications Chris trained at Boston University School of Social Work, receiving her MSW in Clinical Practice with Individuals and Families in 1993 and her independent license in 1996. Chris is also certified in dialectical behavior therapy DBT.</t>
        </is>
      </c>
      <c r="AZ176" t="inlineStr">
        <is>
          <t>English</t>
        </is>
      </c>
      <c r="BC176" t="inlineStr">
        <is>
          <t>pt_B8LtUoRcYkWdny_20xbxdB</t>
        </is>
      </c>
      <c r="BE176" t="inlineStr">
        <is>
          <t>Practitioner - Full Profile</t>
        </is>
      </c>
      <c r="BG176" t="inlineStr">
        <is>
          <t>No</t>
        </is>
      </c>
      <c r="BI176">
        <f>IFERROR(INDEX(ValidationAndReference!P:P, MATCH(BE176, ValidationAndReference!Q:Q, 0)), "")</f>
        <v/>
      </c>
      <c r="BJ176">
        <f>IFERROR(INDEX(ValidationAndReference!F:F, MATCH(D176, ValidationAndReference!G:G, 0)), "")</f>
        <v/>
      </c>
      <c r="BK176">
        <f>IFERROR(INDEX(ValidationAndReference!F:F, MATCH(E176, ValidationAndReference!G:G, 0)), "")</f>
        <v/>
      </c>
      <c r="BL176">
        <f>IFERROR(INDEX(ValidationAndReference!F:F, MATCH(F176, ValidationAndReference!G:G, 0)), "")</f>
        <v/>
      </c>
      <c r="BM176" t="n">
        <v>352</v>
      </c>
      <c r="BR176" t="inlineStr">
        <is>
          <t>lo_3hIK25O-lEqM6hnbD-8HXh</t>
        </is>
      </c>
      <c r="BS176" t="inlineStr">
        <is>
          <t>lo_y_6qaxOiQUSFScBKd0V0Dh</t>
        </is>
      </c>
      <c r="CL176">
        <f>IFERROR(INDEX(ValidationAndReference!V:V, MATCH(AZ176, ValidationAndReference!W:W, 0)), "")</f>
        <v/>
      </c>
      <c r="CM176">
        <f>IFERROR(INDEX(ValidationAndReference!V:V, MATCH(BA176, ValidationAndReference!W:W, 0)), "")</f>
        <v/>
      </c>
      <c r="CN176">
        <f>IFERROR(INDEX(ValidationAndReference!V:V, MATCH(BB176, ValidationAndReference!W:W, 0)), "")</f>
        <v/>
      </c>
      <c r="CO176" t="inlineStr">
        <is>
          <t>120 Boston Rd</t>
        </is>
      </c>
      <c r="CP176" t="inlineStr">
        <is>
          <t>Groton</t>
        </is>
      </c>
      <c r="CQ176" t="n">
        <v>1450</v>
      </c>
      <c r="CR176" t="inlineStr">
        <is>
          <t>MA</t>
        </is>
      </c>
      <c r="CS176" t="inlineStr">
        <is>
          <t>Ste 200</t>
        </is>
      </c>
      <c r="CT176" t="inlineStr">
        <is>
          <t>No - Facility Zip</t>
        </is>
      </c>
    </row>
    <row r="177">
      <c r="A177" t="inlineStr">
        <is>
          <t>Christine</t>
        </is>
      </c>
      <c r="B177" t="inlineStr">
        <is>
          <t>Senechal</t>
        </is>
      </c>
      <c r="C177" t="inlineStr">
        <is>
          <t>Female</t>
        </is>
      </c>
      <c r="D177" t="inlineStr">
        <is>
          <t>MSW</t>
        </is>
      </c>
      <c r="E177" t="inlineStr">
        <is>
          <t>LICSW</t>
        </is>
      </c>
      <c r="G177">
        <f>IFERROR(VLOOKUP(BM177, ValidationAndReference!J:K, 2, FALSE), "")</f>
        <v/>
      </c>
      <c r="L177" t="inlineStr">
        <is>
          <t>Both</t>
        </is>
      </c>
      <c r="M177" t="inlineStr">
        <is>
          <t>LifeStance Health</t>
        </is>
      </c>
      <c r="N177">
        <f>IFERROR(INDEX(Location!X:X, MATCH(BR177, Location!W:W, 0)), "")</f>
        <v/>
      </c>
      <c r="O177">
        <f>IFERROR(INDEX(Location!X:X, MATCH(BS177, Location!W:W, 0)), "")</f>
        <v/>
      </c>
      <c r="S177" s="5" t="n">
        <v>1285740860</v>
      </c>
      <c r="T177" t="inlineStr">
        <is>
          <t>https://prod-clinicians-photo.s3.amazonaws.com/1285740860.jpg</t>
        </is>
      </c>
      <c r="U177" t="inlineStr">
        <is>
          <t>MSW, Boston University</t>
        </is>
      </c>
      <c r="Z177" t="inlineStr">
        <is>
          <t>Chris believes that behavioral health is an important component of ones overall health and should be attended to as such. She offers compassionate, evidencebased care to help her clients cope with lifeâs challenges such as relationship difficulties, parenting support, stress reduction, or trauma recovery. Her approach is strengthbased, candid and comprehensive with an infusion of humor. Modalities she uses include CBT, DBT, psychodynamic therapy, positive psychology, acceptance and commitment therapy, and motivational interviewing. Chriss areas of specialty include trauma, depression, and anxiety, as well as personality disorders for adolescents, adults, couples, families and groups. Education and Certifications Chris trained at Boston University School of Social Work, receiving her MSW in Clinical Practice with Individuals and Families in 1993 and her independent license in 1996. Chris is also certified in dialectical behavior therapy DBT.</t>
        </is>
      </c>
      <c r="AZ177" t="inlineStr">
        <is>
          <t>English</t>
        </is>
      </c>
      <c r="BC177" t="inlineStr">
        <is>
          <t>pt_B8LtUoRcYkWdny_20xbxdB</t>
        </is>
      </c>
      <c r="BE177" t="inlineStr">
        <is>
          <t>Practitioner - Full Profile</t>
        </is>
      </c>
      <c r="BG177" t="inlineStr">
        <is>
          <t>No</t>
        </is>
      </c>
      <c r="BI177">
        <f>IFERROR(INDEX(ValidationAndReference!P:P, MATCH(BE177, ValidationAndReference!Q:Q, 0)), "")</f>
        <v/>
      </c>
      <c r="BJ177">
        <f>IFERROR(INDEX(ValidationAndReference!F:F, MATCH(D177, ValidationAndReference!G:G, 0)), "")</f>
        <v/>
      </c>
      <c r="BK177">
        <f>IFERROR(INDEX(ValidationAndReference!F:F, MATCH(E177, ValidationAndReference!G:G, 0)), "")</f>
        <v/>
      </c>
      <c r="BL177">
        <f>IFERROR(INDEX(ValidationAndReference!F:F, MATCH(F177, ValidationAndReference!G:G, 0)), "")</f>
        <v/>
      </c>
      <c r="BM177" t="n">
        <v>352</v>
      </c>
      <c r="BR177" t="inlineStr">
        <is>
          <t>lo_3hIK25O-lEqM6hnbD-8HXh</t>
        </is>
      </c>
      <c r="BS177" t="inlineStr">
        <is>
          <t>lo_y_6qaxOiQUSFScBKd0V0Dh</t>
        </is>
      </c>
      <c r="CL177">
        <f>IFERROR(INDEX(ValidationAndReference!V:V, MATCH(AZ177, ValidationAndReference!W:W, 0)), "")</f>
        <v/>
      </c>
      <c r="CM177">
        <f>IFERROR(INDEX(ValidationAndReference!V:V, MATCH(BA177, ValidationAndReference!W:W, 0)), "")</f>
        <v/>
      </c>
      <c r="CN177">
        <f>IFERROR(INDEX(ValidationAndReference!V:V, MATCH(BB177, ValidationAndReference!W:W, 0)), "")</f>
        <v/>
      </c>
      <c r="CO177" t="inlineStr">
        <is>
          <t>120 Boston Rd</t>
        </is>
      </c>
      <c r="CP177" t="inlineStr">
        <is>
          <t>Groton</t>
        </is>
      </c>
      <c r="CQ177" t="n">
        <v>1450</v>
      </c>
      <c r="CR177" t="inlineStr">
        <is>
          <t>MA</t>
        </is>
      </c>
      <c r="CS177" t="inlineStr">
        <is>
          <t>Ste 200</t>
        </is>
      </c>
      <c r="CT177" t="inlineStr">
        <is>
          <t>No - Facility Zip</t>
        </is>
      </c>
    </row>
    <row r="178">
      <c r="A178" t="inlineStr">
        <is>
          <t>Saumya</t>
        </is>
      </c>
      <c r="B178" t="inlineStr">
        <is>
          <t>Sharma</t>
        </is>
      </c>
      <c r="C178" t="inlineStr">
        <is>
          <t>Female</t>
        </is>
      </c>
      <c r="D178" t="inlineStr">
        <is>
          <t>PhD</t>
        </is>
      </c>
      <c r="E178" t="inlineStr">
        <is>
          <t>PsyD</t>
        </is>
      </c>
      <c r="G178">
        <f>IFERROR(VLOOKUP(BM178, ValidationAndReference!J:K, 2, FALSE), "")</f>
        <v/>
      </c>
      <c r="L178" t="inlineStr">
        <is>
          <t>Both</t>
        </is>
      </c>
      <c r="M178" t="inlineStr">
        <is>
          <t>LifeStance Health</t>
        </is>
      </c>
      <c r="N178">
        <f>IFERROR(INDEX(Location!X:X, MATCH(BR178, Location!W:W, 0)), "")</f>
        <v/>
      </c>
      <c r="O178">
        <f>IFERROR(INDEX(Location!X:X, MATCH(BS178, Location!W:W, 0)), "")</f>
        <v/>
      </c>
      <c r="S178" t="n">
        <v>1285878322</v>
      </c>
      <c r="T178" t="inlineStr">
        <is>
          <t>https://prod-clinicians-photo.s3.amazonaws.com/1285878322.jpg</t>
        </is>
      </c>
      <c r="U178" t="inlineStr">
        <is>
          <t>PhD, Boston University</t>
        </is>
      </c>
      <c r="Z178" t="inlineStr">
        <is>
          <t>Dr. Saumya Sharma is a Clinical Neuropsychologist in Massachusetts who received her doctoral degree in clinical psychology at Boston University. She completed her clinical internship in adultgeriatric neuropsychology at the Boston V.A. Medical Center. Her postdoctoral training at Beth Israel Deaconess Medical Center involved assessing adolescents and adults for ADHD, learning disabilities, and cognitive changes associated with concussiontraumatic brain injury, neurologicalmedical illness dementia, multiple sclerosis, epilepsy, brain tumors, and mood disorders. Dr. Sharma believes in Neuropsychological Testing for adolescents and adults. She has experience assessing a wide range of medical and psychiatric issues, including Dementia, ADHD, Head InjuriesConcussions, and Mood Disorders. In her free time, Dr. Sharma enjoys cooking, running, and spending time with family.</t>
        </is>
      </c>
      <c r="AZ178" t="inlineStr">
        <is>
          <t>English</t>
        </is>
      </c>
      <c r="BA178" t="inlineStr">
        <is>
          <t>Telugu</t>
        </is>
      </c>
      <c r="BC178" t="inlineStr">
        <is>
          <t>pt_B8LtUoRcYkWdny_20xbxdB</t>
        </is>
      </c>
      <c r="BE178" t="inlineStr">
        <is>
          <t>Practitioner - Full Profile</t>
        </is>
      </c>
      <c r="BG178" t="inlineStr">
        <is>
          <t>No</t>
        </is>
      </c>
      <c r="BI178">
        <f>IFERROR(INDEX(ValidationAndReference!P:P, MATCH(BE178, ValidationAndReference!Q:Q, 0)), "")</f>
        <v/>
      </c>
      <c r="BJ178">
        <f>IFERROR(INDEX(ValidationAndReference!F:F, MATCH(D178, ValidationAndReference!G:G, 0)), "")</f>
        <v/>
      </c>
      <c r="BK178">
        <f>IFERROR(INDEX(ValidationAndReference!F:F, MATCH(E178, ValidationAndReference!G:G, 0)), "")</f>
        <v/>
      </c>
      <c r="BL178">
        <f>IFERROR(INDEX(ValidationAndReference!F:F, MATCH(F178, ValidationAndReference!G:G, 0)), "")</f>
        <v/>
      </c>
      <c r="BM178" t="n">
        <v>455</v>
      </c>
      <c r="BR178" t="inlineStr">
        <is>
          <t>lo_UUFraXqbCUyYA1H35SCMhQ</t>
        </is>
      </c>
      <c r="BS178" t="inlineStr">
        <is>
          <t>lo_-dAfsoZrK0utWN1s5kKRBR</t>
        </is>
      </c>
      <c r="CL178">
        <f>IFERROR(INDEX(ValidationAndReference!V:V, MATCH(AZ178, ValidationAndReference!W:W, 0)), "")</f>
        <v/>
      </c>
      <c r="CM178">
        <f>IFERROR(INDEX(ValidationAndReference!V:V, MATCH(BA178, ValidationAndReference!W:W, 0)), "")</f>
        <v/>
      </c>
      <c r="CN178">
        <f>IFERROR(INDEX(ValidationAndReference!V:V, MATCH(BB178, ValidationAndReference!W:W, 0)), "")</f>
        <v/>
      </c>
      <c r="CO178" t="inlineStr">
        <is>
          <t>44 Bearfoot Rd</t>
        </is>
      </c>
      <c r="CP178" t="inlineStr">
        <is>
          <t>Northborough</t>
        </is>
      </c>
      <c r="CQ178" t="n">
        <v>1532</v>
      </c>
      <c r="CR178" t="inlineStr">
        <is>
          <t>MA</t>
        </is>
      </c>
      <c r="CT178" t="inlineStr">
        <is>
          <t>No - Facility Zip</t>
        </is>
      </c>
    </row>
    <row r="179">
      <c r="A179" t="inlineStr">
        <is>
          <t>Diana</t>
        </is>
      </c>
      <c r="B179" t="inlineStr">
        <is>
          <t>Demetri</t>
        </is>
      </c>
      <c r="C179" t="inlineStr">
        <is>
          <t>Female</t>
        </is>
      </c>
      <c r="D179" t="inlineStr">
        <is>
          <t>MSW</t>
        </is>
      </c>
      <c r="E179" t="inlineStr">
        <is>
          <t>LICSW</t>
        </is>
      </c>
      <c r="G179">
        <f>IFERROR(VLOOKUP(BM179, ValidationAndReference!J:K, 2, FALSE), "")</f>
        <v/>
      </c>
      <c r="L179" t="inlineStr">
        <is>
          <t>Adult</t>
        </is>
      </c>
      <c r="M179" t="inlineStr">
        <is>
          <t>LifeStance Health</t>
        </is>
      </c>
      <c r="N179">
        <f>IFERROR(INDEX(Location!X:X, MATCH(BR179, Location!W:W, 0)), "")</f>
        <v/>
      </c>
      <c r="O179">
        <f>IFERROR(INDEX(Location!X:X, MATCH(BS179, Location!W:W, 0)), "")</f>
        <v/>
      </c>
      <c r="S179" s="5" t="n">
        <v>1285965913</v>
      </c>
      <c r="T179" t="inlineStr">
        <is>
          <t>https://prod-clinicians-photo.s3.amazonaws.com/1285965913.jpg</t>
        </is>
      </c>
      <c r="U179" t="inlineStr">
        <is>
          <t>MSW, Boston College</t>
        </is>
      </c>
      <c r="Z179" t="inlineStr">
        <is>
          <t>Diana Demetri, MSW, LICSW is an experienced clinician treating a wide variety of mental health disorders. She has a special interest in in working with adults with late diagnosis of neurodevelopmental disorders as well as Obsessive Compulsive Disorder. She embraces the strengths based model of Neurodiversity, recognizing the inherent challenges faced by neurodivergent individuals, while emphasizing the myriad talents and abilities of this community. She pairs empirically sound psychological interventions like CBT, DBT and ACT with positive psychology to help increase awareness of personal areas of strength, better connection and engagement in relationships and increased resiliency. Diana Demetri, MSW, LICSW earned her Masters Degree in Social Work from Boston College. She completed two years of post graduate work to acheive independent licensure.</t>
        </is>
      </c>
      <c r="AZ179" t="inlineStr">
        <is>
          <t>English</t>
        </is>
      </c>
      <c r="BC179" t="inlineStr">
        <is>
          <t>pt_B8LtUoRcYkWdny_20xbxdB</t>
        </is>
      </c>
      <c r="BE179" t="inlineStr">
        <is>
          <t>Practitioner - Full Profile</t>
        </is>
      </c>
      <c r="BG179" t="inlineStr">
        <is>
          <t>No</t>
        </is>
      </c>
      <c r="BI179">
        <f>IFERROR(INDEX(ValidationAndReference!P:P, MATCH(BE179, ValidationAndReference!Q:Q, 0)), "")</f>
        <v/>
      </c>
      <c r="BJ179">
        <f>IFERROR(INDEX(ValidationAndReference!F:F, MATCH(D179, ValidationAndReference!G:G, 0)), "")</f>
        <v/>
      </c>
      <c r="BK179">
        <f>IFERROR(INDEX(ValidationAndReference!F:F, MATCH(E179, ValidationAndReference!G:G, 0)), "")</f>
        <v/>
      </c>
      <c r="BL179">
        <f>IFERROR(INDEX(ValidationAndReference!F:F, MATCH(F179, ValidationAndReference!G:G, 0)), "")</f>
        <v/>
      </c>
      <c r="BM179" t="n">
        <v>352</v>
      </c>
      <c r="BR179" t="inlineStr">
        <is>
          <t>lo_3hIK25O-lEqM6hnbD-8HXh</t>
        </is>
      </c>
      <c r="BS179" t="inlineStr">
        <is>
          <t>lo_y_6qaxOiQUSFScBKd0V0Dh</t>
        </is>
      </c>
      <c r="CL179">
        <f>IFERROR(INDEX(ValidationAndReference!V:V, MATCH(AZ179, ValidationAndReference!W:W, 0)), "")</f>
        <v/>
      </c>
      <c r="CM179">
        <f>IFERROR(INDEX(ValidationAndReference!V:V, MATCH(BA179, ValidationAndReference!W:W, 0)), "")</f>
        <v/>
      </c>
      <c r="CN179">
        <f>IFERROR(INDEX(ValidationAndReference!V:V, MATCH(BB179, ValidationAndReference!W:W, 0)), "")</f>
        <v/>
      </c>
      <c r="CO179" t="inlineStr">
        <is>
          <t>120 Boston Rd</t>
        </is>
      </c>
      <c r="CP179" t="inlineStr">
        <is>
          <t>Groton</t>
        </is>
      </c>
      <c r="CQ179" t="n">
        <v>1450</v>
      </c>
      <c r="CR179" t="inlineStr">
        <is>
          <t>MA</t>
        </is>
      </c>
      <c r="CS179" t="inlineStr">
        <is>
          <t>Ste 200</t>
        </is>
      </c>
      <c r="CT179" t="inlineStr">
        <is>
          <t>No - Facility Zip</t>
        </is>
      </c>
    </row>
    <row r="180">
      <c r="A180" t="inlineStr">
        <is>
          <t>Diana</t>
        </is>
      </c>
      <c r="B180" t="inlineStr">
        <is>
          <t>Demetri</t>
        </is>
      </c>
      <c r="C180" t="inlineStr">
        <is>
          <t>Female</t>
        </is>
      </c>
      <c r="D180" t="inlineStr">
        <is>
          <t>MSW</t>
        </is>
      </c>
      <c r="E180" t="inlineStr">
        <is>
          <t>LICSW</t>
        </is>
      </c>
      <c r="G180">
        <f>IFERROR(VLOOKUP(BM180, ValidationAndReference!J:K, 2, FALSE), "")</f>
        <v/>
      </c>
      <c r="L180" t="inlineStr">
        <is>
          <t>Adult</t>
        </is>
      </c>
      <c r="M180" t="inlineStr">
        <is>
          <t>LifeStance Health</t>
        </is>
      </c>
      <c r="N180">
        <f>IFERROR(INDEX(Location!X:X, MATCH(BR180, Location!W:W, 0)), "")</f>
        <v/>
      </c>
      <c r="O180">
        <f>IFERROR(INDEX(Location!X:X, MATCH(BS180, Location!W:W, 0)), "")</f>
        <v/>
      </c>
      <c r="S180" s="5" t="n">
        <v>1285965913</v>
      </c>
      <c r="T180" t="inlineStr">
        <is>
          <t>https://prod-clinicians-photo.s3.amazonaws.com/1285965913.jpg</t>
        </is>
      </c>
      <c r="U180" t="inlineStr">
        <is>
          <t>MSW, Boston College</t>
        </is>
      </c>
      <c r="Z180" t="inlineStr">
        <is>
          <t>Diana Demetri, MSW, LICSW is an experienced clinician treating a wide variety of mental health disorders. She has a special interest in in working with adults with late diagnosis of neurodevelopmental disorders as well as Obsessive Compulsive Disorder. She embraces the strengths based model of Neurodiversity, recognizing the inherent challenges faced by neurodivergent individuals, while emphasizing the myriad talents and abilities of this community. She pairs empirically sound psychological interventions like CBT, DBT and ACT with positive psychology to help increase awareness of personal areas of strength, better connection and engagement in relationships and increased resiliency. Diana Demetri, MSW, LICSW earned her Masters Degree in Social Work from Boston College. She completed two years of post graduate work to acheive independent licensure.</t>
        </is>
      </c>
      <c r="AZ180" t="inlineStr">
        <is>
          <t>English</t>
        </is>
      </c>
      <c r="BC180" t="inlineStr">
        <is>
          <t>pt_B8LtUoRcYkWdny_20xbxdB</t>
        </is>
      </c>
      <c r="BE180" t="inlineStr">
        <is>
          <t>Practitioner - Full Profile</t>
        </is>
      </c>
      <c r="BG180" t="inlineStr">
        <is>
          <t>No</t>
        </is>
      </c>
      <c r="BI180">
        <f>IFERROR(INDEX(ValidationAndReference!P:P, MATCH(BE180, ValidationAndReference!Q:Q, 0)), "")</f>
        <v/>
      </c>
      <c r="BJ180">
        <f>IFERROR(INDEX(ValidationAndReference!F:F, MATCH(D180, ValidationAndReference!G:G, 0)), "")</f>
        <v/>
      </c>
      <c r="BK180">
        <f>IFERROR(INDEX(ValidationAndReference!F:F, MATCH(E180, ValidationAndReference!G:G, 0)), "")</f>
        <v/>
      </c>
      <c r="BL180">
        <f>IFERROR(INDEX(ValidationAndReference!F:F, MATCH(F180, ValidationAndReference!G:G, 0)), "")</f>
        <v/>
      </c>
      <c r="BM180" t="n">
        <v>352</v>
      </c>
      <c r="BR180" t="inlineStr">
        <is>
          <t>lo_3hIK25O-lEqM6hnbD-8HXh</t>
        </is>
      </c>
      <c r="BS180" t="inlineStr">
        <is>
          <t>lo_y_6qaxOiQUSFScBKd0V0Dh</t>
        </is>
      </c>
      <c r="CL180">
        <f>IFERROR(INDEX(ValidationAndReference!V:V, MATCH(AZ180, ValidationAndReference!W:W, 0)), "")</f>
        <v/>
      </c>
      <c r="CM180">
        <f>IFERROR(INDEX(ValidationAndReference!V:V, MATCH(BA180, ValidationAndReference!W:W, 0)), "")</f>
        <v/>
      </c>
      <c r="CN180">
        <f>IFERROR(INDEX(ValidationAndReference!V:V, MATCH(BB180, ValidationAndReference!W:W, 0)), "")</f>
        <v/>
      </c>
      <c r="CO180" t="inlineStr">
        <is>
          <t>120 Boston Rd</t>
        </is>
      </c>
      <c r="CP180" t="inlineStr">
        <is>
          <t>Groton</t>
        </is>
      </c>
      <c r="CQ180" t="n">
        <v>1450</v>
      </c>
      <c r="CR180" t="inlineStr">
        <is>
          <t>MA</t>
        </is>
      </c>
      <c r="CS180" t="inlineStr">
        <is>
          <t>Ste 200</t>
        </is>
      </c>
      <c r="CT180" t="inlineStr">
        <is>
          <t>No - Facility Zip</t>
        </is>
      </c>
    </row>
    <row r="181">
      <c r="A181" t="inlineStr">
        <is>
          <t>Elizabeth</t>
        </is>
      </c>
      <c r="B181" t="inlineStr">
        <is>
          <t>Verbeck</t>
        </is>
      </c>
      <c r="C181" t="inlineStr">
        <is>
          <t>Female</t>
        </is>
      </c>
      <c r="D181" t="inlineStr">
        <is>
          <t>PhD</t>
        </is>
      </c>
      <c r="E181" t="inlineStr">
        <is>
          <t>PsyD</t>
        </is>
      </c>
      <c r="G181">
        <f>IFERROR(VLOOKUP(BM181, ValidationAndReference!J:K, 2, FALSE), "")</f>
        <v/>
      </c>
      <c r="L181" t="inlineStr">
        <is>
          <t>Both</t>
        </is>
      </c>
      <c r="M181" t="inlineStr">
        <is>
          <t>LifeStance Health</t>
        </is>
      </c>
      <c r="N181">
        <f>IFERROR(INDEX(Location!X:X, MATCH(BR181, Location!W:W, 0)), "")</f>
        <v/>
      </c>
      <c r="O181">
        <f>IFERROR(INDEX(Location!X:X, MATCH(BS181, Location!W:W, 0)), "")</f>
        <v/>
      </c>
      <c r="S181" t="n">
        <v>1295047900</v>
      </c>
      <c r="T181" t="inlineStr">
        <is>
          <t>https://prod-clinicians-photo.s3.amazonaws.com/1295047900.jpg</t>
        </is>
      </c>
      <c r="U181" t="inlineStr">
        <is>
          <t>PhD, Alliant International University</t>
        </is>
      </c>
      <c r="Z181" t="inlineStr">
        <is>
          <t>Dr. Grace Verbeck provides a relational approach to therapy with over a decade of experience treating children, youth, and adults with histories of complex trauma and associated conditions including PTSD, dissociation, and stressrelated disorders. She also has considerable expertise providing clinical services to lesbian, gay, transgender, queer, gender fluid, and nonbinary individuals and their families. She embraces a transaffirmative approach in which all experiences of gender are acknowledged and validated. Dr. Verbeck utilizes interventions developed to enhance sources of resiliency to support clients in becoming more resistant to everyday stressors both expected and unexpected. She creates space for clients to safely explore, understand, and inhabit their unique experiences. Dr. Verbeck has mastered a wide variety of evidencebased and innovative complex trauma intervention models such as TraumaFocused cognitivebehavioral therapy TFCBT, ParentChild Interaction Therapy PCIT, Acceptance and Commitment Therapy ACT, biofeedback, ARC Attachment, Regulation, and Competency and SMART Sensory Motor Arousal Regulation Therapy. In addition to her clinical services, Dr. Verbeck also serves as the Clinical Site Director for LifeStance offices located in Lexington and Wellesley, MA.</t>
        </is>
      </c>
      <c r="AZ181" t="inlineStr">
        <is>
          <t>English</t>
        </is>
      </c>
      <c r="BC181" t="inlineStr">
        <is>
          <t>pt_B8LtUoRcYkWdny_20xbxdB</t>
        </is>
      </c>
      <c r="BE181" t="inlineStr">
        <is>
          <t>Practitioner - Full Profile</t>
        </is>
      </c>
      <c r="BG181" t="inlineStr">
        <is>
          <t>No</t>
        </is>
      </c>
      <c r="BI181">
        <f>IFERROR(INDEX(ValidationAndReference!P:P, MATCH(BE181, ValidationAndReference!Q:Q, 0)), "")</f>
        <v/>
      </c>
      <c r="BJ181">
        <f>IFERROR(INDEX(ValidationAndReference!F:F, MATCH(D181, ValidationAndReference!G:G, 0)), "")</f>
        <v/>
      </c>
      <c r="BK181">
        <f>IFERROR(INDEX(ValidationAndReference!F:F, MATCH(E181, ValidationAndReference!G:G, 0)), "")</f>
        <v/>
      </c>
      <c r="BL181">
        <f>IFERROR(INDEX(ValidationAndReference!F:F, MATCH(F181, ValidationAndReference!G:G, 0)), "")</f>
        <v/>
      </c>
      <c r="BM181" t="n">
        <v>337</v>
      </c>
      <c r="BR181" t="inlineStr">
        <is>
          <t>lo_L3CIiVDHYESqWdC6bOuAqh</t>
        </is>
      </c>
      <c r="BS181" s="7" t="inlineStr">
        <is>
          <t>lo_bn7sE2w_SkyP7nJ0v5wixh</t>
        </is>
      </c>
      <c r="CL181">
        <f>IFERROR(INDEX(ValidationAndReference!V:V, MATCH(AZ181, ValidationAndReference!W:W, 0)), "")</f>
        <v/>
      </c>
      <c r="CM181">
        <f>IFERROR(INDEX(ValidationAndReference!V:V, MATCH(BA181, ValidationAndReference!W:W, 0)), "")</f>
        <v/>
      </c>
      <c r="CN181">
        <f>IFERROR(INDEX(ValidationAndReference!V:V, MATCH(BB181, ValidationAndReference!W:W, 0)), "")</f>
        <v/>
      </c>
      <c r="CO181" t="inlineStr">
        <is>
          <t>110 Hartwell Ave</t>
        </is>
      </c>
      <c r="CP181" t="inlineStr">
        <is>
          <t>Lexington</t>
        </is>
      </c>
      <c r="CQ181" t="n">
        <v>2421</v>
      </c>
      <c r="CR181" t="inlineStr">
        <is>
          <t>MA</t>
        </is>
      </c>
      <c r="CT181" t="inlineStr">
        <is>
          <t>No - Facility Zip</t>
        </is>
      </c>
    </row>
    <row r="182">
      <c r="A182" t="inlineStr">
        <is>
          <t>Laura</t>
        </is>
      </c>
      <c r="B182" t="inlineStr">
        <is>
          <t>Luff</t>
        </is>
      </c>
      <c r="C182" t="inlineStr">
        <is>
          <t>Female</t>
        </is>
      </c>
      <c r="D182" t="inlineStr">
        <is>
          <t>PsyD</t>
        </is>
      </c>
      <c r="E182" t="inlineStr">
        <is>
          <t>LCP</t>
        </is>
      </c>
      <c r="G182">
        <f>IFERROR(VLOOKUP(BM182, ValidationAndReference!J:K, 2, FALSE), "")</f>
        <v/>
      </c>
      <c r="L182" t="inlineStr">
        <is>
          <t>Both</t>
        </is>
      </c>
      <c r="M182" t="inlineStr">
        <is>
          <t>LifeStance Health</t>
        </is>
      </c>
      <c r="N182">
        <f>IFERROR(INDEX(Location!X:X, MATCH(BR182, Location!W:W, 0)), "")</f>
        <v/>
      </c>
      <c r="O182">
        <f>IFERROR(INDEX(Location!X:X, MATCH(BS182, Location!W:W, 0)), "")</f>
        <v/>
      </c>
      <c r="S182" t="n">
        <v>1295087682</v>
      </c>
      <c r="T182" t="inlineStr">
        <is>
          <t>https://prod-clinicians-photo.s3.amazonaws.com/1295087682.jpg</t>
        </is>
      </c>
      <c r="U182" t="inlineStr">
        <is>
          <t>PsyD, Baylor University</t>
        </is>
      </c>
      <c r="Z182" t="inlineStr">
        <is>
          <t>Dr. Luff serves as a primary care psychologist at Fellsway Pediatrics in Melrose. She collaborates with the practice pediatricians to provides behavioral health evaluation, consultation, brief treatment and referral guidance for the patients of this practice. She earned her Doctorate in in Psychology &amp; Neuroscience from Baylor University in Texas in 2005 and received her predoctoral training at the Central Texas Veterans Care System, with clinical rotations in Mental Health, Geropsychology, Rehabilitation &amp; Primary Care and Substance Abuse Treatment. Dr. Luff completed her postdoctoral residency at Deer Oaks Behavioral Health in Dallas, where she focused on outpatient evaluation and treatment with children and families as well as adults, crisis intervention and served as liaison between patients, families and professional staffs as well as provided staff training. She has received additional training in school settings ranging from preschool through high school, developmental disabilities and childrenâs residential settings in Texas and California. Prior to joining PCA, Dr. Luff served as Director of Child and Family Services for The Psychological Center in Lawrence, MA.</t>
        </is>
      </c>
      <c r="AZ182" t="inlineStr">
        <is>
          <t>English</t>
        </is>
      </c>
      <c r="BC182" t="inlineStr">
        <is>
          <t>pt_B8LtUoRcYkWdny_20xbxdB</t>
        </is>
      </c>
      <c r="BE182" t="inlineStr">
        <is>
          <t>Practitioner - Full Profile</t>
        </is>
      </c>
      <c r="BG182" t="inlineStr">
        <is>
          <t>No</t>
        </is>
      </c>
      <c r="BI182">
        <f>IFERROR(INDEX(ValidationAndReference!P:P, MATCH(BE182, ValidationAndReference!Q:Q, 0)), "")</f>
        <v/>
      </c>
      <c r="BJ182">
        <f>IFERROR(INDEX(ValidationAndReference!F:F, MATCH(D182, ValidationAndReference!G:G, 0)), "")</f>
        <v/>
      </c>
      <c r="BK182">
        <f>IFERROR(INDEX(ValidationAndReference!F:F, MATCH(E182, ValidationAndReference!G:G, 0)), "")</f>
        <v/>
      </c>
      <c r="BL182">
        <f>IFERROR(INDEX(ValidationAndReference!F:F, MATCH(F182, ValidationAndReference!G:G, 0)), "")</f>
        <v/>
      </c>
      <c r="BM182" t="n">
        <v>337</v>
      </c>
      <c r="BR182" t="inlineStr">
        <is>
          <t>lo_5o7zFVluD06xBXlqAjnmkw</t>
        </is>
      </c>
      <c r="BS182" t="inlineStr">
        <is>
          <t>lo_jbZ1Hy1CZE25VG3UM6Abmh</t>
        </is>
      </c>
      <c r="CL182">
        <f>IFERROR(INDEX(ValidationAndReference!V:V, MATCH(AZ182, ValidationAndReference!W:W, 0)), "")</f>
        <v/>
      </c>
      <c r="CM182">
        <f>IFERROR(INDEX(ValidationAndReference!V:V, MATCH(BA182, ValidationAndReference!W:W, 0)), "")</f>
        <v/>
      </c>
      <c r="CN182">
        <f>IFERROR(INDEX(ValidationAndReference!V:V, MATCH(BB182, ValidationAndReference!W:W, 0)), "")</f>
        <v/>
      </c>
      <c r="CO182" t="inlineStr">
        <is>
          <t>548 Lebanon St</t>
        </is>
      </c>
      <c r="CP182" t="inlineStr">
        <is>
          <t>Melrose</t>
        </is>
      </c>
      <c r="CQ182" t="n">
        <v>2176</v>
      </c>
      <c r="CR182" t="inlineStr">
        <is>
          <t>MA</t>
        </is>
      </c>
      <c r="CT182" t="inlineStr">
        <is>
          <t>No - Facility Zip</t>
        </is>
      </c>
    </row>
    <row r="183">
      <c r="A183" t="inlineStr">
        <is>
          <t>Amelia</t>
        </is>
      </c>
      <c r="B183" t="inlineStr">
        <is>
          <t>Anthony</t>
        </is>
      </c>
      <c r="C183" t="inlineStr">
        <is>
          <t>Female</t>
        </is>
      </c>
      <c r="D183" t="inlineStr">
        <is>
          <t>MA</t>
        </is>
      </c>
      <c r="E183" t="inlineStr">
        <is>
          <t>LICSW</t>
        </is>
      </c>
      <c r="G183">
        <f>IFERROR(VLOOKUP(BM183, ValidationAndReference!J:K, 2, FALSE), "")</f>
        <v/>
      </c>
      <c r="L183" t="inlineStr">
        <is>
          <t>Both</t>
        </is>
      </c>
      <c r="M183" t="inlineStr">
        <is>
          <t>LifeStance Health</t>
        </is>
      </c>
      <c r="N183">
        <f>IFERROR(INDEX(Location!X:X, MATCH(BR183, Location!W:W, 0)), "")</f>
        <v/>
      </c>
      <c r="O183">
        <f>IFERROR(INDEX(Location!X:X, MATCH(BS183, Location!W:W, 0)), "")</f>
        <v/>
      </c>
      <c r="S183" t="n">
        <v>1295252278</v>
      </c>
      <c r="T183" t="inlineStr">
        <is>
          <t>https://prod-clinicians-photo.s3.amazonaws.com/1295252278.jpg</t>
        </is>
      </c>
      <c r="U183" t="inlineStr">
        <is>
          <t>MSW, University of Maryland, Baltimore School of Social Work</t>
        </is>
      </c>
      <c r="Z183" t="inlineStr">
        <is>
          <t>Amelia is a social worker who has been practicing since 2015. She graduated from the University of Maryland with a masterâs in Social Work with a concentration on Clinical Practice. Amelia provides a safe, nonjudgmental, and warm environment where patients can truly be themselves. Amelia focuses first on the therapeutic relationship and fosters this before cultivating an individualized plan for treatment. Amelia believes in a holistic, personcentered, and collaborative approach to treatment rather than a âœone size fits allâ_x009d_ approach. Amelias areas of specialty include anxiety, depression, trauma, interpersonal issues, adjustment disorders, stressrelated disorders, and mood disorders. Amelia utilizes a variety of modalities, depending on each clients individual needs, including CognitiveBehavioral Therapy CBT, Play Therapy, Motivational Interviewing MI, Interpersonal Psychotherapy, Supportive Therapy, mindfulnessbased interventions, and stress managementrelaxation techniques.</t>
        </is>
      </c>
      <c r="AZ183" t="inlineStr">
        <is>
          <t>English</t>
        </is>
      </c>
      <c r="BC183" t="inlineStr">
        <is>
          <t>pt_B8LtUoRcYkWdny_20xbxdB</t>
        </is>
      </c>
      <c r="BE183" t="inlineStr">
        <is>
          <t>Practitioner - Full Profile</t>
        </is>
      </c>
      <c r="BG183" t="inlineStr">
        <is>
          <t>No</t>
        </is>
      </c>
      <c r="BI183">
        <f>IFERROR(INDEX(ValidationAndReference!P:P, MATCH(BE183, ValidationAndReference!Q:Q, 0)), "")</f>
        <v/>
      </c>
      <c r="BJ183">
        <f>IFERROR(INDEX(ValidationAndReference!F:F, MATCH(D183, ValidationAndReference!G:G, 0)), "")</f>
        <v/>
      </c>
      <c r="BK183">
        <f>IFERROR(INDEX(ValidationAndReference!F:F, MATCH(E183, ValidationAndReference!G:G, 0)), "")</f>
        <v/>
      </c>
      <c r="BL183">
        <f>IFERROR(INDEX(ValidationAndReference!F:F, MATCH(F183, ValidationAndReference!G:G, 0)), "")</f>
        <v/>
      </c>
      <c r="BM183" t="n">
        <v>352</v>
      </c>
      <c r="BR183" t="inlineStr">
        <is>
          <t>lo_3D1HJe6ly0SMmBdp7PgNPQ</t>
        </is>
      </c>
      <c r="BS183" t="inlineStr">
        <is>
          <t>lo_XChreUGy00CKaewjQqDgth</t>
        </is>
      </c>
      <c r="CL183">
        <f>IFERROR(INDEX(ValidationAndReference!V:V, MATCH(AZ183, ValidationAndReference!W:W, 0)), "")</f>
        <v/>
      </c>
      <c r="CM183">
        <f>IFERROR(INDEX(ValidationAndReference!V:V, MATCH(BA183, ValidationAndReference!W:W, 0)), "")</f>
        <v/>
      </c>
      <c r="CN183">
        <f>IFERROR(INDEX(ValidationAndReference!V:V, MATCH(BB183, ValidationAndReference!W:W, 0)), "")</f>
        <v/>
      </c>
      <c r="CO183" t="inlineStr">
        <is>
          <t>1 Brookline Pl</t>
        </is>
      </c>
      <c r="CP183" t="inlineStr">
        <is>
          <t>Brookline</t>
        </is>
      </c>
      <c r="CQ183" t="n">
        <v>2445</v>
      </c>
      <c r="CR183" t="inlineStr">
        <is>
          <t>MA</t>
        </is>
      </c>
      <c r="CT183" t="inlineStr">
        <is>
          <t>No - Facility Zip</t>
        </is>
      </c>
    </row>
    <row r="184">
      <c r="A184" t="inlineStr">
        <is>
          <t>Allison</t>
        </is>
      </c>
      <c r="B184" t="inlineStr">
        <is>
          <t>Lawrence</t>
        </is>
      </c>
      <c r="C184" t="inlineStr">
        <is>
          <t>Female</t>
        </is>
      </c>
      <c r="D184" t="inlineStr">
        <is>
          <t>MSN</t>
        </is>
      </c>
      <c r="E184" t="inlineStr">
        <is>
          <t>CNP</t>
        </is>
      </c>
      <c r="G184">
        <f>IFERROR(VLOOKUP(BM184, ValidationAndReference!J:K, 2, FALSE), "")</f>
        <v/>
      </c>
      <c r="L184" t="inlineStr">
        <is>
          <t>Both</t>
        </is>
      </c>
      <c r="M184" t="inlineStr">
        <is>
          <t>LifeStance Health</t>
        </is>
      </c>
      <c r="N184">
        <f>IFERROR(INDEX(Location!X:X, MATCH(BR184, Location!W:W, 0)), "")</f>
        <v/>
      </c>
      <c r="O184">
        <f>IFERROR(INDEX(Location!X:X, MATCH(BS184, Location!W:W, 0)), "")</f>
        <v/>
      </c>
      <c r="S184" t="n">
        <v>1295389237</v>
      </c>
      <c r="T184" t="inlineStr">
        <is>
          <t>https://prod-clinicians-photo.s3.amazonaws.com/1295389237.jpg</t>
        </is>
      </c>
      <c r="U184" t="inlineStr">
        <is>
          <t>MSN, Rivier University</t>
        </is>
      </c>
      <c r="Z184" t="inlineStr">
        <is>
          <t>Allison Lawrence provides psychopharmacological assessment and treatment for adults ages 1864. Allison received her Masterâs of Science in Nursing from Rivier University and is a board certified Psychiatric Mental Health Nurse Practitioner. Prior to receiving her Masterâs degree, Allison obtained her Bachelorâs of Science in Nursing at Regis College and worked as an RN for 5 years. Allison is located out of the North Andover LifeStance Health office and provides mostly Telehealth appointments.</t>
        </is>
      </c>
      <c r="AZ184" t="inlineStr">
        <is>
          <t>English</t>
        </is>
      </c>
      <c r="BC184" t="inlineStr">
        <is>
          <t>pt_B8LtUoRcYkWdny_20xbxdB</t>
        </is>
      </c>
      <c r="BE184" t="inlineStr">
        <is>
          <t>Practitioner - Full Profile</t>
        </is>
      </c>
      <c r="BG184" t="inlineStr">
        <is>
          <t>No</t>
        </is>
      </c>
      <c r="BI184">
        <f>IFERROR(INDEX(ValidationAndReference!P:P, MATCH(BE184, ValidationAndReference!Q:Q, 0)), "")</f>
        <v/>
      </c>
      <c r="BJ184">
        <f>IFERROR(INDEX(ValidationAndReference!F:F, MATCH(D184, ValidationAndReference!G:G, 0)), "")</f>
        <v/>
      </c>
      <c r="BK184">
        <f>IFERROR(INDEX(ValidationAndReference!F:F, MATCH(E184, ValidationAndReference!G:G, 0)), "")</f>
        <v/>
      </c>
      <c r="BL184">
        <f>IFERROR(INDEX(ValidationAndReference!F:F, MATCH(F184, ValidationAndReference!G:G, 0)), "")</f>
        <v/>
      </c>
      <c r="BM184" t="n">
        <v>405</v>
      </c>
      <c r="BR184" t="inlineStr">
        <is>
          <t>lo_wbOgzP_WJEygi97MC_jrTR</t>
        </is>
      </c>
      <c r="BS184" t="inlineStr">
        <is>
          <t>lo_dbyhA5ooZkuCGYkAlS8emB</t>
        </is>
      </c>
      <c r="CL184">
        <f>IFERROR(INDEX(ValidationAndReference!V:V, MATCH(AZ184, ValidationAndReference!W:W, 0)), "")</f>
        <v/>
      </c>
      <c r="CM184">
        <f>IFERROR(INDEX(ValidationAndReference!V:V, MATCH(BA184, ValidationAndReference!W:W, 0)), "")</f>
        <v/>
      </c>
      <c r="CN184">
        <f>IFERROR(INDEX(ValidationAndReference!V:V, MATCH(BB184, ValidationAndReference!W:W, 0)), "")</f>
        <v/>
      </c>
      <c r="CO184" t="inlineStr">
        <is>
          <t>800 Tpke St</t>
        </is>
      </c>
      <c r="CP184" t="inlineStr">
        <is>
          <t>North Andover</t>
        </is>
      </c>
      <c r="CQ184" t="n">
        <v>1845</v>
      </c>
      <c r="CR184" t="inlineStr">
        <is>
          <t>MA</t>
        </is>
      </c>
      <c r="CT184"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185">
      <c r="A185" t="inlineStr">
        <is>
          <t>Siobhan</t>
        </is>
      </c>
      <c r="B185" t="inlineStr">
        <is>
          <t>Tilton</t>
        </is>
      </c>
      <c r="C185" t="inlineStr">
        <is>
          <t>Female</t>
        </is>
      </c>
      <c r="D185" t="inlineStr">
        <is>
          <t>MSN</t>
        </is>
      </c>
      <c r="E185" t="inlineStr">
        <is>
          <t>PMHNP-BC</t>
        </is>
      </c>
      <c r="G185">
        <f>IFERROR(VLOOKUP(BM185, ValidationAndReference!J:K, 2, FALSE), "")</f>
        <v/>
      </c>
      <c r="L185" t="inlineStr">
        <is>
          <t>Both</t>
        </is>
      </c>
      <c r="M185" t="inlineStr">
        <is>
          <t>LifeStance Health</t>
        </is>
      </c>
      <c r="N185">
        <f>IFERROR(INDEX(Location!X:X, MATCH(BR185, Location!W:W, 0)), "")</f>
        <v/>
      </c>
      <c r="O185">
        <f>IFERROR(INDEX(Location!X:X, MATCH(BS185, Location!W:W, 0)), "")</f>
        <v/>
      </c>
      <c r="S185" t="n">
        <v>1295410074</v>
      </c>
      <c r="T185" t="inlineStr">
        <is>
          <t>https://prod-clinicians-photo.s3.amazonaws.com/1295410074.jpg</t>
        </is>
      </c>
      <c r="U185" t="inlineStr">
        <is>
          <t>MSN, Regis College</t>
        </is>
      </c>
      <c r="Z185" t="inlineStr">
        <is>
          <t>Siobhan Cruise is a BoardCertified Psychiatric Mental Health Nurse Practitioner PMHNPBC who has been practicing in Massachusetts since 2023. She holds a Master of Science in Nursing MSN with a specialization in PsychiatricMental Health from Regis College. With over 13 years of experience in the nursing field, primarily in the Emergency Department, she witnessed the gap between medical and psychiatric care and is dedicated to providing holistic mental health care to individuals across Massachusetts. Utilizing a strong nursing background and an integrated treatment approach, she focuses on prevention, education, and patient advocacy. Her empathetic and compassionate demeanor ensures that each patient feels heard and supported. Siobhan offers her services to adults and seniors, expertly managing a wide range of mental health conditions. Siobhan is particularly passionate about treating ADHD, anxiety, and depression. Her approach combines medication management and supportive therapy to tailor individualized treatment plans that address both the symptoms and underlying causes of these conditions. She strives to help patients achieve lasting improvement in their mental health and overall wellbeing. Her comprehensive care includes detailed evaluations and ongoing support, ensuring that each patient receives the most effective and uptodate treatment options available. With a strong emphasis on holistic care, she integrates various therapeutic modalities to create a balanced and effective treatment plan for each individual. Outside of her professional life, Siobhan enjoys spending time with her family, including her two dogs, a black lab and a yellow lab. She is an avid golfer, enjoys exercising, and loves to travel. These activities not only provide her with personal joy but also contribute to her holistic approach to mental health, emphasizing the importance of a balanced and fulfilling lifestyle.</t>
        </is>
      </c>
      <c r="AZ185" t="inlineStr">
        <is>
          <t>English</t>
        </is>
      </c>
      <c r="BC185" t="inlineStr">
        <is>
          <t>pt_B8LtUoRcYkWdny_20xbxdB</t>
        </is>
      </c>
      <c r="BE185" t="inlineStr">
        <is>
          <t>Practitioner - Full Profile</t>
        </is>
      </c>
      <c r="BG185" t="inlineStr">
        <is>
          <t>No</t>
        </is>
      </c>
      <c r="BI185">
        <f>IFERROR(INDEX(ValidationAndReference!P:P, MATCH(BE185, ValidationAndReference!Q:Q, 0)), "")</f>
        <v/>
      </c>
      <c r="BJ185">
        <f>IFERROR(INDEX(ValidationAndReference!F:F, MATCH(D185, ValidationAndReference!G:G, 0)), "")</f>
        <v/>
      </c>
      <c r="BK185">
        <f>IFERROR(INDEX(ValidationAndReference!F:F, MATCH(E185, ValidationAndReference!G:G, 0)), "")</f>
        <v/>
      </c>
      <c r="BL185">
        <f>IFERROR(INDEX(ValidationAndReference!F:F, MATCH(F185, ValidationAndReference!G:G, 0)), "")</f>
        <v/>
      </c>
      <c r="BM185" t="n">
        <v>405</v>
      </c>
      <c r="BR185" t="inlineStr">
        <is>
          <t>lo_DZBLBoNP60-5En-qQFVuQQ</t>
        </is>
      </c>
      <c r="BS185" t="inlineStr">
        <is>
          <t>lo_U7YBduHXgkmooE99HqRUqw</t>
        </is>
      </c>
      <c r="CL185">
        <f>IFERROR(INDEX(ValidationAndReference!V:V, MATCH(AZ185, ValidationAndReference!W:W, 0)), "")</f>
        <v/>
      </c>
      <c r="CM185">
        <f>IFERROR(INDEX(ValidationAndReference!V:V, MATCH(BA185, ValidationAndReference!W:W, 0)), "")</f>
        <v/>
      </c>
      <c r="CN185">
        <f>IFERROR(INDEX(ValidationAndReference!V:V, MATCH(BB185, ValidationAndReference!W:W, 0)), "")</f>
        <v/>
      </c>
      <c r="CO185" t="inlineStr">
        <is>
          <t>115 Main St</t>
        </is>
      </c>
      <c r="CP185" t="inlineStr">
        <is>
          <t>North Easton</t>
        </is>
      </c>
      <c r="CQ185" t="n">
        <v>2356</v>
      </c>
      <c r="CR185" t="inlineStr">
        <is>
          <t>MA</t>
        </is>
      </c>
      <c r="CT185" t="inlineStr">
        <is>
          <t>No - Facility Zip</t>
        </is>
      </c>
    </row>
    <row r="186">
      <c r="A186" t="inlineStr">
        <is>
          <t>Tanya</t>
        </is>
      </c>
      <c r="B186" t="inlineStr">
        <is>
          <t>Yanovsky</t>
        </is>
      </c>
      <c r="C186" t="inlineStr">
        <is>
          <t>Female</t>
        </is>
      </c>
      <c r="D186" t="inlineStr">
        <is>
          <t>MD</t>
        </is>
      </c>
      <c r="G186">
        <f>IFERROR(VLOOKUP(BM186, ValidationAndReference!J:K, 2, FALSE), "")</f>
        <v/>
      </c>
      <c r="L186" t="inlineStr">
        <is>
          <t>Both</t>
        </is>
      </c>
      <c r="M186" t="inlineStr">
        <is>
          <t>LifeStance Health</t>
        </is>
      </c>
      <c r="N186">
        <f>IFERROR(INDEX(Location!X:X, MATCH(BR186, Location!W:W, 0)), "")</f>
        <v/>
      </c>
      <c r="O186">
        <f>IFERROR(INDEX(Location!X:X, MATCH(BS186, Location!W:W, 0)), "")</f>
        <v/>
      </c>
      <c r="S186" t="n">
        <v>1295719748</v>
      </c>
      <c r="T186" t="inlineStr">
        <is>
          <t>https://prod-clinicians-photo.s3.amazonaws.com/1295719748.jpg</t>
        </is>
      </c>
      <c r="U186" t="inlineStr">
        <is>
          <t>MD, Boston University School of Medicine</t>
        </is>
      </c>
      <c r="Z186" t="inlineStr">
        <is>
          <t>Resident in Psychiatry at BU School of Medicine 19831986. Assistant director, Medical Psychiatric Unit at University Hospital, Boston, MA 19861991 Psychiatrist at Deaconess Waltham Hospital 19912002 where roles included working on an inpatient unit, running an ECT program, serving as a medical director of a Partial Hospitalization program and a Medical Director of an Outpatient Department of Psychiatry. Private Psychiatric practice 20022014 Staff psychiatrist at Psychological Care Associates which is now Lifestance 2014present</t>
        </is>
      </c>
      <c r="AZ186" t="inlineStr">
        <is>
          <t>English</t>
        </is>
      </c>
      <c r="BA186" t="inlineStr">
        <is>
          <t>Russian</t>
        </is>
      </c>
      <c r="BC186" t="inlineStr">
        <is>
          <t>pt_B8LtUoRcYkWdny_20xbxdB</t>
        </is>
      </c>
      <c r="BE186" t="inlineStr">
        <is>
          <t>Practitioner - Full Profile</t>
        </is>
      </c>
      <c r="BG186" t="inlineStr">
        <is>
          <t>No</t>
        </is>
      </c>
      <c r="BI186">
        <f>IFERROR(INDEX(ValidationAndReference!P:P, MATCH(BE186, ValidationAndReference!Q:Q, 0)), "")</f>
        <v/>
      </c>
      <c r="BJ186">
        <f>IFERROR(INDEX(ValidationAndReference!F:F, MATCH(D186, ValidationAndReference!G:G, 0)), "")</f>
        <v/>
      </c>
      <c r="BK186">
        <f>IFERROR(INDEX(ValidationAndReference!F:F, MATCH(E186, ValidationAndReference!G:G, 0)), "")</f>
        <v/>
      </c>
      <c r="BL186">
        <f>IFERROR(INDEX(ValidationAndReference!F:F, MATCH(F186, ValidationAndReference!G:G, 0)), "")</f>
        <v/>
      </c>
      <c r="BM186" t="n">
        <v>122</v>
      </c>
      <c r="BR186" t="inlineStr">
        <is>
          <t>lo_Gr-W5WRnjEq2WTJ-maZjBx</t>
        </is>
      </c>
      <c r="BS186" s="6" t="inlineStr"/>
      <c r="CL186">
        <f>IFERROR(INDEX(ValidationAndReference!V:V, MATCH(AZ186, ValidationAndReference!W:W, 0)), "")</f>
        <v/>
      </c>
      <c r="CM186">
        <f>IFERROR(INDEX(ValidationAndReference!V:V, MATCH(BA186, ValidationAndReference!W:W, 0)), "")</f>
        <v/>
      </c>
      <c r="CN186">
        <f>IFERROR(INDEX(ValidationAndReference!V:V, MATCH(BB186, ValidationAndReference!W:W, 0)), "")</f>
        <v/>
      </c>
      <c r="CO186" t="inlineStr">
        <is>
          <t>125 Newbury St</t>
        </is>
      </c>
      <c r="CP186" t="inlineStr">
        <is>
          <t>Framingham</t>
        </is>
      </c>
      <c r="CQ186" t="n">
        <v>1701</v>
      </c>
      <c r="CR186" t="inlineStr">
        <is>
          <t>MA</t>
        </is>
      </c>
      <c r="CT186" t="inlineStr">
        <is>
          <t>No - Facility Zip</t>
        </is>
      </c>
    </row>
    <row r="187">
      <c r="A187" t="inlineStr">
        <is>
          <t>Jason</t>
        </is>
      </c>
      <c r="B187" t="inlineStr">
        <is>
          <t>Schmotzer</t>
        </is>
      </c>
      <c r="C187" t="inlineStr">
        <is>
          <t>Male</t>
        </is>
      </c>
      <c r="D187" t="inlineStr">
        <is>
          <t>PsyD</t>
        </is>
      </c>
      <c r="E187" t="inlineStr">
        <is>
          <t>SCP</t>
        </is>
      </c>
      <c r="G187">
        <f>IFERROR(VLOOKUP(BM187, ValidationAndReference!J:K, 2, FALSE), "")</f>
        <v/>
      </c>
      <c r="L187" t="inlineStr">
        <is>
          <t>Both</t>
        </is>
      </c>
      <c r="M187" t="inlineStr">
        <is>
          <t>LifeStance Health</t>
        </is>
      </c>
      <c r="N187">
        <f>IFERROR(INDEX(Location!X:X, MATCH(BR187, Location!W:W, 0)), "")</f>
        <v/>
      </c>
      <c r="O187">
        <f>IFERROR(INDEX(Location!X:X, MATCH(BS187, Location!W:W, 0)), "")</f>
        <v/>
      </c>
      <c r="S187" t="n">
        <v>1295771038</v>
      </c>
      <c r="T187" t="inlineStr">
        <is>
          <t>https://prod-clinicians-photo.s3.amazonaws.com/1295771038.jpg</t>
        </is>
      </c>
      <c r="U187" t="inlineStr">
        <is>
          <t>PsyD, Nova Southeastern University</t>
        </is>
      </c>
      <c r="Z187" t="inlineStr">
        <is>
          <t>Dr. Schmotzer is a licensed psychologist offering psychotherapy for older adolescents, adults, and couples with nearly twenty years of licensed clinical experience. He utilizes an integrated approach to therapy that draws from Rogerian client centered, psychodynamic, Acceptance and Commitment Therapy ACT, and functional contextual based cognitive therapies. At his core Dr. Schmotzer believes the therapy process should be centered around and driven by you. He seeks to facilitate your work towards achieving your unique and personal goals recognizing how different that can be for the many and diverse people that seek therapy. He works to create a nonjudgmental space where the sometimeschallenging journey of therapy finds balance in never forgetting that it is your session, at your pace, and seeking to establish you as the expert in your own life. Dr. Schmotzer enjoys the opportunity to work with a wide variety of people from a vast assortment of backgrounds who may be struggling with an array of symptoms and stressors believing that first and foremost we are people, not diagnoses, nor must we be defined by our struggles. His professional career thus far has reflected this generalist approach having a breadth of experience rather than specialization. Dr. Schmotzer earned his doctorate in psychology from Nova Southeastern University completing his predoctoral internship at the Faulk Center for Group Counseling and postdoctoral work at Florida Tech. He was the first psychologist at Baptist Behavioral Health in Jacksonville, Florida to integrate into a primary care office as the practice sought ways to improve accessibility of care and is excited to now practice on the frontier of the TeleHealth platform, as he believes this can provide unparalleled access to care that will promote greater wellbeing to many who might not have otherwise been able or comfortable seeking psychotherapy.</t>
        </is>
      </c>
      <c r="AZ187" t="inlineStr">
        <is>
          <t>English</t>
        </is>
      </c>
      <c r="BC187" t="inlineStr">
        <is>
          <t>pt_B8LtUoRcYkWdny_20xbxdB</t>
        </is>
      </c>
      <c r="BE187" t="inlineStr">
        <is>
          <t>Practitioner - Full Profile</t>
        </is>
      </c>
      <c r="BG187" t="inlineStr">
        <is>
          <t>No</t>
        </is>
      </c>
      <c r="BI187">
        <f>IFERROR(INDEX(ValidationAndReference!P:P, MATCH(BE187, ValidationAndReference!Q:Q, 0)), "")</f>
        <v/>
      </c>
      <c r="BJ187">
        <f>IFERROR(INDEX(ValidationAndReference!F:F, MATCH(D187, ValidationAndReference!G:G, 0)), "")</f>
        <v/>
      </c>
      <c r="BK187">
        <f>IFERROR(INDEX(ValidationAndReference!F:F, MATCH(E187, ValidationAndReference!G:G, 0)), "")</f>
        <v/>
      </c>
      <c r="BL187">
        <f>IFERROR(INDEX(ValidationAndReference!F:F, MATCH(F187, ValidationAndReference!G:G, 0)), "")</f>
        <v/>
      </c>
      <c r="BM187" t="n">
        <v>337</v>
      </c>
      <c r="BR187" t="inlineStr">
        <is>
          <t>lo_4QIZgfh7dUWNnuSD1q2zqA</t>
        </is>
      </c>
      <c r="CL187">
        <f>IFERROR(INDEX(ValidationAndReference!V:V, MATCH(AZ187, ValidationAndReference!W:W, 0)), "")</f>
        <v/>
      </c>
      <c r="CM187">
        <f>IFERROR(INDEX(ValidationAndReference!V:V, MATCH(BA187, ValidationAndReference!W:W, 0)), "")</f>
        <v/>
      </c>
      <c r="CN187">
        <f>IFERROR(INDEX(ValidationAndReference!V:V, MATCH(BB187, ValidationAndReference!W:W, 0)), "")</f>
        <v/>
      </c>
      <c r="CO187" t="inlineStr">
        <is>
          <t>313 Washington St</t>
        </is>
      </c>
      <c r="CP187" t="inlineStr">
        <is>
          <t>Newton</t>
        </is>
      </c>
      <c r="CQ187" t="n">
        <v>2458</v>
      </c>
      <c r="CR187" t="inlineStr">
        <is>
          <t>MA</t>
        </is>
      </c>
      <c r="CS187" t="inlineStr">
        <is>
          <t>Ste 402</t>
        </is>
      </c>
      <c r="CT187" t="inlineStr">
        <is>
          <t>No - Facility Zip</t>
        </is>
      </c>
    </row>
    <row r="188">
      <c r="A188" t="inlineStr">
        <is>
          <t>Deborah</t>
        </is>
      </c>
      <c r="B188" t="inlineStr">
        <is>
          <t>Lincoln</t>
        </is>
      </c>
      <c r="C188" t="inlineStr">
        <is>
          <t>Female</t>
        </is>
      </c>
      <c r="D188" t="inlineStr">
        <is>
          <t>MSW</t>
        </is>
      </c>
      <c r="E188" t="inlineStr">
        <is>
          <t>LICSW</t>
        </is>
      </c>
      <c r="G188">
        <f>IFERROR(VLOOKUP(BM188, ValidationAndReference!J:K, 2, FALSE), "")</f>
        <v/>
      </c>
      <c r="L188" t="inlineStr">
        <is>
          <t>Both</t>
        </is>
      </c>
      <c r="M188" t="inlineStr">
        <is>
          <t>LifeStance Health</t>
        </is>
      </c>
      <c r="N188">
        <f>IFERROR(INDEX(Location!X:X, MATCH(BR188, Location!W:W, 0)), "")</f>
        <v/>
      </c>
      <c r="O188">
        <f>IFERROR(INDEX(Location!X:X, MATCH(BS188, Location!W:W, 0)), "")</f>
        <v/>
      </c>
      <c r="S188" t="n">
        <v>1295935237</v>
      </c>
      <c r="T188" t="inlineStr">
        <is>
          <t>https://prod-clinicians-photo.s3.amazonaws.com/1295935237.jpg</t>
        </is>
      </c>
      <c r="U188" t="inlineStr">
        <is>
          <t>MSW, Simmons College</t>
        </is>
      </c>
      <c r="Z188" t="inlineStr">
        <is>
          <t>I have been working as an LICSW for the last 20 years. I focus on providing a nonjudgemental safe space for individuals. I use a variety of modalities, while meeting a client where they are.</t>
        </is>
      </c>
      <c r="AZ188" t="inlineStr">
        <is>
          <t>English</t>
        </is>
      </c>
      <c r="BC188" t="inlineStr">
        <is>
          <t>pt_B8LtUoRcYkWdny_20xbxdB</t>
        </is>
      </c>
      <c r="BE188" t="inlineStr">
        <is>
          <t>Practitioner - Full Profile</t>
        </is>
      </c>
      <c r="BG188" t="inlineStr">
        <is>
          <t>No</t>
        </is>
      </c>
      <c r="BI188">
        <f>IFERROR(INDEX(ValidationAndReference!P:P, MATCH(BE188, ValidationAndReference!Q:Q, 0)), "")</f>
        <v/>
      </c>
      <c r="BJ188">
        <f>IFERROR(INDEX(ValidationAndReference!F:F, MATCH(D188, ValidationAndReference!G:G, 0)), "")</f>
        <v/>
      </c>
      <c r="BK188">
        <f>IFERROR(INDEX(ValidationAndReference!F:F, MATCH(E188, ValidationAndReference!G:G, 0)), "")</f>
        <v/>
      </c>
      <c r="BL188">
        <f>IFERROR(INDEX(ValidationAndReference!F:F, MATCH(F188, ValidationAndReference!G:G, 0)), "")</f>
        <v/>
      </c>
      <c r="BM188" t="n">
        <v>352</v>
      </c>
      <c r="BR188" t="inlineStr">
        <is>
          <t>lo_lEHs7EV-Q0q1ZVBScjqtKx</t>
        </is>
      </c>
      <c r="BS188" t="inlineStr">
        <is>
          <t>lo_Anm_Viii6U65HIuJ7sGPah</t>
        </is>
      </c>
      <c r="CL188">
        <f>IFERROR(INDEX(ValidationAndReference!V:V, MATCH(AZ188, ValidationAndReference!W:W, 0)), "")</f>
        <v/>
      </c>
      <c r="CM188">
        <f>IFERROR(INDEX(ValidationAndReference!V:V, MATCH(BA188, ValidationAndReference!W:W, 0)), "")</f>
        <v/>
      </c>
      <c r="CN188">
        <f>IFERROR(INDEX(ValidationAndReference!V:V, MATCH(BB188, ValidationAndReference!W:W, 0)), "")</f>
        <v/>
      </c>
      <c r="CO188" t="inlineStr">
        <is>
          <t>288 Walnut St</t>
        </is>
      </c>
      <c r="CP188" t="inlineStr">
        <is>
          <t>Newton</t>
        </is>
      </c>
      <c r="CQ188" t="n">
        <v>2460</v>
      </c>
      <c r="CR188" t="inlineStr">
        <is>
          <t>MA</t>
        </is>
      </c>
      <c r="CT188" t="inlineStr">
        <is>
          <t>No - Facility Zip</t>
        </is>
      </c>
    </row>
    <row r="189">
      <c r="A189" t="inlineStr">
        <is>
          <t>Tsz</t>
        </is>
      </c>
      <c r="B189" t="inlineStr">
        <is>
          <t>Wong</t>
        </is>
      </c>
      <c r="C189" t="inlineStr">
        <is>
          <t>Female</t>
        </is>
      </c>
      <c r="D189" t="inlineStr">
        <is>
          <t>MSW</t>
        </is>
      </c>
      <c r="E189" t="inlineStr">
        <is>
          <t>LICSW</t>
        </is>
      </c>
      <c r="G189">
        <f>IFERROR(VLOOKUP(BM189, ValidationAndReference!J:K, 2, FALSE), "")</f>
        <v/>
      </c>
      <c r="L189" t="inlineStr">
        <is>
          <t>Both</t>
        </is>
      </c>
      <c r="M189" t="inlineStr">
        <is>
          <t>LifeStance Health</t>
        </is>
      </c>
      <c r="N189">
        <f>IFERROR(INDEX(Location!X:X, MATCH(BR189, Location!W:W, 0)), "")</f>
        <v/>
      </c>
      <c r="O189">
        <f>IFERROR(INDEX(Location!X:X, MATCH(BS189, Location!W:W, 0)), "")</f>
        <v/>
      </c>
      <c r="S189" t="n">
        <v>1306503958</v>
      </c>
      <c r="T189" t="inlineStr">
        <is>
          <t>https://prod-clinicians-photo.s3.amazonaws.com/1306503958.jpg</t>
        </is>
      </c>
      <c r="U189" t="inlineStr">
        <is>
          <t>MSW, Simmons University</t>
        </is>
      </c>
      <c r="Z189" t="inlineStr">
        <is>
          <t>Tsz Wong is a Licensed Clinical Social Worker in Massachusetts. Tsz helps her clients by providing multilingual English Cantonese and Mandarin, culturally sensitive therapeutic services. As a bicultural therapist, Tsz understands how language barriers and cultural conflicts impact our mental health. Her goal is to provide a safe and culturally sensitive space for her clients to express their struggles and concerns. Tsz integrates psychotherapeutic theories, including cognitivebehavioral therapy, psychodynamic, motivational interviewing, and strengthbased therapy, as to match with clientâs needs. In her spare time, Tsz enjoys outdoor activities, connecting to the nature and practicing Chinese calligraphy.</t>
        </is>
      </c>
      <c r="AZ189" t="inlineStr">
        <is>
          <t>Cantonese</t>
        </is>
      </c>
      <c r="BA189" t="inlineStr">
        <is>
          <t>Mandarin</t>
        </is>
      </c>
      <c r="BC189" t="inlineStr">
        <is>
          <t>pt_B8LtUoRcYkWdny_20xbxdB</t>
        </is>
      </c>
      <c r="BE189" t="inlineStr">
        <is>
          <t>Practitioner - Full Profile</t>
        </is>
      </c>
      <c r="BG189" t="inlineStr">
        <is>
          <t>No</t>
        </is>
      </c>
      <c r="BI189">
        <f>IFERROR(INDEX(ValidationAndReference!P:P, MATCH(BE189, ValidationAndReference!Q:Q, 0)), "")</f>
        <v/>
      </c>
      <c r="BJ189">
        <f>IFERROR(INDEX(ValidationAndReference!F:F, MATCH(D189, ValidationAndReference!G:G, 0)), "")</f>
        <v/>
      </c>
      <c r="BK189">
        <f>IFERROR(INDEX(ValidationAndReference!F:F, MATCH(E189, ValidationAndReference!G:G, 0)), "")</f>
        <v/>
      </c>
      <c r="BL189">
        <f>IFERROR(INDEX(ValidationAndReference!F:F, MATCH(F189, ValidationAndReference!G:G, 0)), "")</f>
        <v/>
      </c>
      <c r="BM189" t="n">
        <v>352</v>
      </c>
      <c r="BR189" t="inlineStr">
        <is>
          <t>lo_EJl5br2vEUulYA_LC-JlXQ</t>
        </is>
      </c>
      <c r="BS189" t="inlineStr">
        <is>
          <t>lo_wahJ8Erlp0O5UzLJZMTCah</t>
        </is>
      </c>
      <c r="CL189">
        <f>IFERROR(INDEX(ValidationAndReference!V:V, MATCH(AZ189, ValidationAndReference!W:W, 0)), "")</f>
        <v/>
      </c>
      <c r="CM189">
        <f>IFERROR(INDEX(ValidationAndReference!V:V, MATCH(BA189, ValidationAndReference!W:W, 0)), "")</f>
        <v/>
      </c>
      <c r="CN189">
        <f>IFERROR(INDEX(ValidationAndReference!V:V, MATCH(BB189, ValidationAndReference!W:W, 0)), "")</f>
        <v/>
      </c>
      <c r="CO189" t="inlineStr">
        <is>
          <t>2300 Crown Colony Dr</t>
        </is>
      </c>
      <c r="CP189" t="inlineStr">
        <is>
          <t>Quincy</t>
        </is>
      </c>
      <c r="CQ189" t="n">
        <v>2169</v>
      </c>
      <c r="CR189" t="inlineStr">
        <is>
          <t>MA</t>
        </is>
      </c>
      <c r="CT189" t="inlineStr">
        <is>
          <t>No - Facility Zip</t>
        </is>
      </c>
    </row>
    <row r="190">
      <c r="A190" t="inlineStr">
        <is>
          <t>Jessica</t>
        </is>
      </c>
      <c r="B190" t="inlineStr">
        <is>
          <t>Alef</t>
        </is>
      </c>
      <c r="C190" t="inlineStr">
        <is>
          <t>Female</t>
        </is>
      </c>
      <c r="D190" t="inlineStr">
        <is>
          <t>MSW</t>
        </is>
      </c>
      <c r="E190" t="inlineStr">
        <is>
          <t>LICSW</t>
        </is>
      </c>
      <c r="G190">
        <f>IFERROR(VLOOKUP(BM190, ValidationAndReference!J:K, 2, FALSE), "")</f>
        <v/>
      </c>
      <c r="L190" t="inlineStr">
        <is>
          <t>Both</t>
        </is>
      </c>
      <c r="M190" t="inlineStr">
        <is>
          <t>LifeStance Health</t>
        </is>
      </c>
      <c r="N190">
        <f>IFERROR(INDEX(Location!X:X, MATCH(BR190, Location!W:W, 0)), "")</f>
        <v/>
      </c>
      <c r="O190">
        <f>IFERROR(INDEX(Location!X:X, MATCH(BS190, Location!W:W, 0)), "")</f>
        <v/>
      </c>
      <c r="S190" t="n">
        <v>1316043011</v>
      </c>
      <c r="T190" t="inlineStr">
        <is>
          <t>https://prod-clinicians-photo.s3.amazonaws.com/1316043011.jpg</t>
        </is>
      </c>
      <c r="U190" t="inlineStr">
        <is>
          <t>MSW, University of Chicago</t>
        </is>
      </c>
      <c r="Z190" t="inlineStr">
        <is>
          <t>Jessica relies on a strengthsbased, solution focused, Cognitive Behavioral Therapy CBTHumanistic perspective in collaboration with her clients. She enjoys working with a broad range of clients and has a background specializing with adult oriented issues. She has experience helping clients adjust to life changes, marital transitions, depressionanxiety, stress management, adjustment to motherhood, postpartum depression, LGBTQ, infertility, and life transitions. Hope. Hope is what helps us get through the challenging times in our lives. During the 22 years that Jessica has been a psychotherapist, she has brought hope and resolution that address her clientâs problems. Whether you are in a life transition, dealing with changes in your mood or anxiety levels, coping with loss or grief, or needing intervention in a changing family situation, she can help. Her skills as a clinician have been honed through counseling experience in outpatient community mental health, inpatient, skilled nursing facilities, and private practice.</t>
        </is>
      </c>
      <c r="AZ190" t="inlineStr">
        <is>
          <t>English</t>
        </is>
      </c>
      <c r="BC190" t="inlineStr">
        <is>
          <t>pt_B8LtUoRcYkWdny_20xbxdB</t>
        </is>
      </c>
      <c r="BE190" t="inlineStr">
        <is>
          <t>Practitioner - Full Profile</t>
        </is>
      </c>
      <c r="BG190" t="inlineStr">
        <is>
          <t>No</t>
        </is>
      </c>
      <c r="BI190">
        <f>IFERROR(INDEX(ValidationAndReference!P:P, MATCH(BE190, ValidationAndReference!Q:Q, 0)), "")</f>
        <v/>
      </c>
      <c r="BJ190">
        <f>IFERROR(INDEX(ValidationAndReference!F:F, MATCH(D190, ValidationAndReference!G:G, 0)), "")</f>
        <v/>
      </c>
      <c r="BK190">
        <f>IFERROR(INDEX(ValidationAndReference!F:F, MATCH(E190, ValidationAndReference!G:G, 0)), "")</f>
        <v/>
      </c>
      <c r="BL190">
        <f>IFERROR(INDEX(ValidationAndReference!F:F, MATCH(F190, ValidationAndReference!G:G, 0)), "")</f>
        <v/>
      </c>
      <c r="BM190" t="n">
        <v>352</v>
      </c>
      <c r="BR190" t="inlineStr">
        <is>
          <t>lo_w5HIr6bzGkyc7vBT20scrA</t>
        </is>
      </c>
      <c r="BS190" t="inlineStr">
        <is>
          <t>lo_04KqQKPgc0uBY59wTWWXKR</t>
        </is>
      </c>
      <c r="CL190">
        <f>IFERROR(INDEX(ValidationAndReference!V:V, MATCH(AZ190, ValidationAndReference!W:W, 0)), "")</f>
        <v/>
      </c>
      <c r="CM190">
        <f>IFERROR(INDEX(ValidationAndReference!V:V, MATCH(BA190, ValidationAndReference!W:W, 0)), "")</f>
        <v/>
      </c>
      <c r="CN190">
        <f>IFERROR(INDEX(ValidationAndReference!V:V, MATCH(BB190, ValidationAndReference!W:W, 0)), "")</f>
        <v/>
      </c>
      <c r="CO190" t="inlineStr">
        <is>
          <t>372 Washington St</t>
        </is>
      </c>
      <c r="CP190" t="inlineStr">
        <is>
          <t>Wellesley</t>
        </is>
      </c>
      <c r="CQ190" t="n">
        <v>2481</v>
      </c>
      <c r="CR190" t="inlineStr">
        <is>
          <t>MA</t>
        </is>
      </c>
      <c r="CT190" t="inlineStr">
        <is>
          <t>No - Facility Zip</t>
        </is>
      </c>
    </row>
    <row r="191">
      <c r="A191" t="inlineStr">
        <is>
          <t>Smita</t>
        </is>
      </c>
      <c r="B191" t="inlineStr">
        <is>
          <t>Srivastava</t>
        </is>
      </c>
      <c r="C191" t="inlineStr">
        <is>
          <t>Female</t>
        </is>
      </c>
      <c r="D191" t="inlineStr">
        <is>
          <t>MD</t>
        </is>
      </c>
      <c r="G191">
        <f>IFERROR(VLOOKUP(BM191, ValidationAndReference!J:K, 2, FALSE), "")</f>
        <v/>
      </c>
      <c r="L191" t="inlineStr">
        <is>
          <t>Both</t>
        </is>
      </c>
      <c r="M191" t="inlineStr">
        <is>
          <t>LifeStance Health</t>
        </is>
      </c>
      <c r="N191">
        <f>IFERROR(INDEX(Location!X:X, MATCH(BR191, Location!W:W, 0)), "")</f>
        <v/>
      </c>
      <c r="O191">
        <f>IFERROR(INDEX(Location!X:X, MATCH(BS191, Location!W:W, 0)), "")</f>
        <v/>
      </c>
      <c r="S191" t="n">
        <v>1316074602</v>
      </c>
      <c r="T191" t="inlineStr">
        <is>
          <t>https://prod-clinicians-photo.s3.amazonaws.com/1316074602.jpg</t>
        </is>
      </c>
      <c r="U191" t="inlineStr">
        <is>
          <t>MD, Tufts University School of Medicine</t>
        </is>
      </c>
      <c r="Z191" t="inlineStr">
        <is>
          <t>Dr. Srivastava provides psychiatric and psychopharmacological medical assessment and treatment for children, adolescents and adults.</t>
        </is>
      </c>
      <c r="AZ191" t="inlineStr">
        <is>
          <t>English</t>
        </is>
      </c>
      <c r="BC191" t="inlineStr">
        <is>
          <t>pt_B8LtUoRcYkWdny_20xbxdB</t>
        </is>
      </c>
      <c r="BE191" t="inlineStr">
        <is>
          <t>Practitioner - Full Profile</t>
        </is>
      </c>
      <c r="BG191" t="inlineStr">
        <is>
          <t>No</t>
        </is>
      </c>
      <c r="BI191">
        <f>IFERROR(INDEX(ValidationAndReference!P:P, MATCH(BE191, ValidationAndReference!Q:Q, 0)), "")</f>
        <v/>
      </c>
      <c r="BJ191">
        <f>IFERROR(INDEX(ValidationAndReference!F:F, MATCH(D191, ValidationAndReference!G:G, 0)), "")</f>
        <v/>
      </c>
      <c r="BK191">
        <f>IFERROR(INDEX(ValidationAndReference!F:F, MATCH(E191, ValidationAndReference!G:G, 0)), "")</f>
        <v/>
      </c>
      <c r="BL191">
        <f>IFERROR(INDEX(ValidationAndReference!F:F, MATCH(F191, ValidationAndReference!G:G, 0)), "")</f>
        <v/>
      </c>
      <c r="BM191" t="n">
        <v>250</v>
      </c>
      <c r="BR191" t="inlineStr">
        <is>
          <t>lo_OVMZ6PsRXEqHzEFN4lLt_A</t>
        </is>
      </c>
      <c r="BS191" t="inlineStr">
        <is>
          <t>lo_ayvzZmw2UU2gH1k_iwnvJB</t>
        </is>
      </c>
      <c r="CL191">
        <f>IFERROR(INDEX(ValidationAndReference!V:V, MATCH(AZ191, ValidationAndReference!W:W, 0)), "")</f>
        <v/>
      </c>
      <c r="CM191">
        <f>IFERROR(INDEX(ValidationAndReference!V:V, MATCH(BA191, ValidationAndReference!W:W, 0)), "")</f>
        <v/>
      </c>
      <c r="CN191">
        <f>IFERROR(INDEX(ValidationAndReference!V:V, MATCH(BB191, ValidationAndReference!W:W, 0)), "")</f>
        <v/>
      </c>
      <c r="CO191" t="inlineStr">
        <is>
          <t>12 Alfred St</t>
        </is>
      </c>
      <c r="CP191" t="inlineStr">
        <is>
          <t>Woburn</t>
        </is>
      </c>
      <c r="CQ191" t="n">
        <v>1801</v>
      </c>
      <c r="CR191" t="inlineStr">
        <is>
          <t>MA</t>
        </is>
      </c>
      <c r="CT191" t="inlineStr">
        <is>
          <t>No - Facility Zip</t>
        </is>
      </c>
    </row>
    <row r="192">
      <c r="A192" t="inlineStr">
        <is>
          <t>Fe</t>
        </is>
      </c>
      <c r="B192" t="inlineStr">
        <is>
          <t>Festin</t>
        </is>
      </c>
      <c r="C192" t="inlineStr">
        <is>
          <t>Female</t>
        </is>
      </c>
      <c r="D192" t="inlineStr">
        <is>
          <t>MD</t>
        </is>
      </c>
      <c r="G192">
        <f>IFERROR(VLOOKUP(BM192, ValidationAndReference!J:K, 2, FALSE), "")</f>
        <v/>
      </c>
      <c r="L192" t="inlineStr">
        <is>
          <t>Adult</t>
        </is>
      </c>
      <c r="M192" t="inlineStr">
        <is>
          <t>LifeStance Health</t>
        </is>
      </c>
      <c r="N192">
        <f>IFERROR(INDEX(Location!X:X, MATCH(BR192, Location!W:W, 0)), "")</f>
        <v/>
      </c>
      <c r="O192">
        <f>IFERROR(INDEX(Location!X:X, MATCH(BS192, Location!W:W, 0)), "")</f>
        <v/>
      </c>
      <c r="S192" t="n">
        <v>1326052168</v>
      </c>
      <c r="T192" t="inlineStr">
        <is>
          <t>https://prod-clinicians-photo.s3.amazonaws.com/1326052168.jpg</t>
        </is>
      </c>
      <c r="U192" t="inlineStr">
        <is>
          <t>MD, University of The Philippines College of Medicine</t>
        </is>
      </c>
      <c r="Z192" t="inlineStr">
        <is>
          <t>Dr. Festin is a Board Certified Psychiatrist by the American Board of Psychiatry and Neurology and a Distinguished Fellow by the American Psychiatric Association. She provides psychiatric assessment, psychopharmacology and individual psychotherapy to adults age 18 and older and specializes in treating adults with mood disorders, psychotic disorders, anxiety disorders, PTSD, and womenâs mental health issues, particularly perinatal mental health issues. She has office hours on Thursday afternoonevening.</t>
        </is>
      </c>
      <c r="AZ192" t="inlineStr">
        <is>
          <t>English</t>
        </is>
      </c>
      <c r="BA192" t="inlineStr">
        <is>
          <t>Tagalog</t>
        </is>
      </c>
      <c r="BC192" t="inlineStr">
        <is>
          <t>pt_B8LtUoRcYkWdny_20xbxdB</t>
        </is>
      </c>
      <c r="BE192" t="inlineStr">
        <is>
          <t>Practitioner - Full Profile</t>
        </is>
      </c>
      <c r="BG192" t="inlineStr">
        <is>
          <t>No</t>
        </is>
      </c>
      <c r="BI192">
        <f>IFERROR(INDEX(ValidationAndReference!P:P, MATCH(BE192, ValidationAndReference!Q:Q, 0)), "")</f>
        <v/>
      </c>
      <c r="BJ192">
        <f>IFERROR(INDEX(ValidationAndReference!F:F, MATCH(D192, ValidationAndReference!G:G, 0)), "")</f>
        <v/>
      </c>
      <c r="BK192">
        <f>IFERROR(INDEX(ValidationAndReference!F:F, MATCH(E192, ValidationAndReference!G:G, 0)), "")</f>
        <v/>
      </c>
      <c r="BL192">
        <f>IFERROR(INDEX(ValidationAndReference!F:F, MATCH(F192, ValidationAndReference!G:G, 0)), "")</f>
        <v/>
      </c>
      <c r="BM192" t="n">
        <v>122</v>
      </c>
      <c r="BR192" t="inlineStr">
        <is>
          <t>lo_DZBLBoNP60-5En-qQFVuQQ</t>
        </is>
      </c>
      <c r="BS192" t="inlineStr">
        <is>
          <t>lo_U7YBduHXgkmooE99HqRUqw</t>
        </is>
      </c>
      <c r="CL192">
        <f>IFERROR(INDEX(ValidationAndReference!V:V, MATCH(AZ192, ValidationAndReference!W:W, 0)), "")</f>
        <v/>
      </c>
      <c r="CM192">
        <f>IFERROR(INDEX(ValidationAndReference!V:V, MATCH(BA192, ValidationAndReference!W:W, 0)), "")</f>
        <v/>
      </c>
      <c r="CN192">
        <f>IFERROR(INDEX(ValidationAndReference!V:V, MATCH(BB192, ValidationAndReference!W:W, 0)), "")</f>
        <v/>
      </c>
      <c r="CO192" t="inlineStr">
        <is>
          <t>115 Main St</t>
        </is>
      </c>
      <c r="CP192" t="inlineStr">
        <is>
          <t>North Easton</t>
        </is>
      </c>
      <c r="CQ192" t="n">
        <v>2356</v>
      </c>
      <c r="CR192" t="inlineStr">
        <is>
          <t>MA</t>
        </is>
      </c>
      <c r="CT192" t="inlineStr">
        <is>
          <t>No - Facility Zip</t>
        </is>
      </c>
    </row>
    <row r="193">
      <c r="A193" t="inlineStr">
        <is>
          <t>Tricia</t>
        </is>
      </c>
      <c r="B193" t="inlineStr">
        <is>
          <t>Karvounis</t>
        </is>
      </c>
      <c r="C193" t="inlineStr">
        <is>
          <t>Female</t>
        </is>
      </c>
      <c r="D193" t="inlineStr">
        <is>
          <t>MS</t>
        </is>
      </c>
      <c r="E193" t="inlineStr">
        <is>
          <t>LICSW</t>
        </is>
      </c>
      <c r="G193">
        <f>IFERROR(VLOOKUP(BM193, ValidationAndReference!J:K, 2, FALSE), "")</f>
        <v/>
      </c>
      <c r="L193" t="inlineStr">
        <is>
          <t>Both</t>
        </is>
      </c>
      <c r="M193" t="inlineStr">
        <is>
          <t>LifeStance Health</t>
        </is>
      </c>
      <c r="N193">
        <f>IFERROR(INDEX(Location!X:X, MATCH(BR193, Location!W:W, 0)), "")</f>
        <v/>
      </c>
      <c r="O193">
        <f>IFERROR(INDEX(Location!X:X, MATCH(BS193, Location!W:W, 0)), "")</f>
        <v/>
      </c>
      <c r="S193" s="5" t="n">
        <v>1326367855</v>
      </c>
      <c r="T193" t="inlineStr">
        <is>
          <t>https://prod-clinicians-photo.s3.amazonaws.com/1326367855.jpg</t>
        </is>
      </c>
      <c r="U193" t="inlineStr">
        <is>
          <t>MSW, Case Western Reserve University</t>
        </is>
      </c>
      <c r="Z193" t="inlineStr">
        <is>
          <t>Ms. Karvounis obtained a Master of Science in Social Administration from the Mandel School of Applied Social Sciences of Case Western Reserve University in Cleveland, Ohio. Ms. Karvounis obtained a Bachelor of Science Degree with focus in Human Development from Wheelock College in Boston, Massachusetts. Ms. Karvounis treats patients ages 18 plus, providing individual, couples and family therapy services. Ms. Karvounis provides therapy with years of experience helping patients with self confidence self esteem challenges, relationship and family dynamic issues, work related stress life transitions. Interventions Psychodynamic Therapy Grief and Loss Processing Solution Focused Behavioral Activation</t>
        </is>
      </c>
      <c r="AZ193" t="inlineStr">
        <is>
          <t>English</t>
        </is>
      </c>
      <c r="BC193" t="inlineStr">
        <is>
          <t>pt_B8LtUoRcYkWdny_20xbxdB</t>
        </is>
      </c>
      <c r="BE193" t="inlineStr">
        <is>
          <t>Practitioner - Full Profile</t>
        </is>
      </c>
      <c r="BG193" t="inlineStr">
        <is>
          <t>No</t>
        </is>
      </c>
      <c r="BI193">
        <f>IFERROR(INDEX(ValidationAndReference!P:P, MATCH(BE193, ValidationAndReference!Q:Q, 0)), "")</f>
        <v/>
      </c>
      <c r="BJ193">
        <f>IFERROR(INDEX(ValidationAndReference!F:F, MATCH(D193, ValidationAndReference!G:G, 0)), "")</f>
        <v/>
      </c>
      <c r="BK193">
        <f>IFERROR(INDEX(ValidationAndReference!F:F, MATCH(E193, ValidationAndReference!G:G, 0)), "")</f>
        <v/>
      </c>
      <c r="BL193">
        <f>IFERROR(INDEX(ValidationAndReference!F:F, MATCH(F193, ValidationAndReference!G:G, 0)), "")</f>
        <v/>
      </c>
      <c r="BM193" t="n">
        <v>352</v>
      </c>
      <c r="BR193" t="inlineStr">
        <is>
          <t>lo_0VH1qyYZrUiwqrC1wlOUAw</t>
        </is>
      </c>
      <c r="BS193" s="7" t="inlineStr">
        <is>
          <t>lo_R2LJAYGLbkqW73K1acvGxh</t>
        </is>
      </c>
      <c r="CL193">
        <f>IFERROR(INDEX(ValidationAndReference!V:V, MATCH(AZ193, ValidationAndReference!W:W, 0)), "")</f>
        <v/>
      </c>
      <c r="CM193">
        <f>IFERROR(INDEX(ValidationAndReference!V:V, MATCH(BA193, ValidationAndReference!W:W, 0)), "")</f>
        <v/>
      </c>
      <c r="CN193">
        <f>IFERROR(INDEX(ValidationAndReference!V:V, MATCH(BB193, ValidationAndReference!W:W, 0)), "")</f>
        <v/>
      </c>
      <c r="CO193" t="inlineStr">
        <is>
          <t>101 Accord Park Dr</t>
        </is>
      </c>
      <c r="CP193" t="inlineStr">
        <is>
          <t>Norwell</t>
        </is>
      </c>
      <c r="CQ193" t="n">
        <v>2061</v>
      </c>
      <c r="CR193" t="inlineStr">
        <is>
          <t>MA</t>
        </is>
      </c>
      <c r="CT193" t="inlineStr">
        <is>
          <t>No - Facility Zip</t>
        </is>
      </c>
    </row>
    <row r="194">
      <c r="A194" t="inlineStr">
        <is>
          <t>Tricia</t>
        </is>
      </c>
      <c r="B194" t="inlineStr">
        <is>
          <t>Karvounis</t>
        </is>
      </c>
      <c r="C194" t="inlineStr">
        <is>
          <t>Female</t>
        </is>
      </c>
      <c r="D194" t="inlineStr">
        <is>
          <t>MS</t>
        </is>
      </c>
      <c r="E194" t="inlineStr">
        <is>
          <t>LICSW</t>
        </is>
      </c>
      <c r="G194">
        <f>IFERROR(VLOOKUP(BM194, ValidationAndReference!J:K, 2, FALSE), "")</f>
        <v/>
      </c>
      <c r="L194" t="inlineStr">
        <is>
          <t>Both</t>
        </is>
      </c>
      <c r="M194" t="inlineStr">
        <is>
          <t>LifeStance Health</t>
        </is>
      </c>
      <c r="N194">
        <f>IFERROR(INDEX(Location!X:X, MATCH(BR194, Location!W:W, 0)), "")</f>
        <v/>
      </c>
      <c r="O194">
        <f>IFERROR(INDEX(Location!X:X, MATCH(BS194, Location!W:W, 0)), "")</f>
        <v/>
      </c>
      <c r="S194" s="5" t="n">
        <v>1326367855</v>
      </c>
      <c r="T194" t="inlineStr">
        <is>
          <t>https://prod-clinicians-photo.s3.amazonaws.com/1326367855.jpg</t>
        </is>
      </c>
      <c r="U194" t="inlineStr">
        <is>
          <t>MSW, Case Western Reserve University</t>
        </is>
      </c>
      <c r="Z194" t="inlineStr">
        <is>
          <t>Ms. Karvounis obtained a Master of Science in Social Administration from the Mandel School of Applied Social Sciences of Case Western Reserve University in Cleveland, Ohio. Ms. Karvounis obtained a Bachelor of Science Degree with focus in Human Development from Wheelock College in Boston, Massachusetts. Ms. Karvounis treats patients ages 18 plus, providing individual, couples and family therapy services. Ms. Karvounis provides therapy with years of experience helping patients with self confidence self esteem challenges, relationship and family dynamic issues, work related stress life transitions. Interventions Psychodynamic Therapy Grief and Loss Processing Solution Focused Behavioral Activation</t>
        </is>
      </c>
      <c r="AZ194" t="inlineStr">
        <is>
          <t>English</t>
        </is>
      </c>
      <c r="BC194" t="inlineStr">
        <is>
          <t>pt_B8LtUoRcYkWdny_20xbxdB</t>
        </is>
      </c>
      <c r="BE194" t="inlineStr">
        <is>
          <t>Practitioner - Full Profile</t>
        </is>
      </c>
      <c r="BG194" t="inlineStr">
        <is>
          <t>No</t>
        </is>
      </c>
      <c r="BI194">
        <f>IFERROR(INDEX(ValidationAndReference!P:P, MATCH(BE194, ValidationAndReference!Q:Q, 0)), "")</f>
        <v/>
      </c>
      <c r="BJ194">
        <f>IFERROR(INDEX(ValidationAndReference!F:F, MATCH(D194, ValidationAndReference!G:G, 0)), "")</f>
        <v/>
      </c>
      <c r="BK194">
        <f>IFERROR(INDEX(ValidationAndReference!F:F, MATCH(E194, ValidationAndReference!G:G, 0)), "")</f>
        <v/>
      </c>
      <c r="BL194">
        <f>IFERROR(INDEX(ValidationAndReference!F:F, MATCH(F194, ValidationAndReference!G:G, 0)), "")</f>
        <v/>
      </c>
      <c r="BM194" t="n">
        <v>352</v>
      </c>
      <c r="BR194" t="inlineStr">
        <is>
          <t>lo_0VH1qyYZrUiwqrC1wlOUAw</t>
        </is>
      </c>
      <c r="BS194" s="7" t="inlineStr">
        <is>
          <t>lo_R2LJAYGLbkqW73K1acvGxh</t>
        </is>
      </c>
      <c r="CL194">
        <f>IFERROR(INDEX(ValidationAndReference!V:V, MATCH(AZ194, ValidationAndReference!W:W, 0)), "")</f>
        <v/>
      </c>
      <c r="CM194">
        <f>IFERROR(INDEX(ValidationAndReference!V:V, MATCH(BA194, ValidationAndReference!W:W, 0)), "")</f>
        <v/>
      </c>
      <c r="CN194">
        <f>IFERROR(INDEX(ValidationAndReference!V:V, MATCH(BB194, ValidationAndReference!W:W, 0)), "")</f>
        <v/>
      </c>
      <c r="CO194" t="inlineStr">
        <is>
          <t>101 Accord Park Dr</t>
        </is>
      </c>
      <c r="CP194" t="inlineStr">
        <is>
          <t>Norwell</t>
        </is>
      </c>
      <c r="CQ194" t="n">
        <v>2061</v>
      </c>
      <c r="CR194" t="inlineStr">
        <is>
          <t>MA</t>
        </is>
      </c>
      <c r="CT194" t="inlineStr">
        <is>
          <t>No - Facility Zip</t>
        </is>
      </c>
    </row>
    <row r="195">
      <c r="A195" t="inlineStr">
        <is>
          <t>Tricia</t>
        </is>
      </c>
      <c r="B195" t="inlineStr">
        <is>
          <t>Karvounis</t>
        </is>
      </c>
      <c r="C195" t="inlineStr">
        <is>
          <t>Female</t>
        </is>
      </c>
      <c r="D195" t="inlineStr">
        <is>
          <t>MS</t>
        </is>
      </c>
      <c r="E195" t="inlineStr">
        <is>
          <t>LICSW</t>
        </is>
      </c>
      <c r="G195">
        <f>IFERROR(VLOOKUP(BM195, ValidationAndReference!J:K, 2, FALSE), "")</f>
        <v/>
      </c>
      <c r="L195" t="inlineStr">
        <is>
          <t>Both</t>
        </is>
      </c>
      <c r="M195" t="inlineStr">
        <is>
          <t>LifeStance Health</t>
        </is>
      </c>
      <c r="N195">
        <f>IFERROR(INDEX(Location!X:X, MATCH(BR195, Location!W:W, 0)), "")</f>
        <v/>
      </c>
      <c r="O195">
        <f>IFERROR(INDEX(Location!X:X, MATCH(BS195, Location!W:W, 0)), "")</f>
        <v/>
      </c>
      <c r="S195" s="5" t="n">
        <v>1326367855</v>
      </c>
      <c r="T195" t="inlineStr">
        <is>
          <t>https://prod-clinicians-photo.s3.amazonaws.com/1326367855.jpg</t>
        </is>
      </c>
      <c r="U195" t="inlineStr">
        <is>
          <t>MSW, Case Western Reserve University</t>
        </is>
      </c>
      <c r="Z195" t="inlineStr">
        <is>
          <t>Ms. Karvounis obtained a Master of Science in Social Administration from the Mandel School of Applied Social Sciences of Case Western Reserve University in Cleveland, Ohio. Ms. Karvounis obtained a Bachelor of Science Degree with focus in Human Development from Wheelock College in Boston, Massachusetts. Ms. Karvounis treats patients ages 18 plus, providing individual, couples and family therapy services. Ms. Karvounis provides therapy with years of experience helping patients with self confidence self esteem challenges, relationship and family dynamic issues, work related stress life transitions. Interventions Psychodynamic Therapy Grief and Loss Processing Solution Focused Behavioral Activation</t>
        </is>
      </c>
      <c r="AZ195" t="inlineStr">
        <is>
          <t>English</t>
        </is>
      </c>
      <c r="BC195" t="inlineStr">
        <is>
          <t>pt_B8LtUoRcYkWdny_20xbxdB</t>
        </is>
      </c>
      <c r="BE195" t="inlineStr">
        <is>
          <t>Practitioner - Full Profile</t>
        </is>
      </c>
      <c r="BG195" t="inlineStr">
        <is>
          <t>No</t>
        </is>
      </c>
      <c r="BI195">
        <f>IFERROR(INDEX(ValidationAndReference!P:P, MATCH(BE195, ValidationAndReference!Q:Q, 0)), "")</f>
        <v/>
      </c>
      <c r="BJ195">
        <f>IFERROR(INDEX(ValidationAndReference!F:F, MATCH(D195, ValidationAndReference!G:G, 0)), "")</f>
        <v/>
      </c>
      <c r="BK195">
        <f>IFERROR(INDEX(ValidationAndReference!F:F, MATCH(E195, ValidationAndReference!G:G, 0)), "")</f>
        <v/>
      </c>
      <c r="BL195">
        <f>IFERROR(INDEX(ValidationAndReference!F:F, MATCH(F195, ValidationAndReference!G:G, 0)), "")</f>
        <v/>
      </c>
      <c r="BM195" t="n">
        <v>352</v>
      </c>
      <c r="BR195" t="inlineStr">
        <is>
          <t>lo_0VH1qyYZrUiwqrC1wlOUAw</t>
        </is>
      </c>
      <c r="BS195" s="7" t="inlineStr">
        <is>
          <t>lo_R2LJAYGLbkqW73K1acvGxh</t>
        </is>
      </c>
      <c r="CL195">
        <f>IFERROR(INDEX(ValidationAndReference!V:V, MATCH(AZ195, ValidationAndReference!W:W, 0)), "")</f>
        <v/>
      </c>
      <c r="CM195">
        <f>IFERROR(INDEX(ValidationAndReference!V:V, MATCH(BA195, ValidationAndReference!W:W, 0)), "")</f>
        <v/>
      </c>
      <c r="CN195">
        <f>IFERROR(INDEX(ValidationAndReference!V:V, MATCH(BB195, ValidationAndReference!W:W, 0)), "")</f>
        <v/>
      </c>
      <c r="CO195" t="inlineStr">
        <is>
          <t>101 Accord Park Dr</t>
        </is>
      </c>
      <c r="CP195" t="inlineStr">
        <is>
          <t>Norwell</t>
        </is>
      </c>
      <c r="CQ195" t="n">
        <v>2061</v>
      </c>
      <c r="CR195" t="inlineStr">
        <is>
          <t>MA</t>
        </is>
      </c>
      <c r="CT195" t="inlineStr">
        <is>
          <t>No - Facility Zip</t>
        </is>
      </c>
    </row>
    <row r="196">
      <c r="A196" t="inlineStr">
        <is>
          <t>Erica</t>
        </is>
      </c>
      <c r="B196" t="inlineStr">
        <is>
          <t>Rollock</t>
        </is>
      </c>
      <c r="C196" t="inlineStr">
        <is>
          <t>Female</t>
        </is>
      </c>
      <c r="D196" t="inlineStr">
        <is>
          <t>MSW</t>
        </is>
      </c>
      <c r="E196" t="inlineStr">
        <is>
          <t>LICSW</t>
        </is>
      </c>
      <c r="G196">
        <f>IFERROR(VLOOKUP(BM196, ValidationAndReference!J:K, 2, FALSE), "")</f>
        <v/>
      </c>
      <c r="L196" t="inlineStr">
        <is>
          <t>Adult</t>
        </is>
      </c>
      <c r="M196" t="inlineStr">
        <is>
          <t>LifeStance Health</t>
        </is>
      </c>
      <c r="N196">
        <f>IFERROR(INDEX(Location!X:X, MATCH(BR196, Location!W:W, 0)), "")</f>
        <v/>
      </c>
      <c r="O196">
        <f>IFERROR(INDEX(Location!X:X, MATCH(BS196, Location!W:W, 0)), "")</f>
        <v/>
      </c>
      <c r="S196" t="n">
        <v>1326499559</v>
      </c>
      <c r="T196" t="inlineStr">
        <is>
          <t>https://prod-clinicians-photo.s3.amazonaws.com/1326499559.jpg</t>
        </is>
      </c>
      <c r="U196" t="inlineStr">
        <is>
          <t>MSW, Simmons College</t>
        </is>
      </c>
      <c r="Z196" t="inlineStr">
        <is>
          <t>Erica Rollock, LICSW believes that everyone can benefit from therapy, and each person needs a different approach. Ms. Rollock believes that a trusting, therapeutic alliance always proves to be the most important part of the theraputic experience. You can expect a confidential, judgment free environment when working with her. Ms. Rollock provides evidencebased psychological treatments for adults. She uses an integrative, clientcentered therapeutic approach, using different types of therapy depending on the personâs wants and needs. This includes, but is not limited to Cogitive Behavioral Therapy, Solutions Focused Therapy, Motivational Interviewing, and Mindfulness. Her areas of specialty include mood disorders, anxiety disorders, personality disorders and adjustment disorders. She also helps persons navigate relationship or work stressors, life transitions, trauma, and grief processing. Adults of all ages can benefit from counseling with Ms. Rollock.</t>
        </is>
      </c>
      <c r="AZ196" t="inlineStr">
        <is>
          <t>English</t>
        </is>
      </c>
      <c r="BC196" t="inlineStr">
        <is>
          <t>pt_B8LtUoRcYkWdny_20xbxdB</t>
        </is>
      </c>
      <c r="BE196" t="inlineStr">
        <is>
          <t>Practitioner - Full Profile</t>
        </is>
      </c>
      <c r="BG196" t="inlineStr">
        <is>
          <t>No</t>
        </is>
      </c>
      <c r="BI196">
        <f>IFERROR(INDEX(ValidationAndReference!P:P, MATCH(BE196, ValidationAndReference!Q:Q, 0)), "")</f>
        <v/>
      </c>
      <c r="BJ196">
        <f>IFERROR(INDEX(ValidationAndReference!F:F, MATCH(D196, ValidationAndReference!G:G, 0)), "")</f>
        <v/>
      </c>
      <c r="BK196">
        <f>IFERROR(INDEX(ValidationAndReference!F:F, MATCH(E196, ValidationAndReference!G:G, 0)), "")</f>
        <v/>
      </c>
      <c r="BL196">
        <f>IFERROR(INDEX(ValidationAndReference!F:F, MATCH(F196, ValidationAndReference!G:G, 0)), "")</f>
        <v/>
      </c>
      <c r="BM196" t="n">
        <v>352</v>
      </c>
      <c r="BR196" t="inlineStr">
        <is>
          <t>lo_EJl5br2vEUulYA_LC-JlXQ</t>
        </is>
      </c>
      <c r="BS196" s="7" t="inlineStr">
        <is>
          <t>lo_wahJ8Erlp0O5UzLJZMTCah</t>
        </is>
      </c>
      <c r="CL196">
        <f>IFERROR(INDEX(ValidationAndReference!V:V, MATCH(AZ196, ValidationAndReference!W:W, 0)), "")</f>
        <v/>
      </c>
      <c r="CM196">
        <f>IFERROR(INDEX(ValidationAndReference!V:V, MATCH(BA196, ValidationAndReference!W:W, 0)), "")</f>
        <v/>
      </c>
      <c r="CN196">
        <f>IFERROR(INDEX(ValidationAndReference!V:V, MATCH(BB196, ValidationAndReference!W:W, 0)), "")</f>
        <v/>
      </c>
      <c r="CO196" t="inlineStr">
        <is>
          <t>2300 Crown Colony Dr</t>
        </is>
      </c>
      <c r="CP196" t="inlineStr">
        <is>
          <t>Quincy</t>
        </is>
      </c>
      <c r="CQ196" t="n">
        <v>2169</v>
      </c>
      <c r="CR196" t="inlineStr">
        <is>
          <t>MA</t>
        </is>
      </c>
      <c r="CT196" t="inlineStr">
        <is>
          <t>No - Facility Zip</t>
        </is>
      </c>
    </row>
    <row r="197">
      <c r="A197" t="inlineStr">
        <is>
          <t>Monique</t>
        </is>
      </c>
      <c r="B197" t="inlineStr">
        <is>
          <t>Bertic-Cohen</t>
        </is>
      </c>
      <c r="C197" t="inlineStr">
        <is>
          <t>Female</t>
        </is>
      </c>
      <c r="D197" t="inlineStr">
        <is>
          <t>LICSW</t>
        </is>
      </c>
      <c r="E197" t="inlineStr">
        <is>
          <t>MPH</t>
        </is>
      </c>
      <c r="G197">
        <f>IFERROR(VLOOKUP(BM197, ValidationAndReference!J:K, 2, FALSE), "")</f>
        <v/>
      </c>
      <c r="L197" t="inlineStr">
        <is>
          <t>Both</t>
        </is>
      </c>
      <c r="M197" t="inlineStr">
        <is>
          <t>LifeStance Health</t>
        </is>
      </c>
      <c r="N197">
        <f>IFERROR(INDEX(Location!X:X, MATCH(BR197, Location!W:W, 0)), "")</f>
        <v/>
      </c>
      <c r="O197">
        <f>IFERROR(INDEX(Location!X:X, MATCH(BS197, Location!W:W, 0)), "")</f>
        <v/>
      </c>
      <c r="S197" s="5" t="n">
        <v>1326520628</v>
      </c>
      <c r="T197" t="inlineStr">
        <is>
          <t>https://prod-clinicians-photo.s3.amazonaws.com/1326520628.jpg</t>
        </is>
      </c>
      <c r="U197" t="inlineStr">
        <is>
          <t>MSW, Boston University</t>
        </is>
      </c>
      <c r="Z197" t="inlineStr">
        <is>
          <t>Monique BerticCohen is a Licensed Independent Clinical Social Worker who offers compassionate and evidencebased care to teens, adults, and older adults across Massachusetts through LifeStance Health. She provides individual, family, and group therapy designed to support clients through a wide range of mental health challenges. Monique creates a safe, inclusive environment where clients can explore their emotions, develop effective coping strategies, and work toward lasting change. With deep clinical experience, Monique is especially passionate about helping individuals heal from trauma, navigate substance use recovery, and manage complex womenâs mental health concerns. She provides sensitive, supportive care for those facing postpartum depression, reproductive challenges, and midlife transitions. She also has extensive experience working with adolescents struggling with identity, emotional regulation, and schoolrelated stress, empowering them to build confidence and resilience. Monique works with diverse populations, including individuals from LGBTQ and adoptionfoster care communities, as well as women navigating significant life changes. Her integrative approach incorporates Cognitive Behavioral Therapy CBT, Dialectical Behavior Therapy DBT, EMDR, and mindfulness techniques. She offers additional therapeutic interventions and customizes each treatment plan to meet the unique needs of her clients. In addition to her clinical work, Monique enjoys reading, traveling, studying history, and gardening. She is multilingual, providing therapy in French and Spanish. Monique is honored to support the mental wellness of clients throughout Massachusetts.</t>
        </is>
      </c>
      <c r="AZ197" t="inlineStr">
        <is>
          <t>English</t>
        </is>
      </c>
      <c r="BA197" t="inlineStr">
        <is>
          <t>French</t>
        </is>
      </c>
      <c r="BC197" t="inlineStr">
        <is>
          <t>pt_B8LtUoRcYkWdny_20xbxdB</t>
        </is>
      </c>
      <c r="BE197" t="inlineStr">
        <is>
          <t>Practitioner - Full Profile</t>
        </is>
      </c>
      <c r="BG197" t="inlineStr">
        <is>
          <t>No</t>
        </is>
      </c>
      <c r="BI197">
        <f>IFERROR(INDEX(ValidationAndReference!P:P, MATCH(BE197, ValidationAndReference!Q:Q, 0)), "")</f>
        <v/>
      </c>
      <c r="BJ197">
        <f>IFERROR(INDEX(ValidationAndReference!F:F, MATCH(D197, ValidationAndReference!G:G, 0)), "")</f>
        <v/>
      </c>
      <c r="BK197">
        <f>IFERROR(INDEX(ValidationAndReference!F:F, MATCH(E197, ValidationAndReference!G:G, 0)), "")</f>
        <v/>
      </c>
      <c r="BL197">
        <f>IFERROR(INDEX(ValidationAndReference!F:F, MATCH(F197, ValidationAndReference!G:G, 0)), "")</f>
        <v/>
      </c>
      <c r="BM197" t="n">
        <v>352</v>
      </c>
      <c r="BR197" t="inlineStr">
        <is>
          <t>lo_oYipqaXH4EyoVFlGdyf8dx</t>
        </is>
      </c>
      <c r="CL197">
        <f>IFERROR(INDEX(ValidationAndReference!V:V, MATCH(AZ197, ValidationAndReference!W:W, 0)), "")</f>
        <v/>
      </c>
      <c r="CM197">
        <f>IFERROR(INDEX(ValidationAndReference!V:V, MATCH(BA197, ValidationAndReference!W:W, 0)), "")</f>
        <v/>
      </c>
      <c r="CN197">
        <f>IFERROR(INDEX(ValidationAndReference!V:V, MATCH(BB197, ValidationAndReference!W:W, 0)), "")</f>
        <v/>
      </c>
      <c r="CO197" t="inlineStr">
        <is>
          <t>266 Main St</t>
        </is>
      </c>
      <c r="CP197" t="inlineStr">
        <is>
          <t>Medfield</t>
        </is>
      </c>
      <c r="CQ197" t="n">
        <v>2052</v>
      </c>
      <c r="CR197" t="inlineStr">
        <is>
          <t>MA</t>
        </is>
      </c>
      <c r="CS197" t="inlineStr">
        <is>
          <t>Building 3</t>
        </is>
      </c>
      <c r="CT197" t="inlineStr">
        <is>
          <t>No - Facility Zip</t>
        </is>
      </c>
    </row>
    <row r="198">
      <c r="A198" t="inlineStr">
        <is>
          <t>Monique</t>
        </is>
      </c>
      <c r="B198" t="inlineStr">
        <is>
          <t>Bertic-Cohen</t>
        </is>
      </c>
      <c r="C198" t="inlineStr">
        <is>
          <t>Female</t>
        </is>
      </c>
      <c r="D198" t="inlineStr">
        <is>
          <t>LICSW</t>
        </is>
      </c>
      <c r="E198" t="inlineStr">
        <is>
          <t>MPH</t>
        </is>
      </c>
      <c r="G198">
        <f>IFERROR(VLOOKUP(BM198, ValidationAndReference!J:K, 2, FALSE), "")</f>
        <v/>
      </c>
      <c r="L198" t="inlineStr">
        <is>
          <t>Both</t>
        </is>
      </c>
      <c r="M198" t="inlineStr">
        <is>
          <t>LifeStance Health</t>
        </is>
      </c>
      <c r="N198">
        <f>IFERROR(INDEX(Location!X:X, MATCH(BR198, Location!W:W, 0)), "")</f>
        <v/>
      </c>
      <c r="O198">
        <f>IFERROR(INDEX(Location!X:X, MATCH(BS198, Location!W:W, 0)), "")</f>
        <v/>
      </c>
      <c r="S198" s="5" t="n">
        <v>1326520628</v>
      </c>
      <c r="T198" t="inlineStr">
        <is>
          <t>https://prod-clinicians-photo.s3.amazonaws.com/1326520628.jpg</t>
        </is>
      </c>
      <c r="U198" t="inlineStr">
        <is>
          <t>MSW, Boston University</t>
        </is>
      </c>
      <c r="Z198" t="inlineStr">
        <is>
          <t>Monique BerticCohen is a Licensed Independent Clinical Social Worker who offers compassionate and evidencebased care to teens, adults, and older adults across Massachusetts through LifeStance Health. She provides individual, family, and group therapy designed to support clients through a wide range of mental health challenges. Monique creates a safe, inclusive environment where clients can explore their emotions, develop effective coping strategies, and work toward lasting change. With deep clinical experience, Monique is especially passionate about helping individuals heal from trauma, navigate substance use recovery, and manage complex womenâs mental health concerns. She provides sensitive, supportive care for those facing postpartum depression, reproductive challenges, and midlife transitions. She also has extensive experience working with adolescents struggling with identity, emotional regulation, and schoolrelated stress, empowering them to build confidence and resilience. Monique works with diverse populations, including individuals from LGBTQ and adoptionfoster care communities, as well as women navigating significant life changes. Her integrative approach incorporates Cognitive Behavioral Therapy CBT, Dialectical Behavior Therapy DBT, EMDR, and mindfulness techniques. She offers additional therapeutic interventions and customizes each treatment plan to meet the unique needs of her clients. In addition to her clinical work, Monique enjoys reading, traveling, studying history, and gardening. She is multilingual, providing therapy in French and Spanish. Monique is honored to support the mental wellness of clients throughout Massachusetts.</t>
        </is>
      </c>
      <c r="AZ198" t="inlineStr">
        <is>
          <t>English</t>
        </is>
      </c>
      <c r="BA198" t="inlineStr">
        <is>
          <t>French</t>
        </is>
      </c>
      <c r="BC198" t="inlineStr">
        <is>
          <t>pt_B8LtUoRcYkWdny_20xbxdB</t>
        </is>
      </c>
      <c r="BE198" t="inlineStr">
        <is>
          <t>Practitioner - Full Profile</t>
        </is>
      </c>
      <c r="BG198" t="inlineStr">
        <is>
          <t>No</t>
        </is>
      </c>
      <c r="BI198">
        <f>IFERROR(INDEX(ValidationAndReference!P:P, MATCH(BE198, ValidationAndReference!Q:Q, 0)), "")</f>
        <v/>
      </c>
      <c r="BJ198">
        <f>IFERROR(INDEX(ValidationAndReference!F:F, MATCH(D198, ValidationAndReference!G:G, 0)), "")</f>
        <v/>
      </c>
      <c r="BK198">
        <f>IFERROR(INDEX(ValidationAndReference!F:F, MATCH(E198, ValidationAndReference!G:G, 0)), "")</f>
        <v/>
      </c>
      <c r="BL198">
        <f>IFERROR(INDEX(ValidationAndReference!F:F, MATCH(F198, ValidationAndReference!G:G, 0)), "")</f>
        <v/>
      </c>
      <c r="BM198" t="n">
        <v>352</v>
      </c>
      <c r="BR198" t="inlineStr">
        <is>
          <t>lo_oYipqaXH4EyoVFlGdyf8dx</t>
        </is>
      </c>
      <c r="CL198">
        <f>IFERROR(INDEX(ValidationAndReference!V:V, MATCH(AZ198, ValidationAndReference!W:W, 0)), "")</f>
        <v/>
      </c>
      <c r="CM198">
        <f>IFERROR(INDEX(ValidationAndReference!V:V, MATCH(BA198, ValidationAndReference!W:W, 0)), "")</f>
        <v/>
      </c>
      <c r="CN198">
        <f>IFERROR(INDEX(ValidationAndReference!V:V, MATCH(BB198, ValidationAndReference!W:W, 0)), "")</f>
        <v/>
      </c>
      <c r="CO198" t="inlineStr">
        <is>
          <t>266 Main St</t>
        </is>
      </c>
      <c r="CP198" t="inlineStr">
        <is>
          <t>Medfield</t>
        </is>
      </c>
      <c r="CQ198" t="n">
        <v>2052</v>
      </c>
      <c r="CR198" t="inlineStr">
        <is>
          <t>MA</t>
        </is>
      </c>
      <c r="CS198" t="inlineStr">
        <is>
          <t>Building 3</t>
        </is>
      </c>
      <c r="CT198" t="inlineStr">
        <is>
          <t>No - Facility Zip</t>
        </is>
      </c>
    </row>
    <row r="199">
      <c r="A199" t="inlineStr">
        <is>
          <t>Caitlin</t>
        </is>
      </c>
      <c r="B199" t="inlineStr">
        <is>
          <t>Mahoney</t>
        </is>
      </c>
      <c r="C199" t="inlineStr">
        <is>
          <t>Female</t>
        </is>
      </c>
      <c r="D199" t="inlineStr">
        <is>
          <t>MSN</t>
        </is>
      </c>
      <c r="E199" t="inlineStr">
        <is>
          <t>CNP</t>
        </is>
      </c>
      <c r="G199">
        <f>IFERROR(VLOOKUP(BM199, ValidationAndReference!J:K, 2, FALSE), "")</f>
        <v/>
      </c>
      <c r="L199" t="inlineStr">
        <is>
          <t>Both</t>
        </is>
      </c>
      <c r="M199" t="inlineStr">
        <is>
          <t>LifeStance Health</t>
        </is>
      </c>
      <c r="N199">
        <f>IFERROR(INDEX(Location!X:X, MATCH(BR199, Location!W:W, 0)), "")</f>
        <v/>
      </c>
      <c r="O199">
        <f>IFERROR(INDEX(Location!X:X, MATCH(BS199, Location!W:W, 0)), "")</f>
        <v/>
      </c>
      <c r="S199" s="5" t="n">
        <v>1326706540</v>
      </c>
      <c r="T199" t="inlineStr">
        <is>
          <t>https://prod-clinicians-photo.s3.amazonaws.com/1326706540.jpg</t>
        </is>
      </c>
      <c r="U199" t="inlineStr">
        <is>
          <t>MSN, Boston College</t>
        </is>
      </c>
      <c r="Z199" t="inlineStr">
        <is>
          <t>Catie is a board certified Psychiatric Mental Health Nurse Practitioner, licensed to practice throughout the lifespan and has specialized in adolescentyoung adult psychiatry. Catie provides diagnostic psychiatric evaluations along with ongoing medication management for ages 1840. Catie has a holistic and tailored approach to treating each person believes in treating the mind and body while targeting symptoms with the least number of medications. Catie has specialized experience in residential settings, a partial hospitalization program, inpatient psychiatric hospitalization, CBAT level of care, and correctional psychiatric settings. Catie has experience with anxiety, depression, ADHD, traumastress disorders, mood disorders and OCD. Catie specializes in providing person and familycentered psychiatric care while addressing each individual to address the goal and treatment plan. Catieâs treatment style is rooted in both a psychopharmacological and nonpharmacological treatment approach such as cognitive behavioral therapy and supportive therapy. Catie is an empathetic and caring provider who looks forward to meeting with you.</t>
        </is>
      </c>
      <c r="AZ199" t="inlineStr">
        <is>
          <t>English</t>
        </is>
      </c>
      <c r="BC199" t="inlineStr">
        <is>
          <t>pt_B8LtUoRcYkWdny_20xbxdB</t>
        </is>
      </c>
      <c r="BE199" t="inlineStr">
        <is>
          <t>Practitioner - Full Profile</t>
        </is>
      </c>
      <c r="BG199" t="inlineStr">
        <is>
          <t>No</t>
        </is>
      </c>
      <c r="BI199">
        <f>IFERROR(INDEX(ValidationAndReference!P:P, MATCH(BE199, ValidationAndReference!Q:Q, 0)), "")</f>
        <v/>
      </c>
      <c r="BJ199">
        <f>IFERROR(INDEX(ValidationAndReference!F:F, MATCH(D199, ValidationAndReference!G:G, 0)), "")</f>
        <v/>
      </c>
      <c r="BK199">
        <f>IFERROR(INDEX(ValidationAndReference!F:F, MATCH(E199, ValidationAndReference!G:G, 0)), "")</f>
        <v/>
      </c>
      <c r="BL199">
        <f>IFERROR(INDEX(ValidationAndReference!F:F, MATCH(F199, ValidationAndReference!G:G, 0)), "")</f>
        <v/>
      </c>
      <c r="BM199" t="n">
        <v>405</v>
      </c>
      <c r="BR199" t="inlineStr">
        <is>
          <t>lo_WTxCl_PGJkydSgfSTKd1mx</t>
        </is>
      </c>
      <c r="BS199" t="inlineStr">
        <is>
          <t>lo_6Q6bTr0VKkuCN9evdqEA9B</t>
        </is>
      </c>
      <c r="CL199">
        <f>IFERROR(INDEX(ValidationAndReference!V:V, MATCH(AZ199, ValidationAndReference!W:W, 0)), "")</f>
        <v/>
      </c>
      <c r="CM199">
        <f>IFERROR(INDEX(ValidationAndReference!V:V, MATCH(BA199, ValidationAndReference!W:W, 0)), "")</f>
        <v/>
      </c>
      <c r="CN199">
        <f>IFERROR(INDEX(ValidationAndReference!V:V, MATCH(BB199, ValidationAndReference!W:W, 0)), "")</f>
        <v/>
      </c>
      <c r="CO199" t="inlineStr">
        <is>
          <t>169 Libbey Pkwy</t>
        </is>
      </c>
      <c r="CP199" t="inlineStr">
        <is>
          <t>Weymouth</t>
        </is>
      </c>
      <c r="CQ199" t="n">
        <v>2189</v>
      </c>
      <c r="CR199" t="inlineStr">
        <is>
          <t>MA</t>
        </is>
      </c>
      <c r="CT199" t="inlineStr">
        <is>
          <t>No - Facility Zip</t>
        </is>
      </c>
    </row>
    <row r="200">
      <c r="A200" t="inlineStr">
        <is>
          <t>Caitlin</t>
        </is>
      </c>
      <c r="B200" t="inlineStr">
        <is>
          <t>Mahoney</t>
        </is>
      </c>
      <c r="C200" t="inlineStr">
        <is>
          <t>Female</t>
        </is>
      </c>
      <c r="D200" t="inlineStr">
        <is>
          <t>MSN</t>
        </is>
      </c>
      <c r="E200" t="inlineStr">
        <is>
          <t>CNP</t>
        </is>
      </c>
      <c r="G200">
        <f>IFERROR(VLOOKUP(BM200, ValidationAndReference!J:K, 2, FALSE), "")</f>
        <v/>
      </c>
      <c r="L200" t="inlineStr">
        <is>
          <t>Both</t>
        </is>
      </c>
      <c r="M200" t="inlineStr">
        <is>
          <t>LifeStance Health</t>
        </is>
      </c>
      <c r="N200">
        <f>IFERROR(INDEX(Location!X:X, MATCH(BR200, Location!W:W, 0)), "")</f>
        <v/>
      </c>
      <c r="O200">
        <f>IFERROR(INDEX(Location!X:X, MATCH(BS200, Location!W:W, 0)), "")</f>
        <v/>
      </c>
      <c r="S200" s="5" t="n">
        <v>1326706540</v>
      </c>
      <c r="T200" t="inlineStr">
        <is>
          <t>https://prod-clinicians-photo.s3.amazonaws.com/1326706540.jpg</t>
        </is>
      </c>
      <c r="U200" t="inlineStr">
        <is>
          <t>MSN, Boston College</t>
        </is>
      </c>
      <c r="Z200" t="inlineStr">
        <is>
          <t>Catie is a board certified Psychiatric Mental Health Nurse Practitioner, licensed to practice throughout the lifespan and has specialized in adolescentyoung adult psychiatry. Catie provides diagnostic psychiatric evaluations along with ongoing medication management for ages 1840. Catie has a holistic and tailored approach to treating each person believes in treating the mind and body while targeting symptoms with the least number of medications. Catie has specialized experience in residential settings, a partial hospitalization program, inpatient psychiatric hospitalization, CBAT level of care, and correctional psychiatric settings. Catie has experience with anxiety, depression, ADHD, traumastress disorders, mood disorders and OCD. Catie specializes in providing person and familycentered psychiatric care while addressing each individual to address the goal and treatment plan. Catieâs treatment style is rooted in both a psychopharmacological and nonpharmacological treatment approach such as cognitive behavioral therapy and supportive therapy. Catie is an empathetic and caring provider who looks forward to meeting with you.</t>
        </is>
      </c>
      <c r="AZ200" t="inlineStr">
        <is>
          <t>English</t>
        </is>
      </c>
      <c r="BC200" t="inlineStr">
        <is>
          <t>pt_B8LtUoRcYkWdny_20xbxdB</t>
        </is>
      </c>
      <c r="BE200" t="inlineStr">
        <is>
          <t>Practitioner - Full Profile</t>
        </is>
      </c>
      <c r="BG200" t="inlineStr">
        <is>
          <t>No</t>
        </is>
      </c>
      <c r="BI200">
        <f>IFERROR(INDEX(ValidationAndReference!P:P, MATCH(BE200, ValidationAndReference!Q:Q, 0)), "")</f>
        <v/>
      </c>
      <c r="BJ200">
        <f>IFERROR(INDEX(ValidationAndReference!F:F, MATCH(D200, ValidationAndReference!G:G, 0)), "")</f>
        <v/>
      </c>
      <c r="BK200">
        <f>IFERROR(INDEX(ValidationAndReference!F:F, MATCH(E200, ValidationAndReference!G:G, 0)), "")</f>
        <v/>
      </c>
      <c r="BL200">
        <f>IFERROR(INDEX(ValidationAndReference!F:F, MATCH(F200, ValidationAndReference!G:G, 0)), "")</f>
        <v/>
      </c>
      <c r="BM200" t="n">
        <v>405</v>
      </c>
      <c r="BR200" t="inlineStr">
        <is>
          <t>lo_QZkg7A6X0EiHIeSWJQTcoB</t>
        </is>
      </c>
      <c r="BS200" t="inlineStr">
        <is>
          <t>lo_AuV0lLTkGUueOysG18-xhg</t>
        </is>
      </c>
      <c r="CL200">
        <f>IFERROR(INDEX(ValidationAndReference!V:V, MATCH(AZ200, ValidationAndReference!W:W, 0)), "")</f>
        <v/>
      </c>
      <c r="CM200">
        <f>IFERROR(INDEX(ValidationAndReference!V:V, MATCH(BA200, ValidationAndReference!W:W, 0)), "")</f>
        <v/>
      </c>
      <c r="CN200">
        <f>IFERROR(INDEX(ValidationAndReference!V:V, MATCH(BB200, ValidationAndReference!W:W, 0)), "")</f>
        <v/>
      </c>
      <c r="CO200" t="inlineStr">
        <is>
          <t>200 Baker Ave</t>
        </is>
      </c>
      <c r="CP200" t="inlineStr">
        <is>
          <t>Concord</t>
        </is>
      </c>
      <c r="CQ200" t="n">
        <v>1742</v>
      </c>
      <c r="CR200" t="inlineStr">
        <is>
          <t>MA</t>
        </is>
      </c>
      <c r="CT200" t="inlineStr">
        <is>
          <t>No - Facility Zip</t>
        </is>
      </c>
    </row>
    <row r="201">
      <c r="A201" t="inlineStr">
        <is>
          <t>Katelyn</t>
        </is>
      </c>
      <c r="B201" t="inlineStr">
        <is>
          <t>Ragone</t>
        </is>
      </c>
      <c r="C201" t="inlineStr">
        <is>
          <t>Female</t>
        </is>
      </c>
      <c r="D201" t="inlineStr">
        <is>
          <t>MA</t>
        </is>
      </c>
      <c r="E201" s="4" t="inlineStr">
        <is>
          <t>Pre-doctoral</t>
        </is>
      </c>
      <c r="F201" s="4" t="inlineStr">
        <is>
          <t>Intern</t>
        </is>
      </c>
      <c r="G201">
        <f>IFERROR(VLOOKUP(BM201, ValidationAndReference!J:K, 2, FALSE), "")</f>
        <v/>
      </c>
      <c r="L201" t="inlineStr">
        <is>
          <t>Both</t>
        </is>
      </c>
      <c r="M201" t="inlineStr">
        <is>
          <t>LifeStance Health</t>
        </is>
      </c>
      <c r="N201">
        <f>IFERROR(INDEX(Location!X:X, MATCH(BR201, Location!W:W, 0)), "")</f>
        <v/>
      </c>
      <c r="O201">
        <f>IFERROR(INDEX(Location!X:X, MATCH(BS201, Location!W:W, 0)), "")</f>
        <v/>
      </c>
      <c r="S201" s="5" t="n">
        <v>1326761693</v>
      </c>
      <c r="T201" t="inlineStr">
        <is>
          <t>https://prod-clinicians-photo.s3.amazonaws.com/1326761693.jpg</t>
        </is>
      </c>
      <c r="U201" t="inlineStr">
        <is>
          <t>MA, William James College</t>
        </is>
      </c>
      <c r="Z201" s="3" t="inlineStr">
        <is>
          <t>Katelyn Ragone, MA, is dedicated to providing comprehensive psychotherapy to children, adolescents, and adults in Massachusetts. She creates a supportive environment where clients can develop resilience and overcome adversity using evidencebased techniques tailored to their unique needs. Katelyns extensive experience in various mental health settings, including outpatient hospitalization programs, integrated behavioral health at a pediatricians office, and the Department of Psychiatry at Massachusetts General Hospital, equips her to handle a wide range of mental health issues. Katelyn is passionate about working with children and adolescents, focusing on instilling skills and strategies that promote longterm resilience. She specializes in Cognitive Behavioral Therapy CBT, Dialectical Behavior Therapy DBT, Psychodynamic Theory, and Positive Psychology. Her commitment extends to expecting or new caregivers, helping them navigate the challenges of parenthood with empathy and expertise. Katelyns work is characterized by a deep understanding of the unique stressors and transitions that come with different life stages. Additionally, Katelyn is dedicated to supporting children, families, and caregivers in the prenatal and postnatal periods. She understands the complexities of these stages and uses her skills to provide targeted interventions that help families thrive. Her approach is rooted in evidencebased practices such as Acceptance &amp;amp Commitment Therapy ACT and Parenting Skills, ensuring that each family receives the most effective support tailored to their needs. Katelyn offers a range of services, including individual, couples, and family therapy. She is skilled in addressing issues such as ADHD, anxiety, depression, childhood behavior issues, school avoidance, and womenâs issues, among others. Her experience with diverse populations, including those in adoption or foster care, LGBTQ individuals, and people with developmental disabilities, ensures inclusive and empathetic care for all clients. When she is not working, Katelyn enjoys rollerblading, hiking with her family and dog, camping, running, cooking, and traveling. These activities provide her with a wellrounded perspective that she brings into her therapeutic practice, fostering a balanced and holistic approach to mental health. Practicing at LifeStance Health, Katelyn Ragone is committed to serving the mental health needs of her community in Massachusetts. Her goal is to empower clients to lead healthier, more fulfilling lives.</t>
        </is>
      </c>
      <c r="AZ201" t="inlineStr">
        <is>
          <t>English</t>
        </is>
      </c>
      <c r="BC201" t="inlineStr">
        <is>
          <t>pt_B8LtUoRcYkWdny_20xbxdB</t>
        </is>
      </c>
      <c r="BE201" t="inlineStr">
        <is>
          <t>Practitioner - Full Profile</t>
        </is>
      </c>
      <c r="BG201" t="inlineStr">
        <is>
          <t>No</t>
        </is>
      </c>
      <c r="BI201">
        <f>IFERROR(INDEX(ValidationAndReference!P:P, MATCH(BE201, ValidationAndReference!Q:Q, 0)), "")</f>
        <v/>
      </c>
      <c r="BJ201">
        <f>IFERROR(INDEX(ValidationAndReference!F:F, MATCH(D201, ValidationAndReference!G:G, 0)), "")</f>
        <v/>
      </c>
      <c r="BK201">
        <f>IFERROR(INDEX(ValidationAndReference!F:F, MATCH(E201, ValidationAndReference!G:G, 0)), "")</f>
        <v/>
      </c>
      <c r="BL201">
        <f>IFERROR(INDEX(ValidationAndReference!F:F, MATCH(F201, ValidationAndReference!G:G, 0)), "")</f>
        <v/>
      </c>
      <c r="BR201" t="inlineStr">
        <is>
          <t>lo_WTxCl_PGJkydSgfSTKd1mx</t>
        </is>
      </c>
      <c r="BS201" t="inlineStr">
        <is>
          <t>lo_6Q6bTr0VKkuCN9evdqEA9B</t>
        </is>
      </c>
      <c r="CL201">
        <f>IFERROR(INDEX(ValidationAndReference!V:V, MATCH(AZ201, ValidationAndReference!W:W, 0)), "")</f>
        <v/>
      </c>
      <c r="CM201">
        <f>IFERROR(INDEX(ValidationAndReference!V:V, MATCH(BA201, ValidationAndReference!W:W, 0)), "")</f>
        <v/>
      </c>
      <c r="CN201">
        <f>IFERROR(INDEX(ValidationAndReference!V:V, MATCH(BB201, ValidationAndReference!W:W, 0)), "")</f>
        <v/>
      </c>
      <c r="CO201" t="inlineStr">
        <is>
          <t>169 Libbey Pkwy</t>
        </is>
      </c>
      <c r="CP201" t="inlineStr">
        <is>
          <t>Weymouth</t>
        </is>
      </c>
      <c r="CQ201" t="n">
        <v>2189</v>
      </c>
      <c r="CR201" t="inlineStr">
        <is>
          <t>MA</t>
        </is>
      </c>
      <c r="CT201" t="inlineStr">
        <is>
          <t>No - Facility Zip</t>
        </is>
      </c>
    </row>
    <row r="202">
      <c r="A202" t="inlineStr">
        <is>
          <t>Katelyn</t>
        </is>
      </c>
      <c r="B202" t="inlineStr">
        <is>
          <t>Ragone</t>
        </is>
      </c>
      <c r="C202" t="inlineStr">
        <is>
          <t>Female</t>
        </is>
      </c>
      <c r="D202" t="inlineStr">
        <is>
          <t>MA</t>
        </is>
      </c>
      <c r="E202" s="4" t="inlineStr">
        <is>
          <t>Pre-doctoral</t>
        </is>
      </c>
      <c r="F202" s="4" t="inlineStr">
        <is>
          <t>Intern</t>
        </is>
      </c>
      <c r="G202">
        <f>IFERROR(VLOOKUP(BM202, ValidationAndReference!J:K, 2, FALSE), "")</f>
        <v/>
      </c>
      <c r="L202" t="inlineStr">
        <is>
          <t>Both</t>
        </is>
      </c>
      <c r="M202" t="inlineStr">
        <is>
          <t>LifeStance Health</t>
        </is>
      </c>
      <c r="N202">
        <f>IFERROR(INDEX(Location!X:X, MATCH(BR202, Location!W:W, 0)), "")</f>
        <v/>
      </c>
      <c r="O202">
        <f>IFERROR(INDEX(Location!X:X, MATCH(BS202, Location!W:W, 0)), "")</f>
        <v/>
      </c>
      <c r="S202" s="5" t="n">
        <v>1326761693</v>
      </c>
      <c r="T202" t="inlineStr">
        <is>
          <t>https://prod-clinicians-photo.s3.amazonaws.com/1326761693.jpg</t>
        </is>
      </c>
      <c r="U202" t="inlineStr">
        <is>
          <t>MA, William James College</t>
        </is>
      </c>
      <c r="Z202" s="3" t="inlineStr">
        <is>
          <t>Katelyn Ragone, MA, is dedicated to providing comprehensive psychotherapy to children, adolescents, and adults in Massachusetts. She creates a supportive environment where clients can develop resilience and overcome adversity using evidencebased techniques tailored to their unique needs. Katelyns extensive experience in various mental health settings, including outpatient hospitalization programs, integrated behavioral health at a pediatricians office, and the Department of Psychiatry at Massachusetts General Hospital, equips her to handle a wide range of mental health issues. Katelyn is passionate about working with children and adolescents, focusing on instilling skills and strategies that promote longterm resilience. She specializes in Cognitive Behavioral Therapy CBT, Dialectical Behavior Therapy DBT, Psychodynamic Theory, and Positive Psychology. Her commitment extends to expecting or new caregivers, helping them navigate the challenges of parenthood with empathy and expertise. Katelyns work is characterized by a deep understanding of the unique stressors and transitions that come with different life stages. Additionally, Katelyn is dedicated to supporting children, families, and caregivers in the prenatal and postnatal periods. She understands the complexities of these stages and uses her skills to provide targeted interventions that help families thrive. Her approach is rooted in evidencebased practices such as Acceptance &amp;amp Commitment Therapy ACT and Parenting Skills, ensuring that each family receives the most effective support tailored to their needs. Katelyn offers a range of services, including individual, couples, and family therapy. She is skilled in addressing issues such as ADHD, anxiety, depression, childhood behavior issues, school avoidance, and womenâs issues, among others. Her experience with diverse populations, including those in adoption or foster care, LGBTQ individuals, and people with developmental disabilities, ensures inclusive and empathetic care for all clients. When she is not working, Katelyn enjoys rollerblading, hiking with her family and dog, camping, running, cooking, and traveling. These activities provide her with a wellrounded perspective that she brings into her therapeutic practice, fostering a balanced and holistic approach to mental health. Practicing at LifeStance Health, Katelyn Ragone is committed to serving the mental health needs of her community in Massachusetts. Her goal is to empower clients to lead healthier, more fulfilling lives.</t>
        </is>
      </c>
      <c r="AZ202" t="inlineStr">
        <is>
          <t>English</t>
        </is>
      </c>
      <c r="BC202" t="inlineStr">
        <is>
          <t>pt_B8LtUoRcYkWdny_20xbxdB</t>
        </is>
      </c>
      <c r="BE202" t="inlineStr">
        <is>
          <t>Practitioner - Full Profile</t>
        </is>
      </c>
      <c r="BG202" t="inlineStr">
        <is>
          <t>No</t>
        </is>
      </c>
      <c r="BI202">
        <f>IFERROR(INDEX(ValidationAndReference!P:P, MATCH(BE202, ValidationAndReference!Q:Q, 0)), "")</f>
        <v/>
      </c>
      <c r="BJ202">
        <f>IFERROR(INDEX(ValidationAndReference!F:F, MATCH(D202, ValidationAndReference!G:G, 0)), "")</f>
        <v/>
      </c>
      <c r="BK202">
        <f>IFERROR(INDEX(ValidationAndReference!F:F, MATCH(E202, ValidationAndReference!G:G, 0)), "")</f>
        <v/>
      </c>
      <c r="BL202">
        <f>IFERROR(INDEX(ValidationAndReference!F:F, MATCH(F202, ValidationAndReference!G:G, 0)), "")</f>
        <v/>
      </c>
      <c r="BR202" t="inlineStr">
        <is>
          <t>lo_WTxCl_PGJkydSgfSTKd1mx</t>
        </is>
      </c>
      <c r="BS202" t="inlineStr">
        <is>
          <t>lo_6Q6bTr0VKkuCN9evdqEA9B</t>
        </is>
      </c>
      <c r="CL202">
        <f>IFERROR(INDEX(ValidationAndReference!V:V, MATCH(AZ202, ValidationAndReference!W:W, 0)), "")</f>
        <v/>
      </c>
      <c r="CM202">
        <f>IFERROR(INDEX(ValidationAndReference!V:V, MATCH(BA202, ValidationAndReference!W:W, 0)), "")</f>
        <v/>
      </c>
      <c r="CN202">
        <f>IFERROR(INDEX(ValidationAndReference!V:V, MATCH(BB202, ValidationAndReference!W:W, 0)), "")</f>
        <v/>
      </c>
      <c r="CO202" t="inlineStr">
        <is>
          <t>169 Libbey Pkwy</t>
        </is>
      </c>
      <c r="CP202" t="inlineStr">
        <is>
          <t>Weymouth</t>
        </is>
      </c>
      <c r="CQ202" t="n">
        <v>2189</v>
      </c>
      <c r="CR202" t="inlineStr">
        <is>
          <t>MA</t>
        </is>
      </c>
      <c r="CT202" t="inlineStr">
        <is>
          <t>No - Facility Zip</t>
        </is>
      </c>
    </row>
    <row r="203">
      <c r="A203" t="inlineStr">
        <is>
          <t>Laura</t>
        </is>
      </c>
      <c r="B203" t="inlineStr">
        <is>
          <t>Wieczorek</t>
        </is>
      </c>
      <c r="C203" t="inlineStr">
        <is>
          <t>Female</t>
        </is>
      </c>
      <c r="D203" t="inlineStr">
        <is>
          <t>DO</t>
        </is>
      </c>
      <c r="G203">
        <f>IFERROR(VLOOKUP(BM203, ValidationAndReference!J:K, 2, FALSE), "")</f>
        <v/>
      </c>
      <c r="L203" t="inlineStr">
        <is>
          <t>Both</t>
        </is>
      </c>
      <c r="M203" t="inlineStr">
        <is>
          <t>LifeStance Health</t>
        </is>
      </c>
      <c r="N203">
        <f>IFERROR(INDEX(Location!X:X, MATCH(BR203, Location!W:W, 0)), "")</f>
        <v/>
      </c>
      <c r="O203">
        <f>IFERROR(INDEX(Location!X:X, MATCH(BS203, Location!W:W, 0)), "")</f>
        <v/>
      </c>
      <c r="S203" t="n">
        <v>1336435122</v>
      </c>
      <c r="T203" t="inlineStr">
        <is>
          <t>https://prod-clinicians-photo.s3.amazonaws.com/1336435122.jpg</t>
        </is>
      </c>
      <c r="U203" t="inlineStr">
        <is>
          <t>DO, VCOM-Virginia</t>
        </is>
      </c>
      <c r="Z203" t="inlineStr">
        <is>
          <t>Dr. Wieczorek is a double BoardCertified physician in Child &amp;amp Adolescent Psychiatry and Adult Psychiatry by the American Board of Psychiatry and Neurology. She completed adult psychiatry residency training at Albert Einstein Medical Center and child and adolescent psychiatry fellowship training at Johns Hopkins Hospital. She believes in a holistic treatment approach to care for oneâs physical, emotional, and social wellbeing. She provides psychiatric evaluation, assessment, and treatments, including psychopharmacology and psychotherapy for children, adolescents, and adults. In her spare time, she enjoys hiking, exercising, baking, and spending time with her family.</t>
        </is>
      </c>
      <c r="AZ203" t="inlineStr">
        <is>
          <t>English</t>
        </is>
      </c>
      <c r="BC203" t="inlineStr">
        <is>
          <t>pt_B8LtUoRcYkWdny_20xbxdB</t>
        </is>
      </c>
      <c r="BE203" t="inlineStr">
        <is>
          <t>Practitioner - Full Profile</t>
        </is>
      </c>
      <c r="BG203" t="inlineStr">
        <is>
          <t>No</t>
        </is>
      </c>
      <c r="BI203">
        <f>IFERROR(INDEX(ValidationAndReference!P:P, MATCH(BE203, ValidationAndReference!Q:Q, 0)), "")</f>
        <v/>
      </c>
      <c r="BJ203">
        <f>IFERROR(INDEX(ValidationAndReference!F:F, MATCH(D203, ValidationAndReference!G:G, 0)), "")</f>
        <v/>
      </c>
      <c r="BK203">
        <f>IFERROR(INDEX(ValidationAndReference!F:F, MATCH(E203, ValidationAndReference!G:G, 0)), "")</f>
        <v/>
      </c>
      <c r="BL203">
        <f>IFERROR(INDEX(ValidationAndReference!F:F, MATCH(F203, ValidationAndReference!G:G, 0)), "")</f>
        <v/>
      </c>
      <c r="BM203" t="n">
        <v>250</v>
      </c>
      <c r="BR203" t="inlineStr">
        <is>
          <t>lo_RbtQmFKyVEmDbBl7Kvl-Zx</t>
        </is>
      </c>
      <c r="BS203" t="inlineStr">
        <is>
          <t>lo_tL2ZF_Cy_E29efQqM8D7ax</t>
        </is>
      </c>
      <c r="CL203">
        <f>IFERROR(INDEX(ValidationAndReference!V:V, MATCH(AZ203, ValidationAndReference!W:W, 0)), "")</f>
        <v/>
      </c>
      <c r="CM203">
        <f>IFERROR(INDEX(ValidationAndReference!V:V, MATCH(BA203, ValidationAndReference!W:W, 0)), "")</f>
        <v/>
      </c>
      <c r="CN203">
        <f>IFERROR(INDEX(ValidationAndReference!V:V, MATCH(BB203, ValidationAndReference!W:W, 0)), "")</f>
        <v/>
      </c>
      <c r="CO203" t="inlineStr">
        <is>
          <t>6 Kimball Ln</t>
        </is>
      </c>
      <c r="CP203" t="inlineStr">
        <is>
          <t>Lynnfield</t>
        </is>
      </c>
      <c r="CQ203" t="n">
        <v>1940</v>
      </c>
      <c r="CR203" t="inlineStr">
        <is>
          <t>MA</t>
        </is>
      </c>
      <c r="CT203" t="inlineStr">
        <is>
          <t>No - Facility Zip</t>
        </is>
      </c>
    </row>
    <row r="204">
      <c r="A204" t="inlineStr">
        <is>
          <t>Amber</t>
        </is>
      </c>
      <c r="B204" t="inlineStr">
        <is>
          <t>Comeau</t>
        </is>
      </c>
      <c r="C204" t="inlineStr">
        <is>
          <t>Female</t>
        </is>
      </c>
      <c r="D204" t="inlineStr">
        <is>
          <t>MSN</t>
        </is>
      </c>
      <c r="E204" t="inlineStr">
        <is>
          <t>CNP</t>
        </is>
      </c>
      <c r="G204">
        <f>IFERROR(VLOOKUP(BM204, ValidationAndReference!J:K, 2, FALSE), "")</f>
        <v/>
      </c>
      <c r="L204" t="inlineStr">
        <is>
          <t>Both</t>
        </is>
      </c>
      <c r="M204" t="inlineStr">
        <is>
          <t>LifeStance Health</t>
        </is>
      </c>
      <c r="N204">
        <f>IFERROR(INDEX(Location!X:X, MATCH(BR204, Location!W:W, 0)), "")</f>
        <v/>
      </c>
      <c r="O204">
        <f>IFERROR(INDEX(Location!X:X, MATCH(BS204, Location!W:W, 0)), "")</f>
        <v/>
      </c>
      <c r="S204" t="n">
        <v>1336600915</v>
      </c>
      <c r="T204" t="inlineStr">
        <is>
          <t>https://prod-clinicians-photo.s3.amazonaws.com/1336600915.jpg</t>
        </is>
      </c>
      <c r="U204" t="inlineStr">
        <is>
          <t>MSN, Northeastern University</t>
        </is>
      </c>
      <c r="Z204" t="inlineStr">
        <is>
          <t>Amber Comeau is a board certified Psychiatric Mental Health Nurse Practitioner with certification through the American Nurse Credentialing Center ANCC. She provides psychiatric assessment, evaluation and medication management for children and adults. She has experience in outpatient, inpatient, partial hospitalization and community based acute treatment levels of care. She provides care for a variety of psychiatric illnesses, including but not limited to mood disorders, anxiety disorder, trauma related disorders, substance use disorders and ADHD. Amber provides a trauma informed approach to treatment, providing a safe environment for clients, transparency, empowerment of the client, and respect for clientsâ beliefs and identities. She works collaboratively to provide holistic care, addressing physical, environmental, and emotional needs of each individual. She enjoys working with individuals across the lifespan to target their specific needs in an open and nonjudgmental environment. Amber completed her Master of Science in Nursing at Northeastern University in psychiatric mental health nurse practitioner across the lifespan and completed her Bachelors of Science in Nursing at Utica College. Pronouns SheHerHers</t>
        </is>
      </c>
      <c r="AZ204" t="inlineStr">
        <is>
          <t>English</t>
        </is>
      </c>
      <c r="BC204" t="inlineStr">
        <is>
          <t>pt_B8LtUoRcYkWdny_20xbxdB</t>
        </is>
      </c>
      <c r="BE204" t="inlineStr">
        <is>
          <t>Practitioner - Full Profile</t>
        </is>
      </c>
      <c r="BG204" t="inlineStr">
        <is>
          <t>No</t>
        </is>
      </c>
      <c r="BI204">
        <f>IFERROR(INDEX(ValidationAndReference!P:P, MATCH(BE204, ValidationAndReference!Q:Q, 0)), "")</f>
        <v/>
      </c>
      <c r="BJ204">
        <f>IFERROR(INDEX(ValidationAndReference!F:F, MATCH(D204, ValidationAndReference!G:G, 0)), "")</f>
        <v/>
      </c>
      <c r="BK204">
        <f>IFERROR(INDEX(ValidationAndReference!F:F, MATCH(E204, ValidationAndReference!G:G, 0)), "")</f>
        <v/>
      </c>
      <c r="BL204">
        <f>IFERROR(INDEX(ValidationAndReference!F:F, MATCH(F204, ValidationAndReference!G:G, 0)), "")</f>
        <v/>
      </c>
      <c r="BM204" t="n">
        <v>405</v>
      </c>
      <c r="BR204" t="inlineStr">
        <is>
          <t>lo_i4ajVD9NG0uUsxIo9EDRXR</t>
        </is>
      </c>
      <c r="BS204" t="inlineStr">
        <is>
          <t>lo_JwksEiSl1UGoIhcEihW17B</t>
        </is>
      </c>
      <c r="CL204">
        <f>IFERROR(INDEX(ValidationAndReference!V:V, MATCH(AZ204, ValidationAndReference!W:W, 0)), "")</f>
        <v/>
      </c>
      <c r="CM204">
        <f>IFERROR(INDEX(ValidationAndReference!V:V, MATCH(BA204, ValidationAndReference!W:W, 0)), "")</f>
        <v/>
      </c>
      <c r="CN204">
        <f>IFERROR(INDEX(ValidationAndReference!V:V, MATCH(BB204, ValidationAndReference!W:W, 0)), "")</f>
        <v/>
      </c>
      <c r="CO204" t="inlineStr">
        <is>
          <t>10 Cabot Rd</t>
        </is>
      </c>
      <c r="CP204" t="inlineStr">
        <is>
          <t>Medford</t>
        </is>
      </c>
      <c r="CQ204" t="n">
        <v>2155</v>
      </c>
      <c r="CR204" t="inlineStr">
        <is>
          <t>MA</t>
        </is>
      </c>
      <c r="CT204" t="inlineStr">
        <is>
          <t>No - Facility Zip</t>
        </is>
      </c>
    </row>
    <row r="205">
      <c r="A205" t="inlineStr">
        <is>
          <t>Cori</t>
        </is>
      </c>
      <c r="B205" t="inlineStr">
        <is>
          <t>Balam</t>
        </is>
      </c>
      <c r="C205" t="inlineStr">
        <is>
          <t>Female</t>
        </is>
      </c>
      <c r="D205" t="inlineStr">
        <is>
          <t>MA</t>
        </is>
      </c>
      <c r="E205" t="inlineStr">
        <is>
          <t>LMHC</t>
        </is>
      </c>
      <c r="G205">
        <f>IFERROR(VLOOKUP(BM205, ValidationAndReference!J:K, 2, FALSE), "")</f>
        <v/>
      </c>
      <c r="L205" t="inlineStr">
        <is>
          <t>Both</t>
        </is>
      </c>
      <c r="M205" t="inlineStr">
        <is>
          <t>LifeStance Health</t>
        </is>
      </c>
      <c r="N205">
        <f>IFERROR(INDEX(Location!X:X, MATCH(BR205, Location!W:W, 0)), "")</f>
        <v/>
      </c>
      <c r="O205">
        <f>IFERROR(INDEX(Location!X:X, MATCH(BS205, Location!W:W, 0)), "")</f>
        <v/>
      </c>
      <c r="S205" t="n">
        <v>1336879865</v>
      </c>
      <c r="T205" t="inlineStr">
        <is>
          <t>https://prod-clinicians-photo.s3.amazonaws.com/1336879865.jpg</t>
        </is>
      </c>
      <c r="U205" t="inlineStr">
        <is>
          <t>MA, William James College</t>
        </is>
      </c>
      <c r="Z205" t="inlineStr">
        <is>
          <t>Cori Balam is dedicated to helping individuals across Massachusetts navigate lifeâs challenges and achieve greater emotional wellbeing. With a focus on creating an empowering and supportive space, Cori works collaboratively with clients to uncover their strengths, enhance selfawareness, and develop the autonomy needed to make meaningful changes. Serving adults, adolescents, and seniors, Cori provides individual, and group therapy tailored to address each clientâs unique needs.
 Passionate about helping clients overcome anxiety, depression, and trauma, Cori specializes in guiding individuals through the healing process using evidencebased approaches like Cognitive Behavioral Therapy CBT and Acceptance &amp; Commitment Therapy ACT. She is particularly adept at supporting womenâs mental health and addressing gender identity concerns, creating an affirming and inclusive environment for all. Cori also provides compassionate care for those navigating grief and loss, helping clients find resilience and strength during difficult times.
 Coriâs expertise extends to supporting populations such as LGBTQ individuals, first responders, and those involved in adoption or foster care. She is highly experienced in addressing issues related to substance abuse, PTSD, and obsessivecompulsive disorder, providing tools to manage symptoms and foster longterm recovery. With a commitment to holistic care, Cori ensures her therapeutic approach is both comprehensive and deeply personalized.
 Outside of her practice, Cori enjoys reading mystery novels, exploring new recipes in the kitchen, and traveling to discover new places. These personal pursuits reflect her curiosity and love for connection, which she brings into her work with clients. Cori is proud to serve the Massachusetts community, offering compassionate and effective mental health support to individuals seeking growth and healing.</t>
        </is>
      </c>
      <c r="AZ205" t="inlineStr">
        <is>
          <t>English</t>
        </is>
      </c>
      <c r="BC205" t="inlineStr">
        <is>
          <t>pt_B8LtUoRcYkWdny_20xbxdB</t>
        </is>
      </c>
      <c r="BE205" t="inlineStr">
        <is>
          <t>Practitioner - Full Profile</t>
        </is>
      </c>
      <c r="BG205" t="inlineStr">
        <is>
          <t>No</t>
        </is>
      </c>
      <c r="BI205">
        <f>IFERROR(INDEX(ValidationAndReference!P:P, MATCH(BE205, ValidationAndReference!Q:Q, 0)), "")</f>
        <v/>
      </c>
      <c r="BJ205">
        <f>IFERROR(INDEX(ValidationAndReference!F:F, MATCH(D205, ValidationAndReference!G:G, 0)), "")</f>
        <v/>
      </c>
      <c r="BK205">
        <f>IFERROR(INDEX(ValidationAndReference!F:F, MATCH(E205, ValidationAndReference!G:G, 0)), "")</f>
        <v/>
      </c>
      <c r="BL205">
        <f>IFERROR(INDEX(ValidationAndReference!F:F, MATCH(F205, ValidationAndReference!G:G, 0)), "")</f>
        <v/>
      </c>
      <c r="BM205" t="n">
        <v>352</v>
      </c>
      <c r="BR205" t="inlineStr">
        <is>
          <t>lo_oYipqaXH4EyoVFlGdyf8dx</t>
        </is>
      </c>
      <c r="CL205">
        <f>IFERROR(INDEX(ValidationAndReference!V:V, MATCH(AZ205, ValidationAndReference!W:W, 0)), "")</f>
        <v/>
      </c>
      <c r="CM205">
        <f>IFERROR(INDEX(ValidationAndReference!V:V, MATCH(BA205, ValidationAndReference!W:W, 0)), "")</f>
        <v/>
      </c>
      <c r="CN205">
        <f>IFERROR(INDEX(ValidationAndReference!V:V, MATCH(BB205, ValidationAndReference!W:W, 0)), "")</f>
        <v/>
      </c>
      <c r="CO205" t="inlineStr">
        <is>
          <t>266 Main St</t>
        </is>
      </c>
      <c r="CP205" t="inlineStr">
        <is>
          <t>Medfield</t>
        </is>
      </c>
      <c r="CQ205" t="n">
        <v>2052</v>
      </c>
      <c r="CR205" t="inlineStr">
        <is>
          <t>MA</t>
        </is>
      </c>
      <c r="CS205" t="inlineStr">
        <is>
          <t>Building 3</t>
        </is>
      </c>
      <c r="CT205" t="inlineStr">
        <is>
          <t>No - Facility Zip</t>
        </is>
      </c>
    </row>
    <row r="206">
      <c r="A206" t="inlineStr">
        <is>
          <t>Lisa</t>
        </is>
      </c>
      <c r="B206" t="inlineStr">
        <is>
          <t>DeGrass</t>
        </is>
      </c>
      <c r="C206" t="inlineStr">
        <is>
          <t>Female</t>
        </is>
      </c>
      <c r="D206" t="inlineStr">
        <is>
          <t>PhD</t>
        </is>
      </c>
      <c r="E206" t="inlineStr">
        <is>
          <t>LCP</t>
        </is>
      </c>
      <c r="G206">
        <f>IFERROR(VLOOKUP(BM206, ValidationAndReference!J:K, 2, FALSE), "")</f>
        <v/>
      </c>
      <c r="L206" t="inlineStr">
        <is>
          <t>Adult</t>
        </is>
      </c>
      <c r="M206" t="inlineStr">
        <is>
          <t>LifeStance Health</t>
        </is>
      </c>
      <c r="N206">
        <f>IFERROR(INDEX(Location!X:X, MATCH(BR206, Location!W:W, 0)), "")</f>
        <v/>
      </c>
      <c r="O206">
        <f>IFERROR(INDEX(Location!X:X, MATCH(BS206, Location!W:W, 0)), "")</f>
        <v/>
      </c>
      <c r="S206" s="5" t="n">
        <v>1346521283</v>
      </c>
      <c r="T206" t="inlineStr">
        <is>
          <t>https://prod-clinicians-photo.s3.amazonaws.com/1346521283.jpg</t>
        </is>
      </c>
      <c r="U206" t="inlineStr">
        <is>
          <t>PhD, The University of North Carolina</t>
        </is>
      </c>
      <c r="Z206" t="inlineStr">
        <is>
          <t>Dr. DeGrass received her BA in Psychology from Wake Forest University before completing her M.A. in Psychology at the College of William and Mary and then her Ph.D. in Clinical Psychology from The University of North Carolina at Greensboro. She completed her PreDoctoral Internship and PostDoctoral Fellowships in Clinical Child &amp;amp Pediatric Psychology at Boston Childrenâs HospitalHarvard Medical School. Dr. DeGrass is an expert in treating children and adults with ADHD and related disorders. She worked for several years as a clinician and Assistant Director of the ADHD Clinic at UNCG.Dr. DeGrass now serves as the Director of Psychology Training for LifeStance Healths Massachusetts area offices.</t>
        </is>
      </c>
      <c r="AZ206" t="inlineStr">
        <is>
          <t>English</t>
        </is>
      </c>
      <c r="BC206" t="inlineStr">
        <is>
          <t>pt_B8LtUoRcYkWdny_20xbxdB</t>
        </is>
      </c>
      <c r="BE206" t="inlineStr">
        <is>
          <t>Practitioner - Full Profile</t>
        </is>
      </c>
      <c r="BG206" t="inlineStr">
        <is>
          <t>No</t>
        </is>
      </c>
      <c r="BI206">
        <f>IFERROR(INDEX(ValidationAndReference!P:P, MATCH(BE206, ValidationAndReference!Q:Q, 0)), "")</f>
        <v/>
      </c>
      <c r="BJ206">
        <f>IFERROR(INDEX(ValidationAndReference!F:F, MATCH(D206, ValidationAndReference!G:G, 0)), "")</f>
        <v/>
      </c>
      <c r="BK206">
        <f>IFERROR(INDEX(ValidationAndReference!F:F, MATCH(E206, ValidationAndReference!G:G, 0)), "")</f>
        <v/>
      </c>
      <c r="BL206">
        <f>IFERROR(INDEX(ValidationAndReference!F:F, MATCH(F206, ValidationAndReference!G:G, 0)), "")</f>
        <v/>
      </c>
      <c r="BM206" t="n">
        <v>337</v>
      </c>
      <c r="BR206" t="inlineStr">
        <is>
          <t>lo_WTxCl_PGJkydSgfSTKd1mx</t>
        </is>
      </c>
      <c r="BS206" s="7" t="inlineStr">
        <is>
          <t>lo_6Q6bTr0VKkuCN9evdqEA9B</t>
        </is>
      </c>
      <c r="CL206">
        <f>IFERROR(INDEX(ValidationAndReference!V:V, MATCH(AZ206, ValidationAndReference!W:W, 0)), "")</f>
        <v/>
      </c>
      <c r="CM206">
        <f>IFERROR(INDEX(ValidationAndReference!V:V, MATCH(BA206, ValidationAndReference!W:W, 0)), "")</f>
        <v/>
      </c>
      <c r="CN206">
        <f>IFERROR(INDEX(ValidationAndReference!V:V, MATCH(BB206, ValidationAndReference!W:W, 0)), "")</f>
        <v/>
      </c>
      <c r="CO206" t="inlineStr">
        <is>
          <t>169 Libbey Pkwy</t>
        </is>
      </c>
      <c r="CP206" t="inlineStr">
        <is>
          <t>Weymouth</t>
        </is>
      </c>
      <c r="CQ206" t="n">
        <v>2189</v>
      </c>
      <c r="CR206" t="inlineStr">
        <is>
          <t>MA</t>
        </is>
      </c>
      <c r="CT206" t="inlineStr">
        <is>
          <t>No - Facility Zip</t>
        </is>
      </c>
    </row>
    <row r="207">
      <c r="A207" t="inlineStr">
        <is>
          <t>Lisa</t>
        </is>
      </c>
      <c r="B207" t="inlineStr">
        <is>
          <t>DeGrass</t>
        </is>
      </c>
      <c r="C207" t="inlineStr">
        <is>
          <t>Female</t>
        </is>
      </c>
      <c r="D207" t="inlineStr">
        <is>
          <t>PhD</t>
        </is>
      </c>
      <c r="E207" t="inlineStr">
        <is>
          <t>LCP</t>
        </is>
      </c>
      <c r="G207">
        <f>IFERROR(VLOOKUP(BM207, ValidationAndReference!J:K, 2, FALSE), "")</f>
        <v/>
      </c>
      <c r="L207" t="inlineStr">
        <is>
          <t>Adult</t>
        </is>
      </c>
      <c r="M207" t="inlineStr">
        <is>
          <t>LifeStance Health</t>
        </is>
      </c>
      <c r="N207">
        <f>IFERROR(INDEX(Location!X:X, MATCH(BR207, Location!W:W, 0)), "")</f>
        <v/>
      </c>
      <c r="O207">
        <f>IFERROR(INDEX(Location!X:X, MATCH(BS207, Location!W:W, 0)), "")</f>
        <v/>
      </c>
      <c r="S207" s="5" t="n">
        <v>1346521283</v>
      </c>
      <c r="T207" t="inlineStr">
        <is>
          <t>https://prod-clinicians-photo.s3.amazonaws.com/1346521283.jpg</t>
        </is>
      </c>
      <c r="U207" t="inlineStr">
        <is>
          <t>PhD, The University of North Carolina</t>
        </is>
      </c>
      <c r="Z207" t="inlineStr">
        <is>
          <t>Dr. DeGrass received her BA in Psychology from Wake Forest University before completing her M.A. in Psychology at the College of William and Mary and then her Ph.D. in Clinical Psychology from The University of North Carolina at Greensboro. She completed her PreDoctoral Internship and PostDoctoral Fellowships in Clinical Child &amp;amp Pediatric Psychology at Boston Childrenâs HospitalHarvard Medical School. Dr. DeGrass is an expert in treating children and adults with ADHD and related disorders. She worked for several years as a clinician and Assistant Director of the ADHD Clinic at UNCG.Dr. DeGrass now serves as the Director of Psychology Training for LifeStance Healths Massachusetts area offices.</t>
        </is>
      </c>
      <c r="AZ207" t="inlineStr">
        <is>
          <t>English</t>
        </is>
      </c>
      <c r="BC207" t="inlineStr">
        <is>
          <t>pt_B8LtUoRcYkWdny_20xbxdB</t>
        </is>
      </c>
      <c r="BE207" t="inlineStr">
        <is>
          <t>Practitioner - Full Profile</t>
        </is>
      </c>
      <c r="BG207" t="inlineStr">
        <is>
          <t>No</t>
        </is>
      </c>
      <c r="BI207">
        <f>IFERROR(INDEX(ValidationAndReference!P:P, MATCH(BE207, ValidationAndReference!Q:Q, 0)), "")</f>
        <v/>
      </c>
      <c r="BJ207">
        <f>IFERROR(INDEX(ValidationAndReference!F:F, MATCH(D207, ValidationAndReference!G:G, 0)), "")</f>
        <v/>
      </c>
      <c r="BK207">
        <f>IFERROR(INDEX(ValidationAndReference!F:F, MATCH(E207, ValidationAndReference!G:G, 0)), "")</f>
        <v/>
      </c>
      <c r="BL207">
        <f>IFERROR(INDEX(ValidationAndReference!F:F, MATCH(F207, ValidationAndReference!G:G, 0)), "")</f>
        <v/>
      </c>
      <c r="BM207" t="n">
        <v>337</v>
      </c>
      <c r="BR207" t="inlineStr">
        <is>
          <t>lo_1p3dBH9iSEa5jWYpkP3o9A</t>
        </is>
      </c>
      <c r="CL207">
        <f>IFERROR(INDEX(ValidationAndReference!V:V, MATCH(AZ207, ValidationAndReference!W:W, 0)), "")</f>
        <v/>
      </c>
      <c r="CM207">
        <f>IFERROR(INDEX(ValidationAndReference!V:V, MATCH(BA207, ValidationAndReference!W:W, 0)), "")</f>
        <v/>
      </c>
      <c r="CN207">
        <f>IFERROR(INDEX(ValidationAndReference!V:V, MATCH(BB207, ValidationAndReference!W:W, 0)), "")</f>
        <v/>
      </c>
      <c r="CO207" t="inlineStr">
        <is>
          <t>195 Worce</t>
        </is>
      </c>
      <c r="CP207" t="inlineStr">
        <is>
          <t>Wellesley</t>
        </is>
      </c>
      <c r="CQ207" t="n">
        <v>2481</v>
      </c>
      <c r="CR207" t="inlineStr">
        <is>
          <t>MA</t>
        </is>
      </c>
      <c r="CS207" t="inlineStr">
        <is>
          <t>Ster Street</t>
        </is>
      </c>
      <c r="CT207" t="inlineStr">
        <is>
          <t>No - Facility Zip</t>
        </is>
      </c>
    </row>
    <row r="208">
      <c r="A208" t="inlineStr">
        <is>
          <t>Alice</t>
        </is>
      </c>
      <c r="B208" t="inlineStr">
        <is>
          <t>Pottackal</t>
        </is>
      </c>
      <c r="C208" t="inlineStr">
        <is>
          <t>Female</t>
        </is>
      </c>
      <c r="D208" t="inlineStr">
        <is>
          <t>PsyD</t>
        </is>
      </c>
      <c r="E208" s="4" t="inlineStr">
        <is>
          <t>Post-doctoral</t>
        </is>
      </c>
      <c r="F208" s="4" t="inlineStr">
        <is>
          <t>Fellow</t>
        </is>
      </c>
      <c r="G208">
        <f>IFERROR(VLOOKUP(BM208, ValidationAndReference!J:K, 2, FALSE), "")</f>
        <v/>
      </c>
      <c r="L208" t="inlineStr">
        <is>
          <t>Both</t>
        </is>
      </c>
      <c r="M208" t="inlineStr">
        <is>
          <t>LifeStance Health</t>
        </is>
      </c>
      <c r="N208">
        <f>IFERROR(INDEX(Location!X:X, MATCH(BR208, Location!W:W, 0)), "")</f>
        <v/>
      </c>
      <c r="O208">
        <f>IFERROR(INDEX(Location!X:X, MATCH(BS208, Location!W:W, 0)), "")</f>
        <v/>
      </c>
      <c r="S208" t="n">
        <v>1346852266</v>
      </c>
      <c r="T208" t="inlineStr">
        <is>
          <t>https://prod-clinicians-photo.s3.amazonaws.com/1346852266.jpg</t>
        </is>
      </c>
      <c r="U208" t="inlineStr">
        <is>
          <t>PsyD, William James College</t>
        </is>
      </c>
      <c r="Z208" t="inlineStr">
        <is>
          <t>Dr. Pottackal is dedicated to working with children, adolescents, and adults with a variety of psychological presentations such as depression, anxiety, trauma, attentiondeficit hyperactivity disorder ADHD, life transitions and interpersonal relationship challenges. She values a holistic treatment approach, paying close attention to clientsâ mental, physical, emotional, and spiritual wellbeing. After thorough evaluation of the clientâs needs, Dr. Pottackal incorporates a variety of evidencedbased treatment modalities such as cognitive behavioral therapy CBT, dialectical behavioral therapy DBT, solutionfocused therapy, motivational interviewing MI, family systems, and mindfulnessbased interventions. Education and Certifications Dr. Pottackal completed her predoctoral internship and postdoctoral fellowship at LifeStance where she provided short and longterm therapy, administered psychological evaluations and coled a child behavior management group for parents. Dr. Pottackal received her doctoral training in Clinical Psychology with a concentration in Child and Families of Adversity and Resilience at William James College. Prior to this, she received her masterâs degree in clinical psychology at Columbia University.</t>
        </is>
      </c>
      <c r="AZ208" t="inlineStr">
        <is>
          <t>English</t>
        </is>
      </c>
      <c r="BA208" t="inlineStr">
        <is>
          <t>Malayalam</t>
        </is>
      </c>
      <c r="BC208" t="inlineStr">
        <is>
          <t>pt_B8LtUoRcYkWdny_20xbxdB</t>
        </is>
      </c>
      <c r="BE208" t="inlineStr">
        <is>
          <t>Practitioner - Full Profile</t>
        </is>
      </c>
      <c r="BG208" t="inlineStr">
        <is>
          <t>No</t>
        </is>
      </c>
      <c r="BI208">
        <f>IFERROR(INDEX(ValidationAndReference!P:P, MATCH(BE208, ValidationAndReference!Q:Q, 0)), "")</f>
        <v/>
      </c>
      <c r="BJ208">
        <f>IFERROR(INDEX(ValidationAndReference!F:F, MATCH(D208, ValidationAndReference!G:G, 0)), "")</f>
        <v/>
      </c>
      <c r="BK208">
        <f>IFERROR(INDEX(ValidationAndReference!F:F, MATCH(E208, ValidationAndReference!G:G, 0)), "")</f>
        <v/>
      </c>
      <c r="BL208">
        <f>IFERROR(INDEX(ValidationAndReference!F:F, MATCH(F208, ValidationAndReference!G:G, 0)), "")</f>
        <v/>
      </c>
      <c r="BR208" t="inlineStr">
        <is>
          <t>lo_WTxCl_PGJkydSgfSTKd1mx</t>
        </is>
      </c>
      <c r="BS208" t="inlineStr">
        <is>
          <t>lo_6Q6bTr0VKkuCN9evdqEA9B</t>
        </is>
      </c>
      <c r="CL208">
        <f>IFERROR(INDEX(ValidationAndReference!V:V, MATCH(AZ208, ValidationAndReference!W:W, 0)), "")</f>
        <v/>
      </c>
      <c r="CM208">
        <f>IFERROR(INDEX(ValidationAndReference!V:V, MATCH(BA208, ValidationAndReference!W:W, 0)), "")</f>
        <v/>
      </c>
      <c r="CN208">
        <f>IFERROR(INDEX(ValidationAndReference!V:V, MATCH(BB208, ValidationAndReference!W:W, 0)), "")</f>
        <v/>
      </c>
      <c r="CO208" t="inlineStr">
        <is>
          <t>169 Libbey Pkwy</t>
        </is>
      </c>
      <c r="CP208" t="inlineStr">
        <is>
          <t>Weymouth</t>
        </is>
      </c>
      <c r="CQ208" t="n">
        <v>2189</v>
      </c>
      <c r="CR208" t="inlineStr">
        <is>
          <t>MA</t>
        </is>
      </c>
      <c r="CT208" t="inlineStr">
        <is>
          <t>No - Facility Zip</t>
        </is>
      </c>
    </row>
    <row r="209">
      <c r="A209" t="inlineStr">
        <is>
          <t>Sarah</t>
        </is>
      </c>
      <c r="B209" t="inlineStr">
        <is>
          <t>Mortimer</t>
        </is>
      </c>
      <c r="C209" t="inlineStr">
        <is>
          <t>Female</t>
        </is>
      </c>
      <c r="D209" t="inlineStr">
        <is>
          <t>MSW</t>
        </is>
      </c>
      <c r="E209" t="inlineStr">
        <is>
          <t>LCSW</t>
        </is>
      </c>
      <c r="G209">
        <f>IFERROR(VLOOKUP(BM209, ValidationAndReference!J:K, 2, FALSE), "")</f>
        <v/>
      </c>
      <c r="L209" t="inlineStr">
        <is>
          <t>Both</t>
        </is>
      </c>
      <c r="M209" t="inlineStr">
        <is>
          <t>LifeStance Health</t>
        </is>
      </c>
      <c r="N209">
        <f>IFERROR(INDEX(Location!X:X, MATCH(BR209, Location!W:W, 0)), "")</f>
        <v/>
      </c>
      <c r="O209">
        <f>IFERROR(INDEX(Location!X:X, MATCH(BS209, Location!W:W, 0)), "")</f>
        <v/>
      </c>
      <c r="S209" t="n">
        <v>1346950482</v>
      </c>
      <c r="T209" t="inlineStr">
        <is>
          <t>https://prod-clinicians-photo.s3.amazonaws.com/1346950482.jpg</t>
        </is>
      </c>
      <c r="U209" t="inlineStr">
        <is>
          <t>MSW, Rutgers University</t>
        </is>
      </c>
      <c r="Z209" t="inlineStr">
        <is>
          <t>Sarah provides a holistic approach to therapy in treating anxiety, depression, mood disorders, personality disorders, and OCD. Sarah uses a positive psychology based approach in assisting children, adolescents, and adults looking to enhance their personal growth and develop the skills necessary to live a fulfilling life. She uses her expertise to assist clients in connecting with themselves and others in a meaningful way while providing a safe and empathetic environment where individuality is embraced. Sarah provides both individual and group counseling utilizing interventions that enhance positive growth including DBT, CBT, Positive Psychology Model, Exposure Therapy, Narrative Therapy, Motivational Interviewing, Acceptance and Commitment therapy, and Mindfulness training.</t>
        </is>
      </c>
      <c r="AZ209" t="inlineStr">
        <is>
          <t>English</t>
        </is>
      </c>
      <c r="BC209" t="inlineStr">
        <is>
          <t>pt_B8LtUoRcYkWdny_20xbxdB</t>
        </is>
      </c>
      <c r="BE209" t="inlineStr">
        <is>
          <t>Practitioner - Full Profile</t>
        </is>
      </c>
      <c r="BG209" t="inlineStr">
        <is>
          <t>No</t>
        </is>
      </c>
      <c r="BI209">
        <f>IFERROR(INDEX(ValidationAndReference!P:P, MATCH(BE209, ValidationAndReference!Q:Q, 0)), "")</f>
        <v/>
      </c>
      <c r="BJ209">
        <f>IFERROR(INDEX(ValidationAndReference!F:F, MATCH(D209, ValidationAndReference!G:G, 0)), "")</f>
        <v/>
      </c>
      <c r="BK209">
        <f>IFERROR(INDEX(ValidationAndReference!F:F, MATCH(E209, ValidationAndReference!G:G, 0)), "")</f>
        <v/>
      </c>
      <c r="BL209">
        <f>IFERROR(INDEX(ValidationAndReference!F:F, MATCH(F209, ValidationAndReference!G:G, 0)), "")</f>
        <v/>
      </c>
      <c r="BM209" t="n">
        <v>352</v>
      </c>
      <c r="BR209" t="inlineStr">
        <is>
          <t>lo_L3CIiVDHYESqWdC6bOuAqh</t>
        </is>
      </c>
      <c r="BS209" t="inlineStr">
        <is>
          <t>lo_bn7sE2w_SkyP7nJ0v5wixh</t>
        </is>
      </c>
      <c r="CL209">
        <f>IFERROR(INDEX(ValidationAndReference!V:V, MATCH(AZ209, ValidationAndReference!W:W, 0)), "")</f>
        <v/>
      </c>
      <c r="CM209">
        <f>IFERROR(INDEX(ValidationAndReference!V:V, MATCH(BA209, ValidationAndReference!W:W, 0)), "")</f>
        <v/>
      </c>
      <c r="CN209">
        <f>IFERROR(INDEX(ValidationAndReference!V:V, MATCH(BB209, ValidationAndReference!W:W, 0)), "")</f>
        <v/>
      </c>
      <c r="CO209" t="inlineStr">
        <is>
          <t>110 Hartwell Ave</t>
        </is>
      </c>
      <c r="CP209" t="inlineStr">
        <is>
          <t>Lexington</t>
        </is>
      </c>
      <c r="CQ209" t="n">
        <v>2421</v>
      </c>
      <c r="CR209" t="inlineStr">
        <is>
          <t>MA</t>
        </is>
      </c>
      <c r="CT209" t="inlineStr">
        <is>
          <t>No - Facility Zip</t>
        </is>
      </c>
    </row>
    <row r="210">
      <c r="A210" t="inlineStr">
        <is>
          <t>Shani</t>
        </is>
      </c>
      <c r="B210" t="inlineStr">
        <is>
          <t>Erdman</t>
        </is>
      </c>
      <c r="C210" t="inlineStr">
        <is>
          <t>Female</t>
        </is>
      </c>
      <c r="D210" t="inlineStr">
        <is>
          <t>MSW</t>
        </is>
      </c>
      <c r="E210" t="inlineStr">
        <is>
          <t>LCSW</t>
        </is>
      </c>
      <c r="G210">
        <f>IFERROR(VLOOKUP(BM210, ValidationAndReference!J:K, 2, FALSE), "")</f>
        <v/>
      </c>
      <c r="L210" t="inlineStr">
        <is>
          <t>Both</t>
        </is>
      </c>
      <c r="M210" t="inlineStr">
        <is>
          <t>LifeStance Health</t>
        </is>
      </c>
      <c r="N210">
        <f>IFERROR(INDEX(Location!X:X, MATCH(BR210, Location!W:W, 0)), "")</f>
        <v/>
      </c>
      <c r="O210">
        <f>IFERROR(INDEX(Location!X:X, MATCH(BS210, Location!W:W, 0)), "")</f>
        <v/>
      </c>
      <c r="S210" s="5" t="n">
        <v>1356020663</v>
      </c>
      <c r="T210" t="inlineStr">
        <is>
          <t>https://prod-clinicians-photo.s3.amazonaws.com/1356020663.jpg</t>
        </is>
      </c>
      <c r="U210" t="inlineStr">
        <is>
          <t>MSW, Columbia University School of Social Work</t>
        </is>
      </c>
      <c r="Z210" t="inlineStr">
        <is>
          <t>Shani Erdman is a Licensed Clinical Social Worker in Massachusetts who has been practicing since 2023. She has an MSW from Columbia University. Shani beholds each person with compassion and curiosity. Using a strengthsbased approach, her style is collaborative and relational as she works with individuals toward insights that will lead them toward more authentic and fulfilling lives. Shani integrates psychodynamic, cognitivebehavioral, traumainformed, and attachmentbased theories into treatment depending on the individual needs of the client. She understands that each person exists in a larger historical, social, familial, and cultural context that shapes who they are. With this understanding, she brings a humble and culturally sensitive lens to the therapeutic environment. Her areas of interest include depression, anxiety, traumaPTSD, selfworth, interpersonal concerns, parenting, socialemotional development of children, and life transitions. Outside of work, Shani enjoys baking, basking in nature, and curling up with a good book.</t>
        </is>
      </c>
      <c r="AZ210" t="inlineStr">
        <is>
          <t>English</t>
        </is>
      </c>
      <c r="BA210" t="inlineStr">
        <is>
          <t>Hebrew</t>
        </is>
      </c>
      <c r="BC210" t="inlineStr">
        <is>
          <t>pt_B8LtUoRcYkWdny_20xbxdB</t>
        </is>
      </c>
      <c r="BE210" t="inlineStr">
        <is>
          <t>Practitioner - Full Profile</t>
        </is>
      </c>
      <c r="BG210" t="inlineStr">
        <is>
          <t>No</t>
        </is>
      </c>
      <c r="BI210">
        <f>IFERROR(INDEX(ValidationAndReference!P:P, MATCH(BE210, ValidationAndReference!Q:Q, 0)), "")</f>
        <v/>
      </c>
      <c r="BJ210">
        <f>IFERROR(INDEX(ValidationAndReference!F:F, MATCH(D210, ValidationAndReference!G:G, 0)), "")</f>
        <v/>
      </c>
      <c r="BK210">
        <f>IFERROR(INDEX(ValidationAndReference!F:F, MATCH(E210, ValidationAndReference!G:G, 0)), "")</f>
        <v/>
      </c>
      <c r="BL210">
        <f>IFERROR(INDEX(ValidationAndReference!F:F, MATCH(F210, ValidationAndReference!G:G, 0)), "")</f>
        <v/>
      </c>
      <c r="BM210" t="n">
        <v>352</v>
      </c>
      <c r="BR210" t="inlineStr">
        <is>
          <t>lo_3D1HJe6ly0SMmBdp7PgNPQ</t>
        </is>
      </c>
      <c r="BS210" t="inlineStr">
        <is>
          <t>lo_XChreUGy00CKaewjQqDgth</t>
        </is>
      </c>
      <c r="CL210">
        <f>IFERROR(INDEX(ValidationAndReference!V:V, MATCH(AZ210, ValidationAndReference!W:W, 0)), "")</f>
        <v/>
      </c>
      <c r="CM210">
        <f>IFERROR(INDEX(ValidationAndReference!V:V, MATCH(BA210, ValidationAndReference!W:W, 0)), "")</f>
        <v/>
      </c>
      <c r="CN210">
        <f>IFERROR(INDEX(ValidationAndReference!V:V, MATCH(BB210, ValidationAndReference!W:W, 0)), "")</f>
        <v/>
      </c>
      <c r="CO210" t="inlineStr">
        <is>
          <t>1 Brookline Pl</t>
        </is>
      </c>
      <c r="CP210" t="inlineStr">
        <is>
          <t>Brookline</t>
        </is>
      </c>
      <c r="CQ210" t="n">
        <v>2445</v>
      </c>
      <c r="CR210" t="inlineStr">
        <is>
          <t>MA</t>
        </is>
      </c>
      <c r="CT210" t="inlineStr">
        <is>
          <t>No - Facility Zip</t>
        </is>
      </c>
    </row>
    <row r="211">
      <c r="A211" t="inlineStr">
        <is>
          <t>Shani</t>
        </is>
      </c>
      <c r="B211" t="inlineStr">
        <is>
          <t>Erdman</t>
        </is>
      </c>
      <c r="C211" t="inlineStr">
        <is>
          <t>Female</t>
        </is>
      </c>
      <c r="D211" t="inlineStr">
        <is>
          <t>MSW</t>
        </is>
      </c>
      <c r="E211" t="inlineStr">
        <is>
          <t>LCSW</t>
        </is>
      </c>
      <c r="G211">
        <f>IFERROR(VLOOKUP(BM211, ValidationAndReference!J:K, 2, FALSE), "")</f>
        <v/>
      </c>
      <c r="L211" t="inlineStr">
        <is>
          <t>Both</t>
        </is>
      </c>
      <c r="M211" t="inlineStr">
        <is>
          <t>LifeStance Health</t>
        </is>
      </c>
      <c r="N211">
        <f>IFERROR(INDEX(Location!X:X, MATCH(BR211, Location!W:W, 0)), "")</f>
        <v/>
      </c>
      <c r="O211">
        <f>IFERROR(INDEX(Location!X:X, MATCH(BS211, Location!W:W, 0)), "")</f>
        <v/>
      </c>
      <c r="S211" s="5" t="n">
        <v>1356020663</v>
      </c>
      <c r="T211" t="inlineStr">
        <is>
          <t>https://prod-clinicians-photo.s3.amazonaws.com/1356020663.jpg</t>
        </is>
      </c>
      <c r="U211" t="inlineStr">
        <is>
          <t>MSW, Columbia University School of Social Work</t>
        </is>
      </c>
      <c r="Z211" t="inlineStr">
        <is>
          <t>Shani Erdman is a Licensed Clinical Social Worker in Massachusetts who has been practicing since 2023. She has an MSW from Columbia University. Shani beholds each person with compassion and curiosity. Using a strengthsbased approach, her style is collaborative and relational as she works with individuals toward insights that will lead them toward more authentic and fulfilling lives. Shani integrates psychodynamic, cognitivebehavioral, traumainformed, and attachmentbased theories into treatment depending on the individual needs of the client. She understands that each person exists in a larger historical, social, familial, and cultural context that shapes who they are. With this understanding, she brings a humble and culturally sensitive lens to the therapeutic environment. Her areas of interest include depression, anxiety, traumaPTSD, selfworth, interpersonal concerns, parenting, socialemotional development of children, and life transitions. Outside of work, Shani enjoys baking, basking in nature, and curling up with a good book.</t>
        </is>
      </c>
      <c r="AZ211" t="inlineStr">
        <is>
          <t>English</t>
        </is>
      </c>
      <c r="BA211" t="inlineStr">
        <is>
          <t>Hebrew</t>
        </is>
      </c>
      <c r="BC211" t="inlineStr">
        <is>
          <t>pt_B8LtUoRcYkWdny_20xbxdB</t>
        </is>
      </c>
      <c r="BE211" t="inlineStr">
        <is>
          <t>Practitioner - Full Profile</t>
        </is>
      </c>
      <c r="BG211" t="inlineStr">
        <is>
          <t>No</t>
        </is>
      </c>
      <c r="BI211">
        <f>IFERROR(INDEX(ValidationAndReference!P:P, MATCH(BE211, ValidationAndReference!Q:Q, 0)), "")</f>
        <v/>
      </c>
      <c r="BJ211">
        <f>IFERROR(INDEX(ValidationAndReference!F:F, MATCH(D211, ValidationAndReference!G:G, 0)), "")</f>
        <v/>
      </c>
      <c r="BK211">
        <f>IFERROR(INDEX(ValidationAndReference!F:F, MATCH(E211, ValidationAndReference!G:G, 0)), "")</f>
        <v/>
      </c>
      <c r="BL211">
        <f>IFERROR(INDEX(ValidationAndReference!F:F, MATCH(F211, ValidationAndReference!G:G, 0)), "")</f>
        <v/>
      </c>
      <c r="BM211" t="n">
        <v>352</v>
      </c>
      <c r="BR211" t="inlineStr">
        <is>
          <t>lo_3D1HJe6ly0SMmBdp7PgNPQ</t>
        </is>
      </c>
      <c r="BS211" t="inlineStr">
        <is>
          <t>lo_XChreUGy00CKaewjQqDgth</t>
        </is>
      </c>
      <c r="CL211">
        <f>IFERROR(INDEX(ValidationAndReference!V:V, MATCH(AZ211, ValidationAndReference!W:W, 0)), "")</f>
        <v/>
      </c>
      <c r="CM211">
        <f>IFERROR(INDEX(ValidationAndReference!V:V, MATCH(BA211, ValidationAndReference!W:W, 0)), "")</f>
        <v/>
      </c>
      <c r="CN211">
        <f>IFERROR(INDEX(ValidationAndReference!V:V, MATCH(BB211, ValidationAndReference!W:W, 0)), "")</f>
        <v/>
      </c>
      <c r="CO211" t="inlineStr">
        <is>
          <t>1 Brookline Pl</t>
        </is>
      </c>
      <c r="CP211" t="inlineStr">
        <is>
          <t>Brookline</t>
        </is>
      </c>
      <c r="CQ211" t="n">
        <v>2445</v>
      </c>
      <c r="CR211" t="inlineStr">
        <is>
          <t>MA</t>
        </is>
      </c>
      <c r="CT211" t="inlineStr">
        <is>
          <t>No - Facility Zip</t>
        </is>
      </c>
    </row>
    <row r="212">
      <c r="A212" t="inlineStr">
        <is>
          <t>Shani</t>
        </is>
      </c>
      <c r="B212" t="inlineStr">
        <is>
          <t>Erdman</t>
        </is>
      </c>
      <c r="C212" t="inlineStr">
        <is>
          <t>Female</t>
        </is>
      </c>
      <c r="D212" t="inlineStr">
        <is>
          <t>MSW</t>
        </is>
      </c>
      <c r="E212" t="inlineStr">
        <is>
          <t>LCSW</t>
        </is>
      </c>
      <c r="G212">
        <f>IFERROR(VLOOKUP(BM212, ValidationAndReference!J:K, 2, FALSE), "")</f>
        <v/>
      </c>
      <c r="L212" t="inlineStr">
        <is>
          <t>Both</t>
        </is>
      </c>
      <c r="M212" t="inlineStr">
        <is>
          <t>LifeStance Health</t>
        </is>
      </c>
      <c r="N212">
        <f>IFERROR(INDEX(Location!X:X, MATCH(BR212, Location!W:W, 0)), "")</f>
        <v/>
      </c>
      <c r="O212">
        <f>IFERROR(INDEX(Location!X:X, MATCH(BS212, Location!W:W, 0)), "")</f>
        <v/>
      </c>
      <c r="S212" s="5" t="n">
        <v>1356020663</v>
      </c>
      <c r="T212" t="inlineStr">
        <is>
          <t>https://prod-clinicians-photo.s3.amazonaws.com/1356020663.jpg</t>
        </is>
      </c>
      <c r="U212" t="inlineStr">
        <is>
          <t>MSW, Columbia University School of Social Work</t>
        </is>
      </c>
      <c r="Z212" t="inlineStr">
        <is>
          <t>Shani Erdman is a Licensed Clinical Social Worker in Massachusetts who has been practicing since 2023. She has an MSW from Columbia University. Shani beholds each person with compassion and curiosity. Using a strengthsbased approach, her style is collaborative and relational as she works with individuals toward insights that will lead them toward more authentic and fulfilling lives. Shani integrates psychodynamic, cognitivebehavioral, traumainformed, and attachmentbased theories into treatment depending on the individual needs of the client. She understands that each person exists in a larger historical, social, familial, and cultural context that shapes who they are. With this understanding, she brings a humble and culturally sensitive lens to the therapeutic environment. Her areas of interest include depression, anxiety, traumaPTSD, selfworth, interpersonal concerns, parenting, socialemotional development of children, and life transitions. Outside of work, Shani enjoys baking, basking in nature, and curling up with a good book.</t>
        </is>
      </c>
      <c r="AZ212" t="inlineStr">
        <is>
          <t>English</t>
        </is>
      </c>
      <c r="BA212" t="inlineStr">
        <is>
          <t>Hebrew</t>
        </is>
      </c>
      <c r="BC212" t="inlineStr">
        <is>
          <t>pt_B8LtUoRcYkWdny_20xbxdB</t>
        </is>
      </c>
      <c r="BE212" t="inlineStr">
        <is>
          <t>Practitioner - Full Profile</t>
        </is>
      </c>
      <c r="BG212" t="inlineStr">
        <is>
          <t>No</t>
        </is>
      </c>
      <c r="BI212">
        <f>IFERROR(INDEX(ValidationAndReference!P:P, MATCH(BE212, ValidationAndReference!Q:Q, 0)), "")</f>
        <v/>
      </c>
      <c r="BJ212">
        <f>IFERROR(INDEX(ValidationAndReference!F:F, MATCH(D212, ValidationAndReference!G:G, 0)), "")</f>
        <v/>
      </c>
      <c r="BK212">
        <f>IFERROR(INDEX(ValidationAndReference!F:F, MATCH(E212, ValidationAndReference!G:G, 0)), "")</f>
        <v/>
      </c>
      <c r="BL212">
        <f>IFERROR(INDEX(ValidationAndReference!F:F, MATCH(F212, ValidationAndReference!G:G, 0)), "")</f>
        <v/>
      </c>
      <c r="BM212" t="n">
        <v>352</v>
      </c>
      <c r="BR212" t="inlineStr">
        <is>
          <t>lo_3D1HJe6ly0SMmBdp7PgNPQ</t>
        </is>
      </c>
      <c r="BS212" t="inlineStr">
        <is>
          <t>lo_XChreUGy00CKaewjQqDgth</t>
        </is>
      </c>
      <c r="CL212">
        <f>IFERROR(INDEX(ValidationAndReference!V:V, MATCH(AZ212, ValidationAndReference!W:W, 0)), "")</f>
        <v/>
      </c>
      <c r="CM212">
        <f>IFERROR(INDEX(ValidationAndReference!V:V, MATCH(BA212, ValidationAndReference!W:W, 0)), "")</f>
        <v/>
      </c>
      <c r="CN212">
        <f>IFERROR(INDEX(ValidationAndReference!V:V, MATCH(BB212, ValidationAndReference!W:W, 0)), "")</f>
        <v/>
      </c>
      <c r="CO212" t="inlineStr">
        <is>
          <t>1 Brookline Pl</t>
        </is>
      </c>
      <c r="CP212" t="inlineStr">
        <is>
          <t>Brookline</t>
        </is>
      </c>
      <c r="CQ212" t="n">
        <v>2445</v>
      </c>
      <c r="CR212" t="inlineStr">
        <is>
          <t>MA</t>
        </is>
      </c>
      <c r="CT212" t="inlineStr">
        <is>
          <t>No - Facility Zip</t>
        </is>
      </c>
    </row>
    <row r="213">
      <c r="A213" t="inlineStr">
        <is>
          <t>Kayli</t>
        </is>
      </c>
      <c r="B213" t="inlineStr">
        <is>
          <t>McNeill</t>
        </is>
      </c>
      <c r="C213" t="inlineStr">
        <is>
          <t>Female</t>
        </is>
      </c>
      <c r="D213" t="inlineStr">
        <is>
          <t>MA</t>
        </is>
      </c>
      <c r="E213" t="inlineStr">
        <is>
          <t>LMHC</t>
        </is>
      </c>
      <c r="G213">
        <f>IFERROR(VLOOKUP(BM213, ValidationAndReference!J:K, 2, FALSE), "")</f>
        <v/>
      </c>
      <c r="L213" t="inlineStr">
        <is>
          <t>Adult</t>
        </is>
      </c>
      <c r="M213" t="inlineStr">
        <is>
          <t>LifeStance Health</t>
        </is>
      </c>
      <c r="N213">
        <f>IFERROR(INDEX(Location!X:X, MATCH(BR213, Location!W:W, 0)), "")</f>
        <v/>
      </c>
      <c r="O213">
        <f>IFERROR(INDEX(Location!X:X, MATCH(BS213, Location!W:W, 0)), "")</f>
        <v/>
      </c>
      <c r="S213" t="n">
        <v>1356164602</v>
      </c>
      <c r="T213" t="inlineStr">
        <is>
          <t>https://prod-clinicians-photo.s3.amazonaws.com/1356164602.jpg</t>
        </is>
      </c>
      <c r="U213" t="inlineStr">
        <is>
          <t>MA, The University of Alabama</t>
        </is>
      </c>
      <c r="Z213" t="inlineStr">
        <is>
          <t>Kayli McNeill, LMHC, creates a welcoming and energetic therapeutic space where clients across Massachusetts can feel at ease, express themselves authentically, and work toward meaningful change. She focuses on helping adults of all ages explore their emotions, behaviors, and strengths to achieve personal therapeutic goals. Whether addressing anxiety, depression, or life transitions, Kayli works alongside her clients to identify and build on their innate resilience, fostering a deeper understanding of themselves.
 Kayli is particularly passionate about supporting individuals managing substance use, ADHD, and complex mental health conditions such as psychosis and schizophrenia. Her approach integrates evidencebased interventions like Acceptance and Commitment Therapy ACT, Cognitive Behavioral Therapy CBT, and Dialectical Behavior Therapy DBT to offer personalized care that meets each clientâs unique needs. She also has extensive experience helping those navigating PTSD, anxiety, and depression, ensuring they feel supported throughout their journey toward healing.
 In addition to her focus on individual therapy, Kayli takes pride in serving diverse populations, including individuals with autism spectrum disorders, those identifying as LGBTQ, and adults facing midlife transitions or postpartum challenges. Her compassionate and collaborative approach empowers clients to address their concerns and move toward greater emotional wellbeing.
 Outside of her clinical practice, Kayli enjoys reading fantasy novels, crafting, and spending time with her cat, dog, and husband. She has a passion for cooking and bookbinding, finding creative outlets that complement her professional life. Kayli is proud to serve the Massachusetts community, helping individuals find balance and achieve their mental health goals through personalized care.</t>
        </is>
      </c>
      <c r="AZ213" t="inlineStr">
        <is>
          <t>English</t>
        </is>
      </c>
      <c r="BC213" t="inlineStr">
        <is>
          <t>pt_B8LtUoRcYkWdny_20xbxdB</t>
        </is>
      </c>
      <c r="BE213" t="inlineStr">
        <is>
          <t>Practitioner - Full Profile</t>
        </is>
      </c>
      <c r="BG213" t="inlineStr">
        <is>
          <t>No</t>
        </is>
      </c>
      <c r="BI213">
        <f>IFERROR(INDEX(ValidationAndReference!P:P, MATCH(BE213, ValidationAndReference!Q:Q, 0)), "")</f>
        <v/>
      </c>
      <c r="BJ213">
        <f>IFERROR(INDEX(ValidationAndReference!F:F, MATCH(D213, ValidationAndReference!G:G, 0)), "")</f>
        <v/>
      </c>
      <c r="BK213">
        <f>IFERROR(INDEX(ValidationAndReference!F:F, MATCH(E213, ValidationAndReference!G:G, 0)), "")</f>
        <v/>
      </c>
      <c r="BL213">
        <f>IFERROR(INDEX(ValidationAndReference!F:F, MATCH(F213, ValidationAndReference!G:G, 0)), "")</f>
        <v/>
      </c>
      <c r="BM213" t="n">
        <v>352</v>
      </c>
      <c r="BR213" t="inlineStr">
        <is>
          <t>lo_mif8U7nWSU-EYq8liS2VYB</t>
        </is>
      </c>
      <c r="BS213" t="inlineStr">
        <is>
          <t>lo_N-mYRnhFs0OO_SnP_I3_wx</t>
        </is>
      </c>
      <c r="CL213">
        <f>IFERROR(INDEX(ValidationAndReference!V:V, MATCH(AZ213, ValidationAndReference!W:W, 0)), "")</f>
        <v/>
      </c>
      <c r="CM213">
        <f>IFERROR(INDEX(ValidationAndReference!V:V, MATCH(BA213, ValidationAndReference!W:W, 0)), "")</f>
        <v/>
      </c>
      <c r="CN213">
        <f>IFERROR(INDEX(ValidationAndReference!V:V, MATCH(BB213, ValidationAndReference!W:W, 0)), "")</f>
        <v/>
      </c>
      <c r="CO213" t="inlineStr">
        <is>
          <t>5 Hampshire St</t>
        </is>
      </c>
      <c r="CP213" t="inlineStr">
        <is>
          <t>Mansfield</t>
        </is>
      </c>
      <c r="CQ213" t="n">
        <v>2048</v>
      </c>
      <c r="CR213" t="inlineStr">
        <is>
          <t>MA</t>
        </is>
      </c>
      <c r="CT213" t="inlineStr">
        <is>
          <t>No - Facility Zip</t>
        </is>
      </c>
    </row>
    <row r="214">
      <c r="A214" t="inlineStr">
        <is>
          <t>Alexandria</t>
        </is>
      </c>
      <c r="B214" t="inlineStr">
        <is>
          <t>Sapia</t>
        </is>
      </c>
      <c r="C214" t="inlineStr">
        <is>
          <t>Female</t>
        </is>
      </c>
      <c r="D214" t="inlineStr">
        <is>
          <t>MSW</t>
        </is>
      </c>
      <c r="E214" t="inlineStr">
        <is>
          <t>LCSW</t>
        </is>
      </c>
      <c r="G214">
        <f>IFERROR(VLOOKUP(BM214, ValidationAndReference!J:K, 2, FALSE), "")</f>
        <v/>
      </c>
      <c r="L214" t="inlineStr">
        <is>
          <t>Both</t>
        </is>
      </c>
      <c r="M214" t="inlineStr">
        <is>
          <t>LifeStance Health</t>
        </is>
      </c>
      <c r="N214">
        <f>IFERROR(INDEX(Location!X:X, MATCH(BR214, Location!W:W, 0)), "")</f>
        <v/>
      </c>
      <c r="O214">
        <f>IFERROR(INDEX(Location!X:X, MATCH(BS214, Location!W:W, 0)), "")</f>
        <v/>
      </c>
      <c r="S214" t="n">
        <v>1356195440</v>
      </c>
      <c r="T214" t="inlineStr">
        <is>
          <t>https://prod-clinicians-photo.s3.amazonaws.com/1356195440.jpg</t>
        </is>
      </c>
      <c r="U214" t="inlineStr">
        <is>
          <t>MSW, University of New Hampshire</t>
        </is>
      </c>
      <c r="Z214" s="3" t="inlineStr">
        <is>
          <t>Alexandria Sapia, a Licensed Clinical Social Worker at LifeStance Health, offers compassionate mental health care for teens and adults across Massachusetts. She creates a safe and supportive environment where patients can explore their experiences, connect with their goals, and work toward lasting personal growth. With a focus on individual therapy, Alexandria guides her clients through a variety of lifeâs challenges with empathy and clinical expertise, tailoring each session to meet their unique needs. Her work spans diverse therapeutic needs, specializing in areas including anxiety, depression, and womenâs issues, making her a trusted partner for those seeking relief from lifeâs stressors. Alexandria is particularly passionate about helping individuals facing grief, trauma, and obsessivecompulsive disorder OCD. She understands the complex emotions that accompany these experiences and is committed to creating an environment where clients feel heard, respected, and understood.
 Using evidencebased methods like Cognitive Behavioral Therapy CBT, she empowers clients to build healthier coping strategies, develop resilience, and regain a sense of control in their lives by utilizing mindfulness exercises to help clients enhance selfawareness and create a greater sense of inner calm. Whether supporting someone navigating PTSD or addressing the unique aspects of grief, Alexandria offers tailored care that encourages healing and growth at every step. Serving LGBTQ individuals, women, and those involved in the adoption and foster care systems, Alexandriaâs practice is rooted in inclusivity and respect for all backgrounds. Her approach is both welcoming and affirming, ensuring every client feels valued. Through personalized therapy, she addresses the mental health concerns her patients face with patience and understanding, helping them to cultivate meaningful changes.
 Outside of her clinical work, Alexandria enjoys staying active through cycling classes and other workouts, reflecting their belief in the connection between physical and mental health. Additionally, spending time with her family and friends enriches her understanding of the importance of connection and support in her patientsâ lives. Alexandria is dedicated to supporting the Massachusetts community, guiding teens and adults through lifeâs challenges with compassionate, resultsoriented care.</t>
        </is>
      </c>
      <c r="AZ214" t="inlineStr">
        <is>
          <t>English</t>
        </is>
      </c>
      <c r="BC214" t="inlineStr">
        <is>
          <t>pt_B8LtUoRcYkWdny_20xbxdB</t>
        </is>
      </c>
      <c r="BE214" t="inlineStr">
        <is>
          <t>Practitioner - Full Profile</t>
        </is>
      </c>
      <c r="BG214" t="inlineStr">
        <is>
          <t>No</t>
        </is>
      </c>
      <c r="BI214">
        <f>IFERROR(INDEX(ValidationAndReference!P:P, MATCH(BE214, ValidationAndReference!Q:Q, 0)), "")</f>
        <v/>
      </c>
      <c r="BJ214">
        <f>IFERROR(INDEX(ValidationAndReference!F:F, MATCH(D214, ValidationAndReference!G:G, 0)), "")</f>
        <v/>
      </c>
      <c r="BK214">
        <f>IFERROR(INDEX(ValidationAndReference!F:F, MATCH(E214, ValidationAndReference!G:G, 0)), "")</f>
        <v/>
      </c>
      <c r="BL214">
        <f>IFERROR(INDEX(ValidationAndReference!F:F, MATCH(F214, ValidationAndReference!G:G, 0)), "")</f>
        <v/>
      </c>
      <c r="BM214" t="n">
        <v>352</v>
      </c>
      <c r="BR214" t="inlineStr">
        <is>
          <t>lo_WTxCl_PGJkydSgfSTKd1mx</t>
        </is>
      </c>
      <c r="BS214" t="inlineStr">
        <is>
          <t>lo_6Q6bTr0VKkuCN9evdqEA9B</t>
        </is>
      </c>
      <c r="CL214">
        <f>IFERROR(INDEX(ValidationAndReference!V:V, MATCH(AZ214, ValidationAndReference!W:W, 0)), "")</f>
        <v/>
      </c>
      <c r="CM214">
        <f>IFERROR(INDEX(ValidationAndReference!V:V, MATCH(BA214, ValidationAndReference!W:W, 0)), "")</f>
        <v/>
      </c>
      <c r="CN214">
        <f>IFERROR(INDEX(ValidationAndReference!V:V, MATCH(BB214, ValidationAndReference!W:W, 0)), "")</f>
        <v/>
      </c>
      <c r="CO214" t="inlineStr">
        <is>
          <t>169 Libbey Pkwy</t>
        </is>
      </c>
      <c r="CP214" t="inlineStr">
        <is>
          <t>Weymouth</t>
        </is>
      </c>
      <c r="CQ214" t="n">
        <v>2189</v>
      </c>
      <c r="CR214" t="inlineStr">
        <is>
          <t>MA</t>
        </is>
      </c>
      <c r="CT214" t="inlineStr">
        <is>
          <t>No - Facility Zip</t>
        </is>
      </c>
    </row>
    <row r="215">
      <c r="A215" t="inlineStr">
        <is>
          <t>Keith</t>
        </is>
      </c>
      <c r="B215" t="inlineStr">
        <is>
          <t>Mantel</t>
        </is>
      </c>
      <c r="C215" t="inlineStr">
        <is>
          <t>Male</t>
        </is>
      </c>
      <c r="D215" t="inlineStr">
        <is>
          <t>MSW</t>
        </is>
      </c>
      <c r="E215" t="inlineStr">
        <is>
          <t>LICSW</t>
        </is>
      </c>
      <c r="G215">
        <f>IFERROR(VLOOKUP(BM215, ValidationAndReference!J:K, 2, FALSE), "")</f>
        <v/>
      </c>
      <c r="L215" t="inlineStr">
        <is>
          <t>Adult</t>
        </is>
      </c>
      <c r="M215" t="inlineStr">
        <is>
          <t>LifeStance Health</t>
        </is>
      </c>
      <c r="N215">
        <f>IFERROR(INDEX(Location!X:X, MATCH(BR215, Location!W:W, 0)), "")</f>
        <v/>
      </c>
      <c r="O215">
        <f>IFERROR(INDEX(Location!X:X, MATCH(BS215, Location!W:W, 0)), "")</f>
        <v/>
      </c>
      <c r="S215" t="n">
        <v>1356351118</v>
      </c>
      <c r="T215" t="inlineStr">
        <is>
          <t>https://prod-clinicians-photo.s3.amazonaws.com/1356351118.jpg</t>
        </is>
      </c>
      <c r="U215" t="inlineStr">
        <is>
          <t>MSW, Smith College School for Social Work</t>
        </is>
      </c>
      <c r="Z215" t="inlineStr">
        <is>
          <t>Keith Mantel provides a holistic approach to therapy for people experiencing anxiety, depression, and difficulty with managing various life stressors. He utilizes evidencebased approaches that include Acceptance and Commitment Therapy ACT, Cognitive Behavioral Therapy CBT, and MindfulnessBased Cognitive Therapy.</t>
        </is>
      </c>
      <c r="AZ215" t="inlineStr">
        <is>
          <t>English</t>
        </is>
      </c>
      <c r="BC215" t="inlineStr">
        <is>
          <t>pt_B8LtUoRcYkWdny_20xbxdB</t>
        </is>
      </c>
      <c r="BE215" t="inlineStr">
        <is>
          <t>Practitioner - Full Profile</t>
        </is>
      </c>
      <c r="BG215" t="inlineStr">
        <is>
          <t>No</t>
        </is>
      </c>
      <c r="BI215">
        <f>IFERROR(INDEX(ValidationAndReference!P:P, MATCH(BE215, ValidationAndReference!Q:Q, 0)), "")</f>
        <v/>
      </c>
      <c r="BJ215">
        <f>IFERROR(INDEX(ValidationAndReference!F:F, MATCH(D215, ValidationAndReference!G:G, 0)), "")</f>
        <v/>
      </c>
      <c r="BK215">
        <f>IFERROR(INDEX(ValidationAndReference!F:F, MATCH(E215, ValidationAndReference!G:G, 0)), "")</f>
        <v/>
      </c>
      <c r="BL215">
        <f>IFERROR(INDEX(ValidationAndReference!F:F, MATCH(F215, ValidationAndReference!G:G, 0)), "")</f>
        <v/>
      </c>
      <c r="BM215" t="n">
        <v>352</v>
      </c>
      <c r="BR215" t="inlineStr">
        <is>
          <t>lo_UUFraXqbCUyYA1H35SCMhQ</t>
        </is>
      </c>
      <c r="BS215" t="inlineStr">
        <is>
          <t>lo_-dAfsoZrK0utWN1s5kKRBR</t>
        </is>
      </c>
      <c r="CL215">
        <f>IFERROR(INDEX(ValidationAndReference!V:V, MATCH(AZ215, ValidationAndReference!W:W, 0)), "")</f>
        <v/>
      </c>
      <c r="CM215">
        <f>IFERROR(INDEX(ValidationAndReference!V:V, MATCH(BA215, ValidationAndReference!W:W, 0)), "")</f>
        <v/>
      </c>
      <c r="CN215">
        <f>IFERROR(INDEX(ValidationAndReference!V:V, MATCH(BB215, ValidationAndReference!W:W, 0)), "")</f>
        <v/>
      </c>
      <c r="CO215" t="inlineStr">
        <is>
          <t>44 Bearfoot Rd</t>
        </is>
      </c>
      <c r="CP215" t="inlineStr">
        <is>
          <t>Northborough</t>
        </is>
      </c>
      <c r="CQ215" t="n">
        <v>1532</v>
      </c>
      <c r="CR215" t="inlineStr">
        <is>
          <t>MA</t>
        </is>
      </c>
      <c r="CT215" t="inlineStr">
        <is>
          <t>No - Facility Zip</t>
        </is>
      </c>
    </row>
    <row r="216">
      <c r="A216" t="inlineStr">
        <is>
          <t>Leonardo</t>
        </is>
      </c>
      <c r="B216" t="inlineStr">
        <is>
          <t>Quezada</t>
        </is>
      </c>
      <c r="C216" t="inlineStr">
        <is>
          <t>Male</t>
        </is>
      </c>
      <c r="D216" t="inlineStr">
        <is>
          <t>PsyD</t>
        </is>
      </c>
      <c r="E216" s="4" t="inlineStr">
        <is>
          <t>Post-doctoral</t>
        </is>
      </c>
      <c r="F216" s="4" t="inlineStr">
        <is>
          <t>Fellow</t>
        </is>
      </c>
      <c r="G216">
        <f>IFERROR(VLOOKUP(BM216, ValidationAndReference!J:K, 2, FALSE), "")</f>
        <v/>
      </c>
      <c r="L216" t="inlineStr">
        <is>
          <t>Both</t>
        </is>
      </c>
      <c r="M216" t="inlineStr">
        <is>
          <t>LifeStance Health</t>
        </is>
      </c>
      <c r="N216">
        <f>IFERROR(INDEX(Location!X:X, MATCH(BR216, Location!W:W, 0)), "")</f>
        <v/>
      </c>
      <c r="O216">
        <f>IFERROR(INDEX(Location!X:X, MATCH(BS216, Location!W:W, 0)), "")</f>
        <v/>
      </c>
      <c r="S216" s="5" t="n">
        <v>1356705560</v>
      </c>
      <c r="T216" t="inlineStr">
        <is>
          <t>https://prod-clinicians-photo.s3.amazonaws.com/1356705560.jpg</t>
        </is>
      </c>
      <c r="U216" t="inlineStr">
        <is>
          <t>PsyD, William James College</t>
        </is>
      </c>
      <c r="Z216" s="3" t="inlineStr">
        <is>
          <t>Dr. Leonardo Quezada, Psy.D., is a postdoctoral fellow who serves patients across Massachusetts through his practice at LifeStance Health. He is passionate about helping individuals and families navigate lifeâs complexities, providing tailored support for children, adolescents, adults, and seniors. Leo offers a range of therapeutic services, including individual, couples, family, and group therapy, and specializes in treating anxiety, depression, ADHD, and childhood behavioral issues. His bilingual services in both English and Spanish allow him to support diverse communities, with a focus on bridging the mental health disparity gap for Latinx families in Massachusetts. Dr. Quezada has a particular passion for working with individuals experiencing PTSD, trauma, and school avoidance, using evidencebased practices such as Cognitive Behavioral Therapy CBT and Acceptance and Commitment Therapy ACT. He is dedicated to helping families and individuals create positive change and build stronger relationships by integrating a culturally sensitive approach to care. With specialized training in neuropsychological testing, Leo also offers comprehensive assessments for developmental disabilities, autism spectrum disorders, and other cognitive concerns. Dr. Quezadaâs work is deeply rooted in his commitment to serving populations that have historically been underserved in the mental health space, particularly the Latinx and LGBTQ communities. His expertise in autism spectrum disorders and developmental disabilities adds to his wideranging ability to support families and children with complex needs. Additionally, Leoâs training in Christian counseling and family therapy allows him to incorporate spiritual and relational dynamics into the healing process when desired by his clients. Outside of his clinical work, Leo enjoys spending quality time with his family and his beloved cats. He has a passion for traveling and is always eager to explore new experiences. Serving patients across Massachusetts, Dr. Quezada is dedicated to providing compassionate, culturally attuned care that empowers his clients to achieve their mental health goals.</t>
        </is>
      </c>
      <c r="AZ216" t="inlineStr">
        <is>
          <t>English</t>
        </is>
      </c>
      <c r="BA216" t="inlineStr">
        <is>
          <t>Spanish</t>
        </is>
      </c>
      <c r="BC216" t="inlineStr">
        <is>
          <t>pt_B8LtUoRcYkWdny_20xbxdB</t>
        </is>
      </c>
      <c r="BE216" t="inlineStr">
        <is>
          <t>Practitioner - Full Profile</t>
        </is>
      </c>
      <c r="BG216" t="inlineStr">
        <is>
          <t>No</t>
        </is>
      </c>
      <c r="BI216">
        <f>IFERROR(INDEX(ValidationAndReference!P:P, MATCH(BE216, ValidationAndReference!Q:Q, 0)), "")</f>
        <v/>
      </c>
      <c r="BJ216">
        <f>IFERROR(INDEX(ValidationAndReference!F:F, MATCH(D216, ValidationAndReference!G:G, 0)), "")</f>
        <v/>
      </c>
      <c r="BK216">
        <f>IFERROR(INDEX(ValidationAndReference!F:F, MATCH(E216, ValidationAndReference!G:G, 0)), "")</f>
        <v/>
      </c>
      <c r="BL216">
        <f>IFERROR(INDEX(ValidationAndReference!F:F, MATCH(F216, ValidationAndReference!G:G, 0)), "")</f>
        <v/>
      </c>
      <c r="BR216" t="inlineStr">
        <is>
          <t>lo_Vh5w3CxH0EykH5kx0U6tFB</t>
        </is>
      </c>
      <c r="BS216" t="inlineStr">
        <is>
          <t>lo_60MBmWeGhUW35I-sOeQCqB</t>
        </is>
      </c>
      <c r="CL216">
        <f>IFERROR(INDEX(ValidationAndReference!V:V, MATCH(AZ216, ValidationAndReference!W:W, 0)), "")</f>
        <v/>
      </c>
      <c r="CM216">
        <f>IFERROR(INDEX(ValidationAndReference!V:V, MATCH(BA216, ValidationAndReference!W:W, 0)), "")</f>
        <v/>
      </c>
      <c r="CN216">
        <f>IFERROR(INDEX(ValidationAndReference!V:V, MATCH(BB216, ValidationAndReference!W:W, 0)), "")</f>
        <v/>
      </c>
      <c r="CO216" t="inlineStr">
        <is>
          <t>11 Midstate Dr</t>
        </is>
      </c>
      <c r="CP216" t="inlineStr">
        <is>
          <t>Auburn</t>
        </is>
      </c>
      <c r="CQ216" t="n">
        <v>1501</v>
      </c>
      <c r="CR216" t="inlineStr">
        <is>
          <t>MA</t>
        </is>
      </c>
      <c r="CT216" t="inlineStr">
        <is>
          <t>No - Facility Zip</t>
        </is>
      </c>
    </row>
    <row r="217">
      <c r="A217" t="inlineStr">
        <is>
          <t>Leonardo</t>
        </is>
      </c>
      <c r="B217" t="inlineStr">
        <is>
          <t>Quezada</t>
        </is>
      </c>
      <c r="C217" t="inlineStr">
        <is>
          <t>Male</t>
        </is>
      </c>
      <c r="D217" t="inlineStr">
        <is>
          <t>PsyD</t>
        </is>
      </c>
      <c r="E217" s="4" t="inlineStr">
        <is>
          <t>Post-doctoral</t>
        </is>
      </c>
      <c r="F217" s="4" t="inlineStr">
        <is>
          <t>Fellow</t>
        </is>
      </c>
      <c r="G217">
        <f>IFERROR(VLOOKUP(BM217, ValidationAndReference!J:K, 2, FALSE), "")</f>
        <v/>
      </c>
      <c r="L217" t="inlineStr">
        <is>
          <t>Both</t>
        </is>
      </c>
      <c r="M217" t="inlineStr">
        <is>
          <t>LifeStance Health</t>
        </is>
      </c>
      <c r="N217">
        <f>IFERROR(INDEX(Location!X:X, MATCH(BR217, Location!W:W, 0)), "")</f>
        <v/>
      </c>
      <c r="O217">
        <f>IFERROR(INDEX(Location!X:X, MATCH(BS217, Location!W:W, 0)), "")</f>
        <v/>
      </c>
      <c r="S217" s="5" t="n">
        <v>1356705560</v>
      </c>
      <c r="T217" t="inlineStr">
        <is>
          <t>https://prod-clinicians-photo.s3.amazonaws.com/1356705560.jpg</t>
        </is>
      </c>
      <c r="U217" t="inlineStr">
        <is>
          <t>PsyD, William James College</t>
        </is>
      </c>
      <c r="Z217" s="3" t="inlineStr">
        <is>
          <t>Dr. Leonardo Quezada, Psy.D., is a postdoctoral fellow who serves patients across Massachusetts through his practice at LifeStance Health. He is passionate about helping individuals and families navigate lifeâs complexities, providing tailored support for children, adolescents, adults, and seniors. Leo offers a range of therapeutic services, including individual, couples, family, and group therapy, and specializes in treating anxiety, depression, ADHD, and childhood behavioral issues. His bilingual services in both English and Spanish allow him to support diverse communities, with a focus on bridging the mental health disparity gap for Latinx families in Massachusetts. Dr. Quezada has a particular passion for working with individuals experiencing PTSD, trauma, and school avoidance, using evidencebased practices such as Cognitive Behavioral Therapy CBT and Acceptance and Commitment Therapy ACT. He is dedicated to helping families and individuals create positive change and build stronger relationships by integrating a culturally sensitive approach to care. With specialized training in neuropsychological testing, Leo also offers comprehensive assessments for developmental disabilities, autism spectrum disorders, and other cognitive concerns. Dr. Quezadaâs work is deeply rooted in his commitment to serving populations that have historically been underserved in the mental health space, particularly the Latinx and LGBTQ communities. His expertise in autism spectrum disorders and developmental disabilities adds to his wideranging ability to support families and children with complex needs. Additionally, Leoâs training in Christian counseling and family therapy allows him to incorporate spiritual and relational dynamics into the healing process when desired by his clients. Outside of his clinical work, Leo enjoys spending quality time with his family and his beloved cats. He has a passion for traveling and is always eager to explore new experiences. Serving patients across Massachusetts, Dr. Quezada is dedicated to providing compassionate, culturally attuned care that empowers his clients to achieve their mental health goals.</t>
        </is>
      </c>
      <c r="AZ217" t="inlineStr">
        <is>
          <t>English</t>
        </is>
      </c>
      <c r="BA217" t="inlineStr">
        <is>
          <t>Spanish</t>
        </is>
      </c>
      <c r="BC217" t="inlineStr">
        <is>
          <t>pt_B8LtUoRcYkWdny_20xbxdB</t>
        </is>
      </c>
      <c r="BE217" t="inlineStr">
        <is>
          <t>Practitioner - Full Profile</t>
        </is>
      </c>
      <c r="BG217" t="inlineStr">
        <is>
          <t>No</t>
        </is>
      </c>
      <c r="BI217">
        <f>IFERROR(INDEX(ValidationAndReference!P:P, MATCH(BE217, ValidationAndReference!Q:Q, 0)), "")</f>
        <v/>
      </c>
      <c r="BJ217">
        <f>IFERROR(INDEX(ValidationAndReference!F:F, MATCH(D217, ValidationAndReference!G:G, 0)), "")</f>
        <v/>
      </c>
      <c r="BK217">
        <f>IFERROR(INDEX(ValidationAndReference!F:F, MATCH(E217, ValidationAndReference!G:G, 0)), "")</f>
        <v/>
      </c>
      <c r="BL217">
        <f>IFERROR(INDEX(ValidationAndReference!F:F, MATCH(F217, ValidationAndReference!G:G, 0)), "")</f>
        <v/>
      </c>
      <c r="BR217" t="inlineStr">
        <is>
          <t>lo_Vh5w3CxH0EykH5kx0U6tFB</t>
        </is>
      </c>
      <c r="BS217" t="inlineStr">
        <is>
          <t>lo_60MBmWeGhUW35I-sOeQCqB</t>
        </is>
      </c>
      <c r="CL217">
        <f>IFERROR(INDEX(ValidationAndReference!V:V, MATCH(AZ217, ValidationAndReference!W:W, 0)), "")</f>
        <v/>
      </c>
      <c r="CM217">
        <f>IFERROR(INDEX(ValidationAndReference!V:V, MATCH(BA217, ValidationAndReference!W:W, 0)), "")</f>
        <v/>
      </c>
      <c r="CN217">
        <f>IFERROR(INDEX(ValidationAndReference!V:V, MATCH(BB217, ValidationAndReference!W:W, 0)), "")</f>
        <v/>
      </c>
      <c r="CO217" t="inlineStr">
        <is>
          <t>11 Midstate Dr</t>
        </is>
      </c>
      <c r="CP217" t="inlineStr">
        <is>
          <t>Auburn</t>
        </is>
      </c>
      <c r="CQ217" t="n">
        <v>1501</v>
      </c>
      <c r="CR217" t="inlineStr">
        <is>
          <t>MA</t>
        </is>
      </c>
      <c r="CT217" t="inlineStr">
        <is>
          <t>No - Facility Zip</t>
        </is>
      </c>
    </row>
    <row r="218">
      <c r="A218" t="inlineStr">
        <is>
          <t>Leonardo</t>
        </is>
      </c>
      <c r="B218" t="inlineStr">
        <is>
          <t>Quezada</t>
        </is>
      </c>
      <c r="C218" t="inlineStr">
        <is>
          <t>Male</t>
        </is>
      </c>
      <c r="D218" t="inlineStr">
        <is>
          <t>PsyD</t>
        </is>
      </c>
      <c r="E218" s="4" t="inlineStr">
        <is>
          <t>Post-doctoral</t>
        </is>
      </c>
      <c r="F218" s="4" t="inlineStr">
        <is>
          <t>Fellow</t>
        </is>
      </c>
      <c r="G218">
        <f>IFERROR(VLOOKUP(BM218, ValidationAndReference!J:K, 2, FALSE), "")</f>
        <v/>
      </c>
      <c r="L218" t="inlineStr">
        <is>
          <t>Both</t>
        </is>
      </c>
      <c r="M218" t="inlineStr">
        <is>
          <t>LifeStance Health</t>
        </is>
      </c>
      <c r="N218">
        <f>IFERROR(INDEX(Location!X:X, MATCH(BR218, Location!W:W, 0)), "")</f>
        <v/>
      </c>
      <c r="O218">
        <f>IFERROR(INDEX(Location!X:X, MATCH(BS218, Location!W:W, 0)), "")</f>
        <v/>
      </c>
      <c r="S218" s="5" t="n">
        <v>1356705560</v>
      </c>
      <c r="T218" t="inlineStr">
        <is>
          <t>https://prod-clinicians-photo.s3.amazonaws.com/1356705560.jpg</t>
        </is>
      </c>
      <c r="U218" t="inlineStr">
        <is>
          <t>PsyD, William James College</t>
        </is>
      </c>
      <c r="Z218" s="3" t="inlineStr">
        <is>
          <t>Dr. Leonardo Quezada, Psy.D., is a postdoctoral fellow who serves patients across Massachusetts through his practice at LifeStance Health. He is passionate about helping individuals and families navigate lifeâs complexities, providing tailored support for children, adolescents, adults, and seniors. Leo offers a range of therapeutic services, including individual, couples, family, and group therapy, and specializes in treating anxiety, depression, ADHD, and childhood behavioral issues. His bilingual services in both English and Spanish allow him to support diverse communities, with a focus on bridging the mental health disparity gap for Latinx families in Massachusetts. Dr. Quezada has a particular passion for working with individuals experiencing PTSD, trauma, and school avoidance, using evidencebased practices such as Cognitive Behavioral Therapy CBT and Acceptance and Commitment Therapy ACT. He is dedicated to helping families and individuals create positive change and build stronger relationships by integrating a culturally sensitive approach to care. With specialized training in neuropsychological testing, Leo also offers comprehensive assessments for developmental disabilities, autism spectrum disorders, and other cognitive concerns. Dr. Quezadaâs work is deeply rooted in his commitment to serving populations that have historically been underserved in the mental health space, particularly the Latinx and LGBTQ communities. His expertise in autism spectrum disorders and developmental disabilities adds to his wideranging ability to support families and children with complex needs. Additionally, Leoâs training in Christian counseling and family therapy allows him to incorporate spiritual and relational dynamics into the healing process when desired by his clients. Outside of his clinical work, Leo enjoys spending quality time with his family and his beloved cats. He has a passion for traveling and is always eager to explore new experiences. Serving patients across Massachusetts, Dr. Quezada is dedicated to providing compassionate, culturally attuned care that empowers his clients to achieve their mental health goals.</t>
        </is>
      </c>
      <c r="AZ218" t="inlineStr">
        <is>
          <t>English</t>
        </is>
      </c>
      <c r="BA218" t="inlineStr">
        <is>
          <t>Spanish</t>
        </is>
      </c>
      <c r="BC218" t="inlineStr">
        <is>
          <t>pt_B8LtUoRcYkWdny_20xbxdB</t>
        </is>
      </c>
      <c r="BE218" t="inlineStr">
        <is>
          <t>Practitioner - Full Profile</t>
        </is>
      </c>
      <c r="BG218" t="inlineStr">
        <is>
          <t>No</t>
        </is>
      </c>
      <c r="BI218">
        <f>IFERROR(INDEX(ValidationAndReference!P:P, MATCH(BE218, ValidationAndReference!Q:Q, 0)), "")</f>
        <v/>
      </c>
      <c r="BJ218">
        <f>IFERROR(INDEX(ValidationAndReference!F:F, MATCH(D218, ValidationAndReference!G:G, 0)), "")</f>
        <v/>
      </c>
      <c r="BK218">
        <f>IFERROR(INDEX(ValidationAndReference!F:F, MATCH(E218, ValidationAndReference!G:G, 0)), "")</f>
        <v/>
      </c>
      <c r="BL218">
        <f>IFERROR(INDEX(ValidationAndReference!F:F, MATCH(F218, ValidationAndReference!G:G, 0)), "")</f>
        <v/>
      </c>
      <c r="BR218" t="inlineStr">
        <is>
          <t>lo_Vh5w3CxH0EykH5kx0U6tFB</t>
        </is>
      </c>
      <c r="BS218" t="inlineStr">
        <is>
          <t>lo_60MBmWeGhUW35I-sOeQCqB</t>
        </is>
      </c>
      <c r="CL218">
        <f>IFERROR(INDEX(ValidationAndReference!V:V, MATCH(AZ218, ValidationAndReference!W:W, 0)), "")</f>
        <v/>
      </c>
      <c r="CM218">
        <f>IFERROR(INDEX(ValidationAndReference!V:V, MATCH(BA218, ValidationAndReference!W:W, 0)), "")</f>
        <v/>
      </c>
      <c r="CN218">
        <f>IFERROR(INDEX(ValidationAndReference!V:V, MATCH(BB218, ValidationAndReference!W:W, 0)), "")</f>
        <v/>
      </c>
      <c r="CO218" t="inlineStr">
        <is>
          <t>11 Midstate Dr</t>
        </is>
      </c>
      <c r="CP218" t="inlineStr">
        <is>
          <t>Auburn</t>
        </is>
      </c>
      <c r="CQ218" t="n">
        <v>1501</v>
      </c>
      <c r="CR218" t="inlineStr">
        <is>
          <t>MA</t>
        </is>
      </c>
      <c r="CT218" t="inlineStr">
        <is>
          <t>No - Facility Zip</t>
        </is>
      </c>
    </row>
    <row r="219">
      <c r="A219" t="inlineStr">
        <is>
          <t>Lacy</t>
        </is>
      </c>
      <c r="B219" t="inlineStr">
        <is>
          <t>Vitko</t>
        </is>
      </c>
      <c r="C219" t="inlineStr">
        <is>
          <t>Female</t>
        </is>
      </c>
      <c r="D219" t="inlineStr">
        <is>
          <t>MA</t>
        </is>
      </c>
      <c r="E219" t="inlineStr">
        <is>
          <t>LMHC</t>
        </is>
      </c>
      <c r="G219">
        <f>IFERROR(VLOOKUP(BM219, ValidationAndReference!J:K, 2, FALSE), "")</f>
        <v/>
      </c>
      <c r="L219" t="inlineStr">
        <is>
          <t>Adult</t>
        </is>
      </c>
      <c r="M219" t="inlineStr">
        <is>
          <t>LifeStance Health</t>
        </is>
      </c>
      <c r="N219">
        <f>IFERROR(INDEX(Location!X:X, MATCH(BR219, Location!W:W, 0)), "")</f>
        <v/>
      </c>
      <c r="O219">
        <f>IFERROR(INDEX(Location!X:X, MATCH(BS219, Location!W:W, 0)), "")</f>
        <v/>
      </c>
      <c r="S219" t="n">
        <v>1356853410</v>
      </c>
      <c r="T219" t="inlineStr">
        <is>
          <t>https://prod-clinicians-photo.s3.amazonaws.com/1356853410.jpg</t>
        </is>
      </c>
      <c r="U219" t="inlineStr">
        <is>
          <t>MA, Naropa University</t>
        </is>
      </c>
      <c r="Z219" t="inlineStr">
        <is>
          <t>Lacy Vitko is a Licensed Mental Health Counselor in Massachusetts who has been practicing since 2023. She has a BA in Studio, Akron, OH and an MA in Transpersonal Counseling Psychology and Art Therapy, Naropa University, Boulder, CO. Prior to joining LifeStance Lacy worked in nonprofit program development, outpatient community mental health, and inpatient substance use treatment. Lacy offers individualized treatment informed by evidencebased practices including art therapy, cognitive behavioral therapy, dialectical behavioral therapy, acceptance and commitment therapy, and motivational interviewing. She provides a safe and supportive space to explore barriers to living the life of your dreams. Lacy uses a variety of creative and expressive outlets to gain insight and awareness of underlying fears and anxieties. Outside of work, Lacy enjoys making art she is a collage artist, reading memoirs, cooking, and spending time with her loved ones.</t>
        </is>
      </c>
      <c r="AZ219" t="inlineStr">
        <is>
          <t>English</t>
        </is>
      </c>
      <c r="BC219" t="inlineStr">
        <is>
          <t>pt_B8LtUoRcYkWdny_20xbxdB</t>
        </is>
      </c>
      <c r="BE219" t="inlineStr">
        <is>
          <t>Practitioner - Full Profile</t>
        </is>
      </c>
      <c r="BG219" t="inlineStr">
        <is>
          <t>No</t>
        </is>
      </c>
      <c r="BI219">
        <f>IFERROR(INDEX(ValidationAndReference!P:P, MATCH(BE219, ValidationAndReference!Q:Q, 0)), "")</f>
        <v/>
      </c>
      <c r="BJ219">
        <f>IFERROR(INDEX(ValidationAndReference!F:F, MATCH(D219, ValidationAndReference!G:G, 0)), "")</f>
        <v/>
      </c>
      <c r="BK219">
        <f>IFERROR(INDEX(ValidationAndReference!F:F, MATCH(E219, ValidationAndReference!G:G, 0)), "")</f>
        <v/>
      </c>
      <c r="BL219">
        <f>IFERROR(INDEX(ValidationAndReference!F:F, MATCH(F219, ValidationAndReference!G:G, 0)), "")</f>
        <v/>
      </c>
      <c r="BM219" t="n">
        <v>352</v>
      </c>
      <c r="BR219" t="inlineStr">
        <is>
          <t>lo_RbtQmFKyVEmDbBl7Kvl-Zx</t>
        </is>
      </c>
      <c r="BS219" s="7" t="inlineStr">
        <is>
          <t>lo_tL2ZF_Cy_E29efQqM8D7ax</t>
        </is>
      </c>
      <c r="CL219">
        <f>IFERROR(INDEX(ValidationAndReference!V:V, MATCH(AZ219, ValidationAndReference!W:W, 0)), "")</f>
        <v/>
      </c>
      <c r="CM219">
        <f>IFERROR(INDEX(ValidationAndReference!V:V, MATCH(BA219, ValidationAndReference!W:W, 0)), "")</f>
        <v/>
      </c>
      <c r="CN219">
        <f>IFERROR(INDEX(ValidationAndReference!V:V, MATCH(BB219, ValidationAndReference!W:W, 0)), "")</f>
        <v/>
      </c>
      <c r="CO219" t="inlineStr">
        <is>
          <t>6 Kimball Ln</t>
        </is>
      </c>
      <c r="CP219" t="inlineStr">
        <is>
          <t>Lynnfield</t>
        </is>
      </c>
      <c r="CQ219" t="n">
        <v>1940</v>
      </c>
      <c r="CR219" t="inlineStr">
        <is>
          <t>MA</t>
        </is>
      </c>
      <c r="CT219" t="inlineStr">
        <is>
          <t>No - Facility Zip</t>
        </is>
      </c>
    </row>
    <row r="220">
      <c r="A220" t="inlineStr">
        <is>
          <t>Jessica</t>
        </is>
      </c>
      <c r="B220" t="inlineStr">
        <is>
          <t>Finnegan</t>
        </is>
      </c>
      <c r="C220" t="inlineStr">
        <is>
          <t>Female</t>
        </is>
      </c>
      <c r="D220" t="inlineStr">
        <is>
          <t>PsyD</t>
        </is>
      </c>
      <c r="G220">
        <f>IFERROR(VLOOKUP(BM220, ValidationAndReference!J:K, 2, FALSE), "")</f>
        <v/>
      </c>
      <c r="L220" t="inlineStr">
        <is>
          <t>Both</t>
        </is>
      </c>
      <c r="M220" t="inlineStr">
        <is>
          <t>LifeStance Health</t>
        </is>
      </c>
      <c r="N220">
        <f>IFERROR(INDEX(Location!X:X, MATCH(BR220, Location!W:W, 0)), "")</f>
        <v/>
      </c>
      <c r="O220">
        <f>IFERROR(INDEX(Location!X:X, MATCH(BS220, Location!W:W, 0)), "")</f>
        <v/>
      </c>
      <c r="S220" t="n">
        <v>1356899959</v>
      </c>
      <c r="T220" t="inlineStr">
        <is>
          <t>https://prod-clinicians-photo.s3.amazonaws.com/1356899959.jpg</t>
        </is>
      </c>
      <c r="U220" t="inlineStr">
        <is>
          <t>PsyD, William James College</t>
        </is>
      </c>
      <c r="Z220" t="inlineStr">
        <is>
          <t>Jessica Finnegan, PsyD, is a neuropsychologist at LifeStance Health in Massachusetts, dedicated to helping individuals navigate their mental health challenges with comprehensive psychological and neuropsychological evaluations. Dr. Finnegan is passionate about testing and assessments, particularly in helping patients better understand complex mental health issues like ADHD, psychosis, and developmental disabilities. She is highly skilled in conducting neuropsychological evaluations and using these insights to guide her therapeutic interventions. Whether working with those managing sleep disorders, trauma, or navigating significant life transitions, Dr. Finnegan ensures that her assessments not only clarify diagnoses but also inform the most effective therapeutic strategies for longterm mental health improvements. One of Dr. Finnegans primary areas of focus is working with specialized populations, including individuals on the autism spectrum, those with developmental disabilities, and individuals recovering from head injuries. She also has significant experience supporting LGBTQ individuals, first responders, and military veterans, understanding the unique challenges faced by these groups. In her practice, she integrates interventions like Acceptance and Commitment Therapy ACT and Cognitive Behavioral Therapy CBT to help her patients develop healthier coping mechanisms and achieve greater emotional resilience. Outside of her professional life, Dr. Finnegan enjoys spending time with her dogs, taking them for walks and enjoying the outdoors. She also has a passion for reading and drawing, which allows her to find balance and relaxation. Jessica Finnegan is committed to providing exceptional mental health care in Massachusetts, offering a compassionate and insightful approach to her patientsâ mental health journeys.</t>
        </is>
      </c>
      <c r="AZ220" t="inlineStr">
        <is>
          <t>English</t>
        </is>
      </c>
      <c r="BC220" t="inlineStr">
        <is>
          <t>pt_B8LtUoRcYkWdny_20xbxdB</t>
        </is>
      </c>
      <c r="BE220" t="inlineStr">
        <is>
          <t>Practitioner - Full Profile</t>
        </is>
      </c>
      <c r="BG220" t="inlineStr">
        <is>
          <t>No</t>
        </is>
      </c>
      <c r="BI220">
        <f>IFERROR(INDEX(ValidationAndReference!P:P, MATCH(BE220, ValidationAndReference!Q:Q, 0)), "")</f>
        <v/>
      </c>
      <c r="BJ220">
        <f>IFERROR(INDEX(ValidationAndReference!F:F, MATCH(D220, ValidationAndReference!G:G, 0)), "")</f>
        <v/>
      </c>
      <c r="BK220">
        <f>IFERROR(INDEX(ValidationAndReference!F:F, MATCH(E220, ValidationAndReference!G:G, 0)), "")</f>
        <v/>
      </c>
      <c r="BL220">
        <f>IFERROR(INDEX(ValidationAndReference!F:F, MATCH(F220, ValidationAndReference!G:G, 0)), "")</f>
        <v/>
      </c>
      <c r="BM220" t="n">
        <v>455</v>
      </c>
      <c r="BR220" t="inlineStr">
        <is>
          <t>lo_WTxCl_PGJkydSgfSTKd1mx</t>
        </is>
      </c>
      <c r="BS220" t="inlineStr">
        <is>
          <t>lo_6Q6bTr0VKkuCN9evdqEA9B</t>
        </is>
      </c>
      <c r="CL220">
        <f>IFERROR(INDEX(ValidationAndReference!V:V, MATCH(AZ220, ValidationAndReference!W:W, 0)), "")</f>
        <v/>
      </c>
      <c r="CM220">
        <f>IFERROR(INDEX(ValidationAndReference!V:V, MATCH(BA220, ValidationAndReference!W:W, 0)), "")</f>
        <v/>
      </c>
      <c r="CN220">
        <f>IFERROR(INDEX(ValidationAndReference!V:V, MATCH(BB220, ValidationAndReference!W:W, 0)), "")</f>
        <v/>
      </c>
      <c r="CO220" t="inlineStr">
        <is>
          <t>169 Libbey Pkwy</t>
        </is>
      </c>
      <c r="CP220" t="inlineStr">
        <is>
          <t>Weymouth</t>
        </is>
      </c>
      <c r="CQ220" t="n">
        <v>2189</v>
      </c>
      <c r="CR220" t="inlineStr">
        <is>
          <t>MA</t>
        </is>
      </c>
      <c r="CT220" t="inlineStr">
        <is>
          <t>No - Facility Zip</t>
        </is>
      </c>
    </row>
    <row r="221">
      <c r="A221" t="inlineStr">
        <is>
          <t>Henry</t>
        </is>
      </c>
      <c r="B221" t="inlineStr">
        <is>
          <t>Agri</t>
        </is>
      </c>
      <c r="C221" t="inlineStr">
        <is>
          <t>Male</t>
        </is>
      </c>
      <c r="D221" t="inlineStr">
        <is>
          <t>MS</t>
        </is>
      </c>
      <c r="E221" t="inlineStr">
        <is>
          <t>LMHC</t>
        </is>
      </c>
      <c r="G221">
        <f>IFERROR(VLOOKUP(BM221, ValidationAndReference!J:K, 2, FALSE), "")</f>
        <v/>
      </c>
      <c r="L221" t="inlineStr">
        <is>
          <t>Both</t>
        </is>
      </c>
      <c r="M221" t="inlineStr">
        <is>
          <t>LifeStance Health</t>
        </is>
      </c>
      <c r="N221">
        <f>IFERROR(INDEX(Location!X:X, MATCH(BR221, Location!W:W, 0)), "")</f>
        <v/>
      </c>
      <c r="O221">
        <f>IFERROR(INDEX(Location!X:X, MATCH(BS221, Location!W:W, 0)), "")</f>
        <v/>
      </c>
      <c r="S221" t="n">
        <v>1366058059</v>
      </c>
      <c r="T221" t="inlineStr">
        <is>
          <t>https://prod-clinicians-photo.s3.amazonaws.com/1366058059.jpg</t>
        </is>
      </c>
      <c r="U221" t="inlineStr">
        <is>
          <t>MS, Bay Path University</t>
        </is>
      </c>
      <c r="Z221" s="3" t="inlineStr">
        <is>
          <t>Henry Agri, LMHC, offers compassionate and expert care to adults and seniors throughout Massachusetts, helping individuals navigate a variety of mental health challenges. With a focus on individual, group, and family therapy, Henry supports clients dealing with anxiety, depression, PTSD, OCD, and mood disorders. He brings a unique ability to connect with first responders and military veterans, creating a safe, welcoming environment for them to address trauma, panic disorders, and other mental health concerns. His eclectic and holistic therapeutic approach ensures that treatment is tailored to the unique needs of each patient, incorporating various modalities to foster growth and healing. Henry is particularly passionate about helping individuals who are dealing with trauma, dissociation, and depersonalizationderealization disorders. He utilizes evidencebased treatments such as Cognitive Behavioral Therapy CBT, Acceptance &amp; Commitment Therapy ACT, and Exposure Therapy to help clients develop healthier coping strategies and manage difficult emotions. His work with first responders and veterans is especially meaningful to him, as he understands the unique pressures and trauma these individuals often face. Henryâs integrated approach ensures that clients receive comprehensive support, enabling them to move forward in their mental health journey with confidence. Henrys expertise extends to treating a wide range of other concerns, including obsessivecompulsive disorder OCD, ADHD, and grief. He offers additional services for those navigating midlife and later life transitions, providing guidance and support to clients facing significant changes. By fostering an atmosphere of empathy and understanding, Henry empowers his clients to address their mental health challenges with strength and resilience. When not working with his clients, Henry enjoys staying active through martial arts, working out, and watching football. He also loves cars, engaging in thoughtful conversations over coffee, and attending concerts. His commitment to volunteering reflects his dedication to giving back to the community. Henry is proud to serve patients across Massachusetts, providing a supportive space where individuals can explore their mental health challenges and achieve personal growth.</t>
        </is>
      </c>
      <c r="AZ221" t="inlineStr">
        <is>
          <t>English</t>
        </is>
      </c>
      <c r="BC221" t="inlineStr">
        <is>
          <t>pt_B8LtUoRcYkWdny_20xbxdB</t>
        </is>
      </c>
      <c r="BE221" t="inlineStr">
        <is>
          <t>Practitioner - Full Profile</t>
        </is>
      </c>
      <c r="BG221" t="inlineStr">
        <is>
          <t>No</t>
        </is>
      </c>
      <c r="BI221">
        <f>IFERROR(INDEX(ValidationAndReference!P:P, MATCH(BE221, ValidationAndReference!Q:Q, 0)), "")</f>
        <v/>
      </c>
      <c r="BJ221">
        <f>IFERROR(INDEX(ValidationAndReference!F:F, MATCH(D221, ValidationAndReference!G:G, 0)), "")</f>
        <v/>
      </c>
      <c r="BK221">
        <f>IFERROR(INDEX(ValidationAndReference!F:F, MATCH(E221, ValidationAndReference!G:G, 0)), "")</f>
        <v/>
      </c>
      <c r="BL221">
        <f>IFERROR(INDEX(ValidationAndReference!F:F, MATCH(F221, ValidationAndReference!G:G, 0)), "")</f>
        <v/>
      </c>
      <c r="BM221" t="n">
        <v>352</v>
      </c>
      <c r="BR221" t="inlineStr">
        <is>
          <t>lo_UUFraXqbCUyYA1H35SCMhQ</t>
        </is>
      </c>
      <c r="BS221" t="inlineStr">
        <is>
          <t>lo_-dAfsoZrK0utWN1s5kKRBR</t>
        </is>
      </c>
      <c r="CL221">
        <f>IFERROR(INDEX(ValidationAndReference!V:V, MATCH(AZ221, ValidationAndReference!W:W, 0)), "")</f>
        <v/>
      </c>
      <c r="CM221">
        <f>IFERROR(INDEX(ValidationAndReference!V:V, MATCH(BA221, ValidationAndReference!W:W, 0)), "")</f>
        <v/>
      </c>
      <c r="CN221">
        <f>IFERROR(INDEX(ValidationAndReference!V:V, MATCH(BB221, ValidationAndReference!W:W, 0)), "")</f>
        <v/>
      </c>
      <c r="CO221" t="inlineStr">
        <is>
          <t>44 Bearfoot Rd</t>
        </is>
      </c>
      <c r="CP221" t="inlineStr">
        <is>
          <t>Northborough</t>
        </is>
      </c>
      <c r="CQ221" t="n">
        <v>1532</v>
      </c>
      <c r="CR221" t="inlineStr">
        <is>
          <t>MA</t>
        </is>
      </c>
      <c r="CT221" t="inlineStr">
        <is>
          <t>No - Facility Zip</t>
        </is>
      </c>
    </row>
    <row r="222">
      <c r="A222" t="inlineStr">
        <is>
          <t>Danielle</t>
        </is>
      </c>
      <c r="B222" t="inlineStr">
        <is>
          <t>Boisvert</t>
        </is>
      </c>
      <c r="C222" t="inlineStr">
        <is>
          <t>Female</t>
        </is>
      </c>
      <c r="D222" t="inlineStr">
        <is>
          <t>PhD</t>
        </is>
      </c>
      <c r="E222" t="inlineStr">
        <is>
          <t>LMFT</t>
        </is>
      </c>
      <c r="G222">
        <f>IFERROR(VLOOKUP(BM222, ValidationAndReference!J:K, 2, FALSE), "")</f>
        <v/>
      </c>
      <c r="L222" t="inlineStr">
        <is>
          <t>Both</t>
        </is>
      </c>
      <c r="M222" t="inlineStr">
        <is>
          <t>LifeStance Health</t>
        </is>
      </c>
      <c r="N222">
        <f>IFERROR(INDEX(Location!X:X, MATCH(BR222, Location!W:W, 0)), "")</f>
        <v/>
      </c>
      <c r="O222">
        <f>IFERROR(INDEX(Location!X:X, MATCH(BS222, Location!W:W, 0)), "")</f>
        <v/>
      </c>
      <c r="S222" s="5" t="n">
        <v>1366064990</v>
      </c>
      <c r="T222" t="inlineStr">
        <is>
          <t>https://prod-clinicians-photo.s3.amazonaws.com/1366064990.jpg</t>
        </is>
      </c>
      <c r="U222" t="inlineStr">
        <is>
          <t>PhD, Saint Louis University</t>
        </is>
      </c>
      <c r="Z222" t="inlineStr">
        <is>
          <t>Dr. Danielle Boisvert provides individual, couple, and family therapy with an interest in helping clients cope with and manage complex andor chronic health conditions. She works from a family systems perspective with a particular focus on SolutionFocused Therapy. She employs other therapeutic modalities such as motivational interviewing, narrative therapy, and stress management techniques and adapts her treatment to meet her clients where they are at in their change process and with their presenting problem. She values creating positive therapeutic relationships with her clients and uses her sense of humor to accomplish this. In addition to providing outpatient therapy services via telehealth, Dr. Boisvert also provides clinical services to clients via two integrated primary care offices located in Franklin, MA &amp;amp Milford, MA.</t>
        </is>
      </c>
      <c r="AZ222" t="inlineStr">
        <is>
          <t>English</t>
        </is>
      </c>
      <c r="BC222" t="inlineStr">
        <is>
          <t>pt_B8LtUoRcYkWdny_20xbxdB</t>
        </is>
      </c>
      <c r="BE222" t="inlineStr">
        <is>
          <t>Practitioner - Full Profile</t>
        </is>
      </c>
      <c r="BG222" t="inlineStr">
        <is>
          <t>No</t>
        </is>
      </c>
      <c r="BI222">
        <f>IFERROR(INDEX(ValidationAndReference!P:P, MATCH(BE222, ValidationAndReference!Q:Q, 0)), "")</f>
        <v/>
      </c>
      <c r="BJ222">
        <f>IFERROR(INDEX(ValidationAndReference!F:F, MATCH(D222, ValidationAndReference!G:G, 0)), "")</f>
        <v/>
      </c>
      <c r="BK222">
        <f>IFERROR(INDEX(ValidationAndReference!F:F, MATCH(E222, ValidationAndReference!G:G, 0)), "")</f>
        <v/>
      </c>
      <c r="BL222">
        <f>IFERROR(INDEX(ValidationAndReference!F:F, MATCH(F222, ValidationAndReference!G:G, 0)), "")</f>
        <v/>
      </c>
      <c r="BM222" t="n">
        <v>352</v>
      </c>
      <c r="BR222" t="inlineStr">
        <is>
          <t>lo_J3bUpmaXpUWalQ11VmCr4R</t>
        </is>
      </c>
      <c r="BS222" t="inlineStr">
        <is>
          <t>lo_-ThUCWj4EkKTcIpHZ58qdB</t>
        </is>
      </c>
      <c r="CL222">
        <f>IFERROR(INDEX(ValidationAndReference!V:V, MATCH(AZ222, ValidationAndReference!W:W, 0)), "")</f>
        <v/>
      </c>
      <c r="CM222">
        <f>IFERROR(INDEX(ValidationAndReference!V:V, MATCH(BA222, ValidationAndReference!W:W, 0)), "")</f>
        <v/>
      </c>
      <c r="CN222">
        <f>IFERROR(INDEX(ValidationAndReference!V:V, MATCH(BB222, ValidationAndReference!W:W, 0)), "")</f>
        <v/>
      </c>
      <c r="CO222" t="inlineStr">
        <is>
          <t>25 Birch St</t>
        </is>
      </c>
      <c r="CP222" t="inlineStr">
        <is>
          <t>Milford</t>
        </is>
      </c>
      <c r="CQ222" t="n">
        <v>1757</v>
      </c>
      <c r="CR222" t="inlineStr">
        <is>
          <t>MA</t>
        </is>
      </c>
      <c r="CT222" t="inlineStr">
        <is>
          <t>No - Facility Zip</t>
        </is>
      </c>
    </row>
    <row r="223">
      <c r="A223" t="inlineStr">
        <is>
          <t>Danielle</t>
        </is>
      </c>
      <c r="B223" t="inlineStr">
        <is>
          <t>Boisvert</t>
        </is>
      </c>
      <c r="C223" t="inlineStr">
        <is>
          <t>Female</t>
        </is>
      </c>
      <c r="D223" t="inlineStr">
        <is>
          <t>PhD</t>
        </is>
      </c>
      <c r="E223" t="inlineStr">
        <is>
          <t>LMFT</t>
        </is>
      </c>
      <c r="G223">
        <f>IFERROR(VLOOKUP(BM223, ValidationAndReference!J:K, 2, FALSE), "")</f>
        <v/>
      </c>
      <c r="L223" t="inlineStr">
        <is>
          <t>Both</t>
        </is>
      </c>
      <c r="M223" t="inlineStr">
        <is>
          <t>LifeStance Health</t>
        </is>
      </c>
      <c r="N223">
        <f>IFERROR(INDEX(Location!X:X, MATCH(BR223, Location!W:W, 0)), "")</f>
        <v/>
      </c>
      <c r="O223">
        <f>IFERROR(INDEX(Location!X:X, MATCH(BS223, Location!W:W, 0)), "")</f>
        <v/>
      </c>
      <c r="S223" s="5" t="n">
        <v>1366064990</v>
      </c>
      <c r="T223" t="inlineStr">
        <is>
          <t>https://prod-clinicians-photo.s3.amazonaws.com/1366064990.jpg</t>
        </is>
      </c>
      <c r="U223" t="inlineStr">
        <is>
          <t>PhD, Saint Louis University</t>
        </is>
      </c>
      <c r="Z223" t="inlineStr">
        <is>
          <t>Dr. Danielle Boisvert provides individual, couple, and family therapy with an interest in helping clients cope with and manage complex andor chronic health conditions. She works from a family systems perspective with a particular focus on SolutionFocused Therapy. She employs other therapeutic modalities such as motivational interviewing, narrative therapy, and stress management techniques and adapts her treatment to meet her clients where they are at in their change process and with their presenting problem. She values creating positive therapeutic relationships with her clients and uses her sense of humor to accomplish this. In addition to providing outpatient therapy services via telehealth, Dr. Boisvert also provides clinical services to clients via two integrated primary care offices located in Franklin, MA &amp;amp Milford, MA.</t>
        </is>
      </c>
      <c r="AZ223" t="inlineStr">
        <is>
          <t>English</t>
        </is>
      </c>
      <c r="BC223" t="inlineStr">
        <is>
          <t>pt_B8LtUoRcYkWdny_20xbxdB</t>
        </is>
      </c>
      <c r="BE223" t="inlineStr">
        <is>
          <t>Practitioner - Full Profile</t>
        </is>
      </c>
      <c r="BG223" t="inlineStr">
        <is>
          <t>No</t>
        </is>
      </c>
      <c r="BI223">
        <f>IFERROR(INDEX(ValidationAndReference!P:P, MATCH(BE223, ValidationAndReference!Q:Q, 0)), "")</f>
        <v/>
      </c>
      <c r="BJ223">
        <f>IFERROR(INDEX(ValidationAndReference!F:F, MATCH(D223, ValidationAndReference!G:G, 0)), "")</f>
        <v/>
      </c>
      <c r="BK223">
        <f>IFERROR(INDEX(ValidationAndReference!F:F, MATCH(E223, ValidationAndReference!G:G, 0)), "")</f>
        <v/>
      </c>
      <c r="BL223">
        <f>IFERROR(INDEX(ValidationAndReference!F:F, MATCH(F223, ValidationAndReference!G:G, 0)), "")</f>
        <v/>
      </c>
      <c r="BM223" t="n">
        <v>352</v>
      </c>
      <c r="BR223" s="6" t="inlineStr">
        <is>
          <t>lo_oaRZimQoAk6xBDVTXUaUix</t>
        </is>
      </c>
      <c r="BS223" s="6" t="inlineStr"/>
      <c r="CL223">
        <f>IFERROR(INDEX(ValidationAndReference!V:V, MATCH(AZ223, ValidationAndReference!W:W, 0)), "")</f>
        <v/>
      </c>
      <c r="CM223">
        <f>IFERROR(INDEX(ValidationAndReference!V:V, MATCH(BA223, ValidationAndReference!W:W, 0)), "")</f>
        <v/>
      </c>
      <c r="CN223">
        <f>IFERROR(INDEX(ValidationAndReference!V:V, MATCH(BB223, ValidationAndReference!W:W, 0)), "")</f>
        <v/>
      </c>
      <c r="CO223" t="inlineStr">
        <is>
          <t>117 Water St</t>
        </is>
      </c>
      <c r="CP223" t="inlineStr">
        <is>
          <t>Milford</t>
        </is>
      </c>
      <c r="CQ223" t="n">
        <v>1757</v>
      </c>
      <c r="CR223" t="inlineStr">
        <is>
          <t>MA</t>
        </is>
      </c>
      <c r="CT223" t="inlineStr">
        <is>
          <t>No - Facility Zip</t>
        </is>
      </c>
    </row>
    <row r="224">
      <c r="A224" t="inlineStr">
        <is>
          <t>Danielle</t>
        </is>
      </c>
      <c r="B224" t="inlineStr">
        <is>
          <t>Boisvert</t>
        </is>
      </c>
      <c r="C224" t="inlineStr">
        <is>
          <t>Female</t>
        </is>
      </c>
      <c r="D224" t="inlineStr">
        <is>
          <t>PhD</t>
        </is>
      </c>
      <c r="E224" t="inlineStr">
        <is>
          <t>LMFT</t>
        </is>
      </c>
      <c r="G224">
        <f>IFERROR(VLOOKUP(BM224, ValidationAndReference!J:K, 2, FALSE), "")</f>
        <v/>
      </c>
      <c r="L224" t="inlineStr">
        <is>
          <t>Both</t>
        </is>
      </c>
      <c r="M224" t="inlineStr">
        <is>
          <t>LifeStance Health</t>
        </is>
      </c>
      <c r="N224">
        <f>IFERROR(INDEX(Location!X:X, MATCH(BR224, Location!W:W, 0)), "")</f>
        <v/>
      </c>
      <c r="O224">
        <f>IFERROR(INDEX(Location!X:X, MATCH(BS224, Location!W:W, 0)), "")</f>
        <v/>
      </c>
      <c r="S224" s="5" t="n">
        <v>1366064990</v>
      </c>
      <c r="T224" t="inlineStr">
        <is>
          <t>https://prod-clinicians-photo.s3.amazonaws.com/1366064990.jpg</t>
        </is>
      </c>
      <c r="U224" t="inlineStr">
        <is>
          <t>PhD, Saint Louis University</t>
        </is>
      </c>
      <c r="Z224" t="inlineStr">
        <is>
          <t>Dr. Danielle Boisvert provides individual, couple, and family therapy with an interest in helping clients cope with and manage complex andor chronic health conditions. She works from a family systems perspective with a particular focus on SolutionFocused Therapy. She employs other therapeutic modalities such as motivational interviewing, narrative therapy, and stress management techniques and adapts her treatment to meet her clients where they are at in their change process and with their presenting problem. She values creating positive therapeutic relationships with her clients and uses her sense of humor to accomplish this. In addition to providing outpatient therapy services via telehealth, Dr. Boisvert also provides clinical services to clients via two integrated primary care offices located in Franklin, MA &amp;amp Milford, MA.</t>
        </is>
      </c>
      <c r="AZ224" t="inlineStr">
        <is>
          <t>English</t>
        </is>
      </c>
      <c r="BC224" t="inlineStr">
        <is>
          <t>pt_B8LtUoRcYkWdny_20xbxdB</t>
        </is>
      </c>
      <c r="BE224" t="inlineStr">
        <is>
          <t>Practitioner - Full Profile</t>
        </is>
      </c>
      <c r="BG224" t="inlineStr">
        <is>
          <t>No</t>
        </is>
      </c>
      <c r="BI224">
        <f>IFERROR(INDEX(ValidationAndReference!P:P, MATCH(BE224, ValidationAndReference!Q:Q, 0)), "")</f>
        <v/>
      </c>
      <c r="BJ224">
        <f>IFERROR(INDEX(ValidationAndReference!F:F, MATCH(D224, ValidationAndReference!G:G, 0)), "")</f>
        <v/>
      </c>
      <c r="BK224">
        <f>IFERROR(INDEX(ValidationAndReference!F:F, MATCH(E224, ValidationAndReference!G:G, 0)), "")</f>
        <v/>
      </c>
      <c r="BL224">
        <f>IFERROR(INDEX(ValidationAndReference!F:F, MATCH(F224, ValidationAndReference!G:G, 0)), "")</f>
        <v/>
      </c>
      <c r="BM224" t="n">
        <v>352</v>
      </c>
      <c r="BR224" t="inlineStr">
        <is>
          <t>lo_4IU4y-7jLk-BOdXFix1A1w</t>
        </is>
      </c>
      <c r="BS224" t="inlineStr">
        <is>
          <t>lo_WmsX6eZQ0Ei2yrIg6MhP0B</t>
        </is>
      </c>
      <c r="CL224">
        <f>IFERROR(INDEX(ValidationAndReference!V:V, MATCH(AZ224, ValidationAndReference!W:W, 0)), "")</f>
        <v/>
      </c>
      <c r="CM224">
        <f>IFERROR(INDEX(ValidationAndReference!V:V, MATCH(BA224, ValidationAndReference!W:W, 0)), "")</f>
        <v/>
      </c>
      <c r="CN224">
        <f>IFERROR(INDEX(ValidationAndReference!V:V, MATCH(BB224, ValidationAndReference!W:W, 0)), "")</f>
        <v/>
      </c>
      <c r="CO224" t="inlineStr">
        <is>
          <t>1280 W. Central St</t>
        </is>
      </c>
      <c r="CP224" t="inlineStr">
        <is>
          <t>Franklin</t>
        </is>
      </c>
      <c r="CQ224" t="n">
        <v>2038</v>
      </c>
      <c r="CR224" t="inlineStr">
        <is>
          <t>MA</t>
        </is>
      </c>
      <c r="CT224" t="inlineStr">
        <is>
          <t>No - Facility Zip</t>
        </is>
      </c>
    </row>
    <row r="225">
      <c r="A225" t="inlineStr">
        <is>
          <t>Mackenzie</t>
        </is>
      </c>
      <c r="B225" t="inlineStr">
        <is>
          <t>Jordan</t>
        </is>
      </c>
      <c r="C225" t="inlineStr">
        <is>
          <t>Female</t>
        </is>
      </c>
      <c r="D225" t="inlineStr">
        <is>
          <t>PsyD</t>
        </is>
      </c>
      <c r="G225">
        <f>IFERROR(VLOOKUP(BM225, ValidationAndReference!J:K, 2, FALSE), "")</f>
        <v/>
      </c>
      <c r="L225" t="inlineStr">
        <is>
          <t>Both</t>
        </is>
      </c>
      <c r="M225" t="inlineStr">
        <is>
          <t>LifeStance Health</t>
        </is>
      </c>
      <c r="N225">
        <f>IFERROR(INDEX(Location!X:X, MATCH(BR225, Location!W:W, 0)), "")</f>
        <v/>
      </c>
      <c r="O225">
        <f>IFERROR(INDEX(Location!X:X, MATCH(BS225, Location!W:W, 0)), "")</f>
        <v/>
      </c>
      <c r="S225" t="n">
        <v>1366089278</v>
      </c>
      <c r="T225" t="inlineStr">
        <is>
          <t>https://prod-clinicians-photo.s3.amazonaws.com/1366089278.jpg</t>
        </is>
      </c>
      <c r="U225" t="inlineStr">
        <is>
          <t>PsyD, William James College</t>
        </is>
      </c>
      <c r="Z225" t="inlineStr">
        <is>
          <t>Mackenzie Jordan is a Psychologist in Massachusetts who has been practicing since 2017. Mackenzieâs main goal for every client is to build a strong and meaningful therapeutic relationship and create a safe environment within which they work collaboratively to explore her clients lives and concerns to develop the most effective skills and solutions. Mackenzie approaches therapy from an integrative perspective and aims to tailor the work to suit each client as best as she can. Outside of work, Mackenzie enjoys spending time with her dog, Lilly. She loves music and watching moviesespecially a good romcom or scary movie. She is also a selftaught knitter and loves making sweaters and blankets for her friends and family.</t>
        </is>
      </c>
      <c r="AZ225" t="inlineStr">
        <is>
          <t>English</t>
        </is>
      </c>
      <c r="BC225" t="inlineStr">
        <is>
          <t>pt_B8LtUoRcYkWdny_20xbxdB</t>
        </is>
      </c>
      <c r="BE225" t="inlineStr">
        <is>
          <t>Practitioner - Full Profile</t>
        </is>
      </c>
      <c r="BG225" t="inlineStr">
        <is>
          <t>No</t>
        </is>
      </c>
      <c r="BI225">
        <f>IFERROR(INDEX(ValidationAndReference!P:P, MATCH(BE225, ValidationAndReference!Q:Q, 0)), "")</f>
        <v/>
      </c>
      <c r="BJ225">
        <f>IFERROR(INDEX(ValidationAndReference!F:F, MATCH(D225, ValidationAndReference!G:G, 0)), "")</f>
        <v/>
      </c>
      <c r="BK225">
        <f>IFERROR(INDEX(ValidationAndReference!F:F, MATCH(E225, ValidationAndReference!G:G, 0)), "")</f>
        <v/>
      </c>
      <c r="BL225">
        <f>IFERROR(INDEX(ValidationAndReference!F:F, MATCH(F225, ValidationAndReference!G:G, 0)), "")</f>
        <v/>
      </c>
      <c r="BM225" t="n">
        <v>337</v>
      </c>
      <c r="BR225" t="inlineStr">
        <is>
          <t>lo_yG3WQGVBVUynSkFssssbHg</t>
        </is>
      </c>
      <c r="BS225" s="6" t="inlineStr"/>
      <c r="CL225">
        <f>IFERROR(INDEX(ValidationAndReference!V:V, MATCH(AZ225, ValidationAndReference!W:W, 0)), "")</f>
        <v/>
      </c>
      <c r="CM225">
        <f>IFERROR(INDEX(ValidationAndReference!V:V, MATCH(BA225, ValidationAndReference!W:W, 0)), "")</f>
        <v/>
      </c>
      <c r="CN225">
        <f>IFERROR(INDEX(ValidationAndReference!V:V, MATCH(BB225, ValidationAndReference!W:W, 0)), "")</f>
        <v/>
      </c>
      <c r="CO225" t="inlineStr">
        <is>
          <t>625 Mt Auburn St</t>
        </is>
      </c>
      <c r="CP225" t="inlineStr">
        <is>
          <t>Cambridge</t>
        </is>
      </c>
      <c r="CQ225" t="n">
        <v>2138</v>
      </c>
      <c r="CR225" t="inlineStr">
        <is>
          <t>MA</t>
        </is>
      </c>
      <c r="CT225" t="inlineStr">
        <is>
          <t>No - Facility Zip</t>
        </is>
      </c>
    </row>
    <row r="226">
      <c r="A226" t="inlineStr">
        <is>
          <t>Wynne</t>
        </is>
      </c>
      <c r="B226" t="inlineStr">
        <is>
          <t>Levine</t>
        </is>
      </c>
      <c r="C226" t="inlineStr">
        <is>
          <t>Female</t>
        </is>
      </c>
      <c r="D226" t="inlineStr">
        <is>
          <t>MSW</t>
        </is>
      </c>
      <c r="E226" t="inlineStr">
        <is>
          <t>LCSW</t>
        </is>
      </c>
      <c r="G226">
        <f>IFERROR(VLOOKUP(BM226, ValidationAndReference!J:K, 2, FALSE), "")</f>
        <v/>
      </c>
      <c r="L226" t="inlineStr">
        <is>
          <t>Both</t>
        </is>
      </c>
      <c r="M226" t="inlineStr">
        <is>
          <t>LifeStance Health</t>
        </is>
      </c>
      <c r="N226">
        <f>IFERROR(INDEX(Location!X:X, MATCH(BR226, Location!W:W, 0)), "")</f>
        <v/>
      </c>
      <c r="O226">
        <f>IFERROR(INDEX(Location!X:X, MATCH(BS226, Location!W:W, 0)), "")</f>
        <v/>
      </c>
      <c r="S226" t="n">
        <v>1366265225</v>
      </c>
      <c r="T226" t="inlineStr">
        <is>
          <t>https://prod-clinicians-photo.s3.amazonaws.com/1366265225.jpg</t>
        </is>
      </c>
      <c r="U226" t="inlineStr">
        <is>
          <t>MSW, Simmons University</t>
        </is>
      </c>
      <c r="Z226" t="inlineStr">
        <is>
          <t>Wynne Levine, LCSW, provides compassionate and evidencebased therapy to adults in Massachusetts, helping them navigate challenges related to anxiety, depression, trauma, and major life transitions. With a holistic approach, Wynne tailors therapy to each clientâs unique needs, guiding them toward emotional resilience, selfawareness, and meaningful personal growth. She fosters a supportive environment where individuals can explore their emotions, develop coping skills, and gain insight into patterns that may be holding them back. Wynne is especially passionate about helping clients through midlife and laterlife transitions, offering specialized support for those experiencing changes in career, relationships, identity, or personal fulfillment. She understands the complexities of navigating new life stages and works collaboratively with clients to process their emotions, build confidence, and embrace change with a sense of empowerment. Her work also extends to those coping with trauma, providing a safe space for healing and recovery. Utilizing a combination of cognitive behavioral therapy CBT, dialectical behavior therapy DBT, mindfulness, and narrative therapy, Wynne helps clients regulate emotions, reframe negative thoughts, and develop lasting strategies for improved mental wellbeing. She works with both men and women, creating an inclusive space where individuals feel heard and supported throughout their therapeutic journey. Outside of her clinical work, Wynne enjoys spending time in nature with her twoyearold Golden Retriever. She is dedicated to supporting the mental health of individuals across Massachusetts.</t>
        </is>
      </c>
      <c r="AZ226" t="inlineStr">
        <is>
          <t>English</t>
        </is>
      </c>
      <c r="BC226" t="inlineStr">
        <is>
          <t>pt_B8LtUoRcYkWdny_20xbxdB</t>
        </is>
      </c>
      <c r="BE226" t="inlineStr">
        <is>
          <t>Practitioner - Full Profile</t>
        </is>
      </c>
      <c r="BG226" t="inlineStr">
        <is>
          <t>No</t>
        </is>
      </c>
      <c r="BI226">
        <f>IFERROR(INDEX(ValidationAndReference!P:P, MATCH(BE226, ValidationAndReference!Q:Q, 0)), "")</f>
        <v/>
      </c>
      <c r="BJ226">
        <f>IFERROR(INDEX(ValidationAndReference!F:F, MATCH(D226, ValidationAndReference!G:G, 0)), "")</f>
        <v/>
      </c>
      <c r="BK226">
        <f>IFERROR(INDEX(ValidationAndReference!F:F, MATCH(E226, ValidationAndReference!G:G, 0)), "")</f>
        <v/>
      </c>
      <c r="BL226">
        <f>IFERROR(INDEX(ValidationAndReference!F:F, MATCH(F226, ValidationAndReference!G:G, 0)), "")</f>
        <v/>
      </c>
      <c r="BM226" t="n">
        <v>352</v>
      </c>
      <c r="BR226" t="inlineStr">
        <is>
          <t>lo_ffMmlv1ej0iWdI_KwEefcR</t>
        </is>
      </c>
      <c r="BS226" t="inlineStr">
        <is>
          <t>lo_V2orPqZtWUqJqbg1IAVN_R</t>
        </is>
      </c>
      <c r="CL226">
        <f>IFERROR(INDEX(ValidationAndReference!V:V, MATCH(AZ226, ValidationAndReference!W:W, 0)), "")</f>
        <v/>
      </c>
      <c r="CM226">
        <f>IFERROR(INDEX(ValidationAndReference!V:V, MATCH(BA226, ValidationAndReference!W:W, 0)), "")</f>
        <v/>
      </c>
      <c r="CN226">
        <f>IFERROR(INDEX(ValidationAndReference!V:V, MATCH(BB226, ValidationAndReference!W:W, 0)), "")</f>
        <v/>
      </c>
      <c r="CO226" t="inlineStr">
        <is>
          <t>99 Conifer Hl Dr</t>
        </is>
      </c>
      <c r="CP226" t="inlineStr">
        <is>
          <t>Danvers</t>
        </is>
      </c>
      <c r="CQ226" t="n">
        <v>1923</v>
      </c>
      <c r="CR226" t="inlineStr">
        <is>
          <t>MA</t>
        </is>
      </c>
      <c r="CT226" t="inlineStr">
        <is>
          <t>No - Facility Zip</t>
        </is>
      </c>
    </row>
    <row r="227">
      <c r="A227" t="inlineStr">
        <is>
          <t>Evelyn</t>
        </is>
      </c>
      <c r="B227" t="inlineStr">
        <is>
          <t>Monks</t>
        </is>
      </c>
      <c r="C227" t="inlineStr">
        <is>
          <t>Female</t>
        </is>
      </c>
      <c r="D227" s="4" t="inlineStr">
        <is>
          <t>Pre-doctoral</t>
        </is>
      </c>
      <c r="E227" s="4" t="inlineStr">
        <is>
          <t>Intern</t>
        </is>
      </c>
      <c r="G227">
        <f>IFERROR(VLOOKUP(BM227, ValidationAndReference!J:K, 2, FALSE), "")</f>
        <v/>
      </c>
      <c r="L227" t="inlineStr">
        <is>
          <t>Both</t>
        </is>
      </c>
      <c r="M227" t="inlineStr">
        <is>
          <t>LifeStance Health</t>
        </is>
      </c>
      <c r="N227">
        <f>IFERROR(INDEX(Location!X:X, MATCH(BR227, Location!W:W, 0)), "")</f>
        <v/>
      </c>
      <c r="O227">
        <f>IFERROR(INDEX(Location!X:X, MATCH(BS227, Location!W:W, 0)), "")</f>
        <v/>
      </c>
      <c r="S227" s="5" t="n">
        <v>1366298424</v>
      </c>
      <c r="T227" t="inlineStr">
        <is>
          <t>https://prod-clinicians-photo.s3.amazonaws.com/1366298424.jpg</t>
        </is>
      </c>
      <c r="U227" t="inlineStr">
        <is>
          <t>PsyD, William James College</t>
        </is>
      </c>
      <c r="Z227" s="3" t="inlineStr">
        <is>
          <t>Evelyn Monks, a dedicated psychology intern at LifeStance Health, offers a supportive space for clients to explore and navigate the complexities of their lives. Serving the communities of Massachusetts, Evelyn uses her expertise to guide individuals through personal challenges, helping them gain deeper insights and make informed decisions. She is committed to providing tailored care that empowers clients to achieve their mental health goals. Evelyn specializes in treating eating disorders, utilizing evidencebased interventions such as Acceptance &amp;amp Commitment Therapy ACT and Dialectical Behavior Therapy DBT. She is passionate about helping clients develop healthy relationships with food and their bodies, focusing on holistic recovery and longterm wellness. Evelyns approach is both compassionate and practical, ensuring that each client feels understood and supported throughout their therapeutic journey. In addition to her focus on eating disorders, Evelyn is experienced in providing individual, couples, and family therapy. She works with a diverse range of age groups, including children, adolescents, and adults. Evelyn also offers psychological testing to provide comprehensive assessments, helping to create personalized treatment plans that address each clients unique needs. Her work with families is particularly impactful, as she helps them build stronger, more resilient relationships through tailored therapeutic interventions. Outside of her professional life, Evelyn enjoys yoga, puzzles, painting, and restoring furniture. These hobbies allow her to relax and bring a creative perspective to her therapeutic practice. Evelyns passion for restoration and creativity mirrors her approach to therapy, where she helps clients restore and enhance their mental wellbeing. Practicing at LifeStance Health, Evelyn Monks is dedicated to serving the mental health needs of the Massachusetts community. Her goal is to empower clients to lead healthier, more fulfilling lives through compassionate and expert care.</t>
        </is>
      </c>
      <c r="AZ227" t="inlineStr">
        <is>
          <t>English</t>
        </is>
      </c>
      <c r="BC227" t="inlineStr">
        <is>
          <t>pt_B8LtUoRcYkWdny_20xbxdB</t>
        </is>
      </c>
      <c r="BE227" t="inlineStr">
        <is>
          <t>Practitioner - Full Profile</t>
        </is>
      </c>
      <c r="BG227" t="inlineStr">
        <is>
          <t>No</t>
        </is>
      </c>
      <c r="BI227">
        <f>IFERROR(INDEX(ValidationAndReference!P:P, MATCH(BE227, ValidationAndReference!Q:Q, 0)), "")</f>
        <v/>
      </c>
      <c r="BJ227">
        <f>IFERROR(INDEX(ValidationAndReference!F:F, MATCH(D227, ValidationAndReference!G:G, 0)), "")</f>
        <v/>
      </c>
      <c r="BK227">
        <f>IFERROR(INDEX(ValidationAndReference!F:F, MATCH(E227, ValidationAndReference!G:G, 0)), "")</f>
        <v/>
      </c>
      <c r="BL227">
        <f>IFERROR(INDEX(ValidationAndReference!F:F, MATCH(F227, ValidationAndReference!G:G, 0)), "")</f>
        <v/>
      </c>
      <c r="BR227" t="inlineStr">
        <is>
          <t>lo_Gr-W5WRnjEq2WTJ-maZjBx</t>
        </is>
      </c>
      <c r="BS227" s="6" t="inlineStr"/>
      <c r="CL227">
        <f>IFERROR(INDEX(ValidationAndReference!V:V, MATCH(AZ227, ValidationAndReference!W:W, 0)), "")</f>
        <v/>
      </c>
      <c r="CM227">
        <f>IFERROR(INDEX(ValidationAndReference!V:V, MATCH(BA227, ValidationAndReference!W:W, 0)), "")</f>
        <v/>
      </c>
      <c r="CN227">
        <f>IFERROR(INDEX(ValidationAndReference!V:V, MATCH(BB227, ValidationAndReference!W:W, 0)), "")</f>
        <v/>
      </c>
      <c r="CO227" t="inlineStr">
        <is>
          <t>125 Newbury St</t>
        </is>
      </c>
      <c r="CP227" t="inlineStr">
        <is>
          <t>Framingham</t>
        </is>
      </c>
      <c r="CQ227" t="n">
        <v>1701</v>
      </c>
      <c r="CR227" t="inlineStr">
        <is>
          <t>MA</t>
        </is>
      </c>
      <c r="CT227" t="inlineStr">
        <is>
          <t>No - Facility Zip</t>
        </is>
      </c>
    </row>
    <row r="228">
      <c r="A228" t="inlineStr">
        <is>
          <t>Evelyn</t>
        </is>
      </c>
      <c r="B228" t="inlineStr">
        <is>
          <t>Monks</t>
        </is>
      </c>
      <c r="C228" t="inlineStr">
        <is>
          <t>Female</t>
        </is>
      </c>
      <c r="D228" s="4" t="inlineStr">
        <is>
          <t>Pre-doctoral</t>
        </is>
      </c>
      <c r="E228" s="4" t="inlineStr">
        <is>
          <t>Intern</t>
        </is>
      </c>
      <c r="G228">
        <f>IFERROR(VLOOKUP(BM228, ValidationAndReference!J:K, 2, FALSE), "")</f>
        <v/>
      </c>
      <c r="L228" t="inlineStr">
        <is>
          <t>Both</t>
        </is>
      </c>
      <c r="M228" t="inlineStr">
        <is>
          <t>LifeStance Health</t>
        </is>
      </c>
      <c r="N228">
        <f>IFERROR(INDEX(Location!X:X, MATCH(BR228, Location!W:W, 0)), "")</f>
        <v/>
      </c>
      <c r="O228">
        <f>IFERROR(INDEX(Location!X:X, MATCH(BS228, Location!W:W, 0)), "")</f>
        <v/>
      </c>
      <c r="S228" s="5" t="n">
        <v>1366298424</v>
      </c>
      <c r="T228" t="inlineStr">
        <is>
          <t>https://prod-clinicians-photo.s3.amazonaws.com/1366298424.jpg</t>
        </is>
      </c>
      <c r="U228" t="inlineStr">
        <is>
          <t>PsyD, William James College</t>
        </is>
      </c>
      <c r="Z228" s="3" t="inlineStr">
        <is>
          <t>Evelyn Monks, a dedicated psychology intern at LifeStance Health, offers a supportive space for clients to explore and navigate the complexities of their lives. Serving the communities of Massachusetts, Evelyn uses her expertise to guide individuals through personal challenges, helping them gain deeper insights and make informed decisions. She is committed to providing tailored care that empowers clients to achieve their mental health goals. Evelyn specializes in treating eating disorders, utilizing evidencebased interventions such as Acceptance &amp;amp Commitment Therapy ACT and Dialectical Behavior Therapy DBT. She is passionate about helping clients develop healthy relationships with food and their bodies, focusing on holistic recovery and longterm wellness. Evelyns approach is both compassionate and practical, ensuring that each client feels understood and supported throughout their therapeutic journey. In addition to her focus on eating disorders, Evelyn is experienced in providing individual, couples, and family therapy. She works with a diverse range of age groups, including children, adolescents, and adults. Evelyn also offers psychological testing to provide comprehensive assessments, helping to create personalized treatment plans that address each clients unique needs. Her work with families is particularly impactful, as she helps them build stronger, more resilient relationships through tailored therapeutic interventions. Outside of her professional life, Evelyn enjoys yoga, puzzles, painting, and restoring furniture. These hobbies allow her to relax and bring a creative perspective to her therapeutic practice. Evelyns passion for restoration and creativity mirrors her approach to therapy, where she helps clients restore and enhance their mental wellbeing. Practicing at LifeStance Health, Evelyn Monks is dedicated to serving the mental health needs of the Massachusetts community. Her goal is to empower clients to lead healthier, more fulfilling lives through compassionate and expert care.</t>
        </is>
      </c>
      <c r="AZ228" t="inlineStr">
        <is>
          <t>English</t>
        </is>
      </c>
      <c r="BC228" t="inlineStr">
        <is>
          <t>pt_B8LtUoRcYkWdny_20xbxdB</t>
        </is>
      </c>
      <c r="BE228" t="inlineStr">
        <is>
          <t>Practitioner - Full Profile</t>
        </is>
      </c>
      <c r="BG228" t="inlineStr">
        <is>
          <t>No</t>
        </is>
      </c>
      <c r="BI228">
        <f>IFERROR(INDEX(ValidationAndReference!P:P, MATCH(BE228, ValidationAndReference!Q:Q, 0)), "")</f>
        <v/>
      </c>
      <c r="BJ228">
        <f>IFERROR(INDEX(ValidationAndReference!F:F, MATCH(D228, ValidationAndReference!G:G, 0)), "")</f>
        <v/>
      </c>
      <c r="BK228">
        <f>IFERROR(INDEX(ValidationAndReference!F:F, MATCH(E228, ValidationAndReference!G:G, 0)), "")</f>
        <v/>
      </c>
      <c r="BL228">
        <f>IFERROR(INDEX(ValidationAndReference!F:F, MATCH(F228, ValidationAndReference!G:G, 0)), "")</f>
        <v/>
      </c>
      <c r="BR228" t="inlineStr">
        <is>
          <t>lo_w5HIr6bzGkyc7vBT20scrA</t>
        </is>
      </c>
      <c r="BS228" t="inlineStr">
        <is>
          <t>lo_04KqQKPgc0uBY59wTWWXKR</t>
        </is>
      </c>
      <c r="CL228">
        <f>IFERROR(INDEX(ValidationAndReference!V:V, MATCH(AZ228, ValidationAndReference!W:W, 0)), "")</f>
        <v/>
      </c>
      <c r="CM228">
        <f>IFERROR(INDEX(ValidationAndReference!V:V, MATCH(BA228, ValidationAndReference!W:W, 0)), "")</f>
        <v/>
      </c>
      <c r="CN228">
        <f>IFERROR(INDEX(ValidationAndReference!V:V, MATCH(BB228, ValidationAndReference!W:W, 0)), "")</f>
        <v/>
      </c>
      <c r="CO228" t="inlineStr">
        <is>
          <t>372 Washington St</t>
        </is>
      </c>
      <c r="CP228" t="inlineStr">
        <is>
          <t>Wellesley</t>
        </is>
      </c>
      <c r="CQ228" t="n">
        <v>2481</v>
      </c>
      <c r="CR228" t="inlineStr">
        <is>
          <t>MA</t>
        </is>
      </c>
      <c r="CT228" t="inlineStr">
        <is>
          <t>No - Facility Zip</t>
        </is>
      </c>
    </row>
    <row r="229">
      <c r="A229" t="inlineStr">
        <is>
          <t>Donald</t>
        </is>
      </c>
      <c r="B229" t="inlineStr">
        <is>
          <t>Hager</t>
        </is>
      </c>
      <c r="C229" t="inlineStr">
        <is>
          <t>Male</t>
        </is>
      </c>
      <c r="D229" t="inlineStr">
        <is>
          <t>MTC</t>
        </is>
      </c>
      <c r="E229" t="inlineStr">
        <is>
          <t>LMHC</t>
        </is>
      </c>
      <c r="G229">
        <f>IFERROR(VLOOKUP(BM229, ValidationAndReference!J:K, 2, FALSE), "")</f>
        <v/>
      </c>
      <c r="L229" t="inlineStr">
        <is>
          <t>Both</t>
        </is>
      </c>
      <c r="M229" t="inlineStr">
        <is>
          <t>LifeStance Health</t>
        </is>
      </c>
      <c r="N229">
        <f>IFERROR(INDEX(Location!X:X, MATCH(BR229, Location!W:W, 0)), "")</f>
        <v/>
      </c>
      <c r="O229">
        <f>IFERROR(INDEX(Location!X:X, MATCH(BS229, Location!W:W, 0)), "")</f>
        <v/>
      </c>
      <c r="S229" s="5" t="n">
        <v>1366689994</v>
      </c>
      <c r="T229" t="inlineStr">
        <is>
          <t>https://prod-clinicians-photo.s3.amazonaws.com/1366689994.jpg</t>
        </is>
      </c>
      <c r="U229" t="inlineStr">
        <is>
          <t>MA, Anna Maria College</t>
        </is>
      </c>
      <c r="Z229" t="inlineStr">
        <is>
          <t>DJ Hager is the practice group manager for our offices in Groton, Concord and Chelmsford. He is a cognitivebehavioral therapist CBT with an emphasis on rational emotive behavior therapy REBT and dialectical behavior therapy DBT skills training. His therapeutic approach is to provide support and practical feedback to help clients effectively address personal life challenges. He integrates evidencebased methodologies and techniques such as Motivational Interviewing MI, stressmanagementrelaxation techniques, mindfulnessbased interventions and biofeedback to offer a highly personalized approach tailored to each client. In addition to providing counseling services Mr. Hager has facilitated trainings in cooperative discipline, identification and prevention of selfinjurious behavior in atrisk populations, and suicide prevention in prisons. He has worked in emergency services, private practice, earned certification as a school psychologist, served on special education teams in the public school setting and has held administrative positions in independent education, in the field of correctional mental health, and in addictions recovery. In addition to his operations leadership, Mr. Hager also serves as an outpatient therapist.</t>
        </is>
      </c>
      <c r="AZ229" t="inlineStr">
        <is>
          <t>English</t>
        </is>
      </c>
      <c r="BC229" t="inlineStr">
        <is>
          <t>pt_B8LtUoRcYkWdny_20xbxdB</t>
        </is>
      </c>
      <c r="BE229" t="inlineStr">
        <is>
          <t>Practitioner - Full Profile</t>
        </is>
      </c>
      <c r="BG229" t="inlineStr">
        <is>
          <t>No</t>
        </is>
      </c>
      <c r="BI229">
        <f>IFERROR(INDEX(ValidationAndReference!P:P, MATCH(BE229, ValidationAndReference!Q:Q, 0)), "")</f>
        <v/>
      </c>
      <c r="BJ229">
        <f>IFERROR(INDEX(ValidationAndReference!F:F, MATCH(D229, ValidationAndReference!G:G, 0)), "")</f>
        <v/>
      </c>
      <c r="BK229">
        <f>IFERROR(INDEX(ValidationAndReference!F:F, MATCH(E229, ValidationAndReference!G:G, 0)), "")</f>
        <v/>
      </c>
      <c r="BL229">
        <f>IFERROR(INDEX(ValidationAndReference!F:F, MATCH(F229, ValidationAndReference!G:G, 0)), "")</f>
        <v/>
      </c>
      <c r="BM229" t="n">
        <v>352</v>
      </c>
      <c r="BR229" t="inlineStr">
        <is>
          <t>lo_3hIK25O-lEqM6hnbD-8HXh</t>
        </is>
      </c>
      <c r="BS229" t="inlineStr">
        <is>
          <t>lo_y_6qaxOiQUSFScBKd0V0Dh</t>
        </is>
      </c>
      <c r="CL229">
        <f>IFERROR(INDEX(ValidationAndReference!V:V, MATCH(AZ229, ValidationAndReference!W:W, 0)), "")</f>
        <v/>
      </c>
      <c r="CM229">
        <f>IFERROR(INDEX(ValidationAndReference!V:V, MATCH(BA229, ValidationAndReference!W:W, 0)), "")</f>
        <v/>
      </c>
      <c r="CN229">
        <f>IFERROR(INDEX(ValidationAndReference!V:V, MATCH(BB229, ValidationAndReference!W:W, 0)), "")</f>
        <v/>
      </c>
      <c r="CO229" t="inlineStr">
        <is>
          <t>120 Boston Rd</t>
        </is>
      </c>
      <c r="CP229" t="inlineStr">
        <is>
          <t>Groton</t>
        </is>
      </c>
      <c r="CQ229" t="n">
        <v>1450</v>
      </c>
      <c r="CR229" t="inlineStr">
        <is>
          <t>MA</t>
        </is>
      </c>
      <c r="CS229" t="inlineStr">
        <is>
          <t>Ste 200</t>
        </is>
      </c>
      <c r="CT229" t="inlineStr">
        <is>
          <t>No - Facility Zip</t>
        </is>
      </c>
    </row>
    <row r="230">
      <c r="A230" t="inlineStr">
        <is>
          <t>Donald</t>
        </is>
      </c>
      <c r="B230" t="inlineStr">
        <is>
          <t>Hager</t>
        </is>
      </c>
      <c r="C230" t="inlineStr">
        <is>
          <t>Male</t>
        </is>
      </c>
      <c r="D230" t="inlineStr">
        <is>
          <t>MTC</t>
        </is>
      </c>
      <c r="E230" t="inlineStr">
        <is>
          <t>LMHC</t>
        </is>
      </c>
      <c r="G230">
        <f>IFERROR(VLOOKUP(BM230, ValidationAndReference!J:K, 2, FALSE), "")</f>
        <v/>
      </c>
      <c r="L230" t="inlineStr">
        <is>
          <t>Both</t>
        </is>
      </c>
      <c r="M230" t="inlineStr">
        <is>
          <t>LifeStance Health</t>
        </is>
      </c>
      <c r="N230">
        <f>IFERROR(INDEX(Location!X:X, MATCH(BR230, Location!W:W, 0)), "")</f>
        <v/>
      </c>
      <c r="O230">
        <f>IFERROR(INDEX(Location!X:X, MATCH(BS230, Location!W:W, 0)), "")</f>
        <v/>
      </c>
      <c r="S230" s="5" t="n">
        <v>1366689994</v>
      </c>
      <c r="T230" t="inlineStr">
        <is>
          <t>https://prod-clinicians-photo.s3.amazonaws.com/1366689994.jpg</t>
        </is>
      </c>
      <c r="U230" t="inlineStr">
        <is>
          <t>MA, Anna Maria College</t>
        </is>
      </c>
      <c r="Z230" t="inlineStr">
        <is>
          <t>DJ Hager is the practice group manager for our offices in Groton, Concord and Chelmsford. He is a cognitivebehavioral therapist CBT with an emphasis on rational emotive behavior therapy REBT and dialectical behavior therapy DBT skills training. His therapeutic approach is to provide support and practical feedback to help clients effectively address personal life challenges. He integrates evidencebased methodologies and techniques such as Motivational Interviewing MI, stressmanagementrelaxation techniques, mindfulnessbased interventions and biofeedback to offer a highly personalized approach tailored to each client. In addition to providing counseling services Mr. Hager has facilitated trainings in cooperative discipline, identification and prevention of selfinjurious behavior in atrisk populations, and suicide prevention in prisons. He has worked in emergency services, private practice, earned certification as a school psychologist, served on special education teams in the public school setting and has held administrative positions in independent education, in the field of correctional mental health, and in addictions recovery. In addition to his operations leadership, Mr. Hager also serves as an outpatient therapist.</t>
        </is>
      </c>
      <c r="AZ230" t="inlineStr">
        <is>
          <t>English</t>
        </is>
      </c>
      <c r="BC230" t="inlineStr">
        <is>
          <t>pt_B8LtUoRcYkWdny_20xbxdB</t>
        </is>
      </c>
      <c r="BE230" t="inlineStr">
        <is>
          <t>Practitioner - Full Profile</t>
        </is>
      </c>
      <c r="BG230" t="inlineStr">
        <is>
          <t>No</t>
        </is>
      </c>
      <c r="BI230">
        <f>IFERROR(INDEX(ValidationAndReference!P:P, MATCH(BE230, ValidationAndReference!Q:Q, 0)), "")</f>
        <v/>
      </c>
      <c r="BJ230">
        <f>IFERROR(INDEX(ValidationAndReference!F:F, MATCH(D230, ValidationAndReference!G:G, 0)), "")</f>
        <v/>
      </c>
      <c r="BK230">
        <f>IFERROR(INDEX(ValidationAndReference!F:F, MATCH(E230, ValidationAndReference!G:G, 0)), "")</f>
        <v/>
      </c>
      <c r="BL230">
        <f>IFERROR(INDEX(ValidationAndReference!F:F, MATCH(F230, ValidationAndReference!G:G, 0)), "")</f>
        <v/>
      </c>
      <c r="BM230" t="n">
        <v>352</v>
      </c>
      <c r="BR230" t="inlineStr">
        <is>
          <t>lo_QZkg7A6X0EiHIeSWJQTcoB</t>
        </is>
      </c>
      <c r="BS230" t="inlineStr">
        <is>
          <t>lo_AuV0lLTkGUueOysG18-xhg</t>
        </is>
      </c>
      <c r="CL230">
        <f>IFERROR(INDEX(ValidationAndReference!V:V, MATCH(AZ230, ValidationAndReference!W:W, 0)), "")</f>
        <v/>
      </c>
      <c r="CM230">
        <f>IFERROR(INDEX(ValidationAndReference!V:V, MATCH(BA230, ValidationAndReference!W:W, 0)), "")</f>
        <v/>
      </c>
      <c r="CN230">
        <f>IFERROR(INDEX(ValidationAndReference!V:V, MATCH(BB230, ValidationAndReference!W:W, 0)), "")</f>
        <v/>
      </c>
      <c r="CO230" t="inlineStr">
        <is>
          <t>200 Baker Ave</t>
        </is>
      </c>
      <c r="CP230" t="inlineStr">
        <is>
          <t>Concord</t>
        </is>
      </c>
      <c r="CQ230" t="n">
        <v>1742</v>
      </c>
      <c r="CR230" t="inlineStr">
        <is>
          <t>MA</t>
        </is>
      </c>
      <c r="CT230" t="inlineStr">
        <is>
          <t>No - Facility Zip</t>
        </is>
      </c>
    </row>
    <row r="231">
      <c r="A231" t="inlineStr">
        <is>
          <t>Donald</t>
        </is>
      </c>
      <c r="B231" t="inlineStr">
        <is>
          <t>Hager</t>
        </is>
      </c>
      <c r="C231" t="inlineStr">
        <is>
          <t>Male</t>
        </is>
      </c>
      <c r="D231" t="inlineStr">
        <is>
          <t>MTC</t>
        </is>
      </c>
      <c r="E231" t="inlineStr">
        <is>
          <t>LMHC</t>
        </is>
      </c>
      <c r="G231">
        <f>IFERROR(VLOOKUP(BM231, ValidationAndReference!J:K, 2, FALSE), "")</f>
        <v/>
      </c>
      <c r="L231" t="inlineStr">
        <is>
          <t>Both</t>
        </is>
      </c>
      <c r="M231" t="inlineStr">
        <is>
          <t>LifeStance Health</t>
        </is>
      </c>
      <c r="N231">
        <f>IFERROR(INDEX(Location!X:X, MATCH(BR231, Location!W:W, 0)), "")</f>
        <v/>
      </c>
      <c r="O231">
        <f>IFERROR(INDEX(Location!X:X, MATCH(BS231, Location!W:W, 0)), "")</f>
        <v/>
      </c>
      <c r="S231" s="5" t="n">
        <v>1366689994</v>
      </c>
      <c r="T231" t="inlineStr">
        <is>
          <t>https://prod-clinicians-photo.s3.amazonaws.com/1366689994.jpg</t>
        </is>
      </c>
      <c r="U231" t="inlineStr">
        <is>
          <t>MA, Anna Maria College</t>
        </is>
      </c>
      <c r="Z231" t="inlineStr">
        <is>
          <t>DJ Hager is the practice group manager for our offices in Groton, Concord and Chelmsford. He is a cognitivebehavioral therapist CBT with an emphasis on rational emotive behavior therapy REBT and dialectical behavior therapy DBT skills training. His therapeutic approach is to provide support and practical feedback to help clients effectively address personal life challenges. He integrates evidencebased methodologies and techniques such as Motivational Interviewing MI, stressmanagementrelaxation techniques, mindfulnessbased interventions and biofeedback to offer a highly personalized approach tailored to each client. In addition to providing counseling services Mr. Hager has facilitated trainings in cooperative discipline, identification and prevention of selfinjurious behavior in atrisk populations, and suicide prevention in prisons. He has worked in emergency services, private practice, earned certification as a school psychologist, served on special education teams in the public school setting and has held administrative positions in independent education, in the field of correctional mental health, and in addictions recovery. In addition to his operations leadership, Mr. Hager also serves as an outpatient therapist.</t>
        </is>
      </c>
      <c r="AZ231" t="inlineStr">
        <is>
          <t>English</t>
        </is>
      </c>
      <c r="BC231" t="inlineStr">
        <is>
          <t>pt_B8LtUoRcYkWdny_20xbxdB</t>
        </is>
      </c>
      <c r="BE231" t="inlineStr">
        <is>
          <t>Practitioner - Full Profile</t>
        </is>
      </c>
      <c r="BG231" t="inlineStr">
        <is>
          <t>No</t>
        </is>
      </c>
      <c r="BI231">
        <f>IFERROR(INDEX(ValidationAndReference!P:P, MATCH(BE231, ValidationAndReference!Q:Q, 0)), "")</f>
        <v/>
      </c>
      <c r="BJ231">
        <f>IFERROR(INDEX(ValidationAndReference!F:F, MATCH(D231, ValidationAndReference!G:G, 0)), "")</f>
        <v/>
      </c>
      <c r="BK231">
        <f>IFERROR(INDEX(ValidationAndReference!F:F, MATCH(E231, ValidationAndReference!G:G, 0)), "")</f>
        <v/>
      </c>
      <c r="BL231">
        <f>IFERROR(INDEX(ValidationAndReference!F:F, MATCH(F231, ValidationAndReference!G:G, 0)), "")</f>
        <v/>
      </c>
      <c r="BM231" t="n">
        <v>352</v>
      </c>
      <c r="BR231" t="inlineStr">
        <is>
          <t>lo_Oui2sL2bGkW93Fc4nv2cbx</t>
        </is>
      </c>
      <c r="BS231" t="inlineStr">
        <is>
          <t>lo_3RYpLUKgUEiDipjLTBOswB</t>
        </is>
      </c>
      <c r="CL231">
        <f>IFERROR(INDEX(ValidationAndReference!V:V, MATCH(AZ231, ValidationAndReference!W:W, 0)), "")</f>
        <v/>
      </c>
      <c r="CM231">
        <f>IFERROR(INDEX(ValidationAndReference!V:V, MATCH(BA231, ValidationAndReference!W:W, 0)), "")</f>
        <v/>
      </c>
      <c r="CN231">
        <f>IFERROR(INDEX(ValidationAndReference!V:V, MATCH(BB231, ValidationAndReference!W:W, 0)), "")</f>
        <v/>
      </c>
      <c r="CO231" t="inlineStr">
        <is>
          <t>321 Billerica Rd</t>
        </is>
      </c>
      <c r="CP231" t="inlineStr">
        <is>
          <t>Chelmsford</t>
        </is>
      </c>
      <c r="CQ231" t="n">
        <v>1824</v>
      </c>
      <c r="CR231" t="inlineStr">
        <is>
          <t>MA</t>
        </is>
      </c>
      <c r="CT231" t="inlineStr">
        <is>
          <t>No - Facility Zip</t>
        </is>
      </c>
    </row>
    <row r="232">
      <c r="A232" t="inlineStr">
        <is>
          <t>James</t>
        </is>
      </c>
      <c r="B232" t="inlineStr">
        <is>
          <t>Lunderville</t>
        </is>
      </c>
      <c r="C232" t="inlineStr">
        <is>
          <t>Male</t>
        </is>
      </c>
      <c r="D232" t="inlineStr">
        <is>
          <t>MSW</t>
        </is>
      </c>
      <c r="E232" t="inlineStr">
        <is>
          <t>LICSW</t>
        </is>
      </c>
      <c r="G232">
        <f>IFERROR(VLOOKUP(BM232, ValidationAndReference!J:K, 2, FALSE), "")</f>
        <v/>
      </c>
      <c r="L232" t="inlineStr">
        <is>
          <t>Both</t>
        </is>
      </c>
      <c r="M232" t="inlineStr">
        <is>
          <t>LifeStance Health</t>
        </is>
      </c>
      <c r="N232">
        <f>IFERROR(INDEX(Location!X:X, MATCH(BR232, Location!W:W, 0)), "")</f>
        <v/>
      </c>
      <c r="O232">
        <f>IFERROR(INDEX(Location!X:X, MATCH(BS232, Location!W:W, 0)), "")</f>
        <v/>
      </c>
      <c r="S232" t="n">
        <v>1366693723</v>
      </c>
      <c r="T232" t="inlineStr">
        <is>
          <t>https://prod-clinicians-photo.s3.amazonaws.com/1366693723.jpg</t>
        </is>
      </c>
      <c r="U232" t="inlineStr">
        <is>
          <t>MSW, Simmons University</t>
        </is>
      </c>
      <c r="Z232" s="3" t="inlineStr">
        <is>
          <t>James Lunderville, LICSW, is a compassionate and experienced clinician providing therapy to individuals across Massachusetts. With a collaborative approach, he helps adults and seniors navigate challenges related to depression, anxiety, PTSD, substance use, and life transitions. His practice is rooted in evidencebased therapies, ensuring clients receive the most effective support tailored to their unique needs. Whether addressing emotional distress, relationship struggles, or personal growth, James creates a safe and affirming space where clients can explore their concerns and develop meaningful coping strategies. James is particularly passionate about supporting LGBTQIA individuals, offering over 16 years of experience in genderaffirming therapy. He understands the complexities of identity exploration and the unique challenges faced by the LGBTQIA community. His expertise extends to genderaffirmative medical readiness evaluations, ensuring individuals receive the comprehensive support they need. Additionally, he specializes in treating sleep disorders, PTSD, and substance use concerns, empowering clients to regain control over their mental health and wellbeing. Utilizing a range of therapeutic modalities, James incorporates Cognitive Behavioral Therapy CBT, Exposure Therapy, Dialectical Behavior Therapy DBT, and Eye Movement Desensitization and Reprocessing EMDR to address trauma, anxiety, and other mental health concerns. He works with diverse populations, including men, women, and first responders, providing individualized care that promotes healing and resilience. His expertise in midlife and laterlife transitions, grief, and medicalrelated psychological concerns allows him to support clients through significant life changes. Outside of his clinical practice, James enjoys cooking for family and friends, exploring international cuisine, visiting museums, and traveling. He also finds joy in reading and staying active with his two dogs. Dedicated to making a positive impact in the lives of his clients, he continues to serve individuals throughout Massachusetts with warmth, expertise, and an unwavering commitment to mental health.</t>
        </is>
      </c>
      <c r="AZ232" t="inlineStr">
        <is>
          <t>English</t>
        </is>
      </c>
      <c r="BC232" t="inlineStr">
        <is>
          <t>pt_B8LtUoRcYkWdny_20xbxdB</t>
        </is>
      </c>
      <c r="BE232" t="inlineStr">
        <is>
          <t>Practitioner - Full Profile</t>
        </is>
      </c>
      <c r="BG232" t="inlineStr">
        <is>
          <t>No</t>
        </is>
      </c>
      <c r="BI232">
        <f>IFERROR(INDEX(ValidationAndReference!P:P, MATCH(BE232, ValidationAndReference!Q:Q, 0)), "")</f>
        <v/>
      </c>
      <c r="BJ232">
        <f>IFERROR(INDEX(ValidationAndReference!F:F, MATCH(D232, ValidationAndReference!G:G, 0)), "")</f>
        <v/>
      </c>
      <c r="BK232">
        <f>IFERROR(INDEX(ValidationAndReference!F:F, MATCH(E232, ValidationAndReference!G:G, 0)), "")</f>
        <v/>
      </c>
      <c r="BL232">
        <f>IFERROR(INDEX(ValidationAndReference!F:F, MATCH(F232, ValidationAndReference!G:G, 0)), "")</f>
        <v/>
      </c>
      <c r="BM232" t="n">
        <v>352</v>
      </c>
      <c r="BR232" t="inlineStr">
        <is>
          <t>lo_RbtQmFKyVEmDbBl7Kvl-Zx</t>
        </is>
      </c>
      <c r="BS232" t="inlineStr">
        <is>
          <t>lo_tL2ZF_Cy_E29efQqM8D7ax</t>
        </is>
      </c>
      <c r="CL232">
        <f>IFERROR(INDEX(ValidationAndReference!V:V, MATCH(AZ232, ValidationAndReference!W:W, 0)), "")</f>
        <v/>
      </c>
      <c r="CM232">
        <f>IFERROR(INDEX(ValidationAndReference!V:V, MATCH(BA232, ValidationAndReference!W:W, 0)), "")</f>
        <v/>
      </c>
      <c r="CN232">
        <f>IFERROR(INDEX(ValidationAndReference!V:V, MATCH(BB232, ValidationAndReference!W:W, 0)), "")</f>
        <v/>
      </c>
      <c r="CO232" t="inlineStr">
        <is>
          <t>6 Kimball Ln</t>
        </is>
      </c>
      <c r="CP232" t="inlineStr">
        <is>
          <t>Lynnfield</t>
        </is>
      </c>
      <c r="CQ232" t="n">
        <v>1940</v>
      </c>
      <c r="CR232" t="inlineStr">
        <is>
          <t>MA</t>
        </is>
      </c>
      <c r="CT232" t="inlineStr">
        <is>
          <t>No - Facility Zip</t>
        </is>
      </c>
    </row>
    <row r="233">
      <c r="A233" t="inlineStr">
        <is>
          <t>Lesley</t>
        </is>
      </c>
      <c r="B233" t="inlineStr">
        <is>
          <t>Roy</t>
        </is>
      </c>
      <c r="C233" t="inlineStr">
        <is>
          <t>Female</t>
        </is>
      </c>
      <c r="D233" t="inlineStr">
        <is>
          <t>MSW</t>
        </is>
      </c>
      <c r="E233" t="inlineStr">
        <is>
          <t>LICSW</t>
        </is>
      </c>
      <c r="G233">
        <f>IFERROR(VLOOKUP(BM233, ValidationAndReference!J:K, 2, FALSE), "")</f>
        <v/>
      </c>
      <c r="L233" t="inlineStr">
        <is>
          <t>Both</t>
        </is>
      </c>
      <c r="M233" t="inlineStr">
        <is>
          <t>LifeStance Health</t>
        </is>
      </c>
      <c r="N233">
        <f>IFERROR(INDEX(Location!X:X, MATCH(BR233, Location!W:W, 0)), "")</f>
        <v/>
      </c>
      <c r="O233">
        <f>IFERROR(INDEX(Location!X:X, MATCH(BS233, Location!W:W, 0)), "")</f>
        <v/>
      </c>
      <c r="S233" t="n">
        <v>1366705758</v>
      </c>
      <c r="T233" t="inlineStr">
        <is>
          <t>https://prod-clinicians-photo.s3.amazonaws.com/1366705758.jpg</t>
        </is>
      </c>
      <c r="U233" t="inlineStr">
        <is>
          <t>MSW, Bridgewater State University</t>
        </is>
      </c>
      <c r="Z233" t="inlineStr">
        <is>
          <t>Lesley, a licensed independent clinical social worker. Lesleyâs practice is grounded in a culturally responsive, strengthsbased, and traumainformed approach. She specializes in helping people to gain insight and develop selfcompassion that helps them to tap into their strengths and tackle challenges such as navigating change, identity development, and improving relationships across the spectrum friend, family, intimate partner, professional. Lesley considers it a privilege to be a part of ones journey toward wellness and content. Lesley uses evidencebased approaches such as Cognitive Behavioral Therapy CBT, Narrative Therapy, MindfulnessMeditation, Internal Family Systems, and DBT skills. She customizes her therapeutic approach in response to client needs as they address anxiety, depression, selfesteemassertiveness concerns, mood disorders, and other challenges that serve as barriers to reaching their goals. When Lesley is not working with her clients she enjoys spending time with her family, gardening, listening to informative podcasts, and caring for her pets.</t>
        </is>
      </c>
      <c r="AZ233" t="inlineStr">
        <is>
          <t>English</t>
        </is>
      </c>
      <c r="BC233" t="inlineStr">
        <is>
          <t>pt_B8LtUoRcYkWdny_20xbxdB</t>
        </is>
      </c>
      <c r="BE233" t="inlineStr">
        <is>
          <t>Practitioner - Full Profile</t>
        </is>
      </c>
      <c r="BG233" t="inlineStr">
        <is>
          <t>No</t>
        </is>
      </c>
      <c r="BI233">
        <f>IFERROR(INDEX(ValidationAndReference!P:P, MATCH(BE233, ValidationAndReference!Q:Q, 0)), "")</f>
        <v/>
      </c>
      <c r="BJ233">
        <f>IFERROR(INDEX(ValidationAndReference!F:F, MATCH(D233, ValidationAndReference!G:G, 0)), "")</f>
        <v/>
      </c>
      <c r="BK233">
        <f>IFERROR(INDEX(ValidationAndReference!F:F, MATCH(E233, ValidationAndReference!G:G, 0)), "")</f>
        <v/>
      </c>
      <c r="BL233">
        <f>IFERROR(INDEX(ValidationAndReference!F:F, MATCH(F233, ValidationAndReference!G:G, 0)), "")</f>
        <v/>
      </c>
      <c r="BM233" t="n">
        <v>352</v>
      </c>
      <c r="BR233" t="inlineStr">
        <is>
          <t>lo_WGSx6xN8302ASv6YVggXbh</t>
        </is>
      </c>
      <c r="BS233" t="inlineStr">
        <is>
          <t>lo_8kwZD7BrWkmw6LTpfZ-4yB</t>
        </is>
      </c>
      <c r="CL233">
        <f>IFERROR(INDEX(ValidationAndReference!V:V, MATCH(AZ233, ValidationAndReference!W:W, 0)), "")</f>
        <v/>
      </c>
      <c r="CM233">
        <f>IFERROR(INDEX(ValidationAndReference!V:V, MATCH(BA233, ValidationAndReference!W:W, 0)), "")</f>
        <v/>
      </c>
      <c r="CN233">
        <f>IFERROR(INDEX(ValidationAndReference!V:V, MATCH(BB233, ValidationAndReference!W:W, 0)), "")</f>
        <v/>
      </c>
      <c r="CO233" t="inlineStr">
        <is>
          <t>175 Paramount Dr</t>
        </is>
      </c>
      <c r="CP233" t="inlineStr">
        <is>
          <t>Raynham</t>
        </is>
      </c>
      <c r="CQ233" t="n">
        <v>2767</v>
      </c>
      <c r="CR233" t="inlineStr">
        <is>
          <t>MA</t>
        </is>
      </c>
      <c r="CT233" t="inlineStr">
        <is>
          <t>No - Facility Zip</t>
        </is>
      </c>
    </row>
    <row r="234">
      <c r="A234" t="inlineStr">
        <is>
          <t>Sejal</t>
        </is>
      </c>
      <c r="B234" t="inlineStr">
        <is>
          <t>Patel</t>
        </is>
      </c>
      <c r="C234" t="inlineStr">
        <is>
          <t>Female</t>
        </is>
      </c>
      <c r="D234" t="inlineStr">
        <is>
          <t>PhD</t>
        </is>
      </c>
      <c r="E234" t="inlineStr">
        <is>
          <t>LP</t>
        </is>
      </c>
      <c r="G234">
        <f>IFERROR(VLOOKUP(BM234, ValidationAndReference!J:K, 2, FALSE), "")</f>
        <v/>
      </c>
      <c r="L234" t="inlineStr">
        <is>
          <t>Both</t>
        </is>
      </c>
      <c r="M234" t="inlineStr">
        <is>
          <t>LifeStance Health</t>
        </is>
      </c>
      <c r="N234">
        <f>IFERROR(INDEX(Location!X:X, MATCH(BR234, Location!W:W, 0)), "")</f>
        <v/>
      </c>
      <c r="O234">
        <f>IFERROR(INDEX(Location!X:X, MATCH(BS234, Location!W:W, 0)), "")</f>
        <v/>
      </c>
      <c r="S234" t="n">
        <v>1366847956</v>
      </c>
      <c r="T234" t="inlineStr">
        <is>
          <t>https://prod-clinicians-photo.s3.amazonaws.com/1366847956.jpg</t>
        </is>
      </c>
      <c r="U234" t="inlineStr">
        <is>
          <t>PsyD, La Salle University</t>
        </is>
      </c>
      <c r="Z234" t="inlineStr">
        <is>
          <t>Dr. Patel is a licensed psychologist who provides individual psychotherapy for adults, with a specialization in behavioral medicine. She supports clients in enhancing their overall physical and emotional wellbeing through positive behavioral change. She also assists clients in managing the emotional and daily impacts of acute and chronic health conditions such as diabetes, gastrointestinal problems, chronic pain, cancer, infectious diseases, and sleep issues. Dr. Patel is also interested in working with people experiencing anxiety, depression, and situational or chronic stress. She has spent several years working in diverse communities and assisting clients in understanding and coping with stress related to acculturation or minority status and is an LGBTQ ally. Dr. Patels therapeutic style is warm, collaborative, and integrative. She utilizes cognitivebehavioral and acceptance and mindfulnessbased approaches and incorporates relaxation techniques. Dr. Patel earned her doctoral degree from LaSalle University in Philadelphia, with a concentration in health psychology and behavioral medicine. She completed an APAaccredited internship in the behavioral medicine track at the Miami VA Medical Center. Her APAaccredited postdoctoral fellowship through Brown University focused on the integration of psychological and substance use services in specialty medical clinics. She also holds a B.S. in Biology from Duke University. Dr. Patel provides services in our North Station office.</t>
        </is>
      </c>
      <c r="AZ234" t="inlineStr">
        <is>
          <t>English</t>
        </is>
      </c>
      <c r="BC234" t="inlineStr">
        <is>
          <t>pt_B8LtUoRcYkWdny_20xbxdB</t>
        </is>
      </c>
      <c r="BE234" t="inlineStr">
        <is>
          <t>Practitioner - Full Profile</t>
        </is>
      </c>
      <c r="BG234" t="inlineStr">
        <is>
          <t>No</t>
        </is>
      </c>
      <c r="BI234">
        <f>IFERROR(INDEX(ValidationAndReference!P:P, MATCH(BE234, ValidationAndReference!Q:Q, 0)), "")</f>
        <v/>
      </c>
      <c r="BJ234">
        <f>IFERROR(INDEX(ValidationAndReference!F:F, MATCH(D234, ValidationAndReference!G:G, 0)), "")</f>
        <v/>
      </c>
      <c r="BK234">
        <f>IFERROR(INDEX(ValidationAndReference!F:F, MATCH(E234, ValidationAndReference!G:G, 0)), "")</f>
        <v/>
      </c>
      <c r="BL234">
        <f>IFERROR(INDEX(ValidationAndReference!F:F, MATCH(F234, ValidationAndReference!G:G, 0)), "")</f>
        <v/>
      </c>
      <c r="BR234" t="inlineStr">
        <is>
          <t>lo_K0fvuA3m106nJ1lN6zPeSh</t>
        </is>
      </c>
      <c r="BS234" s="7" t="inlineStr">
        <is>
          <t>lo_f6iUikhoXkGdN4TUipYUgR</t>
        </is>
      </c>
      <c r="CL234">
        <f>IFERROR(INDEX(ValidationAndReference!V:V, MATCH(AZ234, ValidationAndReference!W:W, 0)), "")</f>
        <v/>
      </c>
      <c r="CM234">
        <f>IFERROR(INDEX(ValidationAndReference!V:V, MATCH(BA234, ValidationAndReference!W:W, 0)), "")</f>
        <v/>
      </c>
      <c r="CN234">
        <f>IFERROR(INDEX(ValidationAndReference!V:V, MATCH(BB234, ValidationAndReference!W:W, 0)), "")</f>
        <v/>
      </c>
      <c r="CO234" t="inlineStr">
        <is>
          <t>225 Friend St</t>
        </is>
      </c>
      <c r="CP234" t="inlineStr">
        <is>
          <t>Boston</t>
        </is>
      </c>
      <c r="CQ234" t="n">
        <v>2114</v>
      </c>
      <c r="CR234" t="inlineStr">
        <is>
          <t>MA</t>
        </is>
      </c>
      <c r="CT234" t="inlineStr">
        <is>
          <t>No - Facility Zip</t>
        </is>
      </c>
    </row>
    <row r="235">
      <c r="A235" t="inlineStr">
        <is>
          <t>Sonya</t>
        </is>
      </c>
      <c r="B235" t="inlineStr">
        <is>
          <t>Poulin</t>
        </is>
      </c>
      <c r="C235" t="inlineStr">
        <is>
          <t>Female</t>
        </is>
      </c>
      <c r="D235" t="inlineStr">
        <is>
          <t>LCSW</t>
        </is>
      </c>
      <c r="G235">
        <f>IFERROR(VLOOKUP(BM235, ValidationAndReference!J:K, 2, FALSE), "")</f>
        <v/>
      </c>
      <c r="L235" t="inlineStr">
        <is>
          <t>Both</t>
        </is>
      </c>
      <c r="M235" t="inlineStr">
        <is>
          <t>LifeStance Health</t>
        </is>
      </c>
      <c r="N235">
        <f>IFERROR(INDEX(Location!X:X, MATCH(BR235, Location!W:W, 0)), "")</f>
        <v/>
      </c>
      <c r="O235">
        <f>IFERROR(INDEX(Location!X:X, MATCH(BS235, Location!W:W, 0)), "")</f>
        <v/>
      </c>
      <c r="S235" t="n">
        <v>1366855561</v>
      </c>
      <c r="T235" t="inlineStr">
        <is>
          <t>https://prod-clinicians-photo.s3.amazonaws.com/1366855561.jpg</t>
        </is>
      </c>
      <c r="U235" t="inlineStr">
        <is>
          <t>Masters of Social Work, University of Connecticut</t>
        </is>
      </c>
      <c r="Z235" t="inlineStr">
        <is>
          <t>Sonya Poulin is a Licensed Certified Social Worker who provides compassionate and individualized therapy to children, teens, and adults across Massachusetts. At LifeStance Health, she works collaboratively with clients to help them navigate anxiety, depression, and life transitions. Whether supporting a child struggling with behavior challenges, a young adult adjusting to independence, or a woman experiencing emotional shifts during postpartum, Sonya creates a safe, nonjudgmental space to explore thoughts, build skills, and find lasting relief. Sonya is especially passionate about working with individuals experiencing postpartum depression and anxiety, drawing on both clinical expertise and deep empathy to support women through this vulnerable time. She also specializes in treating childhood behavior issues and PTSDtrauma, using traumainformed approaches to help clients build resilience and regain a sense of emotional safety. Her work is guided by the belief that healing begins when individuals feel understood, supported, and empowered. Sonya supports a diverse range of clients, including individuals from the adoption and foster care community, clients on the autism spectrum, and women navigating complex emotional needs. She utilizes evidencebased interventions such as Cognitive Behavioral Therapy CBT, Exposure Therapy, and parenting skills development to help individuals and families manage distress and strengthen their emotional wellbeing. In addition to these specialties, she offers support for ADHD, grief, and couples concerns, tailoring each session to the unique needs of the person in front of her. Outside of her clinical work, Sonya finds joy in paddleboarding, cooking, and campingâactivities that reflect her belief in balance, selfcare, and the restorative power of nature. She is honored to serve individuals and families throughout Massachusetts.</t>
        </is>
      </c>
      <c r="AZ235" t="inlineStr">
        <is>
          <t>English</t>
        </is>
      </c>
      <c r="BC235" t="inlineStr">
        <is>
          <t>pt_B8LtUoRcYkWdny_20xbxdB</t>
        </is>
      </c>
      <c r="BE235" t="inlineStr">
        <is>
          <t>Practitioner - Full Profile</t>
        </is>
      </c>
      <c r="BG235" t="inlineStr">
        <is>
          <t>No</t>
        </is>
      </c>
      <c r="BI235">
        <f>IFERROR(INDEX(ValidationAndReference!P:P, MATCH(BE235, ValidationAndReference!Q:Q, 0)), "")</f>
        <v/>
      </c>
      <c r="BJ235">
        <f>IFERROR(INDEX(ValidationAndReference!F:F, MATCH(D235, ValidationAndReference!G:G, 0)), "")</f>
        <v/>
      </c>
      <c r="BK235">
        <f>IFERROR(INDEX(ValidationAndReference!F:F, MATCH(E235, ValidationAndReference!G:G, 0)), "")</f>
        <v/>
      </c>
      <c r="BL235">
        <f>IFERROR(INDEX(ValidationAndReference!F:F, MATCH(F235, ValidationAndReference!G:G, 0)), "")</f>
        <v/>
      </c>
      <c r="BR235" t="inlineStr">
        <is>
          <t>lo_UUFraXqbCUyYA1H35SCMhQ</t>
        </is>
      </c>
      <c r="BS235" t="inlineStr">
        <is>
          <t>lo_-dAfsoZrK0utWN1s5kKRBR</t>
        </is>
      </c>
      <c r="CL235">
        <f>IFERROR(INDEX(ValidationAndReference!V:V, MATCH(AZ235, ValidationAndReference!W:W, 0)), "")</f>
        <v/>
      </c>
      <c r="CM235">
        <f>IFERROR(INDEX(ValidationAndReference!V:V, MATCH(BA235, ValidationAndReference!W:W, 0)), "")</f>
        <v/>
      </c>
      <c r="CN235">
        <f>IFERROR(INDEX(ValidationAndReference!V:V, MATCH(BB235, ValidationAndReference!W:W, 0)), "")</f>
        <v/>
      </c>
      <c r="CO235" t="inlineStr">
        <is>
          <t>44 Bearfoot Rd</t>
        </is>
      </c>
      <c r="CP235" t="inlineStr">
        <is>
          <t>Northborough</t>
        </is>
      </c>
      <c r="CQ235" t="n">
        <v>1532</v>
      </c>
      <c r="CR235" t="inlineStr">
        <is>
          <t>MA</t>
        </is>
      </c>
      <c r="CT235" t="inlineStr">
        <is>
          <t>No - Facility Zip</t>
        </is>
      </c>
    </row>
    <row r="236">
      <c r="A236" t="inlineStr">
        <is>
          <t>Heather</t>
        </is>
      </c>
      <c r="B236" t="inlineStr">
        <is>
          <t>Mancuso</t>
        </is>
      </c>
      <c r="C236" t="inlineStr">
        <is>
          <t>Female</t>
        </is>
      </c>
      <c r="D236" s="4" t="inlineStr">
        <is>
          <t>CAGS</t>
        </is>
      </c>
      <c r="E236" t="inlineStr">
        <is>
          <t>LMHC</t>
        </is>
      </c>
      <c r="G236">
        <f>IFERROR(VLOOKUP(BM236, ValidationAndReference!J:K, 2, FALSE), "")</f>
        <v/>
      </c>
      <c r="L236" t="inlineStr">
        <is>
          <t>Both</t>
        </is>
      </c>
      <c r="M236" t="inlineStr">
        <is>
          <t>LifeStance Health</t>
        </is>
      </c>
      <c r="N236">
        <f>IFERROR(INDEX(Location!X:X, MATCH(BR236, Location!W:W, 0)), "")</f>
        <v/>
      </c>
      <c r="O236">
        <f>IFERROR(INDEX(Location!X:X, MATCH(BS236, Location!W:W, 0)), "")</f>
        <v/>
      </c>
      <c r="S236" t="n">
        <v>1366860900</v>
      </c>
      <c r="T236" t="inlineStr">
        <is>
          <t>https://prod-clinicians-photo.s3.amazonaws.com/1366860900.jpg</t>
        </is>
      </c>
      <c r="U236" t="inlineStr">
        <is>
          <t>Masters of Criminal Justice in Forensic Psychology, University of New Haven</t>
        </is>
      </c>
      <c r="Z236" s="3" t="inlineStr">
        <is>
          <t>Heather Mancuso, LMHC, helps individuals navigate lifeâs challenges with compassion, clinical expertise, and a personalized approach to care. Practicing in Massachusetts, Heather supports children, adolescents, and adults through individual and group therapy, creating a safe space where clients can explore their emotions and build effective coping strategies. Whether someone is managing anxiety, working through trauma, or struggling with life transitions, Heather offers tools and support tailored to their unique needs and strengths. Heather specializes in treating trauma, depression, and anxietyâconditions she approaches with care, insight, and evidencebased interventions. Drawing from modalities such as Cognitive Behavioral Therapy CBT, Dialectical Behavior Therapy DBT, and Acceptance and Commitment Therapy ACT, she works collaboratively with clients to foster resilience, emotional regulation, and longterm healing. Her approach blends structure with flexibility, ensuring therapy aligns with each personâs goals and values. Heather is particularly passionate about supporting clients through postpartum depression and anxiety, PTSDtrauma recovery, and school avoidance. These areas of focus reflect her deep commitment to helping individuals across the lifespan regain a sense of control and connection in their lives. Through her clinical work, she also brings a strong background in parenting skills and parentchild interaction therapy, allowing her to effectively support families and young clients in building healthier dynamics. In addition to her work with the general population, Heather has experience working with the LGBTQ community, individuals on the autism spectrum, and those navigating adoption or foster care. She also supports first responders and individuals recovering from head injuries. While her primary focus is on anxiety, trauma, and moodrelated disorders, Heather offers additional care in areas such as ADHD, grief, substance use, OCD, and midlife transitions. Outside of her work at LifeStance Health, Heather enjoys spending time with her family and being outdoors. She finds joy in painting, reading, and bakingâespecially when it means chasing after her kids or whipping up something delicious in the kitchen. Heather serves clients throughout Massachusetts.</t>
        </is>
      </c>
      <c r="AZ236" t="inlineStr">
        <is>
          <t>English</t>
        </is>
      </c>
      <c r="BC236" t="inlineStr">
        <is>
          <t>pt_B8LtUoRcYkWdny_20xbxdB</t>
        </is>
      </c>
      <c r="BE236" t="inlineStr">
        <is>
          <t>Practitioner - Full Profile</t>
        </is>
      </c>
      <c r="BG236" t="inlineStr">
        <is>
          <t>No</t>
        </is>
      </c>
      <c r="BI236">
        <f>IFERROR(INDEX(ValidationAndReference!P:P, MATCH(BE236, ValidationAndReference!Q:Q, 0)), "")</f>
        <v/>
      </c>
      <c r="BJ236">
        <f>IFERROR(INDEX(ValidationAndReference!F:F, MATCH(D236, ValidationAndReference!G:G, 0)), "")</f>
        <v/>
      </c>
      <c r="BK236">
        <f>IFERROR(INDEX(ValidationAndReference!F:F, MATCH(E236, ValidationAndReference!G:G, 0)), "")</f>
        <v/>
      </c>
      <c r="BL236">
        <f>IFERROR(INDEX(ValidationAndReference!F:F, MATCH(F236, ValidationAndReference!G:G, 0)), "")</f>
        <v/>
      </c>
      <c r="BM236" t="n">
        <v>352</v>
      </c>
      <c r="BR236" t="inlineStr">
        <is>
          <t>lo_QZkg7A6X0EiHIeSWJQTcoB</t>
        </is>
      </c>
      <c r="BS236" s="7" t="inlineStr">
        <is>
          <t>lo_AuV0lLTkGUueOysG18-xhg</t>
        </is>
      </c>
      <c r="CL236">
        <f>IFERROR(INDEX(ValidationAndReference!V:V, MATCH(AZ236, ValidationAndReference!W:W, 0)), "")</f>
        <v/>
      </c>
      <c r="CM236">
        <f>IFERROR(INDEX(ValidationAndReference!V:V, MATCH(BA236, ValidationAndReference!W:W, 0)), "")</f>
        <v/>
      </c>
      <c r="CN236">
        <f>IFERROR(INDEX(ValidationAndReference!V:V, MATCH(BB236, ValidationAndReference!W:W, 0)), "")</f>
        <v/>
      </c>
      <c r="CO236" t="inlineStr">
        <is>
          <t>200 Baker Ave</t>
        </is>
      </c>
      <c r="CP236" t="inlineStr">
        <is>
          <t>Concord</t>
        </is>
      </c>
      <c r="CQ236" t="n">
        <v>1742</v>
      </c>
      <c r="CR236" t="inlineStr">
        <is>
          <t>MA</t>
        </is>
      </c>
      <c r="CT236" t="inlineStr">
        <is>
          <t>No - Facility Zip</t>
        </is>
      </c>
    </row>
    <row r="237">
      <c r="A237" t="inlineStr">
        <is>
          <t>Chelsea</t>
        </is>
      </c>
      <c r="B237" t="inlineStr">
        <is>
          <t>Sylvester</t>
        </is>
      </c>
      <c r="C237" t="inlineStr">
        <is>
          <t>Female</t>
        </is>
      </c>
      <c r="D237" t="inlineStr">
        <is>
          <t>MEd</t>
        </is>
      </c>
      <c r="E237" t="inlineStr">
        <is>
          <t>LMHC</t>
        </is>
      </c>
      <c r="G237">
        <f>IFERROR(VLOOKUP(BM237, ValidationAndReference!J:K, 2, FALSE), "")</f>
        <v/>
      </c>
      <c r="L237" t="inlineStr">
        <is>
          <t>Both</t>
        </is>
      </c>
      <c r="M237" t="inlineStr">
        <is>
          <t>LifeStance Health</t>
        </is>
      </c>
      <c r="N237">
        <f>IFERROR(INDEX(Location!X:X, MATCH(BR237, Location!W:W, 0)), "")</f>
        <v/>
      </c>
      <c r="O237">
        <f>IFERROR(INDEX(Location!X:X, MATCH(BS237, Location!W:W, 0)), "")</f>
        <v/>
      </c>
      <c r="S237" t="n">
        <v>1366877490</v>
      </c>
      <c r="T237" t="inlineStr">
        <is>
          <t>https://prod-clinicians-photo.s3.amazonaws.com/1366877490.jpg</t>
        </is>
      </c>
      <c r="U237" t="inlineStr">
        <is>
          <t>M.Ed, Cambridge College Lawrence</t>
        </is>
      </c>
      <c r="Z237" t="inlineStr">
        <is>
          <t>Chelsea Sylvester is a Licensed Mental Health Counselor in Massachusetts who has been practicing since 2014. As a therapist, Chelsea uses the core methods of unconditional positive regard, empathy, and congruence in her work. Chelsea uses the therapeutic relationship to build trust between herself and the client to get to know their specific needs and strengths. Therapy is then cooperatively tailored in a way that is engaging and helpful. Chelsea enjoys using clientsâ particular interests to creatively work in therapeutic interventions in a language and format familiar to them. Mental health is often a very isolating thing to go through, and with that knowledge, Chelsea strives to not just guide her clients to where they want to be but to compassionately walk alongside them during their journey. Outside of work, Chelsea enjoys going to concerts, dancing, writing poetry, doing art, and spending time with the people she loves, and her polydactyl kitty named Zeus.</t>
        </is>
      </c>
      <c r="AZ237" t="inlineStr">
        <is>
          <t>English</t>
        </is>
      </c>
      <c r="BC237" t="inlineStr">
        <is>
          <t>pt_B8LtUoRcYkWdny_20xbxdB</t>
        </is>
      </c>
      <c r="BE237" t="inlineStr">
        <is>
          <t>Practitioner - Full Profile</t>
        </is>
      </c>
      <c r="BG237" t="inlineStr">
        <is>
          <t>No</t>
        </is>
      </c>
      <c r="BI237">
        <f>IFERROR(INDEX(ValidationAndReference!P:P, MATCH(BE237, ValidationAndReference!Q:Q, 0)), "")</f>
        <v/>
      </c>
      <c r="BJ237">
        <f>IFERROR(INDEX(ValidationAndReference!F:F, MATCH(D237, ValidationAndReference!G:G, 0)), "")</f>
        <v/>
      </c>
      <c r="BK237">
        <f>IFERROR(INDEX(ValidationAndReference!F:F, MATCH(E237, ValidationAndReference!G:G, 0)), "")</f>
        <v/>
      </c>
      <c r="BL237">
        <f>IFERROR(INDEX(ValidationAndReference!F:F, MATCH(F237, ValidationAndReference!G:G, 0)), "")</f>
        <v/>
      </c>
      <c r="BM237" t="n">
        <v>352</v>
      </c>
      <c r="BR237" t="inlineStr">
        <is>
          <t>lo_wbOgzP_WJEygi97MC_jrTR</t>
        </is>
      </c>
      <c r="BS237" s="7" t="inlineStr">
        <is>
          <t>lo_dbyhA5ooZkuCGYkAlS8emB</t>
        </is>
      </c>
      <c r="CL237">
        <f>IFERROR(INDEX(ValidationAndReference!V:V, MATCH(AZ237, ValidationAndReference!W:W, 0)), "")</f>
        <v/>
      </c>
      <c r="CM237">
        <f>IFERROR(INDEX(ValidationAndReference!V:V, MATCH(BA237, ValidationAndReference!W:W, 0)), "")</f>
        <v/>
      </c>
      <c r="CN237">
        <f>IFERROR(INDEX(ValidationAndReference!V:V, MATCH(BB237, ValidationAndReference!W:W, 0)), "")</f>
        <v/>
      </c>
      <c r="CO237" t="inlineStr">
        <is>
          <t>800 Tpke St</t>
        </is>
      </c>
      <c r="CP237" t="inlineStr">
        <is>
          <t>North Andover</t>
        </is>
      </c>
      <c r="CQ237" t="n">
        <v>1845</v>
      </c>
      <c r="CR237" t="inlineStr">
        <is>
          <t>MA</t>
        </is>
      </c>
      <c r="CT237"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238">
      <c r="A238" t="inlineStr">
        <is>
          <t>Stephon</t>
        </is>
      </c>
      <c r="B238" t="inlineStr">
        <is>
          <t>Martin</t>
        </is>
      </c>
      <c r="C238" t="inlineStr">
        <is>
          <t>Male</t>
        </is>
      </c>
      <c r="D238" t="inlineStr">
        <is>
          <t>MD</t>
        </is>
      </c>
      <c r="G238">
        <f>IFERROR(VLOOKUP(BM238, ValidationAndReference!J:K, 2, FALSE), "")</f>
        <v/>
      </c>
      <c r="L238" t="inlineStr">
        <is>
          <t>Both</t>
        </is>
      </c>
      <c r="M238" t="inlineStr">
        <is>
          <t>LifeStance Health</t>
        </is>
      </c>
      <c r="N238">
        <f>IFERROR(INDEX(Location!X:X, MATCH(BR238, Location!W:W, 0)), "")</f>
        <v/>
      </c>
      <c r="O238">
        <f>IFERROR(INDEX(Location!X:X, MATCH(BS238, Location!W:W, 0)), "")</f>
        <v/>
      </c>
      <c r="S238" t="n">
        <v>1376047860</v>
      </c>
      <c r="T238" t="inlineStr">
        <is>
          <t>https://prod-clinicians-photo.s3.amazonaws.com/1376047860.jpg</t>
        </is>
      </c>
      <c r="U238" t="inlineStr">
        <is>
          <t>MD, Boston University School of Medicine</t>
        </is>
      </c>
      <c r="Z238" s="3" t="inlineStr">
        <is>
          <t>Dr. Stephon Martin, a psychiatrist practicing in Massachusetts, is dedicated to helping individuals across various age groups achieve improved mental health and wellbeing. He provides compassionate, individualized care to children, adolescents, adults, and seniors, specializing in the treatment of ADHD, anxiety disorders, and mood disorders such as depression and bipolar disorder. Dr. Martin is skilled in offering both medication management and individual therapy, ensuring that his patients receive comprehensive, evidencebased treatment tailored to their specific needs. He is committed to fostering a supportive therapeutic environment where his patients can work toward lasting emotional balance and overall wellness. Dr. Martin has a particular passion for helping individuals navigate complex life transitions and emotional challenges, with a focus on treating anxiety, depression, and traumarelated disorders such as PTSD. He also works extensively with patients experiencing alcohol and drug use issues, guiding them through their recovery journeys with care and expertise. In addition, Dr. Martin has considerable experience supporting individuals facing reproductive challenges, gender identity issues, and postpartum depression or anxiety. His approach is rooted in empathy and a deep understanding of the nuanced ways these issues impact daily life, offering personalized strategies for healing and growth. Beyond his focus on individual psychiatric care, Dr. Martin is deeply committed to serving specific populations, including military veterans, first responders, and LGBTQ individuals. He understands the unique mental health concerns faced by these communities and works collaboratively to provide specialized support that addresses their distinct challenges. His expertise extends to helping patients manage grief, sleep disorders, and medical conditions that affect mental health, offering a holistic approach to care. Outside of his clinical practice, Dr. Martin is an advocate for social justice reform, reflecting his belief in the importance of equity and community support in mental health care. He enjoys staying active at his local gym and spending time with his French bulldog, often found enjoying the local parks. Dr. Martin proudly serves the Massachusetts community, continuing to provide exceptional psychiatric care to those seeking healing and positive mental health outcomes.</t>
        </is>
      </c>
      <c r="AZ238" t="inlineStr">
        <is>
          <t>English</t>
        </is>
      </c>
      <c r="BC238" t="inlineStr">
        <is>
          <t>pt_B8LtUoRcYkWdny_20xbxdB</t>
        </is>
      </c>
      <c r="BE238" t="inlineStr">
        <is>
          <t>Practitioner - Full Profile</t>
        </is>
      </c>
      <c r="BG238" t="inlineStr">
        <is>
          <t>No</t>
        </is>
      </c>
      <c r="BI238">
        <f>IFERROR(INDEX(ValidationAndReference!P:P, MATCH(BE238, ValidationAndReference!Q:Q, 0)), "")</f>
        <v/>
      </c>
      <c r="BJ238">
        <f>IFERROR(INDEX(ValidationAndReference!F:F, MATCH(D238, ValidationAndReference!G:G, 0)), "")</f>
        <v/>
      </c>
      <c r="BK238">
        <f>IFERROR(INDEX(ValidationAndReference!F:F, MATCH(E238, ValidationAndReference!G:G, 0)), "")</f>
        <v/>
      </c>
      <c r="BL238">
        <f>IFERROR(INDEX(ValidationAndReference!F:F, MATCH(F238, ValidationAndReference!G:G, 0)), "")</f>
        <v/>
      </c>
      <c r="BM238" t="n">
        <v>122</v>
      </c>
      <c r="BR238" t="inlineStr">
        <is>
          <t>lo_OVMZ6PsRXEqHzEFN4lLt_A</t>
        </is>
      </c>
      <c r="BS238" t="inlineStr">
        <is>
          <t>lo_ayvzZmw2UU2gH1k_iwnvJB</t>
        </is>
      </c>
      <c r="CL238">
        <f>IFERROR(INDEX(ValidationAndReference!V:V, MATCH(AZ238, ValidationAndReference!W:W, 0)), "")</f>
        <v/>
      </c>
      <c r="CM238">
        <f>IFERROR(INDEX(ValidationAndReference!V:V, MATCH(BA238, ValidationAndReference!W:W, 0)), "")</f>
        <v/>
      </c>
      <c r="CN238">
        <f>IFERROR(INDEX(ValidationAndReference!V:V, MATCH(BB238, ValidationAndReference!W:W, 0)), "")</f>
        <v/>
      </c>
      <c r="CO238" t="inlineStr">
        <is>
          <t>12 Alfred St</t>
        </is>
      </c>
      <c r="CP238" t="inlineStr">
        <is>
          <t>Woburn</t>
        </is>
      </c>
      <c r="CQ238" t="n">
        <v>1801</v>
      </c>
      <c r="CR238" t="inlineStr">
        <is>
          <t>MA</t>
        </is>
      </c>
      <c r="CT238" t="inlineStr">
        <is>
          <t>No - Facility Zip</t>
        </is>
      </c>
    </row>
    <row r="239">
      <c r="A239" t="inlineStr">
        <is>
          <t>Micah</t>
        </is>
      </c>
      <c r="B239" t="inlineStr">
        <is>
          <t>Lacombe</t>
        </is>
      </c>
      <c r="C239" t="inlineStr">
        <is>
          <t>Non-binary</t>
        </is>
      </c>
      <c r="D239" t="inlineStr">
        <is>
          <t>MSEd</t>
        </is>
      </c>
      <c r="E239" t="inlineStr">
        <is>
          <t>LMHC</t>
        </is>
      </c>
      <c r="G239">
        <f>IFERROR(VLOOKUP(BM239, ValidationAndReference!J:K, 2, FALSE), "")</f>
        <v/>
      </c>
      <c r="L239" t="inlineStr">
        <is>
          <t>Both</t>
        </is>
      </c>
      <c r="M239" t="inlineStr">
        <is>
          <t>LifeStance Health</t>
        </is>
      </c>
      <c r="N239">
        <f>IFERROR(INDEX(Location!X:X, MATCH(BR239, Location!W:W, 0)), "")</f>
        <v/>
      </c>
      <c r="O239">
        <f>IFERROR(INDEX(Location!X:X, MATCH(BS239, Location!W:W, 0)), "")</f>
        <v/>
      </c>
      <c r="S239" t="n">
        <v>1386129435</v>
      </c>
      <c r="T239" t="inlineStr">
        <is>
          <t>https://prod-clinicians-photo.s3.amazonaws.com/1386129435.jpg</t>
        </is>
      </c>
      <c r="U239" t="inlineStr">
        <is>
          <t>MS, Walden University</t>
        </is>
      </c>
      <c r="Z239" t="inlineStr">
        <is>
          <t>Micah Lacombe theythem is a Licensed Mental Health Counselor in Massachusetts who has been practicing since 2018. Micah enjoys working with teens and adults who have need help managing anxiety, depression, PTSD, anger, disruptive teen behavior, and traumareactivity. Micah enjoys supporting clients who identify as part of the LGBTQ population, as transgender, and individuals who want to explore their identity. Micah finds it rewarding to help clients better understand themselves in the context of their childhood, relationships, and values. They work with clients to meet their goals through Cognitive Behavioral Therapy, Acceptance and Commitment Therapy, psychoeducation, and utilizing natural resources or interests clients may have.</t>
        </is>
      </c>
      <c r="AZ239" t="inlineStr">
        <is>
          <t>English</t>
        </is>
      </c>
      <c r="BC239" t="inlineStr">
        <is>
          <t>pt_B8LtUoRcYkWdny_20xbxdB</t>
        </is>
      </c>
      <c r="BE239" t="inlineStr">
        <is>
          <t>Practitioner - Full Profile</t>
        </is>
      </c>
      <c r="BG239" t="inlineStr">
        <is>
          <t>No</t>
        </is>
      </c>
      <c r="BI239">
        <f>IFERROR(INDEX(ValidationAndReference!P:P, MATCH(BE239, ValidationAndReference!Q:Q, 0)), "")</f>
        <v/>
      </c>
      <c r="BJ239">
        <f>IFERROR(INDEX(ValidationAndReference!F:F, MATCH(D239, ValidationAndReference!G:G, 0)), "")</f>
        <v/>
      </c>
      <c r="BK239">
        <f>IFERROR(INDEX(ValidationAndReference!F:F, MATCH(E239, ValidationAndReference!G:G, 0)), "")</f>
        <v/>
      </c>
      <c r="BL239">
        <f>IFERROR(INDEX(ValidationAndReference!F:F, MATCH(F239, ValidationAndReference!G:G, 0)), "")</f>
        <v/>
      </c>
      <c r="BM239" t="n">
        <v>352</v>
      </c>
      <c r="BR239" t="inlineStr">
        <is>
          <t>lo_3hIK25O-lEqM6hnbD-8HXh</t>
        </is>
      </c>
      <c r="BS239" t="inlineStr">
        <is>
          <t>lo_y_6qaxOiQUSFScBKd0V0Dh</t>
        </is>
      </c>
      <c r="CL239">
        <f>IFERROR(INDEX(ValidationAndReference!V:V, MATCH(AZ239, ValidationAndReference!W:W, 0)), "")</f>
        <v/>
      </c>
      <c r="CM239">
        <f>IFERROR(INDEX(ValidationAndReference!V:V, MATCH(BA239, ValidationAndReference!W:W, 0)), "")</f>
        <v/>
      </c>
      <c r="CN239">
        <f>IFERROR(INDEX(ValidationAndReference!V:V, MATCH(BB239, ValidationAndReference!W:W, 0)), "")</f>
        <v/>
      </c>
      <c r="CO239" t="inlineStr">
        <is>
          <t>120 Boston Rd</t>
        </is>
      </c>
      <c r="CP239" t="inlineStr">
        <is>
          <t>Groton</t>
        </is>
      </c>
      <c r="CQ239" t="n">
        <v>1450</v>
      </c>
      <c r="CR239" t="inlineStr">
        <is>
          <t>MA</t>
        </is>
      </c>
      <c r="CS239" t="inlineStr">
        <is>
          <t>Ste 200</t>
        </is>
      </c>
      <c r="CT239" t="inlineStr">
        <is>
          <t>No - Facility Zip</t>
        </is>
      </c>
    </row>
    <row r="240">
      <c r="A240" t="inlineStr">
        <is>
          <t>Rebecca</t>
        </is>
      </c>
      <c r="B240" t="inlineStr">
        <is>
          <t>Zafran</t>
        </is>
      </c>
      <c r="C240" t="inlineStr">
        <is>
          <t>Female</t>
        </is>
      </c>
      <c r="D240" t="inlineStr">
        <is>
          <t>MSW</t>
        </is>
      </c>
      <c r="E240" t="inlineStr">
        <is>
          <t>LICSW</t>
        </is>
      </c>
      <c r="G240">
        <f>IFERROR(VLOOKUP(BM240, ValidationAndReference!J:K, 2, FALSE), "")</f>
        <v/>
      </c>
      <c r="L240" t="inlineStr">
        <is>
          <t>Both</t>
        </is>
      </c>
      <c r="M240" t="inlineStr">
        <is>
          <t>LifeStance Health</t>
        </is>
      </c>
      <c r="N240">
        <f>IFERROR(INDEX(Location!X:X, MATCH(BR240, Location!W:W, 0)), "")</f>
        <v/>
      </c>
      <c r="O240">
        <f>IFERROR(INDEX(Location!X:X, MATCH(BS240, Location!W:W, 0)), "")</f>
        <v/>
      </c>
      <c r="S240" t="n">
        <v>1386190130</v>
      </c>
      <c r="T240" t="inlineStr">
        <is>
          <t>https://prod-clinicians-photo.s3.amazonaws.com/1386190130.jpg</t>
        </is>
      </c>
      <c r="U240" t="inlineStr">
        <is>
          <t>MSW, Boston University School of Social Work</t>
        </is>
      </c>
      <c r="Z240" t="inlineStr">
        <is>
          <t>Rebecca provides a relational approach to therapy, with sessions often combining skill building with processing of life events. She provides a warm environment for clients to navigate recent challenges and celebrate successes in their lives. Her experience includes working with adolescents and young adults with complex trauma, as well as assisting adolescents and young adults in exploring and accepting their sexual and gender identity or understanding the impact of neurodivergence in their lives. Rebecca draws from techniques and skills in CBT, DBT, and ACT, however utilizes a psychodynamic driven approach, where clients bring to session what they would like to process, explore, and better understand. In addition to reducing client identified bothersome symptoms or behaviors, the aim of therapy with Rebecca is often to gain a better understanding of the self, the world around ourselves, and the forces at play that influence who we are and how we move through the world. Rebecca works to provide an intentionally trauma informed, antiracist, and culturally competent therapy space. She seeks ongoing training to continue to improve on creating a neurodiversity affirming approach, as well as HAES Health at Every Size lens to treatment, when appropriate.</t>
        </is>
      </c>
      <c r="AZ240" t="inlineStr">
        <is>
          <t>English</t>
        </is>
      </c>
      <c r="BC240" t="inlineStr">
        <is>
          <t>pt_B8LtUoRcYkWdny_20xbxdB</t>
        </is>
      </c>
      <c r="BE240" t="inlineStr">
        <is>
          <t>Practitioner - Full Profile</t>
        </is>
      </c>
      <c r="BG240" t="inlineStr">
        <is>
          <t>No</t>
        </is>
      </c>
      <c r="BI240">
        <f>IFERROR(INDEX(ValidationAndReference!P:P, MATCH(BE240, ValidationAndReference!Q:Q, 0)), "")</f>
        <v/>
      </c>
      <c r="BJ240">
        <f>IFERROR(INDEX(ValidationAndReference!F:F, MATCH(D240, ValidationAndReference!G:G, 0)), "")</f>
        <v/>
      </c>
      <c r="BK240">
        <f>IFERROR(INDEX(ValidationAndReference!F:F, MATCH(E240, ValidationAndReference!G:G, 0)), "")</f>
        <v/>
      </c>
      <c r="BL240">
        <f>IFERROR(INDEX(ValidationAndReference!F:F, MATCH(F240, ValidationAndReference!G:G, 0)), "")</f>
        <v/>
      </c>
      <c r="BM240" t="n">
        <v>352</v>
      </c>
      <c r="BR240" t="inlineStr">
        <is>
          <t>lo_OVMZ6PsRXEqHzEFN4lLt_A</t>
        </is>
      </c>
      <c r="BS240" t="inlineStr">
        <is>
          <t>lo_ayvzZmw2UU2gH1k_iwnvJB</t>
        </is>
      </c>
      <c r="CL240">
        <f>IFERROR(INDEX(ValidationAndReference!V:V, MATCH(AZ240, ValidationAndReference!W:W, 0)), "")</f>
        <v/>
      </c>
      <c r="CM240">
        <f>IFERROR(INDEX(ValidationAndReference!V:V, MATCH(BA240, ValidationAndReference!W:W, 0)), "")</f>
        <v/>
      </c>
      <c r="CN240">
        <f>IFERROR(INDEX(ValidationAndReference!V:V, MATCH(BB240, ValidationAndReference!W:W, 0)), "")</f>
        <v/>
      </c>
      <c r="CO240" t="inlineStr">
        <is>
          <t>12 Alfred St</t>
        </is>
      </c>
      <c r="CP240" t="inlineStr">
        <is>
          <t>Woburn</t>
        </is>
      </c>
      <c r="CQ240" t="n">
        <v>1801</v>
      </c>
      <c r="CR240" t="inlineStr">
        <is>
          <t>MA</t>
        </is>
      </c>
      <c r="CT240" t="inlineStr">
        <is>
          <t>No - Facility Zip</t>
        </is>
      </c>
    </row>
    <row r="241">
      <c r="A241" t="inlineStr">
        <is>
          <t>Eric</t>
        </is>
      </c>
      <c r="B241" t="inlineStr">
        <is>
          <t>Landsberg</t>
        </is>
      </c>
      <c r="C241" t="inlineStr">
        <is>
          <t>Male</t>
        </is>
      </c>
      <c r="D241" t="inlineStr">
        <is>
          <t>MD</t>
        </is>
      </c>
      <c r="G241">
        <f>IFERROR(VLOOKUP(BM241, ValidationAndReference!J:K, 2, FALSE), "")</f>
        <v/>
      </c>
      <c r="L241" t="inlineStr">
        <is>
          <t>Both</t>
        </is>
      </c>
      <c r="M241" t="inlineStr">
        <is>
          <t>LifeStance Health</t>
        </is>
      </c>
      <c r="N241">
        <f>IFERROR(INDEX(Location!X:X, MATCH(BR241, Location!W:W, 0)), "")</f>
        <v/>
      </c>
      <c r="O241">
        <f>IFERROR(INDEX(Location!X:X, MATCH(BS241, Location!W:W, 0)), "")</f>
        <v/>
      </c>
      <c r="S241" s="5" t="n">
        <v>1386263887</v>
      </c>
      <c r="T241" t="inlineStr">
        <is>
          <t>https://prod-clinicians-photo.s3.amazonaws.com/1386263887.jpg</t>
        </is>
      </c>
      <c r="U241" t="inlineStr">
        <is>
          <t>M.D., SUNY Upstate Medical University</t>
        </is>
      </c>
      <c r="Z241" t="inlineStr">
        <is>
          <t>Dr. Eric Landsberg is a boardcertified psychiatrist dedicated to improving mental health and quality of life through compassionate, evidencebased care. Serving adults and seniors across Massachusetts, he offers personalized treatment plans that include medication management and advanced therapies such as Transcranial Magnetic Stimulation TMS.
 Dr. Landsberg specializes in treating depression, anxiety, bipolar disorder, and cooccurring conditions. His expertise also includes trauma, grief, sleep disorders, and postpartum concerns. He is particularly skilled in managing complex neuropsychiatric conditions such as OCD, psychosis, schizophrenia, and the psychiatric symptoms of dementia.
 With a strong commitment to patientcentered care, Dr. Landsberg emphasizes collaboration, clinical precision, and emotional support. He serves a diverse population, including individuals with autism spectrum disorders, developmental disabilities, head injuries, and members of the LGBTQ community, as well as first responders and veterans.
 Outside of his practice, Dr. Landsberg enjoys playing and listening to music, maintaining freshwater aquariums, and spending time with his two cats.</t>
        </is>
      </c>
      <c r="AZ241" t="inlineStr">
        <is>
          <t>English</t>
        </is>
      </c>
      <c r="BC241" t="inlineStr">
        <is>
          <t>pt_B8LtUoRcYkWdny_20xbxdB</t>
        </is>
      </c>
      <c r="BE241" t="inlineStr">
        <is>
          <t>Practitioner - Full Profile</t>
        </is>
      </c>
      <c r="BG241" t="inlineStr">
        <is>
          <t>No</t>
        </is>
      </c>
      <c r="BI241">
        <f>IFERROR(INDEX(ValidationAndReference!P:P, MATCH(BE241, ValidationAndReference!Q:Q, 0)), "")</f>
        <v/>
      </c>
      <c r="BJ241">
        <f>IFERROR(INDEX(ValidationAndReference!F:F, MATCH(D241, ValidationAndReference!G:G, 0)), "")</f>
        <v/>
      </c>
      <c r="BK241">
        <f>IFERROR(INDEX(ValidationAndReference!F:F, MATCH(E241, ValidationAndReference!G:G, 0)), "")</f>
        <v/>
      </c>
      <c r="BL241">
        <f>IFERROR(INDEX(ValidationAndReference!F:F, MATCH(F241, ValidationAndReference!G:G, 0)), "")</f>
        <v/>
      </c>
      <c r="BM241" t="n">
        <v>122</v>
      </c>
      <c r="BR241" t="inlineStr">
        <is>
          <t>lo_3D1HJe6ly0SMmBdp7PgNPQ</t>
        </is>
      </c>
      <c r="BS241" t="inlineStr">
        <is>
          <t>lo_XChreUGy00CKaewjQqDgth</t>
        </is>
      </c>
      <c r="CL241">
        <f>IFERROR(INDEX(ValidationAndReference!V:V, MATCH(AZ241, ValidationAndReference!W:W, 0)), "")</f>
        <v/>
      </c>
      <c r="CM241">
        <f>IFERROR(INDEX(ValidationAndReference!V:V, MATCH(BA241, ValidationAndReference!W:W, 0)), "")</f>
        <v/>
      </c>
      <c r="CN241">
        <f>IFERROR(INDEX(ValidationAndReference!V:V, MATCH(BB241, ValidationAndReference!W:W, 0)), "")</f>
        <v/>
      </c>
      <c r="CO241" t="inlineStr">
        <is>
          <t>1 Brookline Pl</t>
        </is>
      </c>
      <c r="CP241" t="inlineStr">
        <is>
          <t>Brookline</t>
        </is>
      </c>
      <c r="CQ241" t="n">
        <v>2445</v>
      </c>
      <c r="CR241" t="inlineStr">
        <is>
          <t>MA</t>
        </is>
      </c>
      <c r="CT241" t="inlineStr">
        <is>
          <t>No - Facility Zip</t>
        </is>
      </c>
    </row>
    <row r="242">
      <c r="A242" t="inlineStr">
        <is>
          <t>Eric</t>
        </is>
      </c>
      <c r="B242" t="inlineStr">
        <is>
          <t>Landsberg</t>
        </is>
      </c>
      <c r="C242" t="inlineStr">
        <is>
          <t>Male</t>
        </is>
      </c>
      <c r="D242" t="inlineStr">
        <is>
          <t>MD</t>
        </is>
      </c>
      <c r="G242">
        <f>IFERROR(VLOOKUP(BM242, ValidationAndReference!J:K, 2, FALSE), "")</f>
        <v/>
      </c>
      <c r="L242" t="inlineStr">
        <is>
          <t>Both</t>
        </is>
      </c>
      <c r="M242" t="inlineStr">
        <is>
          <t>LifeStance Health</t>
        </is>
      </c>
      <c r="N242">
        <f>IFERROR(INDEX(Location!X:X, MATCH(BR242, Location!W:W, 0)), "")</f>
        <v/>
      </c>
      <c r="O242">
        <f>IFERROR(INDEX(Location!X:X, MATCH(BS242, Location!W:W, 0)), "")</f>
        <v/>
      </c>
      <c r="S242" s="5" t="n">
        <v>1386263887</v>
      </c>
      <c r="T242" t="inlineStr">
        <is>
          <t>https://prod-clinicians-photo.s3.amazonaws.com/1386263887.jpg</t>
        </is>
      </c>
      <c r="U242" t="inlineStr">
        <is>
          <t>M.D., SUNY Upstate Medical University</t>
        </is>
      </c>
      <c r="Z242" t="inlineStr">
        <is>
          <t>Dr. Eric Landsberg is a boardcertified psychiatrist dedicated to improving mental health and quality of life through compassionate, evidencebased care. Serving adults and seniors across Massachusetts, he offers personalized treatment plans that include medication management and advanced therapies such as Transcranial Magnetic Stimulation TMS.
 Dr. Landsberg specializes in treating depression, anxiety, bipolar disorder, and cooccurring conditions. His expertise also includes trauma, grief, sleep disorders, and postpartum concerns. He is particularly skilled in managing complex neuropsychiatric conditions such as OCD, psychosis, schizophrenia, and the psychiatric symptoms of dementia.
 With a strong commitment to patientcentered care, Dr. Landsberg emphasizes collaboration, clinical precision, and emotional support. He serves a diverse population, including individuals with autism spectrum disorders, developmental disabilities, head injuries, and members of the LGBTQ community, as well as first responders and veterans.
 Outside of his practice, Dr. Landsberg enjoys playing and listening to music, maintaining freshwater aquariums, and spending time with his two cats.</t>
        </is>
      </c>
      <c r="AZ242" t="inlineStr">
        <is>
          <t>English</t>
        </is>
      </c>
      <c r="BC242" t="inlineStr">
        <is>
          <t>pt_B8LtUoRcYkWdny_20xbxdB</t>
        </is>
      </c>
      <c r="BE242" t="inlineStr">
        <is>
          <t>Practitioner - Full Profile</t>
        </is>
      </c>
      <c r="BG242" t="inlineStr">
        <is>
          <t>No</t>
        </is>
      </c>
      <c r="BI242">
        <f>IFERROR(INDEX(ValidationAndReference!P:P, MATCH(BE242, ValidationAndReference!Q:Q, 0)), "")</f>
        <v/>
      </c>
      <c r="BJ242">
        <f>IFERROR(INDEX(ValidationAndReference!F:F, MATCH(D242, ValidationAndReference!G:G, 0)), "")</f>
        <v/>
      </c>
      <c r="BK242">
        <f>IFERROR(INDEX(ValidationAndReference!F:F, MATCH(E242, ValidationAndReference!G:G, 0)), "")</f>
        <v/>
      </c>
      <c r="BL242">
        <f>IFERROR(INDEX(ValidationAndReference!F:F, MATCH(F242, ValidationAndReference!G:G, 0)), "")</f>
        <v/>
      </c>
      <c r="BM242" t="n">
        <v>122</v>
      </c>
      <c r="BR242" t="inlineStr">
        <is>
          <t>lo_3D1HJe6ly0SMmBdp7PgNPQ</t>
        </is>
      </c>
      <c r="BS242" t="inlineStr">
        <is>
          <t>lo_XChreUGy00CKaewjQqDgth</t>
        </is>
      </c>
      <c r="CL242">
        <f>IFERROR(INDEX(ValidationAndReference!V:V, MATCH(AZ242, ValidationAndReference!W:W, 0)), "")</f>
        <v/>
      </c>
      <c r="CM242">
        <f>IFERROR(INDEX(ValidationAndReference!V:V, MATCH(BA242, ValidationAndReference!W:W, 0)), "")</f>
        <v/>
      </c>
      <c r="CN242">
        <f>IFERROR(INDEX(ValidationAndReference!V:V, MATCH(BB242, ValidationAndReference!W:W, 0)), "")</f>
        <v/>
      </c>
      <c r="CO242" t="inlineStr">
        <is>
          <t>1 Brookline Pl</t>
        </is>
      </c>
      <c r="CP242" t="inlineStr">
        <is>
          <t>Brookline</t>
        </is>
      </c>
      <c r="CQ242" t="n">
        <v>2445</v>
      </c>
      <c r="CR242" t="inlineStr">
        <is>
          <t>MA</t>
        </is>
      </c>
      <c r="CT242" t="inlineStr">
        <is>
          <t>No - Facility Zip</t>
        </is>
      </c>
    </row>
    <row r="243">
      <c r="A243" t="inlineStr">
        <is>
          <t>Eric</t>
        </is>
      </c>
      <c r="B243" t="inlineStr">
        <is>
          <t>Landsberg</t>
        </is>
      </c>
      <c r="C243" t="inlineStr">
        <is>
          <t>Male</t>
        </is>
      </c>
      <c r="D243" t="inlineStr">
        <is>
          <t>MD</t>
        </is>
      </c>
      <c r="G243">
        <f>IFERROR(VLOOKUP(BM243, ValidationAndReference!J:K, 2, FALSE), "")</f>
        <v/>
      </c>
      <c r="L243" t="inlineStr">
        <is>
          <t>Both</t>
        </is>
      </c>
      <c r="M243" t="inlineStr">
        <is>
          <t>LifeStance Health</t>
        </is>
      </c>
      <c r="N243">
        <f>IFERROR(INDEX(Location!X:X, MATCH(BR243, Location!W:W, 0)), "")</f>
        <v/>
      </c>
      <c r="O243">
        <f>IFERROR(INDEX(Location!X:X, MATCH(BS243, Location!W:W, 0)), "")</f>
        <v/>
      </c>
      <c r="S243" s="5" t="n">
        <v>1386263887</v>
      </c>
      <c r="T243" t="inlineStr">
        <is>
          <t>https://prod-clinicians-photo.s3.amazonaws.com/1386263887.jpg</t>
        </is>
      </c>
      <c r="U243" t="inlineStr">
        <is>
          <t>M.D., SUNY Upstate Medical University</t>
        </is>
      </c>
      <c r="Z243" t="inlineStr">
        <is>
          <t>Dr. Eric Landsberg is a boardcertified psychiatrist dedicated to improving mental health and quality of life through compassionate, evidencebased care. Serving adults and seniors across Massachusetts, he offers personalized treatment plans that include medication management and advanced therapies such as Transcranial Magnetic Stimulation TMS.
 Dr. Landsberg specializes in treating depression, anxiety, bipolar disorder, and cooccurring conditions. His expertise also includes trauma, grief, sleep disorders, and postpartum concerns. He is particularly skilled in managing complex neuropsychiatric conditions such as OCD, psychosis, schizophrenia, and the psychiatric symptoms of dementia.
 With a strong commitment to patientcentered care, Dr. Landsberg emphasizes collaboration, clinical precision, and emotional support. He serves a diverse population, including individuals with autism spectrum disorders, developmental disabilities, head injuries, and members of the LGBTQ community, as well as first responders and veterans.
 Outside of his practice, Dr. Landsberg enjoys playing and listening to music, maintaining freshwater aquariums, and spending time with his two cats.</t>
        </is>
      </c>
      <c r="AZ243" t="inlineStr">
        <is>
          <t>English</t>
        </is>
      </c>
      <c r="BC243" t="inlineStr">
        <is>
          <t>pt_B8LtUoRcYkWdny_20xbxdB</t>
        </is>
      </c>
      <c r="BE243" t="inlineStr">
        <is>
          <t>Practitioner - Full Profile</t>
        </is>
      </c>
      <c r="BG243" t="inlineStr">
        <is>
          <t>No</t>
        </is>
      </c>
      <c r="BI243">
        <f>IFERROR(INDEX(ValidationAndReference!P:P, MATCH(BE243, ValidationAndReference!Q:Q, 0)), "")</f>
        <v/>
      </c>
      <c r="BJ243">
        <f>IFERROR(INDEX(ValidationAndReference!F:F, MATCH(D243, ValidationAndReference!G:G, 0)), "")</f>
        <v/>
      </c>
      <c r="BK243">
        <f>IFERROR(INDEX(ValidationAndReference!F:F, MATCH(E243, ValidationAndReference!G:G, 0)), "")</f>
        <v/>
      </c>
      <c r="BL243">
        <f>IFERROR(INDEX(ValidationAndReference!F:F, MATCH(F243, ValidationAndReference!G:G, 0)), "")</f>
        <v/>
      </c>
      <c r="BM243" t="n">
        <v>122</v>
      </c>
      <c r="BR243" t="inlineStr">
        <is>
          <t>lo_hW04XNHRKkq32Uh5tJ2q_g</t>
        </is>
      </c>
      <c r="BS243" t="inlineStr">
        <is>
          <t>lo_qmkneyE9q0GzaHfdaGyF7R</t>
        </is>
      </c>
      <c r="CL243">
        <f>IFERROR(INDEX(ValidationAndReference!V:V, MATCH(AZ243, ValidationAndReference!W:W, 0)), "")</f>
        <v/>
      </c>
      <c r="CM243">
        <f>IFERROR(INDEX(ValidationAndReference!V:V, MATCH(BA243, ValidationAndReference!W:W, 0)), "")</f>
        <v/>
      </c>
      <c r="CN243">
        <f>IFERROR(INDEX(ValidationAndReference!V:V, MATCH(BB243, ValidationAndReference!W:W, 0)), "")</f>
        <v/>
      </c>
      <c r="CO243" t="inlineStr">
        <is>
          <t>2 Executive Park Dr</t>
        </is>
      </c>
      <c r="CP243" t="inlineStr">
        <is>
          <t>Newton</t>
        </is>
      </c>
      <c r="CQ243" t="n">
        <v>2462</v>
      </c>
      <c r="CR243" t="inlineStr">
        <is>
          <t>MA</t>
        </is>
      </c>
      <c r="CT243" t="inlineStr">
        <is>
          <t>No - Facility Zip</t>
        </is>
      </c>
    </row>
    <row r="244">
      <c r="A244" t="inlineStr">
        <is>
          <t>Eric</t>
        </is>
      </c>
      <c r="B244" t="inlineStr">
        <is>
          <t>Landsberg</t>
        </is>
      </c>
      <c r="C244" t="inlineStr">
        <is>
          <t>Male</t>
        </is>
      </c>
      <c r="D244" t="inlineStr">
        <is>
          <t>MD</t>
        </is>
      </c>
      <c r="G244">
        <f>IFERROR(VLOOKUP(BM244, ValidationAndReference!J:K, 2, FALSE), "")</f>
        <v/>
      </c>
      <c r="L244" t="inlineStr">
        <is>
          <t>Both</t>
        </is>
      </c>
      <c r="M244" t="inlineStr">
        <is>
          <t>LifeStance Health</t>
        </is>
      </c>
      <c r="N244">
        <f>IFERROR(INDEX(Location!X:X, MATCH(BR244, Location!W:W, 0)), "")</f>
        <v/>
      </c>
      <c r="O244">
        <f>IFERROR(INDEX(Location!X:X, MATCH(BS244, Location!W:W, 0)), "")</f>
        <v/>
      </c>
      <c r="S244" s="5" t="n">
        <v>1386263887</v>
      </c>
      <c r="T244" t="inlineStr">
        <is>
          <t>https://prod-clinicians-photo.s3.amazonaws.com/1386263887.jpg</t>
        </is>
      </c>
      <c r="U244" t="inlineStr">
        <is>
          <t>M.D., SUNY Upstate Medical University</t>
        </is>
      </c>
      <c r="Z244" t="inlineStr">
        <is>
          <t>Dr. Eric Landsberg is a boardcertified psychiatrist dedicated to improving mental health and quality of life through compassionate, evidencebased care. Serving adults and seniors across Massachusetts, he offers personalized treatment plans that include medication management and advanced therapies such as Transcranial Magnetic Stimulation TMS.
 Dr. Landsberg specializes in treating depression, anxiety, bipolar disorder, and cooccurring conditions. His expertise also includes trauma, grief, sleep disorders, and postpartum concerns. He is particularly skilled in managing complex neuropsychiatric conditions such as OCD, psychosis, schizophrenia, and the psychiatric symptoms of dementia.
 With a strong commitment to patientcentered care, Dr. Landsberg emphasizes collaboration, clinical precision, and emotional support. He serves a diverse population, including individuals with autism spectrum disorders, developmental disabilities, head injuries, and members of the LGBTQ community, as well as first responders and veterans.
 Outside of his practice, Dr. Landsberg enjoys playing and listening to music, maintaining freshwater aquariums, and spending time with his two cats.</t>
        </is>
      </c>
      <c r="AZ244" t="inlineStr">
        <is>
          <t>English</t>
        </is>
      </c>
      <c r="BC244" t="inlineStr">
        <is>
          <t>pt_B8LtUoRcYkWdny_20xbxdB</t>
        </is>
      </c>
      <c r="BE244" t="inlineStr">
        <is>
          <t>Practitioner - Full Profile</t>
        </is>
      </c>
      <c r="BG244" t="inlineStr">
        <is>
          <t>No</t>
        </is>
      </c>
      <c r="BI244">
        <f>IFERROR(INDEX(ValidationAndReference!P:P, MATCH(BE244, ValidationAndReference!Q:Q, 0)), "")</f>
        <v/>
      </c>
      <c r="BJ244">
        <f>IFERROR(INDEX(ValidationAndReference!F:F, MATCH(D244, ValidationAndReference!G:G, 0)), "")</f>
        <v/>
      </c>
      <c r="BK244">
        <f>IFERROR(INDEX(ValidationAndReference!F:F, MATCH(E244, ValidationAndReference!G:G, 0)), "")</f>
        <v/>
      </c>
      <c r="BL244">
        <f>IFERROR(INDEX(ValidationAndReference!F:F, MATCH(F244, ValidationAndReference!G:G, 0)), "")</f>
        <v/>
      </c>
      <c r="BM244" t="n">
        <v>122</v>
      </c>
      <c r="BR244" t="inlineStr">
        <is>
          <t>lo_hW04XNHRKkq32Uh5tJ2q_g</t>
        </is>
      </c>
      <c r="BS244" t="inlineStr">
        <is>
          <t>lo_qmkneyE9q0GzaHfdaGyF7R</t>
        </is>
      </c>
      <c r="CL244">
        <f>IFERROR(INDEX(ValidationAndReference!V:V, MATCH(AZ244, ValidationAndReference!W:W, 0)), "")</f>
        <v/>
      </c>
      <c r="CM244">
        <f>IFERROR(INDEX(ValidationAndReference!V:V, MATCH(BA244, ValidationAndReference!W:W, 0)), "")</f>
        <v/>
      </c>
      <c r="CN244">
        <f>IFERROR(INDEX(ValidationAndReference!V:V, MATCH(BB244, ValidationAndReference!W:W, 0)), "")</f>
        <v/>
      </c>
      <c r="CO244" t="inlineStr">
        <is>
          <t>2 Executive Park Dr</t>
        </is>
      </c>
      <c r="CP244" t="inlineStr">
        <is>
          <t>Newton</t>
        </is>
      </c>
      <c r="CQ244" t="n">
        <v>2462</v>
      </c>
      <c r="CR244" t="inlineStr">
        <is>
          <t>MA</t>
        </is>
      </c>
      <c r="CT244" t="inlineStr">
        <is>
          <t>No - Facility Zip</t>
        </is>
      </c>
    </row>
    <row r="245">
      <c r="A245" t="inlineStr">
        <is>
          <t>Cheryl</t>
        </is>
      </c>
      <c r="B245" t="inlineStr">
        <is>
          <t>Godbout</t>
        </is>
      </c>
      <c r="C245" t="inlineStr">
        <is>
          <t>Female</t>
        </is>
      </c>
      <c r="D245" t="inlineStr">
        <is>
          <t>MSW</t>
        </is>
      </c>
      <c r="E245" t="inlineStr">
        <is>
          <t>LICSW</t>
        </is>
      </c>
      <c r="G245">
        <f>IFERROR(VLOOKUP(BM245, ValidationAndReference!J:K, 2, FALSE), "")</f>
        <v/>
      </c>
      <c r="L245" t="inlineStr">
        <is>
          <t>Adult</t>
        </is>
      </c>
      <c r="M245" t="inlineStr">
        <is>
          <t>LifeStance Health</t>
        </is>
      </c>
      <c r="N245">
        <f>IFERROR(INDEX(Location!X:X, MATCH(BR245, Location!W:W, 0)), "")</f>
        <v/>
      </c>
      <c r="O245">
        <f>IFERROR(INDEX(Location!X:X, MATCH(BS245, Location!W:W, 0)), "")</f>
        <v/>
      </c>
      <c r="S245" t="n">
        <v>1396091526</v>
      </c>
      <c r="T245" t="inlineStr">
        <is>
          <t>https://prod-clinicians-photo.s3.amazonaws.com/1396091526.jpg</t>
        </is>
      </c>
      <c r="U245" t="inlineStr">
        <is>
          <t>MSSW, Boston University</t>
        </is>
      </c>
      <c r="Z245" t="inlineStr">
        <is>
          <t>Cheryl Godbout provides a holistic approach to therapy treating depression, anxiety, grief, and life issues. Clients who are looking for a relaxed and open environment to express themselves and their concerns will benefit from counseling with Cheryl. She has worked with the adult and geriatric population for over ten years and really understands the challenges people face when dealing with life and all of its changes. Cheryl provides individual and group therapy using ACT, CBT, Motivational Interviewing, Narrative therapy, and Mindfulness Based Stress Reduction.</t>
        </is>
      </c>
      <c r="AZ245" t="inlineStr">
        <is>
          <t>English</t>
        </is>
      </c>
      <c r="BC245" t="inlineStr">
        <is>
          <t>pt_B8LtUoRcYkWdny_20xbxdB</t>
        </is>
      </c>
      <c r="BE245" t="inlineStr">
        <is>
          <t>Practitioner - Full Profile</t>
        </is>
      </c>
      <c r="BG245" t="inlineStr">
        <is>
          <t>No</t>
        </is>
      </c>
      <c r="BI245">
        <f>IFERROR(INDEX(ValidationAndReference!P:P, MATCH(BE245, ValidationAndReference!Q:Q, 0)), "")</f>
        <v/>
      </c>
      <c r="BJ245">
        <f>IFERROR(INDEX(ValidationAndReference!F:F, MATCH(D245, ValidationAndReference!G:G, 0)), "")</f>
        <v/>
      </c>
      <c r="BK245">
        <f>IFERROR(INDEX(ValidationAndReference!F:F, MATCH(E245, ValidationAndReference!G:G, 0)), "")</f>
        <v/>
      </c>
      <c r="BL245">
        <f>IFERROR(INDEX(ValidationAndReference!F:F, MATCH(F245, ValidationAndReference!G:G, 0)), "")</f>
        <v/>
      </c>
      <c r="BM245" t="n">
        <v>352</v>
      </c>
      <c r="BR245" t="inlineStr">
        <is>
          <t>lo_wbOgzP_WJEygi97MC_jrTR</t>
        </is>
      </c>
      <c r="BS245" t="inlineStr">
        <is>
          <t>lo_dbyhA5ooZkuCGYkAlS8emB</t>
        </is>
      </c>
      <c r="CL245">
        <f>IFERROR(INDEX(ValidationAndReference!V:V, MATCH(AZ245, ValidationAndReference!W:W, 0)), "")</f>
        <v/>
      </c>
      <c r="CM245">
        <f>IFERROR(INDEX(ValidationAndReference!V:V, MATCH(BA245, ValidationAndReference!W:W, 0)), "")</f>
        <v/>
      </c>
      <c r="CN245">
        <f>IFERROR(INDEX(ValidationAndReference!V:V, MATCH(BB245, ValidationAndReference!W:W, 0)), "")</f>
        <v/>
      </c>
      <c r="CO245" t="inlineStr">
        <is>
          <t>800 Tpke St</t>
        </is>
      </c>
      <c r="CP245" t="inlineStr">
        <is>
          <t>North Andover</t>
        </is>
      </c>
      <c r="CQ245" t="n">
        <v>1845</v>
      </c>
      <c r="CR245" t="inlineStr">
        <is>
          <t>MA</t>
        </is>
      </c>
      <c r="CT245"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246">
      <c r="A246" t="inlineStr">
        <is>
          <t>Christopher</t>
        </is>
      </c>
      <c r="B246" t="inlineStr">
        <is>
          <t>Naitza</t>
        </is>
      </c>
      <c r="C246" t="inlineStr">
        <is>
          <t>Male</t>
        </is>
      </c>
      <c r="D246" t="inlineStr">
        <is>
          <t>MSN</t>
        </is>
      </c>
      <c r="E246" t="inlineStr">
        <is>
          <t>CNP</t>
        </is>
      </c>
      <c r="G246">
        <f>IFERROR(VLOOKUP(BM246, ValidationAndReference!J:K, 2, FALSE), "")</f>
        <v/>
      </c>
      <c r="L246" t="inlineStr">
        <is>
          <t>Adult</t>
        </is>
      </c>
      <c r="M246" t="inlineStr">
        <is>
          <t>LifeStance Health</t>
        </is>
      </c>
      <c r="N246">
        <f>IFERROR(INDEX(Location!X:X, MATCH(BR246, Location!W:W, 0)), "")</f>
        <v/>
      </c>
      <c r="O246">
        <f>IFERROR(INDEX(Location!X:X, MATCH(BS246, Location!W:W, 0)), "")</f>
        <v/>
      </c>
      <c r="S246" t="n">
        <v>1396144283</v>
      </c>
      <c r="T246" t="inlineStr">
        <is>
          <t>https://prod-clinicians-photo.s3.amazonaws.com/1396144283.jpg</t>
        </is>
      </c>
      <c r="U246" t="inlineStr">
        <is>
          <t>MSN, MGH Institute of Health Profession</t>
        </is>
      </c>
      <c r="Z246" t="inlineStr">
        <is>
          <t>Christopher received his Bachelor &amp;amp Master of Science in Nursing specialized in Psychiatric Mental Health from the MGH Institute of Health Professions and is currently Board Certified with the American Nurses Credentialing Center.</t>
        </is>
      </c>
      <c r="AZ246" t="inlineStr">
        <is>
          <t>English</t>
        </is>
      </c>
      <c r="BC246" t="inlineStr">
        <is>
          <t>pt_B8LtUoRcYkWdny_20xbxdB</t>
        </is>
      </c>
      <c r="BE246" t="inlineStr">
        <is>
          <t>Practitioner - Full Profile</t>
        </is>
      </c>
      <c r="BG246" t="inlineStr">
        <is>
          <t>No</t>
        </is>
      </c>
      <c r="BI246">
        <f>IFERROR(INDEX(ValidationAndReference!P:P, MATCH(BE246, ValidationAndReference!Q:Q, 0)), "")</f>
        <v/>
      </c>
      <c r="BJ246">
        <f>IFERROR(INDEX(ValidationAndReference!F:F, MATCH(D246, ValidationAndReference!G:G, 0)), "")</f>
        <v/>
      </c>
      <c r="BK246">
        <f>IFERROR(INDEX(ValidationAndReference!F:F, MATCH(E246, ValidationAndReference!G:G, 0)), "")</f>
        <v/>
      </c>
      <c r="BL246">
        <f>IFERROR(INDEX(ValidationAndReference!F:F, MATCH(F246, ValidationAndReference!G:G, 0)), "")</f>
        <v/>
      </c>
      <c r="BM246" t="n">
        <v>405</v>
      </c>
      <c r="BR246" t="inlineStr">
        <is>
          <t>lo_wbOgzP_WJEygi97MC_jrTR</t>
        </is>
      </c>
      <c r="BS246" t="inlineStr">
        <is>
          <t>lo_dbyhA5ooZkuCGYkAlS8emB</t>
        </is>
      </c>
      <c r="CL246">
        <f>IFERROR(INDEX(ValidationAndReference!V:V, MATCH(AZ246, ValidationAndReference!W:W, 0)), "")</f>
        <v/>
      </c>
      <c r="CM246">
        <f>IFERROR(INDEX(ValidationAndReference!V:V, MATCH(BA246, ValidationAndReference!W:W, 0)), "")</f>
        <v/>
      </c>
      <c r="CN246">
        <f>IFERROR(INDEX(ValidationAndReference!V:V, MATCH(BB246, ValidationAndReference!W:W, 0)), "")</f>
        <v/>
      </c>
      <c r="CO246" t="inlineStr">
        <is>
          <t>800 Tpke St</t>
        </is>
      </c>
      <c r="CP246" t="inlineStr">
        <is>
          <t>North Andover</t>
        </is>
      </c>
      <c r="CQ246" t="n">
        <v>1845</v>
      </c>
      <c r="CR246" t="inlineStr">
        <is>
          <t>MA</t>
        </is>
      </c>
      <c r="CT246"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247">
      <c r="A247" t="inlineStr">
        <is>
          <t>Latifa</t>
        </is>
      </c>
      <c r="B247" t="inlineStr">
        <is>
          <t>Buxamusa</t>
        </is>
      </c>
      <c r="C247" t="inlineStr">
        <is>
          <t>Female</t>
        </is>
      </c>
      <c r="D247" t="inlineStr">
        <is>
          <t>PsyD</t>
        </is>
      </c>
      <c r="G247">
        <f>IFERROR(VLOOKUP(BM247, ValidationAndReference!J:K, 2, FALSE), "")</f>
        <v/>
      </c>
      <c r="L247" t="inlineStr">
        <is>
          <t>Both</t>
        </is>
      </c>
      <c r="M247" t="inlineStr">
        <is>
          <t>LifeStance Health</t>
        </is>
      </c>
      <c r="N247">
        <f>IFERROR(INDEX(Location!X:X, MATCH(BR247, Location!W:W, 0)), "")</f>
        <v/>
      </c>
      <c r="O247">
        <f>IFERROR(INDEX(Location!X:X, MATCH(BS247, Location!W:W, 0)), "")</f>
        <v/>
      </c>
      <c r="S247" t="n">
        <v>1396148961</v>
      </c>
      <c r="T247" t="inlineStr">
        <is>
          <t>https://prod-clinicians-photo.s3.amazonaws.com/1396148961.jpg</t>
        </is>
      </c>
      <c r="U247" t="inlineStr">
        <is>
          <t>PsyD, William James College</t>
        </is>
      </c>
      <c r="Z247" t="inlineStr">
        <is>
          <t>Dr. Latifa Buxamusa is a licensed clinical psychologist who provides comprehensive pediatric assessments and consultations. She specializes in assessment, diagnosis, and treatment planning for children with questions of developmental disorders e.g., ADHD, autism spectrum, intellectual and learning disabilities, medical conditions, emotional difficulties e.g., depression, anxiety disorders, psychosis, bipolar disorder, trauma, and other concerns related to education, learning, and development. Dr. Buxamusa received her undergraduate degree in Psychology from Brandeis University before earning her Doctoral degree in Clinical Psychology from William James College. She completed a postdoctoral fellowship at MassGeneral for Children at North Shore Medical Center, where she received training in pediatric neuropsychological assessment.</t>
        </is>
      </c>
      <c r="AZ247" t="inlineStr">
        <is>
          <t>English</t>
        </is>
      </c>
      <c r="BA247" t="inlineStr">
        <is>
          <t>Spanish</t>
        </is>
      </c>
      <c r="BC247" t="inlineStr">
        <is>
          <t>pt_B8LtUoRcYkWdny_20xbxdB</t>
        </is>
      </c>
      <c r="BE247" t="inlineStr">
        <is>
          <t>Practitioner - Full Profile</t>
        </is>
      </c>
      <c r="BG247" t="inlineStr">
        <is>
          <t>No</t>
        </is>
      </c>
      <c r="BI247">
        <f>IFERROR(INDEX(ValidationAndReference!P:P, MATCH(BE247, ValidationAndReference!Q:Q, 0)), "")</f>
        <v/>
      </c>
      <c r="BJ247">
        <f>IFERROR(INDEX(ValidationAndReference!F:F, MATCH(D247, ValidationAndReference!G:G, 0)), "")</f>
        <v/>
      </c>
      <c r="BK247">
        <f>IFERROR(INDEX(ValidationAndReference!F:F, MATCH(E247, ValidationAndReference!G:G, 0)), "")</f>
        <v/>
      </c>
      <c r="BL247">
        <f>IFERROR(INDEX(ValidationAndReference!F:F, MATCH(F247, ValidationAndReference!G:G, 0)), "")</f>
        <v/>
      </c>
      <c r="BM247" t="n">
        <v>337</v>
      </c>
      <c r="BR247" t="inlineStr">
        <is>
          <t>lo_3D1HJe6ly0SMmBdp7PgNPQ</t>
        </is>
      </c>
      <c r="BS247" t="inlineStr">
        <is>
          <t>lo_XChreUGy00CKaewjQqDgth</t>
        </is>
      </c>
      <c r="CL247">
        <f>IFERROR(INDEX(ValidationAndReference!V:V, MATCH(AZ247, ValidationAndReference!W:W, 0)), "")</f>
        <v/>
      </c>
      <c r="CM247">
        <f>IFERROR(INDEX(ValidationAndReference!V:V, MATCH(BA247, ValidationAndReference!W:W, 0)), "")</f>
        <v/>
      </c>
      <c r="CN247">
        <f>IFERROR(INDEX(ValidationAndReference!V:V, MATCH(BB247, ValidationAndReference!W:W, 0)), "")</f>
        <v/>
      </c>
      <c r="CO247" t="inlineStr">
        <is>
          <t>1 Brookline Pl</t>
        </is>
      </c>
      <c r="CP247" t="inlineStr">
        <is>
          <t>Brookline</t>
        </is>
      </c>
      <c r="CQ247" t="n">
        <v>2445</v>
      </c>
      <c r="CR247" t="inlineStr">
        <is>
          <t>MA</t>
        </is>
      </c>
      <c r="CT247" t="inlineStr">
        <is>
          <t>No - Facility Zip</t>
        </is>
      </c>
    </row>
    <row r="248">
      <c r="A248" t="inlineStr">
        <is>
          <t>Courtney</t>
        </is>
      </c>
      <c r="B248" t="inlineStr">
        <is>
          <t>Gavin</t>
        </is>
      </c>
      <c r="C248" t="inlineStr">
        <is>
          <t>Female</t>
        </is>
      </c>
      <c r="D248" t="inlineStr">
        <is>
          <t>MSW</t>
        </is>
      </c>
      <c r="E248" t="inlineStr">
        <is>
          <t>LICSW</t>
        </is>
      </c>
      <c r="G248">
        <f>IFERROR(VLOOKUP(BM248, ValidationAndReference!J:K, 2, FALSE), "")</f>
        <v/>
      </c>
      <c r="L248" t="inlineStr">
        <is>
          <t>Both</t>
        </is>
      </c>
      <c r="M248" t="inlineStr">
        <is>
          <t>LifeStance Health</t>
        </is>
      </c>
      <c r="N248">
        <f>IFERROR(INDEX(Location!X:X, MATCH(BR248, Location!W:W, 0)), "")</f>
        <v/>
      </c>
      <c r="O248">
        <f>IFERROR(INDEX(Location!X:X, MATCH(BS248, Location!W:W, 0)), "")</f>
        <v/>
      </c>
      <c r="S248" t="n">
        <v>1396193884</v>
      </c>
      <c r="T248" t="inlineStr">
        <is>
          <t>https://prod-clinicians-photo.s3.amazonaws.com/1396193884.jpg</t>
        </is>
      </c>
      <c r="U248" t="inlineStr">
        <is>
          <t>MSW, Boston College School of Social Work</t>
        </is>
      </c>
      <c r="Z248" t="inlineStr">
        <is>
          <t>Courtney is a Licensed Independent Clinical Social Worker who works primarily with adolescents and adults ages 16. Experienced in both mental health treatment and communitybased work, Courtney takes an approach to care that considers and values the full context in which a person is living and their lived experiences. While Courtney pulls from a variety of modalities, namely Cognitive Behavioral Therapy CBT, Narrative Therapy, Mindfulness, and Psychodynamic Therapy, Courtney firmly believes that healing takes place through a strong therapeutic relationship, and sees each individual as the expert in their own lives. Her evidencebased and relational approach allows Courtney to effectively connect with and support clients from a wide range of backgrounds. Courtney received her Masterâs Degree in Social Work, with a concentration in Mental Health, from Boston College School of Social Work.</t>
        </is>
      </c>
      <c r="AZ248" t="inlineStr">
        <is>
          <t>English</t>
        </is>
      </c>
      <c r="BC248" t="inlineStr">
        <is>
          <t>pt_B8LtUoRcYkWdny_20xbxdB</t>
        </is>
      </c>
      <c r="BE248" t="inlineStr">
        <is>
          <t>Practitioner - Full Profile</t>
        </is>
      </c>
      <c r="BG248" t="inlineStr">
        <is>
          <t>No</t>
        </is>
      </c>
      <c r="BI248">
        <f>IFERROR(INDEX(ValidationAndReference!P:P, MATCH(BE248, ValidationAndReference!Q:Q, 0)), "")</f>
        <v/>
      </c>
      <c r="BJ248">
        <f>IFERROR(INDEX(ValidationAndReference!F:F, MATCH(D248, ValidationAndReference!G:G, 0)), "")</f>
        <v/>
      </c>
      <c r="BK248">
        <f>IFERROR(INDEX(ValidationAndReference!F:F, MATCH(E248, ValidationAndReference!G:G, 0)), "")</f>
        <v/>
      </c>
      <c r="BL248">
        <f>IFERROR(INDEX(ValidationAndReference!F:F, MATCH(F248, ValidationAndReference!G:G, 0)), "")</f>
        <v/>
      </c>
      <c r="BM248" t="n">
        <v>352</v>
      </c>
      <c r="BR248" t="inlineStr">
        <is>
          <t>lo_3D1HJe6ly0SMmBdp7PgNPQ</t>
        </is>
      </c>
      <c r="BS248" t="inlineStr">
        <is>
          <t>lo_XChreUGy00CKaewjQqDgth</t>
        </is>
      </c>
      <c r="CL248">
        <f>IFERROR(INDEX(ValidationAndReference!V:V, MATCH(AZ248, ValidationAndReference!W:W, 0)), "")</f>
        <v/>
      </c>
      <c r="CM248">
        <f>IFERROR(INDEX(ValidationAndReference!V:V, MATCH(BA248, ValidationAndReference!W:W, 0)), "")</f>
        <v/>
      </c>
      <c r="CN248">
        <f>IFERROR(INDEX(ValidationAndReference!V:V, MATCH(BB248, ValidationAndReference!W:W, 0)), "")</f>
        <v/>
      </c>
      <c r="CO248" t="inlineStr">
        <is>
          <t>1 Brookline Pl</t>
        </is>
      </c>
      <c r="CP248" t="inlineStr">
        <is>
          <t>Brookline</t>
        </is>
      </c>
      <c r="CQ248" t="n">
        <v>2445</v>
      </c>
      <c r="CR248" t="inlineStr">
        <is>
          <t>MA</t>
        </is>
      </c>
      <c r="CT248" t="inlineStr">
        <is>
          <t>No - Facility Zip</t>
        </is>
      </c>
    </row>
    <row r="249">
      <c r="A249" t="inlineStr">
        <is>
          <t>Karen</t>
        </is>
      </c>
      <c r="B249" t="inlineStr">
        <is>
          <t>Bean</t>
        </is>
      </c>
      <c r="C249" t="inlineStr">
        <is>
          <t>Female</t>
        </is>
      </c>
      <c r="D249" t="inlineStr">
        <is>
          <t>MSW</t>
        </is>
      </c>
      <c r="E249" t="inlineStr">
        <is>
          <t>LCSW</t>
        </is>
      </c>
      <c r="G249">
        <f>IFERROR(VLOOKUP(BM249, ValidationAndReference!J:K, 2, FALSE), "")</f>
        <v/>
      </c>
      <c r="L249" t="inlineStr">
        <is>
          <t>Adult</t>
        </is>
      </c>
      <c r="M249" t="inlineStr">
        <is>
          <t>LifeStance Health</t>
        </is>
      </c>
      <c r="N249">
        <f>IFERROR(INDEX(Location!X:X, MATCH(BR249, Location!W:W, 0)), "")</f>
        <v/>
      </c>
      <c r="O249">
        <f>IFERROR(INDEX(Location!X:X, MATCH(BS249, Location!W:W, 0)), "")</f>
        <v/>
      </c>
      <c r="S249" t="n">
        <v>1396308052</v>
      </c>
      <c r="T249" t="inlineStr">
        <is>
          <t>https://prod-clinicians-photo.s3.amazonaws.com/1396308052.jpg</t>
        </is>
      </c>
      <c r="U249" t="inlineStr">
        <is>
          <t>MSW, Simmons School of Social Work</t>
        </is>
      </c>
      <c r="Z249" s="3" t="inlineStr">
        <is>
          <t>Karen Bean, LCSW, is dedicated to helping individuals in Massachusetts navigate lifeâs challenges by empowering them to recognize and harness their strengths. Practicing at LifeStance Health, Karen works with adults and seniors, offering compassionate care for individuals aged 22 and older. She specializes in individual therapy, providing a supportive environment where clients can develop effective strategies to manage daily struggles and improve their overall wellbeing. Karen is particularly passionate about supporting individuals who have experienced the foster care system, including birth families, foster families, and those who have personally gone through the system. She brings years of experience and deep empathy to this work, helping clients process complex emotions, address trauma, and build resilience. In addition to her work with foster care populations, Karen provides specialized support for grief, anxiety, and gender identity concerns, tailoring her approach to each personâs unique needs. Karen employs evidencebased interventions, including Cognitive Behavioral Therapy CBT, to help clients create practical tools for managing ADHD, depression, PTSD, and other mental health concerns. She also integrates parenting skills into her practice, offering guidance to individuals navigating the challenges of family dynamics or transitions in later life. Karenâs expertise extends to diverse populations, including LGBTQ individuals and those dealing with postpartum depression or anxiety, ensuring a safe and inclusive space for healing and growth. Outside of her clinical work, Karen enjoys creative expression through painting and finds joy in exploring theatre, dance, and iceskating performances with her children. These activities reflect her belief in the power of creativity and connection to enhance emotional wellbeing. Karen is committed to providing compassionate, personalized care to individuals across Massachusetts, helping them build the skills and confidence needed to face lifeâs challenges with strength and hope.</t>
        </is>
      </c>
      <c r="AZ249" t="inlineStr">
        <is>
          <t>English</t>
        </is>
      </c>
      <c r="BC249" t="inlineStr">
        <is>
          <t>pt_B8LtUoRcYkWdny_20xbxdB</t>
        </is>
      </c>
      <c r="BE249" t="inlineStr">
        <is>
          <t>Practitioner - Full Profile</t>
        </is>
      </c>
      <c r="BG249" t="inlineStr">
        <is>
          <t>No</t>
        </is>
      </c>
      <c r="BI249">
        <f>IFERROR(INDEX(ValidationAndReference!P:P, MATCH(BE249, ValidationAndReference!Q:Q, 0)), "")</f>
        <v/>
      </c>
      <c r="BJ249">
        <f>IFERROR(INDEX(ValidationAndReference!F:F, MATCH(D249, ValidationAndReference!G:G, 0)), "")</f>
        <v/>
      </c>
      <c r="BK249">
        <f>IFERROR(INDEX(ValidationAndReference!F:F, MATCH(E249, ValidationAndReference!G:G, 0)), "")</f>
        <v/>
      </c>
      <c r="BL249">
        <f>IFERROR(INDEX(ValidationAndReference!F:F, MATCH(F249, ValidationAndReference!G:G, 0)), "")</f>
        <v/>
      </c>
      <c r="BM249" t="n">
        <v>352</v>
      </c>
      <c r="BR249" t="inlineStr">
        <is>
          <t>lo_oYipqaXH4EyoVFlGdyf8dx</t>
        </is>
      </c>
      <c r="CL249">
        <f>IFERROR(INDEX(ValidationAndReference!V:V, MATCH(AZ249, ValidationAndReference!W:W, 0)), "")</f>
        <v/>
      </c>
      <c r="CM249">
        <f>IFERROR(INDEX(ValidationAndReference!V:V, MATCH(BA249, ValidationAndReference!W:W, 0)), "")</f>
        <v/>
      </c>
      <c r="CN249">
        <f>IFERROR(INDEX(ValidationAndReference!V:V, MATCH(BB249, ValidationAndReference!W:W, 0)), "")</f>
        <v/>
      </c>
      <c r="CO249" t="inlineStr">
        <is>
          <t>266 Main St</t>
        </is>
      </c>
      <c r="CP249" t="inlineStr">
        <is>
          <t>Medfield</t>
        </is>
      </c>
      <c r="CQ249" t="n">
        <v>2052</v>
      </c>
      <c r="CR249" t="inlineStr">
        <is>
          <t>MA</t>
        </is>
      </c>
      <c r="CS249" t="inlineStr">
        <is>
          <t>Building 3</t>
        </is>
      </c>
      <c r="CT249" t="inlineStr">
        <is>
          <t>No - Facility Zip</t>
        </is>
      </c>
    </row>
    <row r="250">
      <c r="A250" t="inlineStr">
        <is>
          <t>Benjamin</t>
        </is>
      </c>
      <c r="B250" t="inlineStr">
        <is>
          <t>Lewis</t>
        </is>
      </c>
      <c r="C250" t="inlineStr">
        <is>
          <t>Male</t>
        </is>
      </c>
      <c r="D250" t="inlineStr">
        <is>
          <t>MSW</t>
        </is>
      </c>
      <c r="E250" t="inlineStr">
        <is>
          <t>LCSW</t>
        </is>
      </c>
      <c r="G250">
        <f>IFERROR(VLOOKUP(BM250, ValidationAndReference!J:K, 2, FALSE), "")</f>
        <v/>
      </c>
      <c r="L250" t="inlineStr">
        <is>
          <t>Both</t>
        </is>
      </c>
      <c r="M250" t="inlineStr">
        <is>
          <t>LifeStance Health</t>
        </is>
      </c>
      <c r="N250">
        <f>IFERROR(INDEX(Location!X:X, MATCH(BR250, Location!W:W, 0)), "")</f>
        <v/>
      </c>
      <c r="O250">
        <f>IFERROR(INDEX(Location!X:X, MATCH(BS250, Location!W:W, 0)), "")</f>
        <v/>
      </c>
      <c r="S250" t="n">
        <v>1396522868</v>
      </c>
      <c r="T250" t="inlineStr">
        <is>
          <t>https://prod-clinicians-photo.s3.amazonaws.com/1396522868.jpg</t>
        </is>
      </c>
      <c r="U250" t="inlineStr">
        <is>
          <t>MSW, Boston University School of Social Work</t>
        </is>
      </c>
      <c r="Z250" s="3" t="inlineStr">
        <is>
          <t>Ben Lewis hehim is a compassionate therapist at LifeStance Health who helps individuals navigate the complexities of mental health and identity. Serving patients across Massachusetts, Ben offers individual therapy for adults aged 18 through 64, specializing in anxiety, depression, and gender identity issues. His unique approach, rooted in Cognitive Behavioral Therapy CBT and psychodynamic methods, provides a supportive space where clients can explore their thoughts, emotions, and experiences in a meaningful way. Ben is deeply committed to helping individuals find clarity, selfacceptance, and a sense of purpose, regardless of the challenges they may face. One of Bens primary areas of focus is working with LGBTQ individuals and those struggling with racial, ethnic, and classbased issues. Having grown up at the intersection of Black, mixedrace, queer, and male identity, Ben has firsthand insight into the difficulties that can arise from feeling caught between or left out of societal norms. He is particularly passionate about helping those who may feel marginalized or misunderstood, guiding them toward selflove, empowerment, and mental wellbeing. Bens approach combines empathy with evidencebased practices, ensuring his clients feel seen and supported throughout their therapeutic journey. In his work, Ben also helps individuals address issues of gender identity, leveraging his understanding of both identity development and object relations theory to offer personalized care. His therapy sessions are designed to meet each client where they are, helping them build healthier relationships with themselves and others. Ben is dedicated to providing culturally responsive care, ensuring that the diverse identities and backgrounds of his clients are respected and valued. Outside of his professional work, Ben enjoys staying active through working out, singing, and playing video games. These personal hobbies provide a balance to his clinical practice, allowing him to maintain a wellrounded approach to life. Ben serves the Massachusetts community with a strong commitment to fostering mental health and wellbeing for those who seek his guidance.</t>
        </is>
      </c>
      <c r="AZ250" t="inlineStr">
        <is>
          <t>English</t>
        </is>
      </c>
      <c r="BC250" t="inlineStr">
        <is>
          <t>pt_B8LtUoRcYkWdny_20xbxdB</t>
        </is>
      </c>
      <c r="BE250" t="inlineStr">
        <is>
          <t>Practitioner - Full Profile</t>
        </is>
      </c>
      <c r="BG250" t="inlineStr">
        <is>
          <t>No</t>
        </is>
      </c>
      <c r="BI250">
        <f>IFERROR(INDEX(ValidationAndReference!P:P, MATCH(BE250, ValidationAndReference!Q:Q, 0)), "")</f>
        <v/>
      </c>
      <c r="BJ250">
        <f>IFERROR(INDEX(ValidationAndReference!F:F, MATCH(D250, ValidationAndReference!G:G, 0)), "")</f>
        <v/>
      </c>
      <c r="BK250">
        <f>IFERROR(INDEX(ValidationAndReference!F:F, MATCH(E250, ValidationAndReference!G:G, 0)), "")</f>
        <v/>
      </c>
      <c r="BL250">
        <f>IFERROR(INDEX(ValidationAndReference!F:F, MATCH(F250, ValidationAndReference!G:G, 0)), "")</f>
        <v/>
      </c>
      <c r="BM250" t="n">
        <v>352</v>
      </c>
      <c r="BR250" t="inlineStr">
        <is>
          <t>lo_Gu1H1AlMKkGM7YEE-cV0Mx</t>
        </is>
      </c>
      <c r="BS250" s="7" t="inlineStr">
        <is>
          <t>lo_SgGZ9ru7iU62TuMizXbvrx</t>
        </is>
      </c>
      <c r="CL250">
        <f>IFERROR(INDEX(ValidationAndReference!V:V, MATCH(AZ250, ValidationAndReference!W:W, 0)), "")</f>
        <v/>
      </c>
      <c r="CM250">
        <f>IFERROR(INDEX(ValidationAndReference!V:V, MATCH(BA250, ValidationAndReference!W:W, 0)), "")</f>
        <v/>
      </c>
      <c r="CN250">
        <f>IFERROR(INDEX(ValidationAndReference!V:V, MATCH(BB250, ValidationAndReference!W:W, 0)), "")</f>
        <v/>
      </c>
      <c r="CO250" t="inlineStr">
        <is>
          <t>185 Devonshire St</t>
        </is>
      </c>
      <c r="CP250" t="inlineStr">
        <is>
          <t>Boston</t>
        </is>
      </c>
      <c r="CQ250" t="n">
        <v>2110</v>
      </c>
      <c r="CR250" t="inlineStr">
        <is>
          <t>MA</t>
        </is>
      </c>
      <c r="CT250" t="inlineStr">
        <is>
          <t>No - Facility Zip</t>
        </is>
      </c>
    </row>
    <row r="251">
      <c r="A251" t="inlineStr">
        <is>
          <t>Suzanne</t>
        </is>
      </c>
      <c r="B251" t="inlineStr">
        <is>
          <t>Briggette</t>
        </is>
      </c>
      <c r="C251" t="inlineStr">
        <is>
          <t>Female</t>
        </is>
      </c>
      <c r="D251" t="inlineStr">
        <is>
          <t>MTC</t>
        </is>
      </c>
      <c r="E251" t="inlineStr">
        <is>
          <t>LMHC</t>
        </is>
      </c>
      <c r="G251">
        <f>IFERROR(VLOOKUP(BM251, ValidationAndReference!J:K, 2, FALSE), "")</f>
        <v/>
      </c>
      <c r="L251" t="inlineStr">
        <is>
          <t>Both</t>
        </is>
      </c>
      <c r="M251" t="inlineStr">
        <is>
          <t>LifeStance Health</t>
        </is>
      </c>
      <c r="N251">
        <f>IFERROR(INDEX(Location!X:X, MATCH(BR251, Location!W:W, 0)), "")</f>
        <v/>
      </c>
      <c r="O251">
        <f>IFERROR(INDEX(Location!X:X, MATCH(BS251, Location!W:W, 0)), "")</f>
        <v/>
      </c>
      <c r="S251" t="n">
        <v>1396880688</v>
      </c>
      <c r="T251" t="inlineStr">
        <is>
          <t>https://prod-clinicians-photo.s3.amazonaws.com/1396880688.jpg</t>
        </is>
      </c>
      <c r="U251" t="inlineStr">
        <is>
          <t>M.Ed, University of Massachusetts Boston</t>
        </is>
      </c>
      <c r="Z251" t="inlineStr">
        <is>
          <t>Suzanne provides a wholistic approach to therapy treating depression, anxiety, relationship, and adjustment issues. Moms, nurses, teachers, and caregivers with a sense of humor benefit from counseling with Suzanne. Adults navigating change in their career and relationships work with Suzanne to break negative, limiting beliefs. Suzanne provides individual, couples &amp;amp family therapy using Relational Life Therapy, CBT, DBT, Gottman Method, Narrative therapy, Internal Family Systems, Mindfulness Based Stress Reduction, and Christian counseling upon request.</t>
        </is>
      </c>
      <c r="AZ251" t="inlineStr">
        <is>
          <t>English</t>
        </is>
      </c>
      <c r="BC251" t="inlineStr">
        <is>
          <t>pt_B8LtUoRcYkWdny_20xbxdB</t>
        </is>
      </c>
      <c r="BE251" t="inlineStr">
        <is>
          <t>Practitioner - Full Profile</t>
        </is>
      </c>
      <c r="BG251" t="inlineStr">
        <is>
          <t>No</t>
        </is>
      </c>
      <c r="BI251">
        <f>IFERROR(INDEX(ValidationAndReference!P:P, MATCH(BE251, ValidationAndReference!Q:Q, 0)), "")</f>
        <v/>
      </c>
      <c r="BJ251">
        <f>IFERROR(INDEX(ValidationAndReference!F:F, MATCH(D251, ValidationAndReference!G:G, 0)), "")</f>
        <v/>
      </c>
      <c r="BK251">
        <f>IFERROR(INDEX(ValidationAndReference!F:F, MATCH(E251, ValidationAndReference!G:G, 0)), "")</f>
        <v/>
      </c>
      <c r="BL251">
        <f>IFERROR(INDEX(ValidationAndReference!F:F, MATCH(F251, ValidationAndReference!G:G, 0)), "")</f>
        <v/>
      </c>
      <c r="BM251" t="n">
        <v>352</v>
      </c>
      <c r="BR251" t="inlineStr">
        <is>
          <t>lo_WTxCl_PGJkydSgfSTKd1mx</t>
        </is>
      </c>
      <c r="BS251" s="7" t="inlineStr">
        <is>
          <t>lo_6Q6bTr0VKkuCN9evdqEA9B</t>
        </is>
      </c>
      <c r="CL251">
        <f>IFERROR(INDEX(ValidationAndReference!V:V, MATCH(AZ251, ValidationAndReference!W:W, 0)), "")</f>
        <v/>
      </c>
      <c r="CM251">
        <f>IFERROR(INDEX(ValidationAndReference!V:V, MATCH(BA251, ValidationAndReference!W:W, 0)), "")</f>
        <v/>
      </c>
      <c r="CN251">
        <f>IFERROR(INDEX(ValidationAndReference!V:V, MATCH(BB251, ValidationAndReference!W:W, 0)), "")</f>
        <v/>
      </c>
      <c r="CO251" t="inlineStr">
        <is>
          <t>169 Libbey Pkwy</t>
        </is>
      </c>
      <c r="CP251" t="inlineStr">
        <is>
          <t>Weymouth</t>
        </is>
      </c>
      <c r="CQ251" t="n">
        <v>2189</v>
      </c>
      <c r="CR251" t="inlineStr">
        <is>
          <t>MA</t>
        </is>
      </c>
      <c r="CT251" t="inlineStr">
        <is>
          <t>No - Facility Zip</t>
        </is>
      </c>
    </row>
    <row r="252">
      <c r="A252" t="inlineStr">
        <is>
          <t>Selene</t>
        </is>
      </c>
      <c r="B252" t="inlineStr">
        <is>
          <t>Mackinnon</t>
        </is>
      </c>
      <c r="C252" t="inlineStr">
        <is>
          <t>Female</t>
        </is>
      </c>
      <c r="D252" t="inlineStr">
        <is>
          <t>PsyD</t>
        </is>
      </c>
      <c r="G252">
        <f>IFERROR(VLOOKUP(BM252, ValidationAndReference!J:K, 2, FALSE), "")</f>
        <v/>
      </c>
      <c r="L252" t="inlineStr">
        <is>
          <t>Adult</t>
        </is>
      </c>
      <c r="M252" t="inlineStr">
        <is>
          <t>LifeStance Health</t>
        </is>
      </c>
      <c r="N252">
        <f>IFERROR(INDEX(Location!X:X, MATCH(BR252, Location!W:W, 0)), "")</f>
        <v/>
      </c>
      <c r="O252">
        <f>IFERROR(INDEX(Location!X:X, MATCH(BS252, Location!W:W, 0)), "")</f>
        <v/>
      </c>
      <c r="S252" s="5" t="n">
        <v>1396889226</v>
      </c>
      <c r="T252" t="inlineStr">
        <is>
          <t>https://prod-clinicians-photo.s3.amazonaws.com/1396889226.jpg</t>
        </is>
      </c>
      <c r="U252" t="inlineStr">
        <is>
          <t>PsyD, Indiana State University</t>
        </is>
      </c>
      <c r="Z252" t="inlineStr">
        <is>
          <t>Dr. Selene MacKinnon is a Psychologist and Certified ADHD Professional in Massachusetts who has been practicing since 2000. She received her Masters and Doctorate degrees from Indiana State University and completed her internship and postdoctoral fellowship training at Brown University. Dr. MacKinnon specializes in the diagnosis, treatment, and management of ADHD in adults. She also helps individuals struggling with anxiety, depression, and life transitions. Using CBT and ACT approaches and incorporating mindfulness and relaxation techniques. Dr. MacKinnon strives to help individuals manage their challenges so that they can thrive and live a fulfilling life.</t>
        </is>
      </c>
      <c r="AZ252" t="inlineStr">
        <is>
          <t>English</t>
        </is>
      </c>
      <c r="BC252" t="inlineStr">
        <is>
          <t>pt_B8LtUoRcYkWdny_20xbxdB</t>
        </is>
      </c>
      <c r="BE252" t="inlineStr">
        <is>
          <t>Practitioner - Full Profile</t>
        </is>
      </c>
      <c r="BG252" t="inlineStr">
        <is>
          <t>No</t>
        </is>
      </c>
      <c r="BI252">
        <f>IFERROR(INDEX(ValidationAndReference!P:P, MATCH(BE252, ValidationAndReference!Q:Q, 0)), "")</f>
        <v/>
      </c>
      <c r="BJ252">
        <f>IFERROR(INDEX(ValidationAndReference!F:F, MATCH(D252, ValidationAndReference!G:G, 0)), "")</f>
        <v/>
      </c>
      <c r="BK252">
        <f>IFERROR(INDEX(ValidationAndReference!F:F, MATCH(E252, ValidationAndReference!G:G, 0)), "")</f>
        <v/>
      </c>
      <c r="BL252">
        <f>IFERROR(INDEX(ValidationAndReference!F:F, MATCH(F252, ValidationAndReference!G:G, 0)), "")</f>
        <v/>
      </c>
      <c r="BM252" t="n">
        <v>337</v>
      </c>
      <c r="BR252" t="inlineStr">
        <is>
          <t>lo_DZBLBoNP60-5En-qQFVuQQ</t>
        </is>
      </c>
      <c r="BS252" t="inlineStr">
        <is>
          <t>lo_U7YBduHXgkmooE99HqRUqw</t>
        </is>
      </c>
      <c r="CL252">
        <f>IFERROR(INDEX(ValidationAndReference!V:V, MATCH(AZ252, ValidationAndReference!W:W, 0)), "")</f>
        <v/>
      </c>
      <c r="CM252">
        <f>IFERROR(INDEX(ValidationAndReference!V:V, MATCH(BA252, ValidationAndReference!W:W, 0)), "")</f>
        <v/>
      </c>
      <c r="CN252">
        <f>IFERROR(INDEX(ValidationAndReference!V:V, MATCH(BB252, ValidationAndReference!W:W, 0)), "")</f>
        <v/>
      </c>
      <c r="CO252" t="inlineStr">
        <is>
          <t>115 Main St</t>
        </is>
      </c>
      <c r="CP252" t="inlineStr">
        <is>
          <t>North Easton</t>
        </is>
      </c>
      <c r="CQ252" t="n">
        <v>2356</v>
      </c>
      <c r="CR252" t="inlineStr">
        <is>
          <t>MA</t>
        </is>
      </c>
      <c r="CT252" t="inlineStr">
        <is>
          <t>No - Facility Zip</t>
        </is>
      </c>
    </row>
    <row r="253">
      <c r="A253" t="inlineStr">
        <is>
          <t>Selene</t>
        </is>
      </c>
      <c r="B253" t="inlineStr">
        <is>
          <t>Mackinnon</t>
        </is>
      </c>
      <c r="C253" t="inlineStr">
        <is>
          <t>Female</t>
        </is>
      </c>
      <c r="D253" t="inlineStr">
        <is>
          <t>PsyD</t>
        </is>
      </c>
      <c r="G253">
        <f>IFERROR(VLOOKUP(BM253, ValidationAndReference!J:K, 2, FALSE), "")</f>
        <v/>
      </c>
      <c r="L253" t="inlineStr">
        <is>
          <t>Adult</t>
        </is>
      </c>
      <c r="M253" t="inlineStr">
        <is>
          <t>LifeStance Health</t>
        </is>
      </c>
      <c r="N253">
        <f>IFERROR(INDEX(Location!X:X, MATCH(BR253, Location!W:W, 0)), "")</f>
        <v/>
      </c>
      <c r="O253">
        <f>IFERROR(INDEX(Location!X:X, MATCH(BS253, Location!W:W, 0)), "")</f>
        <v/>
      </c>
      <c r="S253" s="5" t="n">
        <v>1396889226</v>
      </c>
      <c r="T253" t="inlineStr">
        <is>
          <t>https://prod-clinicians-photo.s3.amazonaws.com/1396889226.jpg</t>
        </is>
      </c>
      <c r="U253" t="inlineStr">
        <is>
          <t>PsyD, Indiana State University</t>
        </is>
      </c>
      <c r="Z253" t="inlineStr">
        <is>
          <t>Dr. Selene MacKinnon is a Psychologist and Certified ADHD Professional in Massachusetts who has been practicing since 2000. She received her Masters and Doctorate degrees from Indiana State University and completed her internship and postdoctoral fellowship training at Brown University. Dr. MacKinnon specializes in the diagnosis, treatment, and management of ADHD in adults. She also helps individuals struggling with anxiety, depression, and life transitions. Using CBT and ACT approaches and incorporating mindfulness and relaxation techniques. Dr. MacKinnon strives to help individuals manage their challenges so that they can thrive and live a fulfilling life.</t>
        </is>
      </c>
      <c r="AZ253" t="inlineStr">
        <is>
          <t>English</t>
        </is>
      </c>
      <c r="BC253" t="inlineStr">
        <is>
          <t>pt_B8LtUoRcYkWdny_20xbxdB</t>
        </is>
      </c>
      <c r="BE253" t="inlineStr">
        <is>
          <t>Practitioner - Full Profile</t>
        </is>
      </c>
      <c r="BG253" t="inlineStr">
        <is>
          <t>No</t>
        </is>
      </c>
      <c r="BI253">
        <f>IFERROR(INDEX(ValidationAndReference!P:P, MATCH(BE253, ValidationAndReference!Q:Q, 0)), "")</f>
        <v/>
      </c>
      <c r="BJ253">
        <f>IFERROR(INDEX(ValidationAndReference!F:F, MATCH(D253, ValidationAndReference!G:G, 0)), "")</f>
        <v/>
      </c>
      <c r="BK253">
        <f>IFERROR(INDEX(ValidationAndReference!F:F, MATCH(E253, ValidationAndReference!G:G, 0)), "")</f>
        <v/>
      </c>
      <c r="BL253">
        <f>IFERROR(INDEX(ValidationAndReference!F:F, MATCH(F253, ValidationAndReference!G:G, 0)), "")</f>
        <v/>
      </c>
      <c r="BM253" t="n">
        <v>337</v>
      </c>
      <c r="BR253" t="inlineStr">
        <is>
          <t>lo_mif8U7nWSU-EYq8liS2VYB</t>
        </is>
      </c>
      <c r="BS253" t="inlineStr">
        <is>
          <t>lo_N-mYRnhFs0OO_SnP_I3_wx</t>
        </is>
      </c>
      <c r="CL253">
        <f>IFERROR(INDEX(ValidationAndReference!V:V, MATCH(AZ253, ValidationAndReference!W:W, 0)), "")</f>
        <v/>
      </c>
      <c r="CM253">
        <f>IFERROR(INDEX(ValidationAndReference!V:V, MATCH(BA253, ValidationAndReference!W:W, 0)), "")</f>
        <v/>
      </c>
      <c r="CN253">
        <f>IFERROR(INDEX(ValidationAndReference!V:V, MATCH(BB253, ValidationAndReference!W:W, 0)), "")</f>
        <v/>
      </c>
      <c r="CO253" t="inlineStr">
        <is>
          <t>5 Hampshire St</t>
        </is>
      </c>
      <c r="CP253" t="inlineStr">
        <is>
          <t>Mansfield</t>
        </is>
      </c>
      <c r="CQ253" t="n">
        <v>2048</v>
      </c>
      <c r="CR253" t="inlineStr">
        <is>
          <t>MA</t>
        </is>
      </c>
      <c r="CT253" t="inlineStr">
        <is>
          <t>No - Facility Zip</t>
        </is>
      </c>
    </row>
    <row r="254">
      <c r="A254" t="inlineStr">
        <is>
          <t>Ashley</t>
        </is>
      </c>
      <c r="B254" t="inlineStr">
        <is>
          <t>Keane-Ames</t>
        </is>
      </c>
      <c r="C254" t="inlineStr">
        <is>
          <t>Female</t>
        </is>
      </c>
      <c r="D254" t="inlineStr">
        <is>
          <t>MSN</t>
        </is>
      </c>
      <c r="E254" t="inlineStr">
        <is>
          <t>PMHNP-BC</t>
        </is>
      </c>
      <c r="G254">
        <f>IFERROR(VLOOKUP(BM254, ValidationAndReference!J:K, 2, FALSE), "")</f>
        <v/>
      </c>
      <c r="L254" t="inlineStr">
        <is>
          <t>Both</t>
        </is>
      </c>
      <c r="M254" t="inlineStr">
        <is>
          <t>LifeStance Health</t>
        </is>
      </c>
      <c r="N254">
        <f>IFERROR(INDEX(Location!X:X, MATCH(BR254, Location!W:W, 0)), "")</f>
        <v/>
      </c>
      <c r="O254">
        <f>IFERROR(INDEX(Location!X:X, MATCH(BS254, Location!W:W, 0)), "")</f>
        <v/>
      </c>
      <c r="S254" t="n">
        <v>1407303274</v>
      </c>
      <c r="T254" t="inlineStr">
        <is>
          <t>https://prod-clinicians-photo.s3.amazonaws.com/1407303274.jpg</t>
        </is>
      </c>
      <c r="U254" t="inlineStr">
        <is>
          <t>MSN, Regis College</t>
        </is>
      </c>
      <c r="Z254" t="inlineStr">
        <is>
          <t>Ashley provides routine and urgentemergency psychiatric psychopharmacological assessment, diagnoses, and treatment for children, adolescents, and adults with psychiatric symptoms.</t>
        </is>
      </c>
      <c r="AZ254" t="inlineStr">
        <is>
          <t>English</t>
        </is>
      </c>
      <c r="BC254" t="inlineStr">
        <is>
          <t>pt_B8LtUoRcYkWdny_20xbxdB</t>
        </is>
      </c>
      <c r="BE254" t="inlineStr">
        <is>
          <t>Practitioner - Full Profile</t>
        </is>
      </c>
      <c r="BG254" t="inlineStr">
        <is>
          <t>No</t>
        </is>
      </c>
      <c r="BI254">
        <f>IFERROR(INDEX(ValidationAndReference!P:P, MATCH(BE254, ValidationAndReference!Q:Q, 0)), "")</f>
        <v/>
      </c>
      <c r="BJ254">
        <f>IFERROR(INDEX(ValidationAndReference!F:F, MATCH(D254, ValidationAndReference!G:G, 0)), "")</f>
        <v/>
      </c>
      <c r="BK254">
        <f>IFERROR(INDEX(ValidationAndReference!F:F, MATCH(E254, ValidationAndReference!G:G, 0)), "")</f>
        <v/>
      </c>
      <c r="BL254">
        <f>IFERROR(INDEX(ValidationAndReference!F:F, MATCH(F254, ValidationAndReference!G:G, 0)), "")</f>
        <v/>
      </c>
      <c r="BM254" t="n">
        <v>405</v>
      </c>
      <c r="BR254" t="inlineStr">
        <is>
          <t>lo_3D1HJe6ly0SMmBdp7PgNPQ</t>
        </is>
      </c>
      <c r="BS254" t="inlineStr">
        <is>
          <t>lo_XChreUGy00CKaewjQqDgth</t>
        </is>
      </c>
      <c r="CL254">
        <f>IFERROR(INDEX(ValidationAndReference!V:V, MATCH(AZ254, ValidationAndReference!W:W, 0)), "")</f>
        <v/>
      </c>
      <c r="CM254">
        <f>IFERROR(INDEX(ValidationAndReference!V:V, MATCH(BA254, ValidationAndReference!W:W, 0)), "")</f>
        <v/>
      </c>
      <c r="CN254">
        <f>IFERROR(INDEX(ValidationAndReference!V:V, MATCH(BB254, ValidationAndReference!W:W, 0)), "")</f>
        <v/>
      </c>
      <c r="CO254" t="inlineStr">
        <is>
          <t>1 Brookline Pl</t>
        </is>
      </c>
      <c r="CP254" t="inlineStr">
        <is>
          <t>Brookline</t>
        </is>
      </c>
      <c r="CQ254" t="n">
        <v>2445</v>
      </c>
      <c r="CR254" t="inlineStr">
        <is>
          <t>MA</t>
        </is>
      </c>
      <c r="CT254" t="inlineStr">
        <is>
          <t>No - Facility Zip</t>
        </is>
      </c>
    </row>
    <row r="255">
      <c r="A255" t="inlineStr">
        <is>
          <t>Rebecca</t>
        </is>
      </c>
      <c r="B255" t="inlineStr">
        <is>
          <t>Kulesza</t>
        </is>
      </c>
      <c r="C255" t="inlineStr">
        <is>
          <t>Female</t>
        </is>
      </c>
      <c r="D255" t="inlineStr">
        <is>
          <t>LICSW</t>
        </is>
      </c>
      <c r="G255">
        <f>IFERROR(VLOOKUP(BM255, ValidationAndReference!J:K, 2, FALSE), "")</f>
        <v/>
      </c>
      <c r="L255" t="inlineStr">
        <is>
          <t>Both</t>
        </is>
      </c>
      <c r="M255" t="inlineStr">
        <is>
          <t>LifeStance Health</t>
        </is>
      </c>
      <c r="N255">
        <f>IFERROR(INDEX(Location!X:X, MATCH(BR255, Location!W:W, 0)), "")</f>
        <v/>
      </c>
      <c r="O255">
        <f>IFERROR(INDEX(Location!X:X, MATCH(BS255, Location!W:W, 0)), "")</f>
        <v/>
      </c>
      <c r="S255" t="n">
        <v>1407414618</v>
      </c>
      <c r="T255" t="inlineStr">
        <is>
          <t>https://prod-clinicians-photo.s3.amazonaws.com/1407414618.jpg</t>
        </is>
      </c>
      <c r="U255" t="inlineStr">
        <is>
          <t>MSW, Boston University</t>
        </is>
      </c>
      <c r="Z255" t="inlineStr">
        <is>
          <t>Rebecca Kulesza is a Licensed Independent Clinical Social Worker dedicated to supporting individuals in Massachusetts through compassionate, evidencebased therapy. She provides a safe and validating space where clients can explore their thoughts and emotions, working collaboratively toward healing and growth. Rebecca specializes in helping individuals manage anxiety, depression, and PTSDtrauma, using a strengthsbased approach tailored to each clientâs needs. Her practice integrates cognitive behavioral therapy CBT and motivational interviewing to help clients develop effective coping strategies and build resilience.
 Rebecca is particularly passionate about working with individuals navigating substance use challenges, including alcohol and drug use. She understands the complexities of addiction and recovery and provides nonjudgmental support to those seeking change. By incorporating reflective listening and validation into her sessions, she empowers clients to recognize their strengths and make meaningful progress.</t>
        </is>
      </c>
      <c r="AZ255" t="inlineStr">
        <is>
          <t>English</t>
        </is>
      </c>
      <c r="BC255" t="inlineStr">
        <is>
          <t>pt_B8LtUoRcYkWdny_20xbxdB</t>
        </is>
      </c>
      <c r="BE255" t="inlineStr">
        <is>
          <t>Practitioner - Full Profile</t>
        </is>
      </c>
      <c r="BG255" t="inlineStr">
        <is>
          <t>No</t>
        </is>
      </c>
      <c r="BI255">
        <f>IFERROR(INDEX(ValidationAndReference!P:P, MATCH(BE255, ValidationAndReference!Q:Q, 0)), "")</f>
        <v/>
      </c>
      <c r="BJ255">
        <f>IFERROR(INDEX(ValidationAndReference!F:F, MATCH(D255, ValidationAndReference!G:G, 0)), "")</f>
        <v/>
      </c>
      <c r="BK255">
        <f>IFERROR(INDEX(ValidationAndReference!F:F, MATCH(E255, ValidationAndReference!G:G, 0)), "")</f>
        <v/>
      </c>
      <c r="BL255">
        <f>IFERROR(INDEX(ValidationAndReference!F:F, MATCH(F255, ValidationAndReference!G:G, 0)), "")</f>
        <v/>
      </c>
      <c r="BM255" t="n">
        <v>352</v>
      </c>
      <c r="BR255" t="inlineStr">
        <is>
          <t>lo_WTxCl_PGJkydSgfSTKd1mx</t>
        </is>
      </c>
      <c r="BS255" t="inlineStr">
        <is>
          <t>lo_6Q6bTr0VKkuCN9evdqEA9B</t>
        </is>
      </c>
      <c r="CL255">
        <f>IFERROR(INDEX(ValidationAndReference!V:V, MATCH(AZ255, ValidationAndReference!W:W, 0)), "")</f>
        <v/>
      </c>
      <c r="CM255">
        <f>IFERROR(INDEX(ValidationAndReference!V:V, MATCH(BA255, ValidationAndReference!W:W, 0)), "")</f>
        <v/>
      </c>
      <c r="CN255">
        <f>IFERROR(INDEX(ValidationAndReference!V:V, MATCH(BB255, ValidationAndReference!W:W, 0)), "")</f>
        <v/>
      </c>
      <c r="CO255" t="inlineStr">
        <is>
          <t>169 Libbey Pkwy</t>
        </is>
      </c>
      <c r="CP255" t="inlineStr">
        <is>
          <t>Weymouth</t>
        </is>
      </c>
      <c r="CQ255" t="n">
        <v>2189</v>
      </c>
      <c r="CR255" t="inlineStr">
        <is>
          <t>MA</t>
        </is>
      </c>
      <c r="CT255" t="inlineStr">
        <is>
          <t>No - Facility Zip</t>
        </is>
      </c>
    </row>
    <row r="256">
      <c r="A256" t="inlineStr">
        <is>
          <t>Shaylin</t>
        </is>
      </c>
      <c r="B256" t="inlineStr">
        <is>
          <t>Herdman</t>
        </is>
      </c>
      <c r="C256" t="inlineStr">
        <is>
          <t>Female</t>
        </is>
      </c>
      <c r="D256" t="inlineStr">
        <is>
          <t>MSW</t>
        </is>
      </c>
      <c r="E256" t="inlineStr">
        <is>
          <t>LICSW</t>
        </is>
      </c>
      <c r="G256">
        <f>IFERROR(VLOOKUP(BM256, ValidationAndReference!J:K, 2, FALSE), "")</f>
        <v/>
      </c>
      <c r="L256" t="inlineStr">
        <is>
          <t>Both</t>
        </is>
      </c>
      <c r="M256" t="inlineStr">
        <is>
          <t>LifeStance Health</t>
        </is>
      </c>
      <c r="N256">
        <f>IFERROR(INDEX(Location!X:X, MATCH(BR256, Location!W:W, 0)), "")</f>
        <v/>
      </c>
      <c r="O256">
        <f>IFERROR(INDEX(Location!X:X, MATCH(BS256, Location!W:W, 0)), "")</f>
        <v/>
      </c>
      <c r="S256" t="n">
        <v>1407426331</v>
      </c>
      <c r="T256" t="inlineStr">
        <is>
          <t>https://prod-clinicians-photo.s3.amazonaws.com/1407426331.jpg</t>
        </is>
      </c>
      <c r="U256" t="inlineStr">
        <is>
          <t>MSW, Simmons University</t>
        </is>
      </c>
      <c r="Z256" t="inlineStr">
        <is>
          <t>Shaylin Herdman is a Licensed Clinical Social Worker in Massachusetts who has been practicing since 2021. Shaylin offers a blend of modalities to meet a clientâs present needs. She works hard to meet a client where they are at. Although that may look different each session, the level of care does not. Outside of work, Shaylin loves hiking, reading, and connecting with others. She loves traveling to new places and trying new foods.</t>
        </is>
      </c>
      <c r="AZ256" t="inlineStr">
        <is>
          <t>English</t>
        </is>
      </c>
      <c r="BC256" t="inlineStr">
        <is>
          <t>pt_B8LtUoRcYkWdny_20xbxdB</t>
        </is>
      </c>
      <c r="BE256" t="inlineStr">
        <is>
          <t>Practitioner - Full Profile</t>
        </is>
      </c>
      <c r="BG256" t="inlineStr">
        <is>
          <t>No</t>
        </is>
      </c>
      <c r="BI256">
        <f>IFERROR(INDEX(ValidationAndReference!P:P, MATCH(BE256, ValidationAndReference!Q:Q, 0)), "")</f>
        <v/>
      </c>
      <c r="BJ256">
        <f>IFERROR(INDEX(ValidationAndReference!F:F, MATCH(D256, ValidationAndReference!G:G, 0)), "")</f>
        <v/>
      </c>
      <c r="BK256">
        <f>IFERROR(INDEX(ValidationAndReference!F:F, MATCH(E256, ValidationAndReference!G:G, 0)), "")</f>
        <v/>
      </c>
      <c r="BL256">
        <f>IFERROR(INDEX(ValidationAndReference!F:F, MATCH(F256, ValidationAndReference!G:G, 0)), "")</f>
        <v/>
      </c>
      <c r="BM256" t="n">
        <v>352</v>
      </c>
      <c r="BR256" t="inlineStr">
        <is>
          <t>lo_WTxCl_PGJkydSgfSTKd1mx</t>
        </is>
      </c>
      <c r="BS256" t="inlineStr">
        <is>
          <t>lo_6Q6bTr0VKkuCN9evdqEA9B</t>
        </is>
      </c>
      <c r="CL256">
        <f>IFERROR(INDEX(ValidationAndReference!V:V, MATCH(AZ256, ValidationAndReference!W:W, 0)), "")</f>
        <v/>
      </c>
      <c r="CM256">
        <f>IFERROR(INDEX(ValidationAndReference!V:V, MATCH(BA256, ValidationAndReference!W:W, 0)), "")</f>
        <v/>
      </c>
      <c r="CN256">
        <f>IFERROR(INDEX(ValidationAndReference!V:V, MATCH(BB256, ValidationAndReference!W:W, 0)), "")</f>
        <v/>
      </c>
      <c r="CO256" t="inlineStr">
        <is>
          <t>169 Libbey Pkwy</t>
        </is>
      </c>
      <c r="CP256" t="inlineStr">
        <is>
          <t>Weymouth</t>
        </is>
      </c>
      <c r="CQ256" t="n">
        <v>2189</v>
      </c>
      <c r="CR256" t="inlineStr">
        <is>
          <t>MA</t>
        </is>
      </c>
      <c r="CT256" t="inlineStr">
        <is>
          <t>No - Facility Zip</t>
        </is>
      </c>
    </row>
    <row r="257">
      <c r="A257" t="inlineStr">
        <is>
          <t>Haley</t>
        </is>
      </c>
      <c r="B257" t="inlineStr">
        <is>
          <t>Norrgard</t>
        </is>
      </c>
      <c r="C257" t="inlineStr">
        <is>
          <t>Female</t>
        </is>
      </c>
      <c r="D257" t="inlineStr">
        <is>
          <t>MSW</t>
        </is>
      </c>
      <c r="E257" t="inlineStr">
        <is>
          <t>LCSW</t>
        </is>
      </c>
      <c r="G257">
        <f>IFERROR(VLOOKUP(BM257, ValidationAndReference!J:K, 2, FALSE), "")</f>
        <v/>
      </c>
      <c r="L257" t="inlineStr">
        <is>
          <t>Both</t>
        </is>
      </c>
      <c r="M257" t="inlineStr">
        <is>
          <t>LifeStance Health</t>
        </is>
      </c>
      <c r="N257">
        <f>IFERROR(INDEX(Location!X:X, MATCH(BR257, Location!W:W, 0)), "")</f>
        <v/>
      </c>
      <c r="O257">
        <f>IFERROR(INDEX(Location!X:X, MATCH(BS257, Location!W:W, 0)), "")</f>
        <v/>
      </c>
      <c r="S257" t="n">
        <v>1407538820</v>
      </c>
      <c r="T257" t="inlineStr">
        <is>
          <t>https://prod-clinicians-photo.s3.amazonaws.com/1407538820.jpg</t>
        </is>
      </c>
      <c r="U257" t="inlineStr">
        <is>
          <t>MSW, School of Social Work</t>
        </is>
      </c>
      <c r="Z257" t="inlineStr">
        <is>
          <t>Haley Norrgard is a Licensed Certified Social Worker LCSW in Massachusetts. She earned her MSW from Salem State University. Haley uses a clientcentered approach to therapy, joining with you to help you to be the person you want to be. She believes that you can be the architect of your own life and will meet you wherever you choose to begin the journey. Haley offers tools and insight to aid you in uncovering the root of your issues and supports you while you find the solutions that best fit you. Haley âs area of focus is working with young children to young adults. She has experience treating those with anxiety, depression, trauma, grief, life transitions, learning differences, autism spectrum disorder, attention difficulties and sexual orientation and gender identity issues. To maximize treatment success Haley utilizes many evidence based therapeutic modalities including play therapy, behavioral therapy, cognitive behavioral therapy, dialectical behavioral therapy, parent coaching, solutions focused therapy, motivational interviewing. In addition, Haley traveled to Goa, India in 2019 to obtain her 200hour Yoga Teacher Training Certification. She pulls from that experience to support the use of mindfulness and somatic therapy when it best fits a client. Haley started her work in the helping profession as a Wilderness Therapy Guide for Summit Achievement in Stowe, ME, where she went backpacking in the white mountains with teens dealing with mental health issues. While in graduate school she worked as an Applied Behavioral Analysis technician, working with young children. Haley completed her graduate school internships as a school counselor at Boston Green Academy and as an outpatient therapist at Doc Wayne Youth Services. In her spare time, Haley enjoys hiking with her dogs, crocheting, swimming, doing yoga, thrifting at consignment shops, and spending time with family and friends.</t>
        </is>
      </c>
      <c r="AZ257" t="inlineStr">
        <is>
          <t>English</t>
        </is>
      </c>
      <c r="BC257" t="inlineStr">
        <is>
          <t>pt_B8LtUoRcYkWdny_20xbxdB</t>
        </is>
      </c>
      <c r="BE257" t="inlineStr">
        <is>
          <t>Practitioner - Full Profile</t>
        </is>
      </c>
      <c r="BG257" t="inlineStr">
        <is>
          <t>No</t>
        </is>
      </c>
      <c r="BI257">
        <f>IFERROR(INDEX(ValidationAndReference!P:P, MATCH(BE257, ValidationAndReference!Q:Q, 0)), "")</f>
        <v/>
      </c>
      <c r="BJ257">
        <f>IFERROR(INDEX(ValidationAndReference!F:F, MATCH(D257, ValidationAndReference!G:G, 0)), "")</f>
        <v/>
      </c>
      <c r="BK257">
        <f>IFERROR(INDEX(ValidationAndReference!F:F, MATCH(E257, ValidationAndReference!G:G, 0)), "")</f>
        <v/>
      </c>
      <c r="BL257">
        <f>IFERROR(INDEX(ValidationAndReference!F:F, MATCH(F257, ValidationAndReference!G:G, 0)), "")</f>
        <v/>
      </c>
      <c r="BM257" t="n">
        <v>352</v>
      </c>
      <c r="BR257" t="inlineStr">
        <is>
          <t>lo_ffMmlv1ej0iWdI_KwEefcR</t>
        </is>
      </c>
      <c r="BS257" t="inlineStr">
        <is>
          <t>lo_V2orPqZtWUqJqbg1IAVN_R</t>
        </is>
      </c>
      <c r="CL257">
        <f>IFERROR(INDEX(ValidationAndReference!V:V, MATCH(AZ257, ValidationAndReference!W:W, 0)), "")</f>
        <v/>
      </c>
      <c r="CM257">
        <f>IFERROR(INDEX(ValidationAndReference!V:V, MATCH(BA257, ValidationAndReference!W:W, 0)), "")</f>
        <v/>
      </c>
      <c r="CN257">
        <f>IFERROR(INDEX(ValidationAndReference!V:V, MATCH(BB257, ValidationAndReference!W:W, 0)), "")</f>
        <v/>
      </c>
      <c r="CO257" t="inlineStr">
        <is>
          <t>99 Conifer Hl Dr</t>
        </is>
      </c>
      <c r="CP257" t="inlineStr">
        <is>
          <t>Danvers</t>
        </is>
      </c>
      <c r="CQ257" t="n">
        <v>1923</v>
      </c>
      <c r="CR257" t="inlineStr">
        <is>
          <t>MA</t>
        </is>
      </c>
      <c r="CT257" t="inlineStr">
        <is>
          <t>No - Facility Zip</t>
        </is>
      </c>
    </row>
    <row r="258">
      <c r="A258" t="inlineStr">
        <is>
          <t>Judith</t>
        </is>
      </c>
      <c r="B258" t="inlineStr">
        <is>
          <t>Rajotte</t>
        </is>
      </c>
      <c r="C258" t="inlineStr">
        <is>
          <t>Female</t>
        </is>
      </c>
      <c r="D258" t="inlineStr">
        <is>
          <t>LCSW</t>
        </is>
      </c>
      <c r="G258">
        <f>IFERROR(VLOOKUP(BM258, ValidationAndReference!J:K, 2, FALSE), "")</f>
        <v/>
      </c>
      <c r="L258" t="inlineStr">
        <is>
          <t>Both</t>
        </is>
      </c>
      <c r="M258" t="inlineStr">
        <is>
          <t>LifeStance Health</t>
        </is>
      </c>
      <c r="N258">
        <f>IFERROR(INDEX(Location!X:X, MATCH(BR258, Location!W:W, 0)), "")</f>
        <v/>
      </c>
      <c r="O258">
        <f>IFERROR(INDEX(Location!X:X, MATCH(BS258, Location!W:W, 0)), "")</f>
        <v/>
      </c>
      <c r="S258" t="n">
        <v>1407564586</v>
      </c>
      <c r="T258" t="inlineStr">
        <is>
          <t>https://prod-clinicians-photo.s3.amazonaws.com/1407564586.jpg</t>
        </is>
      </c>
      <c r="U258" t="inlineStr">
        <is>
          <t>Master's of Social Work (MSW), Boston University</t>
        </is>
      </c>
      <c r="Z258" t="inlineStr">
        <is>
          <t>Judith Rajotte provides compassionate and evidencebased therapy to adults and seniors in Massachusetts, offering support for a range of mental health challenges. She specializes in helping individuals navigate anxiety, depression, and PTSD, working collaboratively with clients to build coping skills and improve emotional wellbeing. With a warm and understanding approach, she tailors therapy to each persons unique needs, ensuring they feel heard, validated, and empowered. Judith is especially passionate about working with individuals connected to adoption and foster care, as well as those experiencing major life transitions. As an adoptive and biological parent, she deeply understands the complexities of identity, attachment, and familial challenges that can arise throughout different stages of life. She also provides specialized support for individuals facing reproductive challenges and postpartum depression, helping clients process emotions and develop strategies for healing. Additionally, she assists first responders and military personnel in addressing trauma, stress, and adjustment difficulties. Utilizing a combination of Cognitive Behavioral Therapy CBT, Dialectical Behavior Therapy DBT, and mindfulnessbased interventions, Judith helps clients develop practical skills for managing distress, improving sleep, and fostering resilience. She is dedicated to supporting individuals in the adoption and foster care community, as well as veterans and first responders, ensuring they receive the compassionate care they deserve. Outside of her work, Judith enjoys gardening, baking, and engaging in arts and crafts as a form of relaxation and selfcare. She finds joy in spending time with her children, listening to music, and exploring current events and documentaries. She is committed to serving the Massachusetts community with empathy and clinical expertise.</t>
        </is>
      </c>
      <c r="AZ258" t="inlineStr">
        <is>
          <t>English</t>
        </is>
      </c>
      <c r="BC258" t="inlineStr">
        <is>
          <t>pt_B8LtUoRcYkWdny_20xbxdB</t>
        </is>
      </c>
      <c r="BE258" t="inlineStr">
        <is>
          <t>Practitioner - Full Profile</t>
        </is>
      </c>
      <c r="BG258" t="inlineStr">
        <is>
          <t>No</t>
        </is>
      </c>
      <c r="BI258">
        <f>IFERROR(INDEX(ValidationAndReference!P:P, MATCH(BE258, ValidationAndReference!Q:Q, 0)), "")</f>
        <v/>
      </c>
      <c r="BJ258">
        <f>IFERROR(INDEX(ValidationAndReference!F:F, MATCH(D258, ValidationAndReference!G:G, 0)), "")</f>
        <v/>
      </c>
      <c r="BK258">
        <f>IFERROR(INDEX(ValidationAndReference!F:F, MATCH(E258, ValidationAndReference!G:G, 0)), "")</f>
        <v/>
      </c>
      <c r="BL258">
        <f>IFERROR(INDEX(ValidationAndReference!F:F, MATCH(F258, ValidationAndReference!G:G, 0)), "")</f>
        <v/>
      </c>
      <c r="BR258" t="inlineStr">
        <is>
          <t>lo_Vh5w3CxH0EykH5kx0U6tFB</t>
        </is>
      </c>
      <c r="BS258" t="inlineStr">
        <is>
          <t>lo_60MBmWeGhUW35I-sOeQCqB</t>
        </is>
      </c>
      <c r="CL258">
        <f>IFERROR(INDEX(ValidationAndReference!V:V, MATCH(AZ258, ValidationAndReference!W:W, 0)), "")</f>
        <v/>
      </c>
      <c r="CM258">
        <f>IFERROR(INDEX(ValidationAndReference!V:V, MATCH(BA258, ValidationAndReference!W:W, 0)), "")</f>
        <v/>
      </c>
      <c r="CN258">
        <f>IFERROR(INDEX(ValidationAndReference!V:V, MATCH(BB258, ValidationAndReference!W:W, 0)), "")</f>
        <v/>
      </c>
      <c r="CO258" t="inlineStr">
        <is>
          <t>11 Midstate Dr</t>
        </is>
      </c>
      <c r="CP258" t="inlineStr">
        <is>
          <t>Auburn</t>
        </is>
      </c>
      <c r="CQ258" t="n">
        <v>1501</v>
      </c>
      <c r="CR258" t="inlineStr">
        <is>
          <t>MA</t>
        </is>
      </c>
      <c r="CT258" t="inlineStr">
        <is>
          <t>No - Facility Zip</t>
        </is>
      </c>
    </row>
    <row r="259">
      <c r="A259" t="inlineStr">
        <is>
          <t>Martina</t>
        </is>
      </c>
      <c r="B259" t="inlineStr">
        <is>
          <t>Voglmaier</t>
        </is>
      </c>
      <c r="C259" t="inlineStr">
        <is>
          <t>Female</t>
        </is>
      </c>
      <c r="D259" t="inlineStr">
        <is>
          <t>PhD</t>
        </is>
      </c>
      <c r="E259" t="inlineStr">
        <is>
          <t>LP</t>
        </is>
      </c>
      <c r="G259">
        <f>IFERROR(VLOOKUP(BM259, ValidationAndReference!J:K, 2, FALSE), "")</f>
        <v/>
      </c>
      <c r="L259" t="inlineStr">
        <is>
          <t>Both</t>
        </is>
      </c>
      <c r="M259" t="inlineStr">
        <is>
          <t>LifeStance Health</t>
        </is>
      </c>
      <c r="N259">
        <f>IFERROR(INDEX(Location!X:X, MATCH(BR259, Location!W:W, 0)), "")</f>
        <v/>
      </c>
      <c r="O259">
        <f>IFERROR(INDEX(Location!X:X, MATCH(BS259, Location!W:W, 0)), "")</f>
        <v/>
      </c>
      <c r="S259" t="n">
        <v>1407815319</v>
      </c>
      <c r="T259" t="inlineStr">
        <is>
          <t>https://prod-clinicians-photo.s3.amazonaws.com/1407815319.jpg</t>
        </is>
      </c>
      <c r="U259" t="inlineStr">
        <is>
          <t>PhD, City University of New York</t>
        </is>
      </c>
      <c r="Z259" t="inlineStr">
        <is>
          <t>Dr. Voglmaier provides neuropsychological evaluations and consultations for adolescents, adults and older adults. She specializes in assessment, diagnosis, and treatment planning for individuals with neurological diseases including dementia e.g., Alzheimerâs, memory disorders, medical conditions that affect cognition e.g., head trauma, stroke, developmental disorders e.g., ADHD, autism spectrum, learning disabilities, and emotional difficulties e.g., depression, anxiety that can affect personal relationships, workschool, andor social functioning. Dr. Voglmaier received her doctoral training in Neuropsychology at the City University of New York. She completed research and clinical postdoctoral fellowships in Psychiatry and Behavioral Neurology at Harvard Medical School. She is an Assistant Professor of Psychiatry at Harvard Medical School and a faculty member of the Harvard South Shore Psychiatry Training Program. She is boardcertified in Clinical Neuropsychology by the American Board of Professional Psychology.</t>
        </is>
      </c>
      <c r="AZ259" t="inlineStr">
        <is>
          <t>English</t>
        </is>
      </c>
      <c r="BC259" t="inlineStr">
        <is>
          <t>pt_B8LtUoRcYkWdny_20xbxdB</t>
        </is>
      </c>
      <c r="BE259" t="inlineStr">
        <is>
          <t>Practitioner - Full Profile</t>
        </is>
      </c>
      <c r="BG259" t="inlineStr">
        <is>
          <t>No</t>
        </is>
      </c>
      <c r="BI259">
        <f>IFERROR(INDEX(ValidationAndReference!P:P, MATCH(BE259, ValidationAndReference!Q:Q, 0)), "")</f>
        <v/>
      </c>
      <c r="BJ259">
        <f>IFERROR(INDEX(ValidationAndReference!F:F, MATCH(D259, ValidationAndReference!G:G, 0)), "")</f>
        <v/>
      </c>
      <c r="BK259">
        <f>IFERROR(INDEX(ValidationAndReference!F:F, MATCH(E259, ValidationAndReference!G:G, 0)), "")</f>
        <v/>
      </c>
      <c r="BL259">
        <f>IFERROR(INDEX(ValidationAndReference!F:F, MATCH(F259, ValidationAndReference!G:G, 0)), "")</f>
        <v/>
      </c>
      <c r="BM259" t="n">
        <v>337</v>
      </c>
      <c r="BR259" t="inlineStr">
        <is>
          <t>lo_HsSHXkMbXkmjKV9DTQwrRg</t>
        </is>
      </c>
      <c r="BS259" t="inlineStr">
        <is>
          <t>lo_X1n8nk7odk6kG9Qth0jnUR</t>
        </is>
      </c>
      <c r="CL259">
        <f>IFERROR(INDEX(ValidationAndReference!V:V, MATCH(AZ259, ValidationAndReference!W:W, 0)), "")</f>
        <v/>
      </c>
      <c r="CM259">
        <f>IFERROR(INDEX(ValidationAndReference!V:V, MATCH(BA259, ValidationAndReference!W:W, 0)), "")</f>
        <v/>
      </c>
      <c r="CN259">
        <f>IFERROR(INDEX(ValidationAndReference!V:V, MATCH(BB259, ValidationAndReference!W:W, 0)), "")</f>
        <v/>
      </c>
      <c r="CO259" t="inlineStr">
        <is>
          <t>22 Ml St</t>
        </is>
      </c>
      <c r="CP259" t="inlineStr">
        <is>
          <t>Arlington</t>
        </is>
      </c>
      <c r="CQ259" t="n">
        <v>2476</v>
      </c>
      <c r="CR259" t="inlineStr">
        <is>
          <t>MA</t>
        </is>
      </c>
      <c r="CT259" t="inlineStr">
        <is>
          <t>No - Facility Address (try converting 'Ml' to 'MILL'; try converting 'St' to 'ST'; try converting 'St' to 'STREET'; try converting 'St' to 'STRT'; try converting 'St' to 'ST'; try converting 'St' to 'STR'), Facility Zip</t>
        </is>
      </c>
    </row>
    <row r="260">
      <c r="A260" t="inlineStr">
        <is>
          <t>Ellin</t>
        </is>
      </c>
      <c r="B260" t="inlineStr">
        <is>
          <t>Wade</t>
        </is>
      </c>
      <c r="C260" t="inlineStr">
        <is>
          <t>Female</t>
        </is>
      </c>
      <c r="D260" t="inlineStr">
        <is>
          <t>MSN</t>
        </is>
      </c>
      <c r="E260" t="inlineStr">
        <is>
          <t>PMHNP-BC</t>
        </is>
      </c>
      <c r="G260">
        <f>IFERROR(VLOOKUP(BM260, ValidationAndReference!J:K, 2, FALSE), "")</f>
        <v/>
      </c>
      <c r="L260" t="inlineStr">
        <is>
          <t>Both</t>
        </is>
      </c>
      <c r="M260" t="inlineStr">
        <is>
          <t>LifeStance Health</t>
        </is>
      </c>
      <c r="N260">
        <f>IFERROR(INDEX(Location!X:X, MATCH(BR260, Location!W:W, 0)), "")</f>
        <v/>
      </c>
      <c r="O260">
        <f>IFERROR(INDEX(Location!X:X, MATCH(BS260, Location!W:W, 0)), "")</f>
        <v/>
      </c>
      <c r="S260" t="n">
        <v>1417113309</v>
      </c>
      <c r="T260" t="inlineStr">
        <is>
          <t>https://prod-clinicians-photo.s3.amazonaws.com/1417113309.jpg</t>
        </is>
      </c>
      <c r="U260" t="inlineStr">
        <is>
          <t>MSN, Vanderbilt University School of Nursing</t>
        </is>
      </c>
      <c r="Z260" t="inlineStr">
        <is>
          <t>Ellin Wade is a psychiatric nurse practitioner who has been practicing since 2007. She graduated from Vanderbilt University School of Nursing with graduate degree in psychiatric mental health nursing. Ellin believes in a holistic, collaborative approach that includes pharmacologic and nonpharmacologic interventions. She focuses on medication management with children, adolescents, and young adults.</t>
        </is>
      </c>
      <c r="AZ260" t="inlineStr">
        <is>
          <t>English</t>
        </is>
      </c>
      <c r="BC260" t="inlineStr">
        <is>
          <t>pt_B8LtUoRcYkWdny_20xbxdB</t>
        </is>
      </c>
      <c r="BE260" t="inlineStr">
        <is>
          <t>Practitioner - Full Profile</t>
        </is>
      </c>
      <c r="BG260" t="inlineStr">
        <is>
          <t>No</t>
        </is>
      </c>
      <c r="BI260">
        <f>IFERROR(INDEX(ValidationAndReference!P:P, MATCH(BE260, ValidationAndReference!Q:Q, 0)), "")</f>
        <v/>
      </c>
      <c r="BJ260">
        <f>IFERROR(INDEX(ValidationAndReference!F:F, MATCH(D260, ValidationAndReference!G:G, 0)), "")</f>
        <v/>
      </c>
      <c r="BK260">
        <f>IFERROR(INDEX(ValidationAndReference!F:F, MATCH(E260, ValidationAndReference!G:G, 0)), "")</f>
        <v/>
      </c>
      <c r="BL260">
        <f>IFERROR(INDEX(ValidationAndReference!F:F, MATCH(F260, ValidationAndReference!G:G, 0)), "")</f>
        <v/>
      </c>
      <c r="BM260" t="n">
        <v>405</v>
      </c>
      <c r="BR260" t="inlineStr">
        <is>
          <t>lo_QZkg7A6X0EiHIeSWJQTcoB</t>
        </is>
      </c>
      <c r="BS260" t="inlineStr">
        <is>
          <t>lo_AuV0lLTkGUueOysG18-xhg</t>
        </is>
      </c>
      <c r="CL260">
        <f>IFERROR(INDEX(ValidationAndReference!V:V, MATCH(AZ260, ValidationAndReference!W:W, 0)), "")</f>
        <v/>
      </c>
      <c r="CM260">
        <f>IFERROR(INDEX(ValidationAndReference!V:V, MATCH(BA260, ValidationAndReference!W:W, 0)), "")</f>
        <v/>
      </c>
      <c r="CN260">
        <f>IFERROR(INDEX(ValidationAndReference!V:V, MATCH(BB260, ValidationAndReference!W:W, 0)), "")</f>
        <v/>
      </c>
      <c r="CO260" t="inlineStr">
        <is>
          <t>200 Baker Ave</t>
        </is>
      </c>
      <c r="CP260" t="inlineStr">
        <is>
          <t>Concord</t>
        </is>
      </c>
      <c r="CQ260" t="n">
        <v>1742</v>
      </c>
      <c r="CR260" t="inlineStr">
        <is>
          <t>MA</t>
        </is>
      </c>
      <c r="CT260" t="inlineStr">
        <is>
          <t>No - Facility Zip</t>
        </is>
      </c>
    </row>
    <row r="261">
      <c r="A261" t="inlineStr">
        <is>
          <t>Jamie</t>
        </is>
      </c>
      <c r="B261" t="inlineStr">
        <is>
          <t>Cohen</t>
        </is>
      </c>
      <c r="C261" t="inlineStr">
        <is>
          <t>Male</t>
        </is>
      </c>
      <c r="D261" t="inlineStr">
        <is>
          <t>MD</t>
        </is>
      </c>
      <c r="G261">
        <f>IFERROR(VLOOKUP(BM261, ValidationAndReference!J:K, 2, FALSE), "")</f>
        <v/>
      </c>
      <c r="L261" t="inlineStr">
        <is>
          <t>Both</t>
        </is>
      </c>
      <c r="M261" t="inlineStr">
        <is>
          <t>LifeStance Health</t>
        </is>
      </c>
      <c r="N261">
        <f>IFERROR(INDEX(Location!X:X, MATCH(BR261, Location!W:W, 0)), "")</f>
        <v/>
      </c>
      <c r="O261">
        <f>IFERROR(INDEX(Location!X:X, MATCH(BS261, Location!W:W, 0)), "")</f>
        <v/>
      </c>
      <c r="S261" t="n">
        <v>1417343393</v>
      </c>
      <c r="T261" t="inlineStr">
        <is>
          <t>https://prod-clinicians-photo.s3.amazonaws.com/1417343393.jpg</t>
        </is>
      </c>
      <c r="U261" t="inlineStr">
        <is>
          <t>MD, Tufts University School of Medicine</t>
        </is>
      </c>
      <c r="Z261" t="inlineStr">
        <is>
          <t>Dr. Cohen provides psychiatric consultation, medication management, and individual psychotherapy to adults. Dr. Cohen works to provide a warm, empathetic, nonjudgmental, and collaborative environment for patients. Dr. Cohen believes that understanding the biological, psychological, and social factors affecting a patientâs life to be paramount to providing support during difficult times. He works with patients with multiple kinds of problems, including anxiety, mood disorders, OCD, and ADHD. He has interests in psychodynamic work and uses cognitive behavioral and mindfulness strategies where appropriate. Living with emotional stress can be very hard, and Dr. Cohen believes that learning about the relationship between symptoms, thoughtsfeelings, current stressors, and past experiences can be empowering and can help inform how to move forward. Dr. Cohen completed his undergraduate education at Bowdoin College, and received his medical degree from Tufts University School of Medicine. He trained at the Harvard Longwood Psychiatry Residency Training Program, including experiences at Beth Israel Deaconess Medical Center, Brigham and Womenâs Hospital, Brigham and Womenâs Faulkner Hospital, Massachusetts Mental Health Center, and the Harvard University Counseling and Mental Health Service. He sees patients in our NewtonWellesley office.</t>
        </is>
      </c>
      <c r="AZ261" t="inlineStr">
        <is>
          <t>English</t>
        </is>
      </c>
      <c r="BC261" t="inlineStr">
        <is>
          <t>pt_B8LtUoRcYkWdny_20xbxdB</t>
        </is>
      </c>
      <c r="BE261" t="inlineStr">
        <is>
          <t>Practitioner - Full Profile</t>
        </is>
      </c>
      <c r="BG261" t="inlineStr">
        <is>
          <t>No</t>
        </is>
      </c>
      <c r="BI261">
        <f>IFERROR(INDEX(ValidationAndReference!P:P, MATCH(BE261, ValidationAndReference!Q:Q, 0)), "")</f>
        <v/>
      </c>
      <c r="BJ261">
        <f>IFERROR(INDEX(ValidationAndReference!F:F, MATCH(D261, ValidationAndReference!G:G, 0)), "")</f>
        <v/>
      </c>
      <c r="BK261">
        <f>IFERROR(INDEX(ValidationAndReference!F:F, MATCH(E261, ValidationAndReference!G:G, 0)), "")</f>
        <v/>
      </c>
      <c r="BL261">
        <f>IFERROR(INDEX(ValidationAndReference!F:F, MATCH(F261, ValidationAndReference!G:G, 0)), "")</f>
        <v/>
      </c>
      <c r="BM261" t="n">
        <v>122</v>
      </c>
      <c r="BR261" t="inlineStr">
        <is>
          <t>lo_hW04XNHRKkq32Uh5tJ2q_g</t>
        </is>
      </c>
      <c r="BS261" t="inlineStr">
        <is>
          <t>lo_qmkneyE9q0GzaHfdaGyF7R</t>
        </is>
      </c>
      <c r="CL261">
        <f>IFERROR(INDEX(ValidationAndReference!V:V, MATCH(AZ261, ValidationAndReference!W:W, 0)), "")</f>
        <v/>
      </c>
      <c r="CM261">
        <f>IFERROR(INDEX(ValidationAndReference!V:V, MATCH(BA261, ValidationAndReference!W:W, 0)), "")</f>
        <v/>
      </c>
      <c r="CN261">
        <f>IFERROR(INDEX(ValidationAndReference!V:V, MATCH(BB261, ValidationAndReference!W:W, 0)), "")</f>
        <v/>
      </c>
      <c r="CO261" t="inlineStr">
        <is>
          <t>2 Executive Park Dr</t>
        </is>
      </c>
      <c r="CP261" t="inlineStr">
        <is>
          <t>Newton</t>
        </is>
      </c>
      <c r="CQ261" t="n">
        <v>2462</v>
      </c>
      <c r="CR261" t="inlineStr">
        <is>
          <t>MA</t>
        </is>
      </c>
      <c r="CT261" t="inlineStr">
        <is>
          <t>No - Facility Zip</t>
        </is>
      </c>
    </row>
    <row r="262">
      <c r="A262" t="inlineStr">
        <is>
          <t>Stevie</t>
        </is>
      </c>
      <c r="B262" t="inlineStr">
        <is>
          <t>Gallerani</t>
        </is>
      </c>
      <c r="C262" t="inlineStr">
        <is>
          <t>Female</t>
        </is>
      </c>
      <c r="D262" t="inlineStr">
        <is>
          <t>MSN</t>
        </is>
      </c>
      <c r="E262" t="inlineStr">
        <is>
          <t>CNP</t>
        </is>
      </c>
      <c r="G262">
        <f>IFERROR(VLOOKUP(BM262, ValidationAndReference!J:K, 2, FALSE), "")</f>
        <v/>
      </c>
      <c r="L262" t="inlineStr">
        <is>
          <t>Both</t>
        </is>
      </c>
      <c r="M262" t="inlineStr">
        <is>
          <t>LifeStance Health</t>
        </is>
      </c>
      <c r="N262">
        <f>IFERROR(INDEX(Location!X:X, MATCH(BR262, Location!W:W, 0)), "")</f>
        <v/>
      </c>
      <c r="O262">
        <f>IFERROR(INDEX(Location!X:X, MATCH(BS262, Location!W:W, 0)), "")</f>
        <v/>
      </c>
      <c r="S262" t="n">
        <v>1417456724</v>
      </c>
      <c r="T262" t="inlineStr">
        <is>
          <t>https://prod-clinicians-photo.s3.amazonaws.com/1417456724.jpg</t>
        </is>
      </c>
      <c r="U262" t="inlineStr">
        <is>
          <t>MSN, Regis College</t>
        </is>
      </c>
      <c r="Z262" t="inlineStr">
        <is>
          <t>Stevie provides psychopharmacological evaluations and medication management to children, adolescents and adults, utilizing a holistic, personcentered approach in her treatment.</t>
        </is>
      </c>
      <c r="AZ262" t="inlineStr">
        <is>
          <t>English</t>
        </is>
      </c>
      <c r="BC262" t="inlineStr">
        <is>
          <t>pt_B8LtUoRcYkWdny_20xbxdB</t>
        </is>
      </c>
      <c r="BE262" t="inlineStr">
        <is>
          <t>Practitioner - Full Profile</t>
        </is>
      </c>
      <c r="BG262" t="inlineStr">
        <is>
          <t>No</t>
        </is>
      </c>
      <c r="BI262">
        <f>IFERROR(INDEX(ValidationAndReference!P:P, MATCH(BE262, ValidationAndReference!Q:Q, 0)), "")</f>
        <v/>
      </c>
      <c r="BJ262">
        <f>IFERROR(INDEX(ValidationAndReference!F:F, MATCH(D262, ValidationAndReference!G:G, 0)), "")</f>
        <v/>
      </c>
      <c r="BK262">
        <f>IFERROR(INDEX(ValidationAndReference!F:F, MATCH(E262, ValidationAndReference!G:G, 0)), "")</f>
        <v/>
      </c>
      <c r="BL262">
        <f>IFERROR(INDEX(ValidationAndReference!F:F, MATCH(F262, ValidationAndReference!G:G, 0)), "")</f>
        <v/>
      </c>
      <c r="BM262" t="n">
        <v>405</v>
      </c>
      <c r="BR262" t="inlineStr">
        <is>
          <t>lo_n8Umo4IPt0OAdtKpVzV4Eg</t>
        </is>
      </c>
      <c r="BS262" s="6" t="inlineStr"/>
      <c r="CL262">
        <f>IFERROR(INDEX(ValidationAndReference!V:V, MATCH(AZ262, ValidationAndReference!W:W, 0)), "")</f>
        <v/>
      </c>
      <c r="CM262">
        <f>IFERROR(INDEX(ValidationAndReference!V:V, MATCH(BA262, ValidationAndReference!W:W, 0)), "")</f>
        <v/>
      </c>
      <c r="CN262">
        <f>IFERROR(INDEX(ValidationAndReference!V:V, MATCH(BB262, ValidationAndReference!W:W, 0)), "")</f>
        <v/>
      </c>
      <c r="CO262" t="inlineStr">
        <is>
          <t>4 Collins Ave</t>
        </is>
      </c>
      <c r="CP262" t="inlineStr">
        <is>
          <t>Plymouth</t>
        </is>
      </c>
      <c r="CQ262" t="n">
        <v>2360</v>
      </c>
      <c r="CR262" t="inlineStr">
        <is>
          <t>MA</t>
        </is>
      </c>
      <c r="CT262" t="inlineStr">
        <is>
          <t>No - Facility Zip</t>
        </is>
      </c>
    </row>
    <row r="263">
      <c r="A263" t="inlineStr">
        <is>
          <t>Dilin</t>
        </is>
      </c>
      <c r="B263" t="inlineStr">
        <is>
          <t>Doroci</t>
        </is>
      </c>
      <c r="C263" t="inlineStr">
        <is>
          <t>Male</t>
        </is>
      </c>
      <c r="D263" t="inlineStr">
        <is>
          <t>MSN</t>
        </is>
      </c>
      <c r="E263" t="inlineStr">
        <is>
          <t>PMHNP-BC</t>
        </is>
      </c>
      <c r="G263">
        <f>IFERROR(VLOOKUP(BM263, ValidationAndReference!J:K, 2, FALSE), "")</f>
        <v/>
      </c>
      <c r="L263" t="inlineStr">
        <is>
          <t>Both</t>
        </is>
      </c>
      <c r="M263" t="inlineStr">
        <is>
          <t>LifeStance Health</t>
        </is>
      </c>
      <c r="N263">
        <f>IFERROR(INDEX(Location!X:X, MATCH(BR263, Location!W:W, 0)), "")</f>
        <v/>
      </c>
      <c r="O263">
        <f>IFERROR(INDEX(Location!X:X, MATCH(BS263, Location!W:W, 0)), "")</f>
        <v/>
      </c>
      <c r="S263" t="n">
        <v>1417778911</v>
      </c>
      <c r="T263" t="inlineStr">
        <is>
          <t>https://prod-clinicians-photo.s3.amazonaws.com/1417778911.jpg</t>
        </is>
      </c>
      <c r="U263" t="inlineStr">
        <is>
          <t>MSN, Vanderbilt University</t>
        </is>
      </c>
      <c r="Z263" t="inlineStr">
        <is>
          <t>Dilin Doroci helps patients find balance and healing by providing thoughtful, compassionate, and clinically informed care. Serving individuals across Massachusetts, he specializes in supporting teens, and adults through personalized treatment plans that address both immediate concerns and longterm mental health needs. His approach blends evidencebased strategies with empathy, ensuring that patients feel heard, supported, and equipped with the tools they need to thrive. Dilin offers individual therapy and medication management, focusing on conditions such as anxiety, depression, ADHD, and bipolar disorder. He also works closely with patients experiencing trauma and complex mental health concerns such as psychosis and schizophrenia. With training in Cognitive Behavioral Therapy CBT and mindfulnessbased interventions, he tailors care to meet each personâs unique goals, while also considering their life stage and broader circumstances. He is especially passionate about working with members of the LGBTQ community, military veterans, and first responders, understanding the unique challenges these populations face. His clinical expertise and personal commitment to advocacy allow him to create a safe, supportive, and affirming space where patients can navigate identity, stress, and resilience while building stronger foundations for their mental wellbeing. Outside of his clinical work, Dilin enjoys exploring coffee culture, music, and art, which enrich his perspective and help him connect with patients on a human level.</t>
        </is>
      </c>
      <c r="AZ263" t="inlineStr">
        <is>
          <t>English</t>
        </is>
      </c>
      <c r="BC263" t="inlineStr">
        <is>
          <t>pt_B8LtUoRcYkWdny_20xbxdB</t>
        </is>
      </c>
      <c r="BE263" t="inlineStr">
        <is>
          <t>Practitioner - Full Profile</t>
        </is>
      </c>
      <c r="BG263" t="inlineStr">
        <is>
          <t>No</t>
        </is>
      </c>
      <c r="BI263">
        <f>IFERROR(INDEX(ValidationAndReference!P:P, MATCH(BE263, ValidationAndReference!Q:Q, 0)), "")</f>
        <v/>
      </c>
      <c r="BJ263">
        <f>IFERROR(INDEX(ValidationAndReference!F:F, MATCH(D263, ValidationAndReference!G:G, 0)), "")</f>
        <v/>
      </c>
      <c r="BK263">
        <f>IFERROR(INDEX(ValidationAndReference!F:F, MATCH(E263, ValidationAndReference!G:G, 0)), "")</f>
        <v/>
      </c>
      <c r="BL263">
        <f>IFERROR(INDEX(ValidationAndReference!F:F, MATCH(F263, ValidationAndReference!G:G, 0)), "")</f>
        <v/>
      </c>
      <c r="BM263" t="n">
        <v>405</v>
      </c>
      <c r="BR263" t="inlineStr">
        <is>
          <t>lo_hW04XNHRKkq32Uh5tJ2q_g</t>
        </is>
      </c>
      <c r="BS263" t="inlineStr">
        <is>
          <t>lo_qmkneyE9q0GzaHfdaGyF7R</t>
        </is>
      </c>
      <c r="CL263">
        <f>IFERROR(INDEX(ValidationAndReference!V:V, MATCH(AZ263, ValidationAndReference!W:W, 0)), "")</f>
        <v/>
      </c>
      <c r="CM263">
        <f>IFERROR(INDEX(ValidationAndReference!V:V, MATCH(BA263, ValidationAndReference!W:W, 0)), "")</f>
        <v/>
      </c>
      <c r="CN263">
        <f>IFERROR(INDEX(ValidationAndReference!V:V, MATCH(BB263, ValidationAndReference!W:W, 0)), "")</f>
        <v/>
      </c>
      <c r="CO263" t="inlineStr">
        <is>
          <t>2 Executive Park Dr</t>
        </is>
      </c>
      <c r="CP263" t="inlineStr">
        <is>
          <t>Newton</t>
        </is>
      </c>
      <c r="CQ263" t="n">
        <v>2462</v>
      </c>
      <c r="CR263" t="inlineStr">
        <is>
          <t>MA</t>
        </is>
      </c>
      <c r="CT263" t="inlineStr">
        <is>
          <t>No - Facility Zip</t>
        </is>
      </c>
    </row>
    <row r="264">
      <c r="A264" t="inlineStr">
        <is>
          <t>Sara</t>
        </is>
      </c>
      <c r="B264" t="inlineStr">
        <is>
          <t>Garde</t>
        </is>
      </c>
      <c r="C264" t="inlineStr">
        <is>
          <t>Female</t>
        </is>
      </c>
      <c r="D264" t="inlineStr">
        <is>
          <t>PsyD</t>
        </is>
      </c>
      <c r="E264" s="4" t="inlineStr">
        <is>
          <t>Post-doctoral</t>
        </is>
      </c>
      <c r="F264" s="4" t="inlineStr">
        <is>
          <t>Fellow</t>
        </is>
      </c>
      <c r="G264">
        <f>IFERROR(VLOOKUP(BM264, ValidationAndReference!J:K, 2, FALSE), "")</f>
        <v/>
      </c>
      <c r="L264" t="inlineStr">
        <is>
          <t>Both</t>
        </is>
      </c>
      <c r="M264" t="inlineStr">
        <is>
          <t>LifeStance Health</t>
        </is>
      </c>
      <c r="N264">
        <f>IFERROR(INDEX(Location!X:X, MATCH(BR264, Location!W:W, 0)), "")</f>
        <v/>
      </c>
      <c r="O264">
        <f>IFERROR(INDEX(Location!X:X, MATCH(BS264, Location!W:W, 0)), "")</f>
        <v/>
      </c>
      <c r="S264" t="n">
        <v>1417787383</v>
      </c>
      <c r="T264" t="inlineStr">
        <is>
          <t>https://prod-clinicians-photo.s3.amazonaws.com/1417787383.jpg</t>
        </is>
      </c>
      <c r="U264" t="inlineStr">
        <is>
          <t>PsyD, William James College</t>
        </is>
      </c>
      <c r="Z264" s="3" t="inlineStr">
        <is>
          <t>Sara Garde, PsyD, offers compassionate and tailored therapeutic services to individuals across Massachusetts, specializing in helping adolescents, adults, and seniors navigate lifes challenges. Known for her ability to quickly build rapport, Sara creates a trusting environment where clients feel seen and heard, often for the first time. By providing unique perspectives and evidencebased interventions, she assists clients in reducing symptoms of anxiety, depression, and trauma, while helping them develop a stronger sense of self, autonomy, and selfefficacy. Sara is particularly passionate about working with individuals facing complex mental health issues such as eating disorders, PTSD, and gender identity concerns. Her approach integrates Acceptance and Commitment Therapy ACT and Cognitive Behavioral Therapy CBT, providing a versatile and effective framework for addressing these challenges. Whether working with someone experiencing midlife transitions or helping a young adult manage grief and loss, Sara is dedicated to offering personalized care that supports emotional healing and personal growth. In addition to her work with these specific populations, Sara has a strong commitment to supporting first responders, military personnel, veterans, and the LGBTQ community. She understands the unique stressors and experiences faced by these groups and offers specialized care that addresses their distinct needs. Saras therapeutic approach is both personcentered and integrative, ensuring that each client receives care tailored to their individual circumstances. Outside of her clinical practice, Sara enjoys spending time with her pets, cooking and baking, and embarking on road trips and travel adventures. She is also an avid reader, finding inspiration and relaxation in the pages of a good book. Sara is committed to making a positive impact on the mental health and wellbeing of individuals throughout Massachusetts, helping them find strength and resilience in the face of lifes challenges.</t>
        </is>
      </c>
      <c r="AZ264" t="inlineStr">
        <is>
          <t>English</t>
        </is>
      </c>
      <c r="BC264" t="inlineStr">
        <is>
          <t>pt_B8LtUoRcYkWdny_20xbxdB</t>
        </is>
      </c>
      <c r="BE264" t="inlineStr">
        <is>
          <t>Practitioner - Full Profile</t>
        </is>
      </c>
      <c r="BG264" t="inlineStr">
        <is>
          <t>No</t>
        </is>
      </c>
      <c r="BI264">
        <f>IFERROR(INDEX(ValidationAndReference!P:P, MATCH(BE264, ValidationAndReference!Q:Q, 0)), "")</f>
        <v/>
      </c>
      <c r="BJ264">
        <f>IFERROR(INDEX(ValidationAndReference!F:F, MATCH(D264, ValidationAndReference!G:G, 0)), "")</f>
        <v/>
      </c>
      <c r="BK264">
        <f>IFERROR(INDEX(ValidationAndReference!F:F, MATCH(E264, ValidationAndReference!G:G, 0)), "")</f>
        <v/>
      </c>
      <c r="BL264">
        <f>IFERROR(INDEX(ValidationAndReference!F:F, MATCH(F264, ValidationAndReference!G:G, 0)), "")</f>
        <v/>
      </c>
      <c r="BR264" t="inlineStr">
        <is>
          <t>lo_n8Umo4IPt0OAdtKpVzV4Eg</t>
        </is>
      </c>
      <c r="CL264">
        <f>IFERROR(INDEX(ValidationAndReference!V:V, MATCH(AZ264, ValidationAndReference!W:W, 0)), "")</f>
        <v/>
      </c>
      <c r="CM264">
        <f>IFERROR(INDEX(ValidationAndReference!V:V, MATCH(BA264, ValidationAndReference!W:W, 0)), "")</f>
        <v/>
      </c>
      <c r="CN264">
        <f>IFERROR(INDEX(ValidationAndReference!V:V, MATCH(BB264, ValidationAndReference!W:W, 0)), "")</f>
        <v/>
      </c>
      <c r="CO264" t="inlineStr">
        <is>
          <t>4 Collins Ave</t>
        </is>
      </c>
      <c r="CP264" t="inlineStr">
        <is>
          <t>Plymouth</t>
        </is>
      </c>
      <c r="CQ264" t="n">
        <v>2360</v>
      </c>
      <c r="CR264" t="inlineStr">
        <is>
          <t>MA</t>
        </is>
      </c>
      <c r="CT264" t="inlineStr">
        <is>
          <t>No - Facility Zip</t>
        </is>
      </c>
    </row>
    <row r="265">
      <c r="A265" t="inlineStr">
        <is>
          <t>Kristina</t>
        </is>
      </c>
      <c r="B265" t="inlineStr">
        <is>
          <t>Berry</t>
        </is>
      </c>
      <c r="C265" t="inlineStr">
        <is>
          <t>Female</t>
        </is>
      </c>
      <c r="D265" t="inlineStr">
        <is>
          <t>MSW</t>
        </is>
      </c>
      <c r="E265" t="inlineStr">
        <is>
          <t>LCSW</t>
        </is>
      </c>
      <c r="G265">
        <f>IFERROR(VLOOKUP(BM265, ValidationAndReference!J:K, 2, FALSE), "")</f>
        <v/>
      </c>
      <c r="L265" t="inlineStr">
        <is>
          <t>Adult</t>
        </is>
      </c>
      <c r="M265" t="inlineStr">
        <is>
          <t>LifeStance Health</t>
        </is>
      </c>
      <c r="N265">
        <f>IFERROR(INDEX(Location!X:X, MATCH(BR265, Location!W:W, 0)), "")</f>
        <v/>
      </c>
      <c r="O265">
        <f>IFERROR(INDEX(Location!X:X, MATCH(BS265, Location!W:W, 0)), "")</f>
        <v/>
      </c>
      <c r="S265" s="5" t="n">
        <v>1427588391</v>
      </c>
      <c r="T265" t="inlineStr">
        <is>
          <t>https://prod-clinicians-photo.s3.amazonaws.com/1427588391.jpg</t>
        </is>
      </c>
      <c r="U265" t="inlineStr">
        <is>
          <t>MSW, Boston University</t>
        </is>
      </c>
      <c r="Z265" s="3" t="inlineStr">
        <is>
          <t>Kristina Berry, LCSW is a compassionate therapist who provides a patientcentered approach to help clients navigate their mental health challenges. Serving clients throughout Massachusetts, she creates a nonjudgmental, safe space where individuals can discuss difficult issues. Kristina is known for her empathetic, understanding demeanor and works collaboratively with her clients to set realistic goals. Her approach is flexible and adaptive, ensuring that clients feel supported and are making meaningful progress toward their personal wellbeing. With a focus on meeting individuals where they are, Kristina provides a tailored therapeutic experience that respects the unique needs of each person. Kristina specializes in treating a variety of mental health conditions, including depression, anxiety, bipolar disorder, and posttraumatic stress disorder PTSD. She is particularly passionate about working with individuals experiencing grief and navigating midlife transitions. Additionally, she has extensive experience in helping those with psychosis and schizophrenia, offering a thoughtful and structured approach to care. Her expertise extends to those facing challenges related to substance use and couplesâ issues, where she provides targeted support to promote healing and resilience. In her practice, Kristina incorporates evidencebased interventions such as Cognitive Behavioral Therapy CBT and Family Therapy. She also focuses on helping parents develop effective parenting skills, offering guidance that enhances family dynamics. Kristina is dedicated to serving diverse populations, including individuals with developmental disabilities, head injuries, and those on the autism spectrum. She is also committed to supporting LGBTQ individuals, creating an inclusive and affirming space for all. When not working with her clients, Kristina enjoys a variety of hobbies, including puzzles, gardening, cooking, and spending quality time with family and friends. She also has a passion for interior design and stays engaged with her community by familiarizing herself with local resources in Plymouth County, Massachusetts.</t>
        </is>
      </c>
      <c r="AZ265" t="inlineStr">
        <is>
          <t>English</t>
        </is>
      </c>
      <c r="BC265" t="inlineStr">
        <is>
          <t>pt_B8LtUoRcYkWdny_20xbxdB</t>
        </is>
      </c>
      <c r="BE265" t="inlineStr">
        <is>
          <t>Practitioner - Full Profile</t>
        </is>
      </c>
      <c r="BG265" t="inlineStr">
        <is>
          <t>No</t>
        </is>
      </c>
      <c r="BI265">
        <f>IFERROR(INDEX(ValidationAndReference!P:P, MATCH(BE265, ValidationAndReference!Q:Q, 0)), "")</f>
        <v/>
      </c>
      <c r="BJ265">
        <f>IFERROR(INDEX(ValidationAndReference!F:F, MATCH(D265, ValidationAndReference!G:G, 0)), "")</f>
        <v/>
      </c>
      <c r="BK265">
        <f>IFERROR(INDEX(ValidationAndReference!F:F, MATCH(E265, ValidationAndReference!G:G, 0)), "")</f>
        <v/>
      </c>
      <c r="BL265">
        <f>IFERROR(INDEX(ValidationAndReference!F:F, MATCH(F265, ValidationAndReference!G:G, 0)), "")</f>
        <v/>
      </c>
      <c r="BR265" t="inlineStr">
        <is>
          <t>lo_n8Umo4IPt0OAdtKpVzV4Eg</t>
        </is>
      </c>
      <c r="BS265" s="6" t="inlineStr"/>
      <c r="CL265">
        <f>IFERROR(INDEX(ValidationAndReference!V:V, MATCH(AZ265, ValidationAndReference!W:W, 0)), "")</f>
        <v/>
      </c>
      <c r="CM265">
        <f>IFERROR(INDEX(ValidationAndReference!V:V, MATCH(BA265, ValidationAndReference!W:W, 0)), "")</f>
        <v/>
      </c>
      <c r="CN265">
        <f>IFERROR(INDEX(ValidationAndReference!V:V, MATCH(BB265, ValidationAndReference!W:W, 0)), "")</f>
        <v/>
      </c>
      <c r="CO265" t="inlineStr">
        <is>
          <t>4 Collins Ave</t>
        </is>
      </c>
      <c r="CP265" t="inlineStr">
        <is>
          <t>Plymouth</t>
        </is>
      </c>
      <c r="CQ265" t="n">
        <v>2360</v>
      </c>
      <c r="CR265" t="inlineStr">
        <is>
          <t>MA</t>
        </is>
      </c>
      <c r="CT265" t="inlineStr">
        <is>
          <t>No - Facility Zip</t>
        </is>
      </c>
    </row>
    <row r="266">
      <c r="A266" t="inlineStr">
        <is>
          <t>Kristina</t>
        </is>
      </c>
      <c r="B266" t="inlineStr">
        <is>
          <t>Berry</t>
        </is>
      </c>
      <c r="C266" t="inlineStr">
        <is>
          <t>Female</t>
        </is>
      </c>
      <c r="D266" t="inlineStr">
        <is>
          <t>MSW</t>
        </is>
      </c>
      <c r="E266" t="inlineStr">
        <is>
          <t>LCSW</t>
        </is>
      </c>
      <c r="G266">
        <f>IFERROR(VLOOKUP(BM266, ValidationAndReference!J:K, 2, FALSE), "")</f>
        <v/>
      </c>
      <c r="L266" t="inlineStr">
        <is>
          <t>Adult</t>
        </is>
      </c>
      <c r="M266" t="inlineStr">
        <is>
          <t>LifeStance Health</t>
        </is>
      </c>
      <c r="N266">
        <f>IFERROR(INDEX(Location!X:X, MATCH(BR266, Location!W:W, 0)), "")</f>
        <v/>
      </c>
      <c r="O266">
        <f>IFERROR(INDEX(Location!X:X, MATCH(BS266, Location!W:W, 0)), "")</f>
        <v/>
      </c>
      <c r="S266" s="5" t="n">
        <v>1427588391</v>
      </c>
      <c r="T266" t="inlineStr">
        <is>
          <t>https://prod-clinicians-photo.s3.amazonaws.com/1427588391.jpg</t>
        </is>
      </c>
      <c r="U266" t="inlineStr">
        <is>
          <t>MSW, Boston University</t>
        </is>
      </c>
      <c r="Z266" s="3" t="inlineStr">
        <is>
          <t>Kristina Berry, LCSW is a compassionate therapist who provides a patientcentered approach to help clients navigate their mental health challenges. Serving clients throughout Massachusetts, she creates a nonjudgmental, safe space where individuals can discuss difficult issues. Kristina is known for her empathetic, understanding demeanor and works collaboratively with her clients to set realistic goals. Her approach is flexible and adaptive, ensuring that clients feel supported and are making meaningful progress toward their personal wellbeing. With a focus on meeting individuals where they are, Kristina provides a tailored therapeutic experience that respects the unique needs of each person. Kristina specializes in treating a variety of mental health conditions, including depression, anxiety, bipolar disorder, and posttraumatic stress disorder PTSD. She is particularly passionate about working with individuals experiencing grief and navigating midlife transitions. Additionally, she has extensive experience in helping those with psychosis and schizophrenia, offering a thoughtful and structured approach to care. Her expertise extends to those facing challenges related to substance use and couplesâ issues, where she provides targeted support to promote healing and resilience. In her practice, Kristina incorporates evidencebased interventions such as Cognitive Behavioral Therapy CBT and Family Therapy. She also focuses on helping parents develop effective parenting skills, offering guidance that enhances family dynamics. Kristina is dedicated to serving diverse populations, including individuals with developmental disabilities, head injuries, and those on the autism spectrum. She is also committed to supporting LGBTQ individuals, creating an inclusive and affirming space for all. When not working with her clients, Kristina enjoys a variety of hobbies, including puzzles, gardening, cooking, and spending quality time with family and friends. She also has a passion for interior design and stays engaged with her community by familiarizing herself with local resources in Plymouth County, Massachusetts.</t>
        </is>
      </c>
      <c r="AZ266" t="inlineStr">
        <is>
          <t>English</t>
        </is>
      </c>
      <c r="BC266" t="inlineStr">
        <is>
          <t>pt_B8LtUoRcYkWdny_20xbxdB</t>
        </is>
      </c>
      <c r="BE266" t="inlineStr">
        <is>
          <t>Practitioner - Full Profile</t>
        </is>
      </c>
      <c r="BG266" t="inlineStr">
        <is>
          <t>No</t>
        </is>
      </c>
      <c r="BI266">
        <f>IFERROR(INDEX(ValidationAndReference!P:P, MATCH(BE266, ValidationAndReference!Q:Q, 0)), "")</f>
        <v/>
      </c>
      <c r="BJ266">
        <f>IFERROR(INDEX(ValidationAndReference!F:F, MATCH(D266, ValidationAndReference!G:G, 0)), "")</f>
        <v/>
      </c>
      <c r="BK266">
        <f>IFERROR(INDEX(ValidationAndReference!F:F, MATCH(E266, ValidationAndReference!G:G, 0)), "")</f>
        <v/>
      </c>
      <c r="BL266">
        <f>IFERROR(INDEX(ValidationAndReference!F:F, MATCH(F266, ValidationAndReference!G:G, 0)), "")</f>
        <v/>
      </c>
      <c r="BR266" t="inlineStr">
        <is>
          <t>lo_n8Umo4IPt0OAdtKpVzV4Eg</t>
        </is>
      </c>
      <c r="BS266" s="6" t="inlineStr"/>
      <c r="CL266">
        <f>IFERROR(INDEX(ValidationAndReference!V:V, MATCH(AZ266, ValidationAndReference!W:W, 0)), "")</f>
        <v/>
      </c>
      <c r="CM266">
        <f>IFERROR(INDEX(ValidationAndReference!V:V, MATCH(BA266, ValidationAndReference!W:W, 0)), "")</f>
        <v/>
      </c>
      <c r="CN266">
        <f>IFERROR(INDEX(ValidationAndReference!V:V, MATCH(BB266, ValidationAndReference!W:W, 0)), "")</f>
        <v/>
      </c>
      <c r="CO266" t="inlineStr">
        <is>
          <t>4 Collins Ave</t>
        </is>
      </c>
      <c r="CP266" t="inlineStr">
        <is>
          <t>Plymouth</t>
        </is>
      </c>
      <c r="CQ266" t="n">
        <v>2360</v>
      </c>
      <c r="CR266" t="inlineStr">
        <is>
          <t>MA</t>
        </is>
      </c>
      <c r="CT266" t="inlineStr">
        <is>
          <t>No - Facility Zip</t>
        </is>
      </c>
    </row>
    <row r="267">
      <c r="A267" t="inlineStr">
        <is>
          <t>Martin</t>
        </is>
      </c>
      <c r="B267" t="inlineStr">
        <is>
          <t>Lewerk</t>
        </is>
      </c>
      <c r="C267" t="inlineStr">
        <is>
          <t>Male</t>
        </is>
      </c>
      <c r="D267" t="inlineStr">
        <is>
          <t>MSW</t>
        </is>
      </c>
      <c r="E267" t="inlineStr">
        <is>
          <t>LICSW</t>
        </is>
      </c>
      <c r="G267">
        <f>IFERROR(VLOOKUP(BM267, ValidationAndReference!J:K, 2, FALSE), "")</f>
        <v/>
      </c>
      <c r="L267" t="inlineStr">
        <is>
          <t>Both</t>
        </is>
      </c>
      <c r="M267" t="inlineStr">
        <is>
          <t>LifeStance Health</t>
        </is>
      </c>
      <c r="N267">
        <f>IFERROR(INDEX(Location!X:X, MATCH(BR267, Location!W:W, 0)), "")</f>
        <v/>
      </c>
      <c r="O267">
        <f>IFERROR(INDEX(Location!X:X, MATCH(BS267, Location!W:W, 0)), "")</f>
        <v/>
      </c>
      <c r="S267" t="n">
        <v>1427640416</v>
      </c>
      <c r="T267" t="inlineStr">
        <is>
          <t>https://prod-clinicians-photo.s3.amazonaws.com/1427640416.jpg</t>
        </is>
      </c>
      <c r="U267" t="inlineStr">
        <is>
          <t>MSW, University of Connecticut</t>
        </is>
      </c>
      <c r="Z267" t="inlineStr">
        <is>
          <t>Martin Gonzales Lewerk is a Licensed Independent Clinical Social Worker in Massachusetts who has been practicing since 2021. He has a BA HDFS from the University of Connecticut and an MSW from the University of Connecticut. Martin believes that therapy can be a stressful and anxiety filled prospect, and thats why its important to him to create a nonjudgmental, strengthsbased environment no matter the clinical presentation. As a Massachusetts LCSW, Martin treats a variety of demographics with diverse experiences and presentations. It is important for Martin to pursue perspectives of social justice and equity in life and practice. Martin provides individual therapy utilizing strengthsbased approaches, CBT, mindfulnessbased strategies, motivational interviewing, and ACT. In his spare time, Martin enjoys video games, current events, cats, cooking, and leisurely walks. Education and Certifications Martin is a Massachusetts Social Worker providing telehealth services through LifeStances Danvers location. Martin received his Masters in Social Work from the University of Connecticut with training in outpatient community health and college counseling. Prior to his Masters, Martin attained his BA in Human Development and Family Studies at the University of Connecticut.</t>
        </is>
      </c>
      <c r="AZ267" t="inlineStr">
        <is>
          <t>English</t>
        </is>
      </c>
      <c r="BC267" t="inlineStr">
        <is>
          <t>pt_B8LtUoRcYkWdny_20xbxdB</t>
        </is>
      </c>
      <c r="BE267" t="inlineStr">
        <is>
          <t>Practitioner - Full Profile</t>
        </is>
      </c>
      <c r="BG267" t="inlineStr">
        <is>
          <t>No</t>
        </is>
      </c>
      <c r="BI267">
        <f>IFERROR(INDEX(ValidationAndReference!P:P, MATCH(BE267, ValidationAndReference!Q:Q, 0)), "")</f>
        <v/>
      </c>
      <c r="BJ267">
        <f>IFERROR(INDEX(ValidationAndReference!F:F, MATCH(D267, ValidationAndReference!G:G, 0)), "")</f>
        <v/>
      </c>
      <c r="BK267">
        <f>IFERROR(INDEX(ValidationAndReference!F:F, MATCH(E267, ValidationAndReference!G:G, 0)), "")</f>
        <v/>
      </c>
      <c r="BL267">
        <f>IFERROR(INDEX(ValidationAndReference!F:F, MATCH(F267, ValidationAndReference!G:G, 0)), "")</f>
        <v/>
      </c>
      <c r="BM267" t="n">
        <v>352</v>
      </c>
      <c r="BR267" t="inlineStr">
        <is>
          <t>lo_OVMZ6PsRXEqHzEFN4lLt_A</t>
        </is>
      </c>
      <c r="BS267" t="inlineStr">
        <is>
          <t>lo_ayvzZmw2UU2gH1k_iwnvJB</t>
        </is>
      </c>
      <c r="CL267">
        <f>IFERROR(INDEX(ValidationAndReference!V:V, MATCH(AZ267, ValidationAndReference!W:W, 0)), "")</f>
        <v/>
      </c>
      <c r="CM267">
        <f>IFERROR(INDEX(ValidationAndReference!V:V, MATCH(BA267, ValidationAndReference!W:W, 0)), "")</f>
        <v/>
      </c>
      <c r="CN267">
        <f>IFERROR(INDEX(ValidationAndReference!V:V, MATCH(BB267, ValidationAndReference!W:W, 0)), "")</f>
        <v/>
      </c>
      <c r="CO267" t="inlineStr">
        <is>
          <t>12 Alfred St</t>
        </is>
      </c>
      <c r="CP267" t="inlineStr">
        <is>
          <t>Woburn</t>
        </is>
      </c>
      <c r="CQ267" t="n">
        <v>1801</v>
      </c>
      <c r="CR267" t="inlineStr">
        <is>
          <t>MA</t>
        </is>
      </c>
      <c r="CT267" t="inlineStr">
        <is>
          <t>No - Facility Zip</t>
        </is>
      </c>
    </row>
    <row r="268">
      <c r="A268" t="inlineStr">
        <is>
          <t>Elizabeth</t>
        </is>
      </c>
      <c r="B268" t="inlineStr">
        <is>
          <t>Vossen</t>
        </is>
      </c>
      <c r="C268" t="inlineStr">
        <is>
          <t>Female</t>
        </is>
      </c>
      <c r="D268" t="inlineStr">
        <is>
          <t>MSW</t>
        </is>
      </c>
      <c r="E268" t="inlineStr">
        <is>
          <t>LCSW</t>
        </is>
      </c>
      <c r="G268">
        <f>IFERROR(VLOOKUP(BM268, ValidationAndReference!J:K, 2, FALSE), "")</f>
        <v/>
      </c>
      <c r="L268" t="inlineStr">
        <is>
          <t>Both</t>
        </is>
      </c>
      <c r="M268" t="inlineStr">
        <is>
          <t>LifeStance Health</t>
        </is>
      </c>
      <c r="N268">
        <f>IFERROR(INDEX(Location!X:X, MATCH(BR268, Location!W:W, 0)), "")</f>
        <v/>
      </c>
      <c r="O268">
        <f>IFERROR(INDEX(Location!X:X, MATCH(BS268, Location!W:W, 0)), "")</f>
        <v/>
      </c>
      <c r="S268" t="n">
        <v>1427830975</v>
      </c>
      <c r="T268" t="inlineStr">
        <is>
          <t>https://prod-clinicians-photo.s3.amazonaws.com/1427830975.jpg</t>
        </is>
      </c>
      <c r="U268" t="inlineStr">
        <is>
          <t>MSW, Boston College School of Social Work</t>
        </is>
      </c>
      <c r="Z268" t="inlineStr">
        <is>
          <t>Liz Vossen is a Licensed Clinical Social Worker in Massachusetts who has been practicing since 2023. She has a BS from Simmons University and an MSW from Boston College. Liz offers a relational and psychodynamic approach that is unique for every client. She blends multiple modalities, including CBT, ACT, motivational interviewing, and trauma modalities. Liz has specific training in treating trauma. Outside of work, Liz enjoys reading, hiking, yoga, and listening to music.</t>
        </is>
      </c>
      <c r="AZ268" t="inlineStr">
        <is>
          <t>English</t>
        </is>
      </c>
      <c r="BC268" t="inlineStr">
        <is>
          <t>pt_B8LtUoRcYkWdny_20xbxdB</t>
        </is>
      </c>
      <c r="BE268" t="inlineStr">
        <is>
          <t>Practitioner - Full Profile</t>
        </is>
      </c>
      <c r="BG268" t="inlineStr">
        <is>
          <t>No</t>
        </is>
      </c>
      <c r="BI268">
        <f>IFERROR(INDEX(ValidationAndReference!P:P, MATCH(BE268, ValidationAndReference!Q:Q, 0)), "")</f>
        <v/>
      </c>
      <c r="BJ268">
        <f>IFERROR(INDEX(ValidationAndReference!F:F, MATCH(D268, ValidationAndReference!G:G, 0)), "")</f>
        <v/>
      </c>
      <c r="BK268">
        <f>IFERROR(INDEX(ValidationAndReference!F:F, MATCH(E268, ValidationAndReference!G:G, 0)), "")</f>
        <v/>
      </c>
      <c r="BL268">
        <f>IFERROR(INDEX(ValidationAndReference!F:F, MATCH(F268, ValidationAndReference!G:G, 0)), "")</f>
        <v/>
      </c>
      <c r="BM268" t="n">
        <v>352</v>
      </c>
      <c r="BR268" t="inlineStr">
        <is>
          <t>lo_DZBLBoNP60-5En-qQFVuQQ</t>
        </is>
      </c>
      <c r="BS268" s="7" t="inlineStr">
        <is>
          <t>lo_U7YBduHXgkmooE99HqRUqw</t>
        </is>
      </c>
      <c r="CL268">
        <f>IFERROR(INDEX(ValidationAndReference!V:V, MATCH(AZ268, ValidationAndReference!W:W, 0)), "")</f>
        <v/>
      </c>
      <c r="CM268">
        <f>IFERROR(INDEX(ValidationAndReference!V:V, MATCH(BA268, ValidationAndReference!W:W, 0)), "")</f>
        <v/>
      </c>
      <c r="CN268">
        <f>IFERROR(INDEX(ValidationAndReference!V:V, MATCH(BB268, ValidationAndReference!W:W, 0)), "")</f>
        <v/>
      </c>
      <c r="CO268" t="inlineStr">
        <is>
          <t>115 Main St</t>
        </is>
      </c>
      <c r="CP268" t="inlineStr">
        <is>
          <t>North Easton</t>
        </is>
      </c>
      <c r="CQ268" t="n">
        <v>2356</v>
      </c>
      <c r="CR268" t="inlineStr">
        <is>
          <t>MA</t>
        </is>
      </c>
      <c r="CT268" t="inlineStr">
        <is>
          <t>No - Facility Zip</t>
        </is>
      </c>
    </row>
    <row r="269">
      <c r="A269" t="inlineStr">
        <is>
          <t>Frederick</t>
        </is>
      </c>
      <c r="B269" t="inlineStr">
        <is>
          <t>Smith</t>
        </is>
      </c>
      <c r="C269" t="inlineStr">
        <is>
          <t>Male</t>
        </is>
      </c>
      <c r="D269" t="inlineStr">
        <is>
          <t>PhD</t>
        </is>
      </c>
      <c r="E269" t="inlineStr">
        <is>
          <t>PsyD</t>
        </is>
      </c>
      <c r="G269">
        <f>IFERROR(VLOOKUP(BM269, ValidationAndReference!J:K, 2, FALSE), "")</f>
        <v/>
      </c>
      <c r="L269" t="inlineStr">
        <is>
          <t>Both</t>
        </is>
      </c>
      <c r="M269" t="inlineStr">
        <is>
          <t>LifeStance Health</t>
        </is>
      </c>
      <c r="N269">
        <f>IFERROR(INDEX(Location!X:X, MATCH(BR269, Location!W:W, 0)), "")</f>
        <v/>
      </c>
      <c r="O269">
        <f>IFERROR(INDEX(Location!X:X, MATCH(BS269, Location!W:W, 0)), "")</f>
        <v/>
      </c>
      <c r="S269" s="5" t="n">
        <v>1437184264</v>
      </c>
      <c r="T269" t="inlineStr">
        <is>
          <t>https://prod-clinicians-photo.s3.amazonaws.com/1437184264.jpg</t>
        </is>
      </c>
      <c r="U269" t="inlineStr">
        <is>
          <t>PhD, California School of Professional Psychology- Fresno</t>
        </is>
      </c>
      <c r="Z269" t="inlineStr">
        <is>
          <t>Dr. Frederick Smith believes that addressing the adult, older adult, couple or family needs should fit and be tailored by utilizing a wide range of interventions that includes cognitivebehavioral therapies and may include physical, psychosocial, lifespan and creative approaches. He is a licensed clinical psychologist who provides individual, couples and family therapy for adults and older adults with anxiety, mood disorders, relationship problems, transition issues, trauma, grief and loss and cultural issues. Dr. Frederick Smith achieved his Bachelor of Science degree in Psychology at Tufts University. He earned his Master of Arts Degree in Counseling from Assumption College and his Doctor of Philosophy Degree Ph.D. in Clinical Psychology specializing in child and family and neuropsychology at Alliant University formerly California School of Professional PsychologyFresno. Dr. Smith completed internships at West Outreach Community Mental Health Center and Fresno County Department of Mental Health, Adult Day TreatmentOlder Adult Day Treatment.</t>
        </is>
      </c>
      <c r="AZ269" t="inlineStr">
        <is>
          <t>English</t>
        </is>
      </c>
      <c r="BC269" t="inlineStr">
        <is>
          <t>pt_B8LtUoRcYkWdny_20xbxdB</t>
        </is>
      </c>
      <c r="BE269" t="inlineStr">
        <is>
          <t>Practitioner - Full Profile</t>
        </is>
      </c>
      <c r="BG269" t="inlineStr">
        <is>
          <t>No</t>
        </is>
      </c>
      <c r="BI269">
        <f>IFERROR(INDEX(ValidationAndReference!P:P, MATCH(BE269, ValidationAndReference!Q:Q, 0)), "")</f>
        <v/>
      </c>
      <c r="BJ269">
        <f>IFERROR(INDEX(ValidationAndReference!F:F, MATCH(D269, ValidationAndReference!G:G, 0)), "")</f>
        <v/>
      </c>
      <c r="BK269">
        <f>IFERROR(INDEX(ValidationAndReference!F:F, MATCH(E269, ValidationAndReference!G:G, 0)), "")</f>
        <v/>
      </c>
      <c r="BL269">
        <f>IFERROR(INDEX(ValidationAndReference!F:F, MATCH(F269, ValidationAndReference!G:G, 0)), "")</f>
        <v/>
      </c>
      <c r="BM269" t="n">
        <v>337</v>
      </c>
      <c r="BR269" t="inlineStr">
        <is>
          <t>lo_w5HIr6bzGkyc7vBT20scrA</t>
        </is>
      </c>
      <c r="BS269" s="7" t="inlineStr">
        <is>
          <t>lo_04KqQKPgc0uBY59wTWWXKR</t>
        </is>
      </c>
      <c r="CL269">
        <f>IFERROR(INDEX(ValidationAndReference!V:V, MATCH(AZ269, ValidationAndReference!W:W, 0)), "")</f>
        <v/>
      </c>
      <c r="CM269">
        <f>IFERROR(INDEX(ValidationAndReference!V:V, MATCH(BA269, ValidationAndReference!W:W, 0)), "")</f>
        <v/>
      </c>
      <c r="CN269">
        <f>IFERROR(INDEX(ValidationAndReference!V:V, MATCH(BB269, ValidationAndReference!W:W, 0)), "")</f>
        <v/>
      </c>
      <c r="CO269" t="inlineStr">
        <is>
          <t>372 Washington St</t>
        </is>
      </c>
      <c r="CP269" t="inlineStr">
        <is>
          <t>Wellesley</t>
        </is>
      </c>
      <c r="CQ269" t="n">
        <v>2481</v>
      </c>
      <c r="CR269" t="inlineStr">
        <is>
          <t>MA</t>
        </is>
      </c>
      <c r="CT269" t="inlineStr">
        <is>
          <t>No - Facility Zip</t>
        </is>
      </c>
    </row>
    <row r="270">
      <c r="A270" t="inlineStr">
        <is>
          <t>Frederick</t>
        </is>
      </c>
      <c r="B270" t="inlineStr">
        <is>
          <t>Smith</t>
        </is>
      </c>
      <c r="C270" t="inlineStr">
        <is>
          <t>Male</t>
        </is>
      </c>
      <c r="D270" t="inlineStr">
        <is>
          <t>PhD</t>
        </is>
      </c>
      <c r="E270" t="inlineStr">
        <is>
          <t>PsyD</t>
        </is>
      </c>
      <c r="G270">
        <f>IFERROR(VLOOKUP(BM270, ValidationAndReference!J:K, 2, FALSE), "")</f>
        <v/>
      </c>
      <c r="L270" t="inlineStr">
        <is>
          <t>Both</t>
        </is>
      </c>
      <c r="M270" t="inlineStr">
        <is>
          <t>LifeStance Health</t>
        </is>
      </c>
      <c r="N270">
        <f>IFERROR(INDEX(Location!X:X, MATCH(BR270, Location!W:W, 0)), "")</f>
        <v/>
      </c>
      <c r="O270">
        <f>IFERROR(INDEX(Location!X:X, MATCH(BS270, Location!W:W, 0)), "")</f>
        <v/>
      </c>
      <c r="S270" s="5" t="n">
        <v>1437184264</v>
      </c>
      <c r="T270" t="inlineStr">
        <is>
          <t>https://prod-clinicians-photo.s3.amazonaws.com/1437184264.jpg</t>
        </is>
      </c>
      <c r="U270" t="inlineStr">
        <is>
          <t>PhD, California School of Professional Psychology- Fresno</t>
        </is>
      </c>
      <c r="Z270" t="inlineStr">
        <is>
          <t>Dr. Frederick Smith believes that addressing the adult, older adult, couple or family needs should fit and be tailored by utilizing a wide range of interventions that includes cognitivebehavioral therapies and may include physical, psychosocial, lifespan and creative approaches. He is a licensed clinical psychologist who provides individual, couples and family therapy for adults and older adults with anxiety, mood disorders, relationship problems, transition issues, trauma, grief and loss and cultural issues. Dr. Frederick Smith achieved his Bachelor of Science degree in Psychology at Tufts University. He earned his Master of Arts Degree in Counseling from Assumption College and his Doctor of Philosophy Degree Ph.D. in Clinical Psychology specializing in child and family and neuropsychology at Alliant University formerly California School of Professional PsychologyFresno. Dr. Smith completed internships at West Outreach Community Mental Health Center and Fresno County Department of Mental Health, Adult Day TreatmentOlder Adult Day Treatment.</t>
        </is>
      </c>
      <c r="AZ270" t="inlineStr">
        <is>
          <t>English</t>
        </is>
      </c>
      <c r="BC270" t="inlineStr">
        <is>
          <t>pt_B8LtUoRcYkWdny_20xbxdB</t>
        </is>
      </c>
      <c r="BE270" t="inlineStr">
        <is>
          <t>Practitioner - Full Profile</t>
        </is>
      </c>
      <c r="BG270" t="inlineStr">
        <is>
          <t>No</t>
        </is>
      </c>
      <c r="BI270">
        <f>IFERROR(INDEX(ValidationAndReference!P:P, MATCH(BE270, ValidationAndReference!Q:Q, 0)), "")</f>
        <v/>
      </c>
      <c r="BJ270">
        <f>IFERROR(INDEX(ValidationAndReference!F:F, MATCH(D270, ValidationAndReference!G:G, 0)), "")</f>
        <v/>
      </c>
      <c r="BK270">
        <f>IFERROR(INDEX(ValidationAndReference!F:F, MATCH(E270, ValidationAndReference!G:G, 0)), "")</f>
        <v/>
      </c>
      <c r="BL270">
        <f>IFERROR(INDEX(ValidationAndReference!F:F, MATCH(F270, ValidationAndReference!G:G, 0)), "")</f>
        <v/>
      </c>
      <c r="BM270" t="n">
        <v>337</v>
      </c>
      <c r="BR270" t="inlineStr">
        <is>
          <t>lo_w5HIr6bzGkyc7vBT20scrA</t>
        </is>
      </c>
      <c r="BS270" s="7" t="inlineStr">
        <is>
          <t>lo_04KqQKPgc0uBY59wTWWXKR</t>
        </is>
      </c>
      <c r="CL270">
        <f>IFERROR(INDEX(ValidationAndReference!V:V, MATCH(AZ270, ValidationAndReference!W:W, 0)), "")</f>
        <v/>
      </c>
      <c r="CM270">
        <f>IFERROR(INDEX(ValidationAndReference!V:V, MATCH(BA270, ValidationAndReference!W:W, 0)), "")</f>
        <v/>
      </c>
      <c r="CN270">
        <f>IFERROR(INDEX(ValidationAndReference!V:V, MATCH(BB270, ValidationAndReference!W:W, 0)), "")</f>
        <v/>
      </c>
      <c r="CO270" t="inlineStr">
        <is>
          <t>372 Washington St</t>
        </is>
      </c>
      <c r="CP270" t="inlineStr">
        <is>
          <t>Wellesley</t>
        </is>
      </c>
      <c r="CQ270" t="n">
        <v>2481</v>
      </c>
      <c r="CR270" t="inlineStr">
        <is>
          <t>MA</t>
        </is>
      </c>
      <c r="CT270" t="inlineStr">
        <is>
          <t>No - Facility Zip</t>
        </is>
      </c>
    </row>
    <row r="271">
      <c r="A271" t="inlineStr">
        <is>
          <t>Kevin</t>
        </is>
      </c>
      <c r="B271" t="inlineStr">
        <is>
          <t>Witham</t>
        </is>
      </c>
      <c r="C271" t="inlineStr">
        <is>
          <t>Male</t>
        </is>
      </c>
      <c r="D271" t="inlineStr">
        <is>
          <t>PhD</t>
        </is>
      </c>
      <c r="E271" t="inlineStr">
        <is>
          <t>LP</t>
        </is>
      </c>
      <c r="G271">
        <f>IFERROR(VLOOKUP(BM271, ValidationAndReference!J:K, 2, FALSE), "")</f>
        <v/>
      </c>
      <c r="L271" t="inlineStr">
        <is>
          <t>Adult</t>
        </is>
      </c>
      <c r="M271" t="inlineStr">
        <is>
          <t>LifeStance Health</t>
        </is>
      </c>
      <c r="N271">
        <f>IFERROR(INDEX(Location!X:X, MATCH(BR271, Location!W:W, 0)), "")</f>
        <v/>
      </c>
      <c r="O271">
        <f>IFERROR(INDEX(Location!X:X, MATCH(BS271, Location!W:W, 0)), "")</f>
        <v/>
      </c>
      <c r="S271" t="n">
        <v>1437202306</v>
      </c>
      <c r="T271" t="inlineStr">
        <is>
          <t>https://prod-clinicians-photo.s3.amazonaws.com/1437202306.jpg</t>
        </is>
      </c>
      <c r="U271" t="inlineStr">
        <is>
          <t>PhD, University of North Texas</t>
        </is>
      </c>
      <c r="Z271" t="inlineStr">
        <is>
          <t>Dr. Witham completed his doctoral training in Clinical Behavioral Medicine at the University of North Texas in 1997. He completed his predoctoral internship at HealthSouth Sunrise Rehabilitation Hospital in Sunrise, Florida and his postdoctoral residency at Neuropsychological &amp; Behavioral Health Consultants in Orlando, Florida. Prior to his doctoral training, Dr. Witham received his Masterâs Degree in Experimental Psychology from Bucknell University and his Bachelorâs Degree from Framingham State University. Dr. Witham provides cognitive behavioralbehavior therapy and consultation, typically humor infused, with adults. His areas of specialization include stress related health complaints, sleep disorders, stress management, and most nontrauma anxiety disorders. In addition to clinical services, Dr. Witham has been in various clinical leadership roles over past 20 years, and is currently the Clinical Director for LifeStances ten Boston region offices.</t>
        </is>
      </c>
      <c r="AZ271" t="inlineStr">
        <is>
          <t>English</t>
        </is>
      </c>
      <c r="BC271" t="inlineStr">
        <is>
          <t>pt_B8LtUoRcYkWdny_20xbxdB</t>
        </is>
      </c>
      <c r="BE271" t="inlineStr">
        <is>
          <t>Practitioner - Full Profile</t>
        </is>
      </c>
      <c r="BG271" t="inlineStr">
        <is>
          <t>No</t>
        </is>
      </c>
      <c r="BI271">
        <f>IFERROR(INDEX(ValidationAndReference!P:P, MATCH(BE271, ValidationAndReference!Q:Q, 0)), "")</f>
        <v/>
      </c>
      <c r="BJ271">
        <f>IFERROR(INDEX(ValidationAndReference!F:F, MATCH(D271, ValidationAndReference!G:G, 0)), "")</f>
        <v/>
      </c>
      <c r="BK271">
        <f>IFERROR(INDEX(ValidationAndReference!F:F, MATCH(E271, ValidationAndReference!G:G, 0)), "")</f>
        <v/>
      </c>
      <c r="BL271">
        <f>IFERROR(INDEX(ValidationAndReference!F:F, MATCH(F271, ValidationAndReference!G:G, 0)), "")</f>
        <v/>
      </c>
      <c r="BM271" t="n">
        <v>337</v>
      </c>
      <c r="BR271" t="inlineStr">
        <is>
          <t>lo_L3CIiVDHYESqWdC6bOuAqh</t>
        </is>
      </c>
      <c r="BS271" s="7" t="inlineStr">
        <is>
          <t>lo_bn7sE2w_SkyP7nJ0v5wixh</t>
        </is>
      </c>
      <c r="CL271">
        <f>IFERROR(INDEX(ValidationAndReference!V:V, MATCH(AZ271, ValidationAndReference!W:W, 0)), "")</f>
        <v/>
      </c>
      <c r="CM271">
        <f>IFERROR(INDEX(ValidationAndReference!V:V, MATCH(BA271, ValidationAndReference!W:W, 0)), "")</f>
        <v/>
      </c>
      <c r="CN271">
        <f>IFERROR(INDEX(ValidationAndReference!V:V, MATCH(BB271, ValidationAndReference!W:W, 0)), "")</f>
        <v/>
      </c>
      <c r="CO271" t="inlineStr">
        <is>
          <t>110 Hartwell Ave</t>
        </is>
      </c>
      <c r="CP271" t="inlineStr">
        <is>
          <t>Lexington</t>
        </is>
      </c>
      <c r="CQ271" t="n">
        <v>2421</v>
      </c>
      <c r="CR271" t="inlineStr">
        <is>
          <t>MA</t>
        </is>
      </c>
      <c r="CT271" t="inlineStr">
        <is>
          <t>No - Facility Zip</t>
        </is>
      </c>
    </row>
    <row r="272">
      <c r="A272" t="inlineStr">
        <is>
          <t>Robert</t>
        </is>
      </c>
      <c r="B272" t="inlineStr">
        <is>
          <t>Ferguson</t>
        </is>
      </c>
      <c r="C272" t="inlineStr">
        <is>
          <t>Male</t>
        </is>
      </c>
      <c r="D272" t="inlineStr">
        <is>
          <t>PhD</t>
        </is>
      </c>
      <c r="E272" t="inlineStr">
        <is>
          <t>LP</t>
        </is>
      </c>
      <c r="G272">
        <f>IFERROR(VLOOKUP(BM272, ValidationAndReference!J:K, 2, FALSE), "")</f>
        <v/>
      </c>
      <c r="L272" t="inlineStr">
        <is>
          <t>Both</t>
        </is>
      </c>
      <c r="M272" t="inlineStr">
        <is>
          <t>LifeStance Health</t>
        </is>
      </c>
      <c r="N272">
        <f>IFERROR(INDEX(Location!X:X, MATCH(BR272, Location!W:W, 0)), "")</f>
        <v/>
      </c>
      <c r="O272">
        <f>IFERROR(INDEX(Location!X:X, MATCH(BS272, Location!W:W, 0)), "")</f>
        <v/>
      </c>
      <c r="S272" t="n">
        <v>1437264850</v>
      </c>
      <c r="T272" t="inlineStr">
        <is>
          <t>https://prod-clinicians-photo.s3.amazonaws.com/1437264850.jpg</t>
        </is>
      </c>
      <c r="U272" t="inlineStr">
        <is>
          <t>PhD, University of Wyoming</t>
        </is>
      </c>
      <c r="Z272" t="inlineStr">
        <is>
          <t>neuropsychologist seeing children, teens and adults 6 to 60 for any cognitive problems including ASD, ADHD and neurological disorders</t>
        </is>
      </c>
      <c r="AZ272" t="inlineStr">
        <is>
          <t>English</t>
        </is>
      </c>
      <c r="BC272" t="inlineStr">
        <is>
          <t>pt_B8LtUoRcYkWdny_20xbxdB</t>
        </is>
      </c>
      <c r="BE272" t="inlineStr">
        <is>
          <t>Practitioner - Full Profile</t>
        </is>
      </c>
      <c r="BG272" t="inlineStr">
        <is>
          <t>No</t>
        </is>
      </c>
      <c r="BI272">
        <f>IFERROR(INDEX(ValidationAndReference!P:P, MATCH(BE272, ValidationAndReference!Q:Q, 0)), "")</f>
        <v/>
      </c>
      <c r="BJ272">
        <f>IFERROR(INDEX(ValidationAndReference!F:F, MATCH(D272, ValidationAndReference!G:G, 0)), "")</f>
        <v/>
      </c>
      <c r="BK272">
        <f>IFERROR(INDEX(ValidationAndReference!F:F, MATCH(E272, ValidationAndReference!G:G, 0)), "")</f>
        <v/>
      </c>
      <c r="BL272">
        <f>IFERROR(INDEX(ValidationAndReference!F:F, MATCH(F272, ValidationAndReference!G:G, 0)), "")</f>
        <v/>
      </c>
      <c r="BM272" t="n">
        <v>337</v>
      </c>
      <c r="BR272" t="inlineStr">
        <is>
          <t>lo_Vh5w3CxH0EykH5kx0U6tFB</t>
        </is>
      </c>
      <c r="BS272" t="inlineStr">
        <is>
          <t>lo_60MBmWeGhUW35I-sOeQCqB</t>
        </is>
      </c>
      <c r="CL272">
        <f>IFERROR(INDEX(ValidationAndReference!V:V, MATCH(AZ272, ValidationAndReference!W:W, 0)), "")</f>
        <v/>
      </c>
      <c r="CM272">
        <f>IFERROR(INDEX(ValidationAndReference!V:V, MATCH(BA272, ValidationAndReference!W:W, 0)), "")</f>
        <v/>
      </c>
      <c r="CN272">
        <f>IFERROR(INDEX(ValidationAndReference!V:V, MATCH(BB272, ValidationAndReference!W:W, 0)), "")</f>
        <v/>
      </c>
      <c r="CO272" t="inlineStr">
        <is>
          <t>11 Midstate Dr</t>
        </is>
      </c>
      <c r="CP272" t="inlineStr">
        <is>
          <t>Auburn</t>
        </is>
      </c>
      <c r="CQ272" t="n">
        <v>1501</v>
      </c>
      <c r="CR272" t="inlineStr">
        <is>
          <t>MA</t>
        </is>
      </c>
      <c r="CT272" t="inlineStr">
        <is>
          <t>No - Facility Zip</t>
        </is>
      </c>
    </row>
    <row r="273">
      <c r="A273" t="inlineStr">
        <is>
          <t>Sherri</t>
        </is>
      </c>
      <c r="B273" t="inlineStr">
        <is>
          <t>McKittrick</t>
        </is>
      </c>
      <c r="C273" t="inlineStr">
        <is>
          <t>Female</t>
        </is>
      </c>
      <c r="D273" t="inlineStr">
        <is>
          <t>PhD</t>
        </is>
      </c>
      <c r="G273">
        <f>IFERROR(VLOOKUP(BM273, ValidationAndReference!J:K, 2, FALSE), "")</f>
        <v/>
      </c>
      <c r="L273" t="inlineStr">
        <is>
          <t>Both</t>
        </is>
      </c>
      <c r="M273" t="inlineStr">
        <is>
          <t>LifeStance Health</t>
        </is>
      </c>
      <c r="N273">
        <f>IFERROR(INDEX(Location!X:X, MATCH(BR273, Location!W:W, 0)), "")</f>
        <v/>
      </c>
      <c r="O273">
        <f>IFERROR(INDEX(Location!X:X, MATCH(BS273, Location!W:W, 0)), "")</f>
        <v/>
      </c>
      <c r="S273" s="5" t="n">
        <v>1437685047</v>
      </c>
      <c r="T273" t="inlineStr">
        <is>
          <t>https://prod-clinicians-photo.s3.amazonaws.com/1437685047.jpg</t>
        </is>
      </c>
      <c r="U273" t="inlineStr">
        <is>
          <t>PhD, Fielding Graduate University</t>
        </is>
      </c>
      <c r="Z273" t="inlineStr">
        <is>
          <t>Sherri McKittrick is a PostDoctoral Fellow in Massachusetts who has been practicing since 2023. She has a doctorate in Clinical Psychology, with concentrations in Neuropsychology and Forensic Psychology. Dr. McKittrick provides comprehensive assessments that inform diagnosis, guide treatment planning, and facilitate a deeper understanding of individual cognitive and emotional functioning. Specifically, she offers diagnostic evaluations to identify and differentiate between various psychological conditions, such as mood disorders, anxiety disorders, personality disorders, and psychotic disorders. Additionally, for individuals experiencing cognitive difficulties, Dr. McKittrick conducts testing to assess memory, attention, executive functioning, language, and visuospatial skills and identify and differentiate between various psychological conditions, such as mood disorders, anxiety disorders, personality disorders, and psychotic disorders. Dr. McKittrick has experience in assessing for developmental disorders that include ADHD, Autism, learning disabilities, and giftedtalented individuals. Additionally, she has experience in conducting psychoeducational assessments and providing IEP504 recommendations. Dr. McKittrick also provides some longterm psychodynamic individual therapy to clients who are interested in deep and lasting change through insight, selfawareness, and understanding of their emotions, motivations, and complex relationship patterns. Dr. McKittrick provided interpersonal process group therapy to clients interested in examining interpersonal patterns as they naturally unfold within the group context, to gain insight into their interpersonal dynamics, learn new ways of relating to others, and work through their emotional difficulties. Outside of work, Dr. McKittrick enjoys spending time with her pets and loves being around animals. Dr. McKittrick enjoys horseback riding, swimming, and spending time with family and friends.</t>
        </is>
      </c>
      <c r="AZ273" t="inlineStr">
        <is>
          <t>English</t>
        </is>
      </c>
      <c r="BC273" t="inlineStr">
        <is>
          <t>pt_B8LtUoRcYkWdny_20xbxdB</t>
        </is>
      </c>
      <c r="BE273" t="inlineStr">
        <is>
          <t>Practitioner - Full Profile</t>
        </is>
      </c>
      <c r="BG273" t="inlineStr">
        <is>
          <t>No</t>
        </is>
      </c>
      <c r="BI273">
        <f>IFERROR(INDEX(ValidationAndReference!P:P, MATCH(BE273, ValidationAndReference!Q:Q, 0)), "")</f>
        <v/>
      </c>
      <c r="BJ273">
        <f>IFERROR(INDEX(ValidationAndReference!F:F, MATCH(D273, ValidationAndReference!G:G, 0)), "")</f>
        <v/>
      </c>
      <c r="BK273">
        <f>IFERROR(INDEX(ValidationAndReference!F:F, MATCH(E273, ValidationAndReference!G:G, 0)), "")</f>
        <v/>
      </c>
      <c r="BL273">
        <f>IFERROR(INDEX(ValidationAndReference!F:F, MATCH(F273, ValidationAndReference!G:G, 0)), "")</f>
        <v/>
      </c>
      <c r="BR273" t="inlineStr">
        <is>
          <t>lo_ICAU0TvahEuLSyeDtv-uIQ</t>
        </is>
      </c>
      <c r="BS273" t="inlineStr">
        <is>
          <t>lo_FkhegZ_500izJ5pb7f47iB</t>
        </is>
      </c>
      <c r="CL273">
        <f>IFERROR(INDEX(ValidationAndReference!V:V, MATCH(AZ273, ValidationAndReference!W:W, 0)), "")</f>
        <v/>
      </c>
      <c r="CM273">
        <f>IFERROR(INDEX(ValidationAndReference!V:V, MATCH(BA273, ValidationAndReference!W:W, 0)), "")</f>
        <v/>
      </c>
      <c r="CN273">
        <f>IFERROR(INDEX(ValidationAndReference!V:V, MATCH(BB273, ValidationAndReference!W:W, 0)), "")</f>
        <v/>
      </c>
      <c r="CO273" t="inlineStr">
        <is>
          <t>89 Access Rd</t>
        </is>
      </c>
      <c r="CP273" t="inlineStr">
        <is>
          <t>Norwood</t>
        </is>
      </c>
      <c r="CQ273" t="n">
        <v>2062</v>
      </c>
      <c r="CR273" t="inlineStr">
        <is>
          <t>MA</t>
        </is>
      </c>
      <c r="CT273" t="inlineStr">
        <is>
          <t>No - Facility Zip</t>
        </is>
      </c>
    </row>
    <row r="274">
      <c r="A274" t="inlineStr">
        <is>
          <t>Sherri</t>
        </is>
      </c>
      <c r="B274" t="inlineStr">
        <is>
          <t>McKittrick</t>
        </is>
      </c>
      <c r="C274" t="inlineStr">
        <is>
          <t>Female</t>
        </is>
      </c>
      <c r="D274" t="inlineStr">
        <is>
          <t>PhD</t>
        </is>
      </c>
      <c r="G274">
        <f>IFERROR(VLOOKUP(BM274, ValidationAndReference!J:K, 2, FALSE), "")</f>
        <v/>
      </c>
      <c r="L274" t="inlineStr">
        <is>
          <t>Both</t>
        </is>
      </c>
      <c r="M274" t="inlineStr">
        <is>
          <t>LifeStance Health</t>
        </is>
      </c>
      <c r="N274">
        <f>IFERROR(INDEX(Location!X:X, MATCH(BR274, Location!W:W, 0)), "")</f>
        <v/>
      </c>
      <c r="O274">
        <f>IFERROR(INDEX(Location!X:X, MATCH(BS274, Location!W:W, 0)), "")</f>
        <v/>
      </c>
      <c r="S274" s="5" t="n">
        <v>1437685047</v>
      </c>
      <c r="T274" t="inlineStr">
        <is>
          <t>https://prod-clinicians-photo.s3.amazonaws.com/1437685047.jpg</t>
        </is>
      </c>
      <c r="U274" t="inlineStr">
        <is>
          <t>PhD, Fielding Graduate University</t>
        </is>
      </c>
      <c r="Z274" t="inlineStr">
        <is>
          <t>Sherri McKittrick is a PostDoctoral Fellow in Massachusetts who has been practicing since 2023. She has a doctorate in Clinical Psychology, with concentrations in Neuropsychology and Forensic Psychology. Dr. McKittrick provides comprehensive assessments that inform diagnosis, guide treatment planning, and facilitate a deeper understanding of individual cognitive and emotional functioning. Specifically, she offers diagnostic evaluations to identify and differentiate between various psychological conditions, such as mood disorders, anxiety disorders, personality disorders, and psychotic disorders. Additionally, for individuals experiencing cognitive difficulties, Dr. McKittrick conducts testing to assess memory, attention, executive functioning, language, and visuospatial skills and identify and differentiate between various psychological conditions, such as mood disorders, anxiety disorders, personality disorders, and psychotic disorders. Dr. McKittrick has experience in assessing for developmental disorders that include ADHD, Autism, learning disabilities, and giftedtalented individuals. Additionally, she has experience in conducting psychoeducational assessments and providing IEP504 recommendations. Dr. McKittrick also provides some longterm psychodynamic individual therapy to clients who are interested in deep and lasting change through insight, selfawareness, and understanding of their emotions, motivations, and complex relationship patterns. Dr. McKittrick provided interpersonal process group therapy to clients interested in examining interpersonal patterns as they naturally unfold within the group context, to gain insight into their interpersonal dynamics, learn new ways of relating to others, and work through their emotional difficulties. Outside of work, Dr. McKittrick enjoys spending time with her pets and loves being around animals. Dr. McKittrick enjoys horseback riding, swimming, and spending time with family and friends.</t>
        </is>
      </c>
      <c r="AZ274" t="inlineStr">
        <is>
          <t>English</t>
        </is>
      </c>
      <c r="BC274" t="inlineStr">
        <is>
          <t>pt_B8LtUoRcYkWdny_20xbxdB</t>
        </is>
      </c>
      <c r="BE274" t="inlineStr">
        <is>
          <t>Practitioner - Full Profile</t>
        </is>
      </c>
      <c r="BG274" t="inlineStr">
        <is>
          <t>No</t>
        </is>
      </c>
      <c r="BI274">
        <f>IFERROR(INDEX(ValidationAndReference!P:P, MATCH(BE274, ValidationAndReference!Q:Q, 0)), "")</f>
        <v/>
      </c>
      <c r="BJ274">
        <f>IFERROR(INDEX(ValidationAndReference!F:F, MATCH(D274, ValidationAndReference!G:G, 0)), "")</f>
        <v/>
      </c>
      <c r="BK274">
        <f>IFERROR(INDEX(ValidationAndReference!F:F, MATCH(E274, ValidationAndReference!G:G, 0)), "")</f>
        <v/>
      </c>
      <c r="BL274">
        <f>IFERROR(INDEX(ValidationAndReference!F:F, MATCH(F274, ValidationAndReference!G:G, 0)), "")</f>
        <v/>
      </c>
      <c r="BR274" t="inlineStr">
        <is>
          <t>lo_te0vo8TuekWyL5gMnjPK1w</t>
        </is>
      </c>
      <c r="BS274" t="inlineStr">
        <is>
          <t>lo_c9GJzBULJ0KYW9u1EWEsUB</t>
        </is>
      </c>
      <c r="CL274">
        <f>IFERROR(INDEX(ValidationAndReference!V:V, MATCH(AZ274, ValidationAndReference!W:W, 0)), "")</f>
        <v/>
      </c>
      <c r="CM274">
        <f>IFERROR(INDEX(ValidationAndReference!V:V, MATCH(BA274, ValidationAndReference!W:W, 0)), "")</f>
        <v/>
      </c>
      <c r="CN274">
        <f>IFERROR(INDEX(ValidationAndReference!V:V, MATCH(BB274, ValidationAndReference!W:W, 0)), "")</f>
        <v/>
      </c>
      <c r="CO274" t="inlineStr">
        <is>
          <t>45 Shawmut Rd</t>
        </is>
      </c>
      <c r="CP274" t="inlineStr">
        <is>
          <t>Canton</t>
        </is>
      </c>
      <c r="CQ274" t="n">
        <v>2021</v>
      </c>
      <c r="CR274" t="inlineStr">
        <is>
          <t>MA</t>
        </is>
      </c>
      <c r="CT274" t="inlineStr">
        <is>
          <t>No - Facility Zip</t>
        </is>
      </c>
    </row>
    <row r="275">
      <c r="A275" t="inlineStr">
        <is>
          <t>Maryann</t>
        </is>
      </c>
      <c r="B275" t="inlineStr">
        <is>
          <t>Vitale</t>
        </is>
      </c>
      <c r="C275" t="inlineStr">
        <is>
          <t>Female</t>
        </is>
      </c>
      <c r="D275" t="inlineStr">
        <is>
          <t>MA</t>
        </is>
      </c>
      <c r="E275" t="inlineStr">
        <is>
          <t>LMHC</t>
        </is>
      </c>
      <c r="G275">
        <f>IFERROR(VLOOKUP(BM275, ValidationAndReference!J:K, 2, FALSE), "")</f>
        <v/>
      </c>
      <c r="L275" t="inlineStr">
        <is>
          <t>Both</t>
        </is>
      </c>
      <c r="M275" t="inlineStr">
        <is>
          <t>LifeStance Health</t>
        </is>
      </c>
      <c r="N275">
        <f>IFERROR(INDEX(Location!X:X, MATCH(BR275, Location!W:W, 0)), "")</f>
        <v/>
      </c>
      <c r="O275">
        <f>IFERROR(INDEX(Location!X:X, MATCH(BS275, Location!W:W, 0)), "")</f>
        <v/>
      </c>
      <c r="S275" s="5" t="n">
        <v>1437840519</v>
      </c>
      <c r="T275" t="inlineStr">
        <is>
          <t>https://prod-clinicians-photo.s3.amazonaws.com/1437840519.jpg</t>
        </is>
      </c>
      <c r="U275" t="inlineStr">
        <is>
          <t>Master's in Mental Health Counseling, Walden University</t>
        </is>
      </c>
      <c r="Z275" t="inlineStr">
        <is>
          <t>Maryann Vitale helps individuals, couples, and families find practical and compassionate ways to work through lifeâs challenges. She provides care to patients across Massachusetts, supporting teens, young adults, adults, and seniors. Whether someone is managing stress, navigating relationship struggles, or coping with overwhelming emotions, Maryann creates a safe and supportive space where healing and personal growth can take place. Maryann specializes in treating anxiety, depression, and trauma, using evidencebased approaches to help her patients develop tools that foster resilience and lasting change. She also offers couples and family therapy, supporting healthier communication and stronger connections between loved ones. For individuals seeking structured strategies, she incorporates therapies such as Cognitive Behavioral Therapy CBT, Dialectical Behavior Therapy DBT, and mindfulnessbased interventions tailored to meet unique needs. In addition to these areas, Maryann is especially passionate about helping patients facing ADHD and substance use challenges. She understands the unique frustrations and obstacles these conditions can bring and works closely with patients to identify strengths, improve daily functioning, and develop healthier coping strategies. Maryann is dedicated to reducing stigma, offering encouragement, and guiding patients toward meaningful progress in their personal and professional lives. Outside of her clinical work, Maryann enjoys spending time with her large family, where gathering around good food and friendly games is a favorite tradition. She has a love for car shows, especially the chance to admire classic and unique models, and she appreciates all that New Englandâs changing seasons have to offer, from relaxing escapes to exciting new adventures.</t>
        </is>
      </c>
      <c r="AZ275" t="inlineStr">
        <is>
          <t>English</t>
        </is>
      </c>
      <c r="BC275" t="inlineStr">
        <is>
          <t>pt_B8LtUoRcYkWdny_20xbxdB</t>
        </is>
      </c>
      <c r="BE275" t="inlineStr">
        <is>
          <t>Practitioner - Full Profile</t>
        </is>
      </c>
      <c r="BG275" t="inlineStr">
        <is>
          <t>No</t>
        </is>
      </c>
      <c r="BI275">
        <f>IFERROR(INDEX(ValidationAndReference!P:P, MATCH(BE275, ValidationAndReference!Q:Q, 0)), "")</f>
        <v/>
      </c>
      <c r="BJ275">
        <f>IFERROR(INDEX(ValidationAndReference!F:F, MATCH(D275, ValidationAndReference!G:G, 0)), "")</f>
        <v/>
      </c>
      <c r="BK275">
        <f>IFERROR(INDEX(ValidationAndReference!F:F, MATCH(E275, ValidationAndReference!G:G, 0)), "")</f>
        <v/>
      </c>
      <c r="BL275">
        <f>IFERROR(INDEX(ValidationAndReference!F:F, MATCH(F275, ValidationAndReference!G:G, 0)), "")</f>
        <v/>
      </c>
      <c r="BR275" t="inlineStr">
        <is>
          <t>lo_wbOgzP_WJEygi97MC_jrTR</t>
        </is>
      </c>
      <c r="BS275" t="inlineStr">
        <is>
          <t>lo_dbyhA5ooZkuCGYkAlS8emB</t>
        </is>
      </c>
      <c r="CL275">
        <f>IFERROR(INDEX(ValidationAndReference!V:V, MATCH(AZ275, ValidationAndReference!W:W, 0)), "")</f>
        <v/>
      </c>
      <c r="CM275">
        <f>IFERROR(INDEX(ValidationAndReference!V:V, MATCH(BA275, ValidationAndReference!W:W, 0)), "")</f>
        <v/>
      </c>
      <c r="CN275">
        <f>IFERROR(INDEX(ValidationAndReference!V:V, MATCH(BB275, ValidationAndReference!W:W, 0)), "")</f>
        <v/>
      </c>
      <c r="CO275" t="inlineStr">
        <is>
          <t>800 Tpke St</t>
        </is>
      </c>
      <c r="CP275" t="inlineStr">
        <is>
          <t>North Andover</t>
        </is>
      </c>
      <c r="CQ275" t="n">
        <v>1845</v>
      </c>
      <c r="CR275" t="inlineStr">
        <is>
          <t>MA</t>
        </is>
      </c>
      <c r="CT275"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276">
      <c r="A276" t="inlineStr">
        <is>
          <t>Maryann</t>
        </is>
      </c>
      <c r="B276" t="inlineStr">
        <is>
          <t>Vitale</t>
        </is>
      </c>
      <c r="C276" t="inlineStr">
        <is>
          <t>Female</t>
        </is>
      </c>
      <c r="D276" t="inlineStr">
        <is>
          <t>MA</t>
        </is>
      </c>
      <c r="E276" t="inlineStr">
        <is>
          <t>LMHC</t>
        </is>
      </c>
      <c r="G276">
        <f>IFERROR(VLOOKUP(BM276, ValidationAndReference!J:K, 2, FALSE), "")</f>
        <v/>
      </c>
      <c r="L276" t="inlineStr">
        <is>
          <t>Both</t>
        </is>
      </c>
      <c r="M276" t="inlineStr">
        <is>
          <t>LifeStance Health</t>
        </is>
      </c>
      <c r="N276">
        <f>IFERROR(INDEX(Location!X:X, MATCH(BR276, Location!W:W, 0)), "")</f>
        <v/>
      </c>
      <c r="O276">
        <f>IFERROR(INDEX(Location!X:X, MATCH(BS276, Location!W:W, 0)), "")</f>
        <v/>
      </c>
      <c r="S276" s="5" t="n">
        <v>1437840519</v>
      </c>
      <c r="T276" t="inlineStr">
        <is>
          <t>https://prod-clinicians-photo.s3.amazonaws.com/1437840519.jpg</t>
        </is>
      </c>
      <c r="U276" t="inlineStr">
        <is>
          <t>Master's in Mental Health Counseling, Walden University</t>
        </is>
      </c>
      <c r="Z276" t="inlineStr">
        <is>
          <t>Maryann Vitale helps individuals, couples, and families find practical and compassionate ways to work through lifeâs challenges. She provides care to patients across Massachusetts, supporting teens, young adults, adults, and seniors. Whether someone is managing stress, navigating relationship struggles, or coping with overwhelming emotions, Maryann creates a safe and supportive space where healing and personal growth can take place. Maryann specializes in treating anxiety, depression, and trauma, using evidencebased approaches to help her patients develop tools that foster resilience and lasting change. She also offers couples and family therapy, supporting healthier communication and stronger connections between loved ones. For individuals seeking structured strategies, she incorporates therapies such as Cognitive Behavioral Therapy CBT, Dialectical Behavior Therapy DBT, and mindfulnessbased interventions tailored to meet unique needs. In addition to these areas, Maryann is especially passionate about helping patients facing ADHD and substance use challenges. She understands the unique frustrations and obstacles these conditions can bring and works closely with patients to identify strengths, improve daily functioning, and develop healthier coping strategies. Maryann is dedicated to reducing stigma, offering encouragement, and guiding patients toward meaningful progress in their personal and professional lives. Outside of her clinical work, Maryann enjoys spending time with her large family, where gathering around good food and friendly games is a favorite tradition. She has a love for car shows, especially the chance to admire classic and unique models, and she appreciates all that New Englandâs changing seasons have to offer, from relaxing escapes to exciting new adventures.</t>
        </is>
      </c>
      <c r="AZ276" t="inlineStr">
        <is>
          <t>English</t>
        </is>
      </c>
      <c r="BC276" t="inlineStr">
        <is>
          <t>pt_B8LtUoRcYkWdny_20xbxdB</t>
        </is>
      </c>
      <c r="BE276" t="inlineStr">
        <is>
          <t>Practitioner - Full Profile</t>
        </is>
      </c>
      <c r="BG276" t="inlineStr">
        <is>
          <t>No</t>
        </is>
      </c>
      <c r="BI276">
        <f>IFERROR(INDEX(ValidationAndReference!P:P, MATCH(BE276, ValidationAndReference!Q:Q, 0)), "")</f>
        <v/>
      </c>
      <c r="BJ276">
        <f>IFERROR(INDEX(ValidationAndReference!F:F, MATCH(D276, ValidationAndReference!G:G, 0)), "")</f>
        <v/>
      </c>
      <c r="BK276">
        <f>IFERROR(INDEX(ValidationAndReference!F:F, MATCH(E276, ValidationAndReference!G:G, 0)), "")</f>
        <v/>
      </c>
      <c r="BL276">
        <f>IFERROR(INDEX(ValidationAndReference!F:F, MATCH(F276, ValidationAndReference!G:G, 0)), "")</f>
        <v/>
      </c>
      <c r="BR276" t="inlineStr">
        <is>
          <t>lo_wbOgzP_WJEygi97MC_jrTR</t>
        </is>
      </c>
      <c r="BS276" t="inlineStr">
        <is>
          <t>lo_dbyhA5ooZkuCGYkAlS8emB</t>
        </is>
      </c>
      <c r="CL276">
        <f>IFERROR(INDEX(ValidationAndReference!V:V, MATCH(AZ276, ValidationAndReference!W:W, 0)), "")</f>
        <v/>
      </c>
      <c r="CM276">
        <f>IFERROR(INDEX(ValidationAndReference!V:V, MATCH(BA276, ValidationAndReference!W:W, 0)), "")</f>
        <v/>
      </c>
      <c r="CN276">
        <f>IFERROR(INDEX(ValidationAndReference!V:V, MATCH(BB276, ValidationAndReference!W:W, 0)), "")</f>
        <v/>
      </c>
      <c r="CO276" t="inlineStr">
        <is>
          <t>800 Tpke St</t>
        </is>
      </c>
      <c r="CP276" t="inlineStr">
        <is>
          <t>North Andover</t>
        </is>
      </c>
      <c r="CQ276" t="n">
        <v>1845</v>
      </c>
      <c r="CR276" t="inlineStr">
        <is>
          <t>MA</t>
        </is>
      </c>
      <c r="CT276"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277">
      <c r="A277" t="inlineStr">
        <is>
          <t>Makenzie</t>
        </is>
      </c>
      <c r="B277" t="inlineStr">
        <is>
          <t>Hetu</t>
        </is>
      </c>
      <c r="C277" t="inlineStr">
        <is>
          <t>Female</t>
        </is>
      </c>
      <c r="D277" t="inlineStr">
        <is>
          <t>LCSW</t>
        </is>
      </c>
      <c r="G277">
        <f>IFERROR(VLOOKUP(BM277, ValidationAndReference!J:K, 2, FALSE), "")</f>
        <v/>
      </c>
      <c r="L277" t="inlineStr">
        <is>
          <t>Both</t>
        </is>
      </c>
      <c r="M277" t="inlineStr">
        <is>
          <t>LifeStance Health</t>
        </is>
      </c>
      <c r="N277">
        <f>IFERROR(INDEX(Location!X:X, MATCH(BR277, Location!W:W, 0)), "")</f>
        <v/>
      </c>
      <c r="O277">
        <f>IFERROR(INDEX(Location!X:X, MATCH(BS277, Location!W:W, 0)), "")</f>
        <v/>
      </c>
      <c r="S277" t="n">
        <v>1437841079</v>
      </c>
      <c r="T277" t="inlineStr">
        <is>
          <t>https://prod-clinicians-photo.s3.amazonaws.com/1437841079.jpg</t>
        </is>
      </c>
      <c r="U277" t="inlineStr">
        <is>
          <t>MSW, Regis College</t>
        </is>
      </c>
      <c r="Z277" t="inlineStr">
        <is>
          <t>Makenzie Hetu is a Licensed Clinical Social Worker offering compassionate mental health care to children, teens, and adults across Massachusetts. At LifeStance Health, she provides individual therapy and case management, helping clients navigate anxiety, trauma, ADHD, and behavioral challenges. Makenzie creates a warm, nonjudgmental space where clients feel supported in expressing themselves and empowered to develop healthier ways of thinking, coping, and connecting. She is especially passionate about helping individuals manage postpartum depression and anxiety, process trauma, and work through difficult life transitions. Makenzie takes a strengthsbased approach to therapy, guiding clients in reclaiming emotional balance and developing strategies that promote longterm wellbeing. Whether supporting someone adjusting to parenthood or healing from complex life experiences, she brings sensitivity, insight, and clinical expertise to each session. Makenzie utilizes evidencebased interventions, including Cognitive Behavioral Therapy CBT, mindfulness, and parenting skills support. Her experience with children and families impacted by adoption and foster care enhances her traumainformed approach. She tailors care to each clientâs unique needs, with an emphasis on building trust, resilience, and personal growth. Outside of her clinical work, Makenzie enjoys reading, playing soccer, and spending time with loved ones by the beach or in the mountains. She is passionate about community and wellnessâboth in and out of the therapy room.</t>
        </is>
      </c>
      <c r="AZ277" t="inlineStr">
        <is>
          <t>English</t>
        </is>
      </c>
      <c r="BC277" t="inlineStr">
        <is>
          <t>pt_B8LtUoRcYkWdny_20xbxdB</t>
        </is>
      </c>
      <c r="BE277" t="inlineStr">
        <is>
          <t>Practitioner - Full Profile</t>
        </is>
      </c>
      <c r="BG277" t="inlineStr">
        <is>
          <t>No</t>
        </is>
      </c>
      <c r="BI277">
        <f>IFERROR(INDEX(ValidationAndReference!P:P, MATCH(BE277, ValidationAndReference!Q:Q, 0)), "")</f>
        <v/>
      </c>
      <c r="BJ277">
        <f>IFERROR(INDEX(ValidationAndReference!F:F, MATCH(D277, ValidationAndReference!G:G, 0)), "")</f>
        <v/>
      </c>
      <c r="BK277">
        <f>IFERROR(INDEX(ValidationAndReference!F:F, MATCH(E277, ValidationAndReference!G:G, 0)), "")</f>
        <v/>
      </c>
      <c r="BL277">
        <f>IFERROR(INDEX(ValidationAndReference!F:F, MATCH(F277, ValidationAndReference!G:G, 0)), "")</f>
        <v/>
      </c>
      <c r="BM277" t="n">
        <v>352</v>
      </c>
      <c r="BR277" t="inlineStr">
        <is>
          <t>lo_WGSx6xN8302ASv6YVggXbh</t>
        </is>
      </c>
      <c r="BS277" t="inlineStr">
        <is>
          <t>lo_8kwZD7BrWkmw6LTpfZ-4yB</t>
        </is>
      </c>
      <c r="CL277">
        <f>IFERROR(INDEX(ValidationAndReference!V:V, MATCH(AZ277, ValidationAndReference!W:W, 0)), "")</f>
        <v/>
      </c>
      <c r="CM277">
        <f>IFERROR(INDEX(ValidationAndReference!V:V, MATCH(BA277, ValidationAndReference!W:W, 0)), "")</f>
        <v/>
      </c>
      <c r="CN277">
        <f>IFERROR(INDEX(ValidationAndReference!V:V, MATCH(BB277, ValidationAndReference!W:W, 0)), "")</f>
        <v/>
      </c>
      <c r="CO277" t="inlineStr">
        <is>
          <t>175 Paramount Dr</t>
        </is>
      </c>
      <c r="CP277" t="inlineStr">
        <is>
          <t>Raynham</t>
        </is>
      </c>
      <c r="CQ277" t="n">
        <v>2767</v>
      </c>
      <c r="CR277" t="inlineStr">
        <is>
          <t>MA</t>
        </is>
      </c>
      <c r="CT277" t="inlineStr">
        <is>
          <t>No - Facility Zip</t>
        </is>
      </c>
    </row>
    <row r="278">
      <c r="A278" t="inlineStr">
        <is>
          <t>Ellen</t>
        </is>
      </c>
      <c r="B278" t="inlineStr">
        <is>
          <t>Hedstrom</t>
        </is>
      </c>
      <c r="C278" t="inlineStr">
        <is>
          <t>Female</t>
        </is>
      </c>
      <c r="D278" t="inlineStr">
        <is>
          <t>MA</t>
        </is>
      </c>
      <c r="E278" t="inlineStr">
        <is>
          <t>LMHC</t>
        </is>
      </c>
      <c r="G278">
        <f>IFERROR(VLOOKUP(BM278, ValidationAndReference!J:K, 2, FALSE), "")</f>
        <v/>
      </c>
      <c r="L278" t="inlineStr">
        <is>
          <t>Both</t>
        </is>
      </c>
      <c r="M278" t="inlineStr">
        <is>
          <t>LifeStance Health</t>
        </is>
      </c>
      <c r="N278">
        <f>IFERROR(INDEX(Location!X:X, MATCH(BR278, Location!W:W, 0)), "")</f>
        <v/>
      </c>
      <c r="O278">
        <f>IFERROR(INDEX(Location!X:X, MATCH(BS278, Location!W:W, 0)), "")</f>
        <v/>
      </c>
      <c r="S278" s="5" t="n">
        <v>1437896529</v>
      </c>
      <c r="T278" t="inlineStr">
        <is>
          <t>https://prod-clinicians-photo.s3.amazonaws.com/1437896529.jpg</t>
        </is>
      </c>
      <c r="U278" t="inlineStr">
        <is>
          <t>MA, Boston College</t>
        </is>
      </c>
      <c r="Z278" t="inlineStr">
        <is>
          <t>Ellen Hedstrom sheher is a licensed mental health counselor at LifeStance Health, serving adults throughout Massachusetts. Ellen is passionate about creating a safe, empathetic space where clients can explore their thoughts and feelings without fear of judgment. She takes a personcentered, humanistic approach to therapy, focusing on the inherent worth and potential of every individual. Ellen works with adults across the lifespan, helping them address a variety of mental health challenges, including anxiety, depression, and substance abuse. Ellen specializes in supporting individuals through difficult life transitions and emotional struggles, with a particular focus on womenâs mental health.
 Ellen also works closely with individuals and couples facing relationship challenges, providing couples therapy that emphasizes communication and emotional connection. Her goal is to help her clients foster healthier relationships and improve their overall mental health. In addition to her focus on anxiety and depression, Ellen is deeply passionate about helping clients overcome substance use challenges. She uses evidencebased interventions like Cognitive Behavioral Therapy CBT to support individuals struggling with alcohol and drug use, empowering them to take control of their recovery. Whether working with couples, individuals dealing with addiction, or those navigating complex emotions, Ellen is committed to providing thoughtful, compassionate care tailored to each clientâs unique needs.
 Outside of her clinical work, Ellen enjoys running, reading, and engaging in creative projects like crafts. She is also an avid explorer of new restaurants, finding joy in trying different cuisines. Ellen is proud to serve the Massachusetts community, offering mental health care that prioritizes empathy, connection, and lasting change for her clients.</t>
        </is>
      </c>
      <c r="AZ278" t="inlineStr">
        <is>
          <t>English</t>
        </is>
      </c>
      <c r="BC278" t="inlineStr">
        <is>
          <t>pt_B8LtUoRcYkWdny_20xbxdB</t>
        </is>
      </c>
      <c r="BE278" t="inlineStr">
        <is>
          <t>Practitioner - Full Profile</t>
        </is>
      </c>
      <c r="BG278" t="inlineStr">
        <is>
          <t>No</t>
        </is>
      </c>
      <c r="BI278">
        <f>IFERROR(INDEX(ValidationAndReference!P:P, MATCH(BE278, ValidationAndReference!Q:Q, 0)), "")</f>
        <v/>
      </c>
      <c r="BJ278">
        <f>IFERROR(INDEX(ValidationAndReference!F:F, MATCH(D278, ValidationAndReference!G:G, 0)), "")</f>
        <v/>
      </c>
      <c r="BK278">
        <f>IFERROR(INDEX(ValidationAndReference!F:F, MATCH(E278, ValidationAndReference!G:G, 0)), "")</f>
        <v/>
      </c>
      <c r="BL278">
        <f>IFERROR(INDEX(ValidationAndReference!F:F, MATCH(F278, ValidationAndReference!G:G, 0)), "")</f>
        <v/>
      </c>
      <c r="BM278" t="n">
        <v>352</v>
      </c>
      <c r="BR278" t="inlineStr">
        <is>
          <t>lo_K0fvuA3m106nJ1lN6zPeSh</t>
        </is>
      </c>
      <c r="BS278" t="inlineStr">
        <is>
          <t>lo_f6iUikhoXkGdN4TUipYUgR</t>
        </is>
      </c>
      <c r="CL278">
        <f>IFERROR(INDEX(ValidationAndReference!V:V, MATCH(AZ278, ValidationAndReference!W:W, 0)), "")</f>
        <v/>
      </c>
      <c r="CM278">
        <f>IFERROR(INDEX(ValidationAndReference!V:V, MATCH(BA278, ValidationAndReference!W:W, 0)), "")</f>
        <v/>
      </c>
      <c r="CN278">
        <f>IFERROR(INDEX(ValidationAndReference!V:V, MATCH(BB278, ValidationAndReference!W:W, 0)), "")</f>
        <v/>
      </c>
      <c r="CO278" t="inlineStr">
        <is>
          <t>225 Friend St</t>
        </is>
      </c>
      <c r="CP278" t="inlineStr">
        <is>
          <t>Boston</t>
        </is>
      </c>
      <c r="CQ278" t="n">
        <v>2114</v>
      </c>
      <c r="CR278" t="inlineStr">
        <is>
          <t>MA</t>
        </is>
      </c>
      <c r="CT278" t="inlineStr">
        <is>
          <t>No - Facility Zip</t>
        </is>
      </c>
    </row>
    <row r="279">
      <c r="A279" t="inlineStr">
        <is>
          <t>Ellen</t>
        </is>
      </c>
      <c r="B279" t="inlineStr">
        <is>
          <t>Hedstrom</t>
        </is>
      </c>
      <c r="C279" t="inlineStr">
        <is>
          <t>Female</t>
        </is>
      </c>
      <c r="D279" t="inlineStr">
        <is>
          <t>MA</t>
        </is>
      </c>
      <c r="E279" t="inlineStr">
        <is>
          <t>LMHC</t>
        </is>
      </c>
      <c r="G279">
        <f>IFERROR(VLOOKUP(BM279, ValidationAndReference!J:K, 2, FALSE), "")</f>
        <v/>
      </c>
      <c r="L279" t="inlineStr">
        <is>
          <t>Both</t>
        </is>
      </c>
      <c r="M279" t="inlineStr">
        <is>
          <t>LifeStance Health</t>
        </is>
      </c>
      <c r="N279">
        <f>IFERROR(INDEX(Location!X:X, MATCH(BR279, Location!W:W, 0)), "")</f>
        <v/>
      </c>
      <c r="O279">
        <f>IFERROR(INDEX(Location!X:X, MATCH(BS279, Location!W:W, 0)), "")</f>
        <v/>
      </c>
      <c r="S279" s="5" t="n">
        <v>1437896529</v>
      </c>
      <c r="T279" t="inlineStr">
        <is>
          <t>https://prod-clinicians-photo.s3.amazonaws.com/1437896529.jpg</t>
        </is>
      </c>
      <c r="U279" t="inlineStr">
        <is>
          <t>MA, Boston College</t>
        </is>
      </c>
      <c r="Z279" t="inlineStr">
        <is>
          <t>Ellen Hedstrom sheher is a licensed mental health counselor at LifeStance Health, serving adults throughout Massachusetts. Ellen is passionate about creating a safe, empathetic space where clients can explore their thoughts and feelings without fear of judgment. She takes a personcentered, humanistic approach to therapy, focusing on the inherent worth and potential of every individual. Ellen works with adults across the lifespan, helping them address a variety of mental health challenges, including anxiety, depression, and substance abuse. Ellen specializes in supporting individuals through difficult life transitions and emotional struggles, with a particular focus on womenâs mental health.
 Ellen also works closely with individuals and couples facing relationship challenges, providing couples therapy that emphasizes communication and emotional connection. Her goal is to help her clients foster healthier relationships and improve their overall mental health. In addition to her focus on anxiety and depression, Ellen is deeply passionate about helping clients overcome substance use challenges. She uses evidencebased interventions like Cognitive Behavioral Therapy CBT to support individuals struggling with alcohol and drug use, empowering them to take control of their recovery. Whether working with couples, individuals dealing with addiction, or those navigating complex emotions, Ellen is committed to providing thoughtful, compassionate care tailored to each clientâs unique needs.
 Outside of her clinical work, Ellen enjoys running, reading, and engaging in creative projects like crafts. She is also an avid explorer of new restaurants, finding joy in trying different cuisines. Ellen is proud to serve the Massachusetts community, offering mental health care that prioritizes empathy, connection, and lasting change for her clients.</t>
        </is>
      </c>
      <c r="AZ279" t="inlineStr">
        <is>
          <t>English</t>
        </is>
      </c>
      <c r="BC279" t="inlineStr">
        <is>
          <t>pt_B8LtUoRcYkWdny_20xbxdB</t>
        </is>
      </c>
      <c r="BE279" t="inlineStr">
        <is>
          <t>Practitioner - Full Profile</t>
        </is>
      </c>
      <c r="BG279" t="inlineStr">
        <is>
          <t>No</t>
        </is>
      </c>
      <c r="BI279">
        <f>IFERROR(INDEX(ValidationAndReference!P:P, MATCH(BE279, ValidationAndReference!Q:Q, 0)), "")</f>
        <v/>
      </c>
      <c r="BJ279">
        <f>IFERROR(INDEX(ValidationAndReference!F:F, MATCH(D279, ValidationAndReference!G:G, 0)), "")</f>
        <v/>
      </c>
      <c r="BK279">
        <f>IFERROR(INDEX(ValidationAndReference!F:F, MATCH(E279, ValidationAndReference!G:G, 0)), "")</f>
        <v/>
      </c>
      <c r="BL279">
        <f>IFERROR(INDEX(ValidationAndReference!F:F, MATCH(F279, ValidationAndReference!G:G, 0)), "")</f>
        <v/>
      </c>
      <c r="BM279" t="n">
        <v>352</v>
      </c>
      <c r="BR279" t="inlineStr">
        <is>
          <t>lo_K0fvuA3m106nJ1lN6zPeSh</t>
        </is>
      </c>
      <c r="BS279" t="inlineStr">
        <is>
          <t>lo_f6iUikhoXkGdN4TUipYUgR</t>
        </is>
      </c>
      <c r="CL279">
        <f>IFERROR(INDEX(ValidationAndReference!V:V, MATCH(AZ279, ValidationAndReference!W:W, 0)), "")</f>
        <v/>
      </c>
      <c r="CM279">
        <f>IFERROR(INDEX(ValidationAndReference!V:V, MATCH(BA279, ValidationAndReference!W:W, 0)), "")</f>
        <v/>
      </c>
      <c r="CN279">
        <f>IFERROR(INDEX(ValidationAndReference!V:V, MATCH(BB279, ValidationAndReference!W:W, 0)), "")</f>
        <v/>
      </c>
      <c r="CO279" t="inlineStr">
        <is>
          <t>225 Friend St</t>
        </is>
      </c>
      <c r="CP279" t="inlineStr">
        <is>
          <t>Boston</t>
        </is>
      </c>
      <c r="CQ279" t="n">
        <v>2114</v>
      </c>
      <c r="CR279" t="inlineStr">
        <is>
          <t>MA</t>
        </is>
      </c>
      <c r="CT279" t="inlineStr">
        <is>
          <t>No - Facility Zip</t>
        </is>
      </c>
    </row>
    <row r="280">
      <c r="A280" t="inlineStr">
        <is>
          <t>Anna</t>
        </is>
      </c>
      <c r="B280" t="inlineStr">
        <is>
          <t>Myers</t>
        </is>
      </c>
      <c r="C280" t="inlineStr">
        <is>
          <t>Female</t>
        </is>
      </c>
      <c r="D280" t="inlineStr">
        <is>
          <t>MSW</t>
        </is>
      </c>
      <c r="E280" t="inlineStr">
        <is>
          <t>LCSW</t>
        </is>
      </c>
      <c r="G280">
        <f>IFERROR(VLOOKUP(BM280, ValidationAndReference!J:K, 2, FALSE), "")</f>
        <v/>
      </c>
      <c r="L280" t="inlineStr">
        <is>
          <t>Both</t>
        </is>
      </c>
      <c r="M280" t="inlineStr">
        <is>
          <t>LifeStance Health</t>
        </is>
      </c>
      <c r="N280">
        <f>IFERROR(INDEX(Location!X:X, MATCH(BR280, Location!W:W, 0)), "")</f>
        <v/>
      </c>
      <c r="O280">
        <f>IFERROR(INDEX(Location!X:X, MATCH(BS280, Location!W:W, 0)), "")</f>
        <v/>
      </c>
      <c r="S280" t="n">
        <v>1437977311</v>
      </c>
      <c r="T280" t="inlineStr">
        <is>
          <t>https://prod-clinicians-photo.s3.amazonaws.com/1437977311.jpg</t>
        </is>
      </c>
      <c r="U280" t="inlineStr">
        <is>
          <t>MSW, University of Kentucky</t>
        </is>
      </c>
      <c r="Z280" t="inlineStr">
        <is>
          <t>Anna Myers, an LCSW practicing at LifeStance Health, offers supportive, individualized therapy to help adults in Massachusetts navigate the complexities of lifeâs transitions. With an empathetic approach, Anna works with individuals who may feel overwhelmed, stuck, or uncertain, providing a compassionate space to explore their thoughts and feelings. Specializing in individual and group therapy, she is skilled at guiding clients through challenges related to relationships, family dynamics, and emotional struggles, helping them find clarity and strength on their mental health journey. Anna is especially passionate about assisting women who are facing midlife transitions, reproductive challenges, and postpartum depression or anxiety. Recognizing the unique pressures and expectations these experiences can bring she offers targeted support to help her clients embrace change and foster resilience. Anna also works with individuals dealing with ADHD, using her expertise to help clients develop strategies for managing symptoms and building healthy routines. Through evidencebased practices such as Cognitive Behavioral Therapy CBT, biofeedback, and motivational interviewing, Anna tailors her approach to meet each clientâs specific needs, empowering them to achieve greater balance and wellbeing. In her practice, Anna also serves first responders, understanding the unique stressors faced by those in highstakes professions. With a focus on practical coping skills and emotional resilience, she helps clients build the tools they need to manage stress and thrive. Annaâs therapeutic style is deeply rooted in personcentered and solutionfocused approaches, encouraging clients to define their own paths toward healing and growth. Anna strives for a worklife balance by incorporating cooking, staying active through fitness, and traveling when time allows. Her dog Lucca may make an occasional appearance during one of your sessions.</t>
        </is>
      </c>
      <c r="AZ280" t="inlineStr">
        <is>
          <t>English</t>
        </is>
      </c>
      <c r="BC280" t="inlineStr">
        <is>
          <t>pt_B8LtUoRcYkWdny_20xbxdB</t>
        </is>
      </c>
      <c r="BE280" t="inlineStr">
        <is>
          <t>Practitioner - Full Profile</t>
        </is>
      </c>
      <c r="BG280" t="inlineStr">
        <is>
          <t>No</t>
        </is>
      </c>
      <c r="BI280">
        <f>IFERROR(INDEX(ValidationAndReference!P:P, MATCH(BE280, ValidationAndReference!Q:Q, 0)), "")</f>
        <v/>
      </c>
      <c r="BJ280">
        <f>IFERROR(INDEX(ValidationAndReference!F:F, MATCH(D280, ValidationAndReference!G:G, 0)), "")</f>
        <v/>
      </c>
      <c r="BK280">
        <f>IFERROR(INDEX(ValidationAndReference!F:F, MATCH(E280, ValidationAndReference!G:G, 0)), "")</f>
        <v/>
      </c>
      <c r="BL280">
        <f>IFERROR(INDEX(ValidationAndReference!F:F, MATCH(F280, ValidationAndReference!G:G, 0)), "")</f>
        <v/>
      </c>
      <c r="BM280" t="n">
        <v>352</v>
      </c>
      <c r="BR280" t="inlineStr">
        <is>
          <t>lo_Gu1H1AlMKkGM7YEE-cV0Mx</t>
        </is>
      </c>
      <c r="BS280" t="inlineStr">
        <is>
          <t>lo_SgGZ9ru7iU62TuMizXbvrx</t>
        </is>
      </c>
      <c r="CL280">
        <f>IFERROR(INDEX(ValidationAndReference!V:V, MATCH(AZ280, ValidationAndReference!W:W, 0)), "")</f>
        <v/>
      </c>
      <c r="CM280">
        <f>IFERROR(INDEX(ValidationAndReference!V:V, MATCH(BA280, ValidationAndReference!W:W, 0)), "")</f>
        <v/>
      </c>
      <c r="CN280">
        <f>IFERROR(INDEX(ValidationAndReference!V:V, MATCH(BB280, ValidationAndReference!W:W, 0)), "")</f>
        <v/>
      </c>
      <c r="CO280" t="inlineStr">
        <is>
          <t>185 Devonshire St</t>
        </is>
      </c>
      <c r="CP280" t="inlineStr">
        <is>
          <t>Boston</t>
        </is>
      </c>
      <c r="CQ280" t="n">
        <v>2110</v>
      </c>
      <c r="CR280" t="inlineStr">
        <is>
          <t>MA</t>
        </is>
      </c>
      <c r="CT280" t="inlineStr">
        <is>
          <t>No - Facility Zip</t>
        </is>
      </c>
    </row>
    <row r="281">
      <c r="A281" t="inlineStr">
        <is>
          <t>Brian</t>
        </is>
      </c>
      <c r="B281" t="inlineStr">
        <is>
          <t>Siembor</t>
        </is>
      </c>
      <c r="C281" t="inlineStr">
        <is>
          <t>Male</t>
        </is>
      </c>
      <c r="D281" t="inlineStr">
        <is>
          <t>PhD</t>
        </is>
      </c>
      <c r="E281" t="inlineStr">
        <is>
          <t>LP</t>
        </is>
      </c>
      <c r="G281">
        <f>IFERROR(VLOOKUP(BM281, ValidationAndReference!J:K, 2, FALSE), "")</f>
        <v/>
      </c>
      <c r="L281" t="inlineStr">
        <is>
          <t>Both</t>
        </is>
      </c>
      <c r="M281" t="inlineStr">
        <is>
          <t>LifeStance Health</t>
        </is>
      </c>
      <c r="N281">
        <f>IFERROR(INDEX(Location!X:X, MATCH(BR281, Location!W:W, 0)), "")</f>
        <v/>
      </c>
      <c r="O281">
        <f>IFERROR(INDEX(Location!X:X, MATCH(BS281, Location!W:W, 0)), "")</f>
        <v/>
      </c>
      <c r="S281" t="n">
        <v>1447627195</v>
      </c>
      <c r="T281" t="inlineStr">
        <is>
          <t>https://prod-clinicians-photo.s3.amazonaws.com/1447627195.jpg</t>
        </is>
      </c>
      <c r="U281" t="inlineStr">
        <is>
          <t>PhD, Northeastern University</t>
        </is>
      </c>
      <c r="Z281" t="inlineStr">
        <is>
          <t>Dr. Siembor is a licensed psychologist who specializes in behavioral medicine. His primary clinical interests are in the areas of health psychology and behavioral medicine, including the use of integrated psychotherapeutic approaches clientcentered, mindfulness, cognitivebehavioral therapy, CBTI, motivational interviewing, clinical hypnosis, and biofeedback for a variety of medical and behavioral health conditions. He works with clients to develop an engaging and collaborative therapeutic relationship, assisting clients in managing the emotional, psychological, and behavioral impacts of chronic health issues and making positive behavioral changes to improve health and overall quality of life. He utilizes a predominantly clientcentered approach focused on developing tailored treatment plans using a variety of evidencedbased treatment approaches. Dr. Siembor works with clients with a variety of chronic pain conditions, including lower back pain, neck pain, joint pain, osteoarthritis, rheumatoid arthritis, fibromyalgia, complex regional pain syndrome CRPS, repetitive strain injuries, myofascial pain, headachesmigraines, and postsurgical pain rehabilitation. Dr. Siemborâs additional areas of clinical interest include Stress management Weight management Diabetes Cancer Cardiovascular disorders Headachesmigraines Sleep disorders Gastrointestinal issues Skin disorders Degenerative medical conditions Sportsperformance psychology Dr. Siembor received his Ph.D. from Northeastern University in Boston, Massachusetts. He completed his psychology residency at the VA Western New York Health Care System in Buffalo, NY. Dr. Siembor provides psychotherapy and behavioral medicine services primarily via Telehealth and is based out of our Financial District office.</t>
        </is>
      </c>
      <c r="AZ281" t="inlineStr">
        <is>
          <t>English</t>
        </is>
      </c>
      <c r="BC281" t="inlineStr">
        <is>
          <t>pt_B8LtUoRcYkWdny_20xbxdB</t>
        </is>
      </c>
      <c r="BE281" t="inlineStr">
        <is>
          <t>Practitioner - Full Profile</t>
        </is>
      </c>
      <c r="BG281" t="inlineStr">
        <is>
          <t>No</t>
        </is>
      </c>
      <c r="BI281">
        <f>IFERROR(INDEX(ValidationAndReference!P:P, MATCH(BE281, ValidationAndReference!Q:Q, 0)), "")</f>
        <v/>
      </c>
      <c r="BJ281">
        <f>IFERROR(INDEX(ValidationAndReference!F:F, MATCH(D281, ValidationAndReference!G:G, 0)), "")</f>
        <v/>
      </c>
      <c r="BK281">
        <f>IFERROR(INDEX(ValidationAndReference!F:F, MATCH(E281, ValidationAndReference!G:G, 0)), "")</f>
        <v/>
      </c>
      <c r="BL281">
        <f>IFERROR(INDEX(ValidationAndReference!F:F, MATCH(F281, ValidationAndReference!G:G, 0)), "")</f>
        <v/>
      </c>
      <c r="BM281" t="n">
        <v>337</v>
      </c>
      <c r="BR281" t="inlineStr">
        <is>
          <t>lo_Gu1H1AlMKkGM7YEE-cV0Mx</t>
        </is>
      </c>
      <c r="BS281" s="7" t="inlineStr">
        <is>
          <t>lo_SgGZ9ru7iU62TuMizXbvrx</t>
        </is>
      </c>
      <c r="CL281">
        <f>IFERROR(INDEX(ValidationAndReference!V:V, MATCH(AZ281, ValidationAndReference!W:W, 0)), "")</f>
        <v/>
      </c>
      <c r="CM281">
        <f>IFERROR(INDEX(ValidationAndReference!V:V, MATCH(BA281, ValidationAndReference!W:W, 0)), "")</f>
        <v/>
      </c>
      <c r="CN281">
        <f>IFERROR(INDEX(ValidationAndReference!V:V, MATCH(BB281, ValidationAndReference!W:W, 0)), "")</f>
        <v/>
      </c>
      <c r="CO281" t="inlineStr">
        <is>
          <t>185 Devonshire St</t>
        </is>
      </c>
      <c r="CP281" t="inlineStr">
        <is>
          <t>Boston</t>
        </is>
      </c>
      <c r="CQ281" t="n">
        <v>2110</v>
      </c>
      <c r="CR281" t="inlineStr">
        <is>
          <t>MA</t>
        </is>
      </c>
      <c r="CT281" t="inlineStr">
        <is>
          <t>No - Facility Zip</t>
        </is>
      </c>
    </row>
    <row r="282">
      <c r="A282" t="inlineStr">
        <is>
          <t>Lisa</t>
        </is>
      </c>
      <c r="B282" t="inlineStr">
        <is>
          <t>Roy</t>
        </is>
      </c>
      <c r="C282" t="inlineStr">
        <is>
          <t>Female</t>
        </is>
      </c>
      <c r="D282" t="inlineStr">
        <is>
          <t>MSW</t>
        </is>
      </c>
      <c r="E282" t="inlineStr">
        <is>
          <t>LICSW</t>
        </is>
      </c>
      <c r="G282">
        <f>IFERROR(VLOOKUP(BM282, ValidationAndReference!J:K, 2, FALSE), "")</f>
        <v/>
      </c>
      <c r="L282" t="inlineStr">
        <is>
          <t>Both</t>
        </is>
      </c>
      <c r="M282" t="inlineStr">
        <is>
          <t>LifeStance Health</t>
        </is>
      </c>
      <c r="N282">
        <f>IFERROR(INDEX(Location!X:X, MATCH(BR282, Location!W:W, 0)), "")</f>
        <v/>
      </c>
      <c r="O282">
        <f>IFERROR(INDEX(Location!X:X, MATCH(BS282, Location!W:W, 0)), "")</f>
        <v/>
      </c>
      <c r="S282" t="n">
        <v>1447628623</v>
      </c>
      <c r="T282" t="inlineStr">
        <is>
          <t>https://prod-clinicians-photo.s3.amazonaws.com/1447628623.jpg</t>
        </is>
      </c>
      <c r="U282" t="inlineStr">
        <is>
          <t>MSW, Rhode Island College</t>
        </is>
      </c>
      <c r="Z282" t="inlineStr">
        <is>
          <t>Lisa Roy is a Licensed Independent Clinical Social Worker in Massachusetts who has been practicing since 2016. Do you feel like your mind is racing a million miles a second? Or that you have lost yourself somewhere between the worldâs expectations of you and your daytoday grind? Are you looking for a little bit of peace, whatever that might mean to you? Lisa helps people discover, or sometimes rediscover, themselves in this storm of a world that we find ourselves in. She believes in healing the whole person mind, body, and soul. Whether it is learning how to manage symptoms of depression or anxiety, healing from traumatic experiences or learning how to navigate relationships of all kinds, Lisa is here to help. Taking the first step is scary, but you have made it here and that is important. You deserve a space that is held for you to be totally you, in all your forms and without judgment. Together we can help identify what got in the way and how to move it, manage it, or make peace with it. The start of a beautiful journey just takes one step. Lisa invites you to do it together Outside of work, Lisa enjoys yoga, staying active, cooking, reading, spending time with her dog, and playing video games.</t>
        </is>
      </c>
      <c r="AZ282" t="inlineStr">
        <is>
          <t>English</t>
        </is>
      </c>
      <c r="BC282" t="inlineStr">
        <is>
          <t>pt_B8LtUoRcYkWdny_20xbxdB</t>
        </is>
      </c>
      <c r="BE282" t="inlineStr">
        <is>
          <t>Practitioner - Full Profile</t>
        </is>
      </c>
      <c r="BG282" t="inlineStr">
        <is>
          <t>No</t>
        </is>
      </c>
      <c r="BI282">
        <f>IFERROR(INDEX(ValidationAndReference!P:P, MATCH(BE282, ValidationAndReference!Q:Q, 0)), "")</f>
        <v/>
      </c>
      <c r="BJ282">
        <f>IFERROR(INDEX(ValidationAndReference!F:F, MATCH(D282, ValidationAndReference!G:G, 0)), "")</f>
        <v/>
      </c>
      <c r="BK282">
        <f>IFERROR(INDEX(ValidationAndReference!F:F, MATCH(E282, ValidationAndReference!G:G, 0)), "")</f>
        <v/>
      </c>
      <c r="BL282">
        <f>IFERROR(INDEX(ValidationAndReference!F:F, MATCH(F282, ValidationAndReference!G:G, 0)), "")</f>
        <v/>
      </c>
      <c r="BM282" t="n">
        <v>352</v>
      </c>
      <c r="BR282" t="inlineStr">
        <is>
          <t>lo_WGSx6xN8302ASv6YVggXbh</t>
        </is>
      </c>
      <c r="BS282" s="7" t="inlineStr">
        <is>
          <t>lo_8kwZD7BrWkmw6LTpfZ-4yB</t>
        </is>
      </c>
      <c r="CL282">
        <f>IFERROR(INDEX(ValidationAndReference!V:V, MATCH(AZ282, ValidationAndReference!W:W, 0)), "")</f>
        <v/>
      </c>
      <c r="CM282">
        <f>IFERROR(INDEX(ValidationAndReference!V:V, MATCH(BA282, ValidationAndReference!W:W, 0)), "")</f>
        <v/>
      </c>
      <c r="CN282">
        <f>IFERROR(INDEX(ValidationAndReference!V:V, MATCH(BB282, ValidationAndReference!W:W, 0)), "")</f>
        <v/>
      </c>
      <c r="CO282" t="inlineStr">
        <is>
          <t>175 Paramount Dr</t>
        </is>
      </c>
      <c r="CP282" t="inlineStr">
        <is>
          <t>Raynham</t>
        </is>
      </c>
      <c r="CQ282" t="n">
        <v>2767</v>
      </c>
      <c r="CR282" t="inlineStr">
        <is>
          <t>MA</t>
        </is>
      </c>
      <c r="CT282" t="inlineStr">
        <is>
          <t>No - Facility Zip</t>
        </is>
      </c>
    </row>
    <row r="283">
      <c r="A283" t="inlineStr">
        <is>
          <t>Victoria</t>
        </is>
      </c>
      <c r="B283" t="inlineStr">
        <is>
          <t>Northup</t>
        </is>
      </c>
      <c r="C283" t="inlineStr">
        <is>
          <t>Female</t>
        </is>
      </c>
      <c r="D283" t="inlineStr">
        <is>
          <t>PsyD</t>
        </is>
      </c>
      <c r="G283">
        <f>IFERROR(VLOOKUP(BM283, ValidationAndReference!J:K, 2, FALSE), "")</f>
        <v/>
      </c>
      <c r="L283" t="inlineStr">
        <is>
          <t>Both</t>
        </is>
      </c>
      <c r="M283" t="inlineStr">
        <is>
          <t>LifeStance Health</t>
        </is>
      </c>
      <c r="N283">
        <f>IFERROR(INDEX(Location!X:X, MATCH(BR283, Location!W:W, 0)), "")</f>
        <v/>
      </c>
      <c r="O283">
        <f>IFERROR(INDEX(Location!X:X, MATCH(BS283, Location!W:W, 0)), "")</f>
        <v/>
      </c>
      <c r="S283" t="n">
        <v>1457015810</v>
      </c>
      <c r="T283" t="inlineStr">
        <is>
          <t>https://prod-clinicians-photo.s3.amazonaws.com/1457015810.jpg</t>
        </is>
      </c>
      <c r="U283" t="inlineStr">
        <is>
          <t>PsyD, The Chicago School of Professional Psychology</t>
        </is>
      </c>
      <c r="Z283" t="inlineStr">
        <is>
          <t>Practicing in Massachusetts, Tori Northup, PsyD, provides compassionate and evidencebased care to children, adolescents, and young adults navigating lifeâs challenges. She specializes in individual therapy, helping clients manage ADHD, anxiety, and childhood behavior issues. Through a collaborative and clientcentered approach, she supports individuals in understanding their emotions, building resilience, and developing coping strategies that foster personal growth and wellbeing. Dr. Northup is passionate about helping individuals facing family transitions, selfesteem challenges, and issues related to identity development. She works closely with children and teens experiencing the emotional impact of divorce or family separation, guiding them through the complexities of change. Additionally, she provides specialized support for clients struggling with selfworth, helping them build confidence and a positive sense of self. Her therapeutic style is tailored to each clientâs unique needs, integrating techniques such as play therapy, art therapy, mindfulness, and personcentered interventions.
 With a strong commitment to working with diverse populations, Dr. Northup offers specialized care for individuals in the adoption and foster care system, those with developmental disabilities, and members of the LGBTQ community. She provides a safe and affirming space where clients can explore their experiences, process emotions, and build the skills necessary for emotional and social wellbeing. Her expertise in psychological testing allows for comprehensive evaluations that help clients, and their families gain deeper insight into cognitive, emotional, and behavioral concerns. Outside of her practice, Dr. Northup enjoys arts and crafts, exploring new restaurants, hiking, and spending quality time with friends and family. She also appreciates a good reality TV show as a way to unwind.
 Tori Northup, PostDoctoral Fellow, PostDoctoral Fellow provides services under supervision.</t>
        </is>
      </c>
      <c r="AZ283" t="inlineStr">
        <is>
          <t>English</t>
        </is>
      </c>
      <c r="BC283" t="inlineStr">
        <is>
          <t>pt_B8LtUoRcYkWdny_20xbxdB</t>
        </is>
      </c>
      <c r="BE283" t="inlineStr">
        <is>
          <t>Practitioner - Full Profile</t>
        </is>
      </c>
      <c r="BG283" t="inlineStr">
        <is>
          <t>No</t>
        </is>
      </c>
      <c r="BI283">
        <f>IFERROR(INDEX(ValidationAndReference!P:P, MATCH(BE283, ValidationAndReference!Q:Q, 0)), "")</f>
        <v/>
      </c>
      <c r="BJ283">
        <f>IFERROR(INDEX(ValidationAndReference!F:F, MATCH(D283, ValidationAndReference!G:G, 0)), "")</f>
        <v/>
      </c>
      <c r="BK283">
        <f>IFERROR(INDEX(ValidationAndReference!F:F, MATCH(E283, ValidationAndReference!G:G, 0)), "")</f>
        <v/>
      </c>
      <c r="BL283">
        <f>IFERROR(INDEX(ValidationAndReference!F:F, MATCH(F283, ValidationAndReference!G:G, 0)), "")</f>
        <v/>
      </c>
      <c r="BR283" t="inlineStr">
        <is>
          <t>lo_0VH1qyYZrUiwqrC1wlOUAw</t>
        </is>
      </c>
      <c r="BS283" t="inlineStr">
        <is>
          <t>lo_R2LJAYGLbkqW73K1acvGxh</t>
        </is>
      </c>
      <c r="CL283">
        <f>IFERROR(INDEX(ValidationAndReference!V:V, MATCH(AZ283, ValidationAndReference!W:W, 0)), "")</f>
        <v/>
      </c>
      <c r="CM283">
        <f>IFERROR(INDEX(ValidationAndReference!V:V, MATCH(BA283, ValidationAndReference!W:W, 0)), "")</f>
        <v/>
      </c>
      <c r="CN283">
        <f>IFERROR(INDEX(ValidationAndReference!V:V, MATCH(BB283, ValidationAndReference!W:W, 0)), "")</f>
        <v/>
      </c>
      <c r="CO283" t="inlineStr">
        <is>
          <t>101 Accord Park Dr</t>
        </is>
      </c>
      <c r="CP283" t="inlineStr">
        <is>
          <t>Norwell</t>
        </is>
      </c>
      <c r="CQ283" t="n">
        <v>2061</v>
      </c>
      <c r="CR283" t="inlineStr">
        <is>
          <t>MA</t>
        </is>
      </c>
      <c r="CT283" t="inlineStr">
        <is>
          <t>No - Facility Zip</t>
        </is>
      </c>
    </row>
    <row r="284">
      <c r="A284" t="inlineStr">
        <is>
          <t>Fina</t>
        </is>
      </c>
      <c r="B284" t="inlineStr">
        <is>
          <t>Fulla-Kay</t>
        </is>
      </c>
      <c r="C284" t="inlineStr">
        <is>
          <t>Female</t>
        </is>
      </c>
      <c r="D284" t="inlineStr">
        <is>
          <t>LCSW</t>
        </is>
      </c>
      <c r="G284">
        <f>IFERROR(VLOOKUP(BM284, ValidationAndReference!J:K, 2, FALSE), "")</f>
        <v/>
      </c>
      <c r="L284" t="inlineStr">
        <is>
          <t>Both</t>
        </is>
      </c>
      <c r="M284" t="inlineStr">
        <is>
          <t>LifeStance Health</t>
        </is>
      </c>
      <c r="N284">
        <f>IFERROR(INDEX(Location!X:X, MATCH(BR284, Location!W:W, 0)), "")</f>
        <v/>
      </c>
      <c r="O284">
        <f>IFERROR(INDEX(Location!X:X, MATCH(BS284, Location!W:W, 0)), "")</f>
        <v/>
      </c>
      <c r="S284" t="n">
        <v>1457139909</v>
      </c>
      <c r="T284" t="inlineStr">
        <is>
          <t>https://prod-clinicians-photo.s3.amazonaws.com/1457139909.jpg</t>
        </is>
      </c>
      <c r="U284" t="inlineStr">
        <is>
          <t>Master Degree Of Social Work, Springfield College</t>
        </is>
      </c>
      <c r="Z284" t="inlineStr">
        <is>
          <t>Fina FullaKay, LCSW, provides compassionate, personalized therapy for adults and seniors across Massachusetts, supporting individuals through lifeâs emotional, spiritual, and practical challenges. Whether navigating a new diagnosis, working through relationship stress, or facing a major life transition, she partners with her clients to develop strength, selfawareness, and sustainable coping strategies. Fina offers individual and group therapy, as well as case management support, helping her clients experience progress and empowerment in every phase of life. Fina is especially passionate about supporting women through grief, depression, anxiety, and identityrelated challenges. Her approach is culturally sensitive and faithinclusive, honoring each clientâs values and belief systems as an essential part of their healing journey. From postpartum struggles to midlife and laterlife transitions, she helps clients understand the root of their distress, build resilience, and find deeper meaning. Fina offers a safe, nonjudgmental space where diverse experiences are honored and explored with care. Drawing from evidencebased modalities such as Cognitive Behavioral Therapy CBT, Dialectical Behavior Therapy DBT, and mindfulnessbased interventions, Fina also integrates Christian counseling and faithbased treatment when aligned with the clientâs preferences. She has experience supporting individuals connected to adoption and foster care and works with both men and women across a range of mental health concerns, including anxiety, bipolar disorder, and complex grief. Additional areas of focus are also available to meet a wide range of client needs. Outside of her clinical work, Fina enjoys reading, traveling, and spending quality time with loved ones. She is passionate about exploring new cultures and cuisines, and she brings this same curiosity and appreciation for lifeâs richness into her work with clients.</t>
        </is>
      </c>
      <c r="AZ284" t="inlineStr">
        <is>
          <t>English</t>
        </is>
      </c>
      <c r="BC284" t="inlineStr">
        <is>
          <t>pt_B8LtUoRcYkWdny_20xbxdB</t>
        </is>
      </c>
      <c r="BE284" t="inlineStr">
        <is>
          <t>Practitioner - Full Profile</t>
        </is>
      </c>
      <c r="BG284" t="inlineStr">
        <is>
          <t>No</t>
        </is>
      </c>
      <c r="BI284">
        <f>IFERROR(INDEX(ValidationAndReference!P:P, MATCH(BE284, ValidationAndReference!Q:Q, 0)), "")</f>
        <v/>
      </c>
      <c r="BJ284">
        <f>IFERROR(INDEX(ValidationAndReference!F:F, MATCH(D284, ValidationAndReference!G:G, 0)), "")</f>
        <v/>
      </c>
      <c r="BK284">
        <f>IFERROR(INDEX(ValidationAndReference!F:F, MATCH(E284, ValidationAndReference!G:G, 0)), "")</f>
        <v/>
      </c>
      <c r="BL284">
        <f>IFERROR(INDEX(ValidationAndReference!F:F, MATCH(F284, ValidationAndReference!G:G, 0)), "")</f>
        <v/>
      </c>
      <c r="BM284" t="n">
        <v>352</v>
      </c>
      <c r="BR284" t="inlineStr">
        <is>
          <t>lo_Vh5w3CxH0EykH5kx0U6tFB</t>
        </is>
      </c>
      <c r="BS284" t="inlineStr">
        <is>
          <t>lo_60MBmWeGhUW35I-sOeQCqB</t>
        </is>
      </c>
      <c r="CL284">
        <f>IFERROR(INDEX(ValidationAndReference!V:V, MATCH(AZ284, ValidationAndReference!W:W, 0)), "")</f>
        <v/>
      </c>
      <c r="CM284">
        <f>IFERROR(INDEX(ValidationAndReference!V:V, MATCH(BA284, ValidationAndReference!W:W, 0)), "")</f>
        <v/>
      </c>
      <c r="CN284">
        <f>IFERROR(INDEX(ValidationAndReference!V:V, MATCH(BB284, ValidationAndReference!W:W, 0)), "")</f>
        <v/>
      </c>
      <c r="CO284" t="inlineStr">
        <is>
          <t>11 Midstate Dr</t>
        </is>
      </c>
      <c r="CP284" t="inlineStr">
        <is>
          <t>Auburn</t>
        </is>
      </c>
      <c r="CQ284" t="n">
        <v>1501</v>
      </c>
      <c r="CR284" t="inlineStr">
        <is>
          <t>MA</t>
        </is>
      </c>
      <c r="CT284" t="inlineStr">
        <is>
          <t>No - Facility Zip</t>
        </is>
      </c>
    </row>
    <row r="285">
      <c r="A285" t="inlineStr">
        <is>
          <t>Brianna</t>
        </is>
      </c>
      <c r="B285" t="inlineStr">
        <is>
          <t>Wadler</t>
        </is>
      </c>
      <c r="C285" t="inlineStr">
        <is>
          <t>Female</t>
        </is>
      </c>
      <c r="D285" t="inlineStr">
        <is>
          <t>PhD</t>
        </is>
      </c>
      <c r="E285" t="inlineStr">
        <is>
          <t>LCP</t>
        </is>
      </c>
      <c r="G285">
        <f>IFERROR(VLOOKUP(BM285, ValidationAndReference!J:K, 2, FALSE), "")</f>
        <v/>
      </c>
      <c r="L285" t="inlineStr">
        <is>
          <t>Both</t>
        </is>
      </c>
      <c r="M285" t="inlineStr">
        <is>
          <t>LifeStance Health</t>
        </is>
      </c>
      <c r="N285">
        <f>IFERROR(INDEX(Location!X:X, MATCH(BR285, Location!W:W, 0)), "")</f>
        <v/>
      </c>
      <c r="O285">
        <f>IFERROR(INDEX(Location!X:X, MATCH(BS285, Location!W:W, 0)), "")</f>
        <v/>
      </c>
      <c r="S285" t="n">
        <v>1467024562</v>
      </c>
      <c r="T285" t="inlineStr">
        <is>
          <t>https://prod-clinicians-photo.s3.amazonaws.com/1467024562.jpg</t>
        </is>
      </c>
      <c r="U285" t="inlineStr">
        <is>
          <t>PhD, University of Massachusetts Boston</t>
        </is>
      </c>
      <c r="Z285" t="inlineStr">
        <is>
          <t>Dr. Wadler is a psychologist who provides individual and group psychotherapy. She approaches therapy from a relational, strengthsbased perspective, creating a warm, nonjudgmental environment for her clients. Her work is traumainformed and tailored to each individualâs needs and goals. Dr. Wadler integrates a variety of therapeutic techniques and models into her work such as cognitiveCBT, mindfulness, Relational Cultural therapy, and acceptancebasedACT. She has experience working with adolescents and adults on a variety of concerns including anxiety, depression, life transitions, identities, relationships, and PTSDcomplex trauma. She works with many clients from LGBTQIA communities. Dr. Wadler graduated from the University of Massachusetts Boston with a Ph.D. in Counseling Psychology. She completed her predoctoral internship at Suffolk University and her postdoctoral fellowship at LifeStance Health. Prior to her doctoral training, she earned an M.S. in Public Health with a concentration in Health Inequities and Women, Gender, and Health from Harvard School of Public Health and a B.A. in Psychology and Gender Studies at Wesleyan University.</t>
        </is>
      </c>
      <c r="AZ285" t="inlineStr">
        <is>
          <t>English</t>
        </is>
      </c>
      <c r="BC285" t="inlineStr">
        <is>
          <t>pt_B8LtUoRcYkWdny_20xbxdB</t>
        </is>
      </c>
      <c r="BE285" t="inlineStr">
        <is>
          <t>Practitioner - Full Profile</t>
        </is>
      </c>
      <c r="BG285" t="inlineStr">
        <is>
          <t>No</t>
        </is>
      </c>
      <c r="BI285">
        <f>IFERROR(INDEX(ValidationAndReference!P:P, MATCH(BE285, ValidationAndReference!Q:Q, 0)), "")</f>
        <v/>
      </c>
      <c r="BJ285">
        <f>IFERROR(INDEX(ValidationAndReference!F:F, MATCH(D285, ValidationAndReference!G:G, 0)), "")</f>
        <v/>
      </c>
      <c r="BK285">
        <f>IFERROR(INDEX(ValidationAndReference!F:F, MATCH(E285, ValidationAndReference!G:G, 0)), "")</f>
        <v/>
      </c>
      <c r="BL285">
        <f>IFERROR(INDEX(ValidationAndReference!F:F, MATCH(F285, ValidationAndReference!G:G, 0)), "")</f>
        <v/>
      </c>
      <c r="BM285" t="n">
        <v>337</v>
      </c>
      <c r="BR285" t="inlineStr">
        <is>
          <t>lo_EJl5br2vEUulYA_LC-JlXQ</t>
        </is>
      </c>
      <c r="BS285" t="inlineStr">
        <is>
          <t>lo_wahJ8Erlp0O5UzLJZMTCah</t>
        </is>
      </c>
      <c r="CL285">
        <f>IFERROR(INDEX(ValidationAndReference!V:V, MATCH(AZ285, ValidationAndReference!W:W, 0)), "")</f>
        <v/>
      </c>
      <c r="CM285">
        <f>IFERROR(INDEX(ValidationAndReference!V:V, MATCH(BA285, ValidationAndReference!W:W, 0)), "")</f>
        <v/>
      </c>
      <c r="CN285">
        <f>IFERROR(INDEX(ValidationAndReference!V:V, MATCH(BB285, ValidationAndReference!W:W, 0)), "")</f>
        <v/>
      </c>
      <c r="CO285" t="inlineStr">
        <is>
          <t>2300 Crown Colony Dr</t>
        </is>
      </c>
      <c r="CP285" t="inlineStr">
        <is>
          <t>Quincy</t>
        </is>
      </c>
      <c r="CQ285" t="n">
        <v>2169</v>
      </c>
      <c r="CR285" t="inlineStr">
        <is>
          <t>MA</t>
        </is>
      </c>
      <c r="CT285" t="inlineStr">
        <is>
          <t>No - Facility Zip</t>
        </is>
      </c>
    </row>
    <row r="286">
      <c r="A286" t="inlineStr">
        <is>
          <t>Jessica</t>
        </is>
      </c>
      <c r="B286" t="inlineStr">
        <is>
          <t>Pina</t>
        </is>
      </c>
      <c r="C286" t="inlineStr">
        <is>
          <t>Female</t>
        </is>
      </c>
      <c r="D286" t="inlineStr">
        <is>
          <t>MSW</t>
        </is>
      </c>
      <c r="E286" t="inlineStr">
        <is>
          <t>LICSW</t>
        </is>
      </c>
      <c r="G286">
        <f>IFERROR(VLOOKUP(BM286, ValidationAndReference!J:K, 2, FALSE), "")</f>
        <v/>
      </c>
      <c r="L286" t="inlineStr">
        <is>
          <t>Both</t>
        </is>
      </c>
      <c r="M286" t="inlineStr">
        <is>
          <t>LifeStance Health</t>
        </is>
      </c>
      <c r="N286">
        <f>IFERROR(INDEX(Location!X:X, MATCH(BR286, Location!W:W, 0)), "")</f>
        <v/>
      </c>
      <c r="O286">
        <f>IFERROR(INDEX(Location!X:X, MATCH(BS286, Location!W:W, 0)), "")</f>
        <v/>
      </c>
      <c r="S286" t="n">
        <v>1467028415</v>
      </c>
      <c r="T286" t="inlineStr">
        <is>
          <t>https://prod-clinicians-photo.s3.amazonaws.com/1467028415.jpg</t>
        </is>
      </c>
      <c r="U286" t="inlineStr">
        <is>
          <t>MSW, Salem State University</t>
        </is>
      </c>
      <c r="Z286" t="inlineStr">
        <is>
          <t>Jessica Prince, LICSW, is a Licensed Independent Clinical Social Worker based in Massachusetts. She earned her Masterâs degree in Social Work from Salem State University and brings a warm, grounded, and intentional presence to her work. Jessica is committed to meeting clients where they are, creating a safe and nonjudgmental space for growth and healing. Jessicaâs approach is rooted in empathy, authenticity, and respect. She works collaboratively with clients to identify strengths, develop coping tools, and access internal resilience. She has a particular passion for supporting survivors of domestic and family violence, individuals navigating life transitions, and those impacted by substance use.
 She has worked with individuals across the lifespan in diverse settings, including correctional facilities, schools, outpatient clinics, and residential programs. Her areas of focus include trauma and PTSD, anxiety, depression, addiction, shame, and relationship challenges. As an eclectic and integrative clinician, Jessica tailors her approach to each clientâs unique needs and circumstances. She draws on evidencebased practices including Motivational Interviewing, Dialectical Behavior Therapy DBT skills, Cognitive Behavioral Therapy CBT, behavioral strategies, and family systems work. Jessica is dedicated to helping clients define and reach their therapeutic goals with clarity, compassion, and support.</t>
        </is>
      </c>
      <c r="AZ286" t="inlineStr">
        <is>
          <t>English</t>
        </is>
      </c>
      <c r="BC286" t="inlineStr">
        <is>
          <t>pt_B8LtUoRcYkWdny_20xbxdB</t>
        </is>
      </c>
      <c r="BE286" t="inlineStr">
        <is>
          <t>Practitioner - Full Profile</t>
        </is>
      </c>
      <c r="BG286" t="inlineStr">
        <is>
          <t>No</t>
        </is>
      </c>
      <c r="BI286">
        <f>IFERROR(INDEX(ValidationAndReference!P:P, MATCH(BE286, ValidationAndReference!Q:Q, 0)), "")</f>
        <v/>
      </c>
      <c r="BJ286">
        <f>IFERROR(INDEX(ValidationAndReference!F:F, MATCH(D286, ValidationAndReference!G:G, 0)), "")</f>
        <v/>
      </c>
      <c r="BK286">
        <f>IFERROR(INDEX(ValidationAndReference!F:F, MATCH(E286, ValidationAndReference!G:G, 0)), "")</f>
        <v/>
      </c>
      <c r="BL286">
        <f>IFERROR(INDEX(ValidationAndReference!F:F, MATCH(F286, ValidationAndReference!G:G, 0)), "")</f>
        <v/>
      </c>
      <c r="BM286" t="n">
        <v>352</v>
      </c>
      <c r="BR286" t="inlineStr">
        <is>
          <t>lo_RbtQmFKyVEmDbBl7Kvl-Zx</t>
        </is>
      </c>
      <c r="BS286" t="inlineStr">
        <is>
          <t>lo_tL2ZF_Cy_E29efQqM8D7ax</t>
        </is>
      </c>
      <c r="CL286">
        <f>IFERROR(INDEX(ValidationAndReference!V:V, MATCH(AZ286, ValidationAndReference!W:W, 0)), "")</f>
        <v/>
      </c>
      <c r="CM286">
        <f>IFERROR(INDEX(ValidationAndReference!V:V, MATCH(BA286, ValidationAndReference!W:W, 0)), "")</f>
        <v/>
      </c>
      <c r="CN286">
        <f>IFERROR(INDEX(ValidationAndReference!V:V, MATCH(BB286, ValidationAndReference!W:W, 0)), "")</f>
        <v/>
      </c>
      <c r="CO286" t="inlineStr">
        <is>
          <t>6 Kimball Ln</t>
        </is>
      </c>
      <c r="CP286" t="inlineStr">
        <is>
          <t>Lynnfield</t>
        </is>
      </c>
      <c r="CQ286" t="n">
        <v>1940</v>
      </c>
      <c r="CR286" t="inlineStr">
        <is>
          <t>MA</t>
        </is>
      </c>
      <c r="CT286" t="inlineStr">
        <is>
          <t>No - Facility Zip</t>
        </is>
      </c>
    </row>
    <row r="287">
      <c r="A287" t="inlineStr">
        <is>
          <t>Eric</t>
        </is>
      </c>
      <c r="B287" t="inlineStr">
        <is>
          <t>Keefe</t>
        </is>
      </c>
      <c r="C287" t="inlineStr">
        <is>
          <t>Male</t>
        </is>
      </c>
      <c r="D287" t="inlineStr">
        <is>
          <t>MA</t>
        </is>
      </c>
      <c r="G287">
        <f>IFERROR(VLOOKUP(BM287, ValidationAndReference!J:K, 2, FALSE), "")</f>
        <v/>
      </c>
      <c r="L287" t="inlineStr">
        <is>
          <t>Both</t>
        </is>
      </c>
      <c r="M287" t="inlineStr">
        <is>
          <t>LifeStance Health</t>
        </is>
      </c>
      <c r="N287">
        <f>IFERROR(INDEX(Location!X:X, MATCH(BR287, Location!W:W, 0)), "")</f>
        <v/>
      </c>
      <c r="O287">
        <f>IFERROR(INDEX(Location!X:X, MATCH(BS287, Location!W:W, 0)), "")</f>
        <v/>
      </c>
      <c r="S287" s="5" t="n">
        <v>1467244145</v>
      </c>
      <c r="T287" t="inlineStr">
        <is>
          <t>https://prod-clinicians-photo.s3.amazonaws.com/1467244145.jpg</t>
        </is>
      </c>
      <c r="U287" t="inlineStr">
        <is>
          <t>PsyD, William James College</t>
        </is>
      </c>
      <c r="Z287" t="inlineStr">
        <is>
          <t>Eric Keefe is a dedicated mental health clinician at LifeStance Health who works with children, teens, adults, couples, and families across Massachusetts. With a calm, supportive presence, Eric helps clients explore emotional challenges, improve relationships, and develop skills to manage anxiety, depression, grief, and behavioral concerns. He tailors each session to the individual or familyâs unique needs, offering practical, evidencebased guidance to foster growth, resilience, and wellbeing. Eric is especially passionate about working with children and adolescents navigating schoolrelated stress, avoidance, or behavioral difficulties. He collaborates closely with families and schools to understand the root causes of these challenges and helps create solutions that support both academic and emotional success. His school consultation work ensures that interventions are comprehensive and sustainable, while his therapy sessions provide a safe space for young clients to build confidence and regulate emotions. Eric offers support to clients across a range of life experiences, including individuals with developmental disabilities and men addressing emotional or relational concerns. His integrative approach draws on Cognitive Behavioral Therapy CBT, Acceptance and Commitment Therapy ACT, and mindfulnessbased strategies to support change. He also specializes in family therapy and parenting skills, and provides neuropsychological testing to inform diagnosis and guide effective treatment planning. Outside of his clinical work, Eric enjoys working out, swimming, listening to music, and relaxing by the ocean. These personal interests reflect his belief in balance and selfcare, which he encourages his clients to cultivate in their own lives. Eric is proud to serve individuals and families throughout Massachusetts.</t>
        </is>
      </c>
      <c r="AZ287" t="inlineStr">
        <is>
          <t>English</t>
        </is>
      </c>
      <c r="BC287" t="inlineStr">
        <is>
          <t>pt_B8LtUoRcYkWdny_20xbxdB</t>
        </is>
      </c>
      <c r="BE287" t="inlineStr">
        <is>
          <t>Practitioner - Full Profile</t>
        </is>
      </c>
      <c r="BG287" t="inlineStr">
        <is>
          <t>No</t>
        </is>
      </c>
      <c r="BI287">
        <f>IFERROR(INDEX(ValidationAndReference!P:P, MATCH(BE287, ValidationAndReference!Q:Q, 0)), "")</f>
        <v/>
      </c>
      <c r="BJ287">
        <f>IFERROR(INDEX(ValidationAndReference!F:F, MATCH(D287, ValidationAndReference!G:G, 0)), "")</f>
        <v/>
      </c>
      <c r="BK287">
        <f>IFERROR(INDEX(ValidationAndReference!F:F, MATCH(E287, ValidationAndReference!G:G, 0)), "")</f>
        <v/>
      </c>
      <c r="BL287">
        <f>IFERROR(INDEX(ValidationAndReference!F:F, MATCH(F287, ValidationAndReference!G:G, 0)), "")</f>
        <v/>
      </c>
      <c r="BR287" t="inlineStr">
        <is>
          <t>lo_0VH1qyYZrUiwqrC1wlOUAw</t>
        </is>
      </c>
      <c r="BS287" t="inlineStr">
        <is>
          <t>lo_R2LJAYGLbkqW73K1acvGxh</t>
        </is>
      </c>
      <c r="CL287">
        <f>IFERROR(INDEX(ValidationAndReference!V:V, MATCH(AZ287, ValidationAndReference!W:W, 0)), "")</f>
        <v/>
      </c>
      <c r="CM287">
        <f>IFERROR(INDEX(ValidationAndReference!V:V, MATCH(BA287, ValidationAndReference!W:W, 0)), "")</f>
        <v/>
      </c>
      <c r="CN287">
        <f>IFERROR(INDEX(ValidationAndReference!V:V, MATCH(BB287, ValidationAndReference!W:W, 0)), "")</f>
        <v/>
      </c>
      <c r="CO287" t="inlineStr">
        <is>
          <t>101 Accord Park Dr</t>
        </is>
      </c>
      <c r="CP287" t="inlineStr">
        <is>
          <t>Norwell</t>
        </is>
      </c>
      <c r="CQ287" t="n">
        <v>2061</v>
      </c>
      <c r="CR287" t="inlineStr">
        <is>
          <t>MA</t>
        </is>
      </c>
      <c r="CT287" t="inlineStr">
        <is>
          <t>No - Facility Zip</t>
        </is>
      </c>
    </row>
    <row r="288">
      <c r="A288" t="inlineStr">
        <is>
          <t>Eric</t>
        </is>
      </c>
      <c r="B288" t="inlineStr">
        <is>
          <t>Keefe</t>
        </is>
      </c>
      <c r="C288" t="inlineStr">
        <is>
          <t>Male</t>
        </is>
      </c>
      <c r="D288" t="inlineStr">
        <is>
          <t>MA</t>
        </is>
      </c>
      <c r="G288">
        <f>IFERROR(VLOOKUP(BM288, ValidationAndReference!J:K, 2, FALSE), "")</f>
        <v/>
      </c>
      <c r="L288" t="inlineStr">
        <is>
          <t>Both</t>
        </is>
      </c>
      <c r="M288" t="inlineStr">
        <is>
          <t>LifeStance Health</t>
        </is>
      </c>
      <c r="N288">
        <f>IFERROR(INDEX(Location!X:X, MATCH(BR288, Location!W:W, 0)), "")</f>
        <v/>
      </c>
      <c r="O288">
        <f>IFERROR(INDEX(Location!X:X, MATCH(BS288, Location!W:W, 0)), "")</f>
        <v/>
      </c>
      <c r="S288" s="5" t="n">
        <v>1467244145</v>
      </c>
      <c r="T288" t="inlineStr">
        <is>
          <t>https://prod-clinicians-photo.s3.amazonaws.com/1467244145.jpg</t>
        </is>
      </c>
      <c r="U288" t="inlineStr">
        <is>
          <t>PsyD, William James College</t>
        </is>
      </c>
      <c r="Z288" t="inlineStr">
        <is>
          <t>Eric Keefe is a dedicated mental health clinician at LifeStance Health who works with children, teens, adults, couples, and families across Massachusetts. With a calm, supportive presence, Eric helps clients explore emotional challenges, improve relationships, and develop skills to manage anxiety, depression, grief, and behavioral concerns. He tailors each session to the individual or familyâs unique needs, offering practical, evidencebased guidance to foster growth, resilience, and wellbeing. Eric is especially passionate about working with children and adolescents navigating schoolrelated stress, avoidance, or behavioral difficulties. He collaborates closely with families and schools to understand the root causes of these challenges and helps create solutions that support both academic and emotional success. His school consultation work ensures that interventions are comprehensive and sustainable, while his therapy sessions provide a safe space for young clients to build confidence and regulate emotions. Eric offers support to clients across a range of life experiences, including individuals with developmental disabilities and men addressing emotional or relational concerns. His integrative approach draws on Cognitive Behavioral Therapy CBT, Acceptance and Commitment Therapy ACT, and mindfulnessbased strategies to support change. He also specializes in family therapy and parenting skills, and provides neuropsychological testing to inform diagnosis and guide effective treatment planning. Outside of his clinical work, Eric enjoys working out, swimming, listening to music, and relaxing by the ocean. These personal interests reflect his belief in balance and selfcare, which he encourages his clients to cultivate in their own lives. Eric is proud to serve individuals and families throughout Massachusetts.</t>
        </is>
      </c>
      <c r="AZ288" t="inlineStr">
        <is>
          <t>English</t>
        </is>
      </c>
      <c r="BC288" t="inlineStr">
        <is>
          <t>pt_B8LtUoRcYkWdny_20xbxdB</t>
        </is>
      </c>
      <c r="BE288" t="inlineStr">
        <is>
          <t>Practitioner - Full Profile</t>
        </is>
      </c>
      <c r="BG288" t="inlineStr">
        <is>
          <t>No</t>
        </is>
      </c>
      <c r="BI288">
        <f>IFERROR(INDEX(ValidationAndReference!P:P, MATCH(BE288, ValidationAndReference!Q:Q, 0)), "")</f>
        <v/>
      </c>
      <c r="BJ288">
        <f>IFERROR(INDEX(ValidationAndReference!F:F, MATCH(D288, ValidationAndReference!G:G, 0)), "")</f>
        <v/>
      </c>
      <c r="BK288">
        <f>IFERROR(INDEX(ValidationAndReference!F:F, MATCH(E288, ValidationAndReference!G:G, 0)), "")</f>
        <v/>
      </c>
      <c r="BL288">
        <f>IFERROR(INDEX(ValidationAndReference!F:F, MATCH(F288, ValidationAndReference!G:G, 0)), "")</f>
        <v/>
      </c>
      <c r="BR288" t="inlineStr">
        <is>
          <t>lo_WTxCl_PGJkydSgfSTKd1mx</t>
        </is>
      </c>
      <c r="BS288" t="inlineStr">
        <is>
          <t>lo_6Q6bTr0VKkuCN9evdqEA9B</t>
        </is>
      </c>
      <c r="CL288">
        <f>IFERROR(INDEX(ValidationAndReference!V:V, MATCH(AZ288, ValidationAndReference!W:W, 0)), "")</f>
        <v/>
      </c>
      <c r="CM288">
        <f>IFERROR(INDEX(ValidationAndReference!V:V, MATCH(BA288, ValidationAndReference!W:W, 0)), "")</f>
        <v/>
      </c>
      <c r="CN288">
        <f>IFERROR(INDEX(ValidationAndReference!V:V, MATCH(BB288, ValidationAndReference!W:W, 0)), "")</f>
        <v/>
      </c>
      <c r="CO288" t="inlineStr">
        <is>
          <t>169 Libbey Pkwy</t>
        </is>
      </c>
      <c r="CP288" t="inlineStr">
        <is>
          <t>Weymouth</t>
        </is>
      </c>
      <c r="CQ288" t="n">
        <v>2189</v>
      </c>
      <c r="CR288" t="inlineStr">
        <is>
          <t>MA</t>
        </is>
      </c>
      <c r="CT288" t="inlineStr">
        <is>
          <t>No - Facility Zip</t>
        </is>
      </c>
    </row>
    <row r="289">
      <c r="A289" t="inlineStr">
        <is>
          <t>Emma</t>
        </is>
      </c>
      <c r="B289" t="inlineStr">
        <is>
          <t>Keidel</t>
        </is>
      </c>
      <c r="C289" t="inlineStr">
        <is>
          <t>Female</t>
        </is>
      </c>
      <c r="D289" t="inlineStr">
        <is>
          <t>MSW</t>
        </is>
      </c>
      <c r="E289" t="inlineStr">
        <is>
          <t>LICSW</t>
        </is>
      </c>
      <c r="G289">
        <f>IFERROR(VLOOKUP(BM289, ValidationAndReference!J:K, 2, FALSE), "")</f>
        <v/>
      </c>
      <c r="L289" t="inlineStr">
        <is>
          <t>Both</t>
        </is>
      </c>
      <c r="M289" t="inlineStr">
        <is>
          <t>LifeStance Health</t>
        </is>
      </c>
      <c r="N289">
        <f>IFERROR(INDEX(Location!X:X, MATCH(BR289, Location!W:W, 0)), "")</f>
        <v/>
      </c>
      <c r="O289">
        <f>IFERROR(INDEX(Location!X:X, MATCH(BS289, Location!W:W, 0)), "")</f>
        <v/>
      </c>
      <c r="S289" t="n">
        <v>1477080448</v>
      </c>
      <c r="T289" t="inlineStr">
        <is>
          <t>https://prod-clinicians-photo.s3.amazonaws.com/1477080448.jpg</t>
        </is>
      </c>
      <c r="U289" t="inlineStr">
        <is>
          <t>MSW, Springfield College</t>
        </is>
      </c>
      <c r="Z289" t="inlineStr">
        <is>
          <t>Emma Keidel, LICSW, provides a collaborative and personcentered approach to therapy for adults. She works with clients to identify goals and treatment strategies, utilizing modalities including Cognitive Behavioral Therapy CBT, Acceptance and Commitment Therapy ACT, Motivational Interviewing MI, as well as strengthsbased and mindfulnessbased interventions. Emma sees clients as the experts in their own experiences and seeks to empower them in treatment. Her areas of specialty include anxiety, trauma, ADHD, mood disorders, depression, relationships, and adjustment difficulties. She is neurodiversity and LGBTQ affirming.</t>
        </is>
      </c>
      <c r="AZ289" t="inlineStr">
        <is>
          <t>English</t>
        </is>
      </c>
      <c r="BC289" t="inlineStr">
        <is>
          <t>pt_B8LtUoRcYkWdny_20xbxdB</t>
        </is>
      </c>
      <c r="BE289" t="inlineStr">
        <is>
          <t>Practitioner - Full Profile</t>
        </is>
      </c>
      <c r="BG289" t="inlineStr">
        <is>
          <t>No</t>
        </is>
      </c>
      <c r="BI289">
        <f>IFERROR(INDEX(ValidationAndReference!P:P, MATCH(BE289, ValidationAndReference!Q:Q, 0)), "")</f>
        <v/>
      </c>
      <c r="BJ289">
        <f>IFERROR(INDEX(ValidationAndReference!F:F, MATCH(D289, ValidationAndReference!G:G, 0)), "")</f>
        <v/>
      </c>
      <c r="BK289">
        <f>IFERROR(INDEX(ValidationAndReference!F:F, MATCH(E289, ValidationAndReference!G:G, 0)), "")</f>
        <v/>
      </c>
      <c r="BL289">
        <f>IFERROR(INDEX(ValidationAndReference!F:F, MATCH(F289, ValidationAndReference!G:G, 0)), "")</f>
        <v/>
      </c>
      <c r="BM289" t="n">
        <v>352</v>
      </c>
      <c r="BR289" t="inlineStr">
        <is>
          <t>lo_swkHQlrzCkqk5-946P0yNw</t>
        </is>
      </c>
      <c r="BS289" s="7" t="inlineStr">
        <is>
          <t>lo_-7_Lw0GOaECGLFCsOyOoWR</t>
        </is>
      </c>
      <c r="CL289">
        <f>IFERROR(INDEX(ValidationAndReference!V:V, MATCH(AZ289, ValidationAndReference!W:W, 0)), "")</f>
        <v/>
      </c>
      <c r="CM289">
        <f>IFERROR(INDEX(ValidationAndReference!V:V, MATCH(BA289, ValidationAndReference!W:W, 0)), "")</f>
        <v/>
      </c>
      <c r="CN289">
        <f>IFERROR(INDEX(ValidationAndReference!V:V, MATCH(BB289, ValidationAndReference!W:W, 0)), "")</f>
        <v/>
      </c>
      <c r="CO289" t="inlineStr">
        <is>
          <t>175 Highland Ave</t>
        </is>
      </c>
      <c r="CP289" t="inlineStr">
        <is>
          <t>Needham</t>
        </is>
      </c>
      <c r="CQ289" t="n">
        <v>2494</v>
      </c>
      <c r="CR289" t="inlineStr">
        <is>
          <t>MA</t>
        </is>
      </c>
      <c r="CT289" t="inlineStr">
        <is>
          <t>No - Facility Zip</t>
        </is>
      </c>
    </row>
    <row r="290">
      <c r="A290" t="inlineStr">
        <is>
          <t>Lauren</t>
        </is>
      </c>
      <c r="B290" t="inlineStr">
        <is>
          <t>Griffin</t>
        </is>
      </c>
      <c r="C290" t="inlineStr">
        <is>
          <t>Non-binary</t>
        </is>
      </c>
      <c r="D290" t="inlineStr">
        <is>
          <t>PhD</t>
        </is>
      </c>
      <c r="E290" s="4" t="inlineStr">
        <is>
          <t>in</t>
        </is>
      </c>
      <c r="F290" s="4" t="inlineStr">
        <is>
          <t>Clinical</t>
        </is>
      </c>
      <c r="G290">
        <f>IFERROR(VLOOKUP(BM290, ValidationAndReference!J:K, 2, FALSE), "")</f>
        <v/>
      </c>
      <c r="L290" t="inlineStr">
        <is>
          <t>Both</t>
        </is>
      </c>
      <c r="M290" t="inlineStr">
        <is>
          <t>LifeStance Health</t>
        </is>
      </c>
      <c r="N290">
        <f>IFERROR(INDEX(Location!X:X, MATCH(BR290, Location!W:W, 0)), "")</f>
        <v/>
      </c>
      <c r="O290">
        <f>IFERROR(INDEX(Location!X:X, MATCH(BS290, Location!W:W, 0)), "")</f>
        <v/>
      </c>
      <c r="S290" t="n">
        <v>1477346518</v>
      </c>
      <c r="T290" t="inlineStr">
        <is>
          <t>https://prod-clinicians-photo.s3.amazonaws.com/1477346518.jpg</t>
        </is>
      </c>
      <c r="U290" t="inlineStr">
        <is>
          <t>PhD, Suffolk University</t>
        </is>
      </c>
      <c r="Z290" t="inlineStr">
        <is>
          <t>LaGriff Griffin, PhD theythem helps clients navigate lifeâs challenges with warmth, curiosity, and a traumainformed, affirming approach. Practicing at LifeStance Health in Massachusetts, they provide inclusive, evidencebased mental health services tailored to the needs of teens and adults. LaGriff seeks to support their clientsâ growth and healing as they navigate major transitions, relationship concerns, identity exploration, and systemic oppression. With a particular passion for working with the LGBTQ community and those navigating complex trauma and PTSD, LaGriff creates a space where clients feel seen, heard, and empowered to cultivate their life worth living. Their work is grounded in respect for lived experience and centers the therapeutic relationship as a vessel for healing. LaGriff specializes in supporting folx coping with the social, emotional, and academic demands of college life neurodivergent burnout and nontraditional relationship structures such as nonmonogamy and polyamory. In addition to trauma and identity work, LaGriff has clinical expertise in treating anxiety, depression, suicidal ideation, OCD, and social anxiety. Their practice is kinkaffirming, sex positive, and body neutral. They integrate modalities such as Acceptance and Commitment Therapy ACT, Liberation Psychology, and Mindfulnessbased and somaticmindbody approaches to support whole healing. LaGriff also provides genderaffirming medical readiness evaluations, helping clients gain clarity, access care, and advocate for themselves. Beyond the therapy room, LaGriff can be found in natureâwandering through forests, mountains, or plopping themselves in bodies of waterâcooking for their community, journaling, at their local coffee shop, or infosharing with their neurodivergent found family.</t>
        </is>
      </c>
      <c r="AZ290" t="inlineStr">
        <is>
          <t>English</t>
        </is>
      </c>
      <c r="BC290" t="inlineStr">
        <is>
          <t>pt_B8LtUoRcYkWdny_20xbxdB</t>
        </is>
      </c>
      <c r="BE290" t="inlineStr">
        <is>
          <t>Practitioner - Full Profile</t>
        </is>
      </c>
      <c r="BG290" t="inlineStr">
        <is>
          <t>No</t>
        </is>
      </c>
      <c r="BI290">
        <f>IFERROR(INDEX(ValidationAndReference!P:P, MATCH(BE290, ValidationAndReference!Q:Q, 0)), "")</f>
        <v/>
      </c>
      <c r="BJ290">
        <f>IFERROR(INDEX(ValidationAndReference!F:F, MATCH(D290, ValidationAndReference!G:G, 0)), "")</f>
        <v/>
      </c>
      <c r="BK290">
        <f>IFERROR(INDEX(ValidationAndReference!F:F, MATCH(E290, ValidationAndReference!G:G, 0)), "")</f>
        <v/>
      </c>
      <c r="BL290">
        <f>IFERROR(INDEX(ValidationAndReference!F:F, MATCH(F290, ValidationAndReference!G:G, 0)), "")</f>
        <v/>
      </c>
      <c r="BR290" t="inlineStr">
        <is>
          <t>lo_K0fvuA3m106nJ1lN6zPeSh</t>
        </is>
      </c>
      <c r="BS290" t="inlineStr">
        <is>
          <t>lo_f6iUikhoXkGdN4TUipYUgR</t>
        </is>
      </c>
      <c r="CL290">
        <f>IFERROR(INDEX(ValidationAndReference!V:V, MATCH(AZ290, ValidationAndReference!W:W, 0)), "")</f>
        <v/>
      </c>
      <c r="CM290">
        <f>IFERROR(INDEX(ValidationAndReference!V:V, MATCH(BA290, ValidationAndReference!W:W, 0)), "")</f>
        <v/>
      </c>
      <c r="CN290">
        <f>IFERROR(INDEX(ValidationAndReference!V:V, MATCH(BB290, ValidationAndReference!W:W, 0)), "")</f>
        <v/>
      </c>
      <c r="CO290" t="inlineStr">
        <is>
          <t>225 Friend St</t>
        </is>
      </c>
      <c r="CP290" t="inlineStr">
        <is>
          <t>Boston</t>
        </is>
      </c>
      <c r="CQ290" t="n">
        <v>2114</v>
      </c>
      <c r="CR290" t="inlineStr">
        <is>
          <t>MA</t>
        </is>
      </c>
      <c r="CT290" t="inlineStr">
        <is>
          <t>No - Facility Zip</t>
        </is>
      </c>
    </row>
    <row r="291">
      <c r="A291" t="inlineStr">
        <is>
          <t>Stephanie</t>
        </is>
      </c>
      <c r="B291" t="inlineStr">
        <is>
          <t>Caron</t>
        </is>
      </c>
      <c r="C291" t="inlineStr">
        <is>
          <t>Female</t>
        </is>
      </c>
      <c r="D291" t="inlineStr">
        <is>
          <t>MA</t>
        </is>
      </c>
      <c r="G291">
        <f>IFERROR(VLOOKUP(BM291, ValidationAndReference!J:K, 2, FALSE), "")</f>
        <v/>
      </c>
      <c r="L291" t="inlineStr">
        <is>
          <t>Both</t>
        </is>
      </c>
      <c r="M291" t="inlineStr">
        <is>
          <t>LifeStance Health</t>
        </is>
      </c>
      <c r="N291">
        <f>IFERROR(INDEX(Location!X:X, MATCH(BR291, Location!W:W, 0)), "")</f>
        <v/>
      </c>
      <c r="O291">
        <f>IFERROR(INDEX(Location!X:X, MATCH(BS291, Location!W:W, 0)), "")</f>
        <v/>
      </c>
      <c r="S291" s="5" t="n">
        <v>1477380707</v>
      </c>
      <c r="T291" t="inlineStr">
        <is>
          <t>https://prod-clinicians-photo.s3.amazonaws.com/1477380707.jpg</t>
        </is>
      </c>
      <c r="U291" t="inlineStr">
        <is>
          <t>Masters, William James College</t>
        </is>
      </c>
      <c r="Z291" t="inlineStr">
        <is>
          <t>Stephanie Caron helps individuals in Massachusetts navigate lifeâs challenges with compassion, evidencebased strategies, and a focus on lasting emotional wellness. She supports children, teens, and adults through a range of mental health concerns, offering therapy tailored to each personâs goals and values. At LifeStance Health, Stephanie provides a safe, judgmentfree space where clients can explore their thoughts, develop healthy coping skills, and work toward meaningful change. Stephanie is especially passionate about supporting individuals managing ADHD, substance use issues, and trauma. She works collaboratively with clients to build insight into their behavioral patterns, reduce shame, and promote personal growth. Her therapeutic style is both supportive and practical, helping clients build resilience and rediscover hope. Whether a person is seeking recovery from addiction, coping with posttraumatic stress, or trying to find clarity and focus in daily life, Stephanie meets them with empathy and effective strategies. She serves a diverse range of populations including youth in foster or adoptive placements, first responders, and veterans. Drawing on approaches such as Acceptance and Commitment Therapy ACT, Cognitive Behavioral Therapy CBT, and Mindfulness, she integrates these modalities to promote emotional regulation and strengthen personal agency. Stephanie also offers family therapy and group therapy, empowering clients to grow within their relationships and communities. Outside of the therapy room, Stephanie recharges through outdoor adventures like hiking, paddle boarding, and camping. Sheâs an avid landscape photographer who finds inspiration in nature, and she incorporates elements of ecotherapy into her practice. Beach days with her dog are among her favorite ways to unwind. Stephanie proudly supports the mental health needs of individuals and families throughout Massachusetts.</t>
        </is>
      </c>
      <c r="AZ291" t="inlineStr">
        <is>
          <t>English</t>
        </is>
      </c>
      <c r="BC291" t="inlineStr">
        <is>
          <t>pt_B8LtUoRcYkWdny_20xbxdB</t>
        </is>
      </c>
      <c r="BE291" t="inlineStr">
        <is>
          <t>Practitioner - Full Profile</t>
        </is>
      </c>
      <c r="BG291" t="inlineStr">
        <is>
          <t>No</t>
        </is>
      </c>
      <c r="BI291">
        <f>IFERROR(INDEX(ValidationAndReference!P:P, MATCH(BE291, ValidationAndReference!Q:Q, 0)), "")</f>
        <v/>
      </c>
      <c r="BJ291">
        <f>IFERROR(INDEX(ValidationAndReference!F:F, MATCH(D291, ValidationAndReference!G:G, 0)), "")</f>
        <v/>
      </c>
      <c r="BK291">
        <f>IFERROR(INDEX(ValidationAndReference!F:F, MATCH(E291, ValidationAndReference!G:G, 0)), "")</f>
        <v/>
      </c>
      <c r="BL291">
        <f>IFERROR(INDEX(ValidationAndReference!F:F, MATCH(F291, ValidationAndReference!G:G, 0)), "")</f>
        <v/>
      </c>
      <c r="BR291" t="inlineStr">
        <is>
          <t>lo_Gr-W5WRnjEq2WTJ-maZjBx</t>
        </is>
      </c>
      <c r="BS291" s="6" t="inlineStr"/>
      <c r="CL291">
        <f>IFERROR(INDEX(ValidationAndReference!V:V, MATCH(AZ291, ValidationAndReference!W:W, 0)), "")</f>
        <v/>
      </c>
      <c r="CM291">
        <f>IFERROR(INDEX(ValidationAndReference!V:V, MATCH(BA291, ValidationAndReference!W:W, 0)), "")</f>
        <v/>
      </c>
      <c r="CN291">
        <f>IFERROR(INDEX(ValidationAndReference!V:V, MATCH(BB291, ValidationAndReference!W:W, 0)), "")</f>
        <v/>
      </c>
      <c r="CO291" t="inlineStr">
        <is>
          <t>125 Newbury St</t>
        </is>
      </c>
      <c r="CP291" t="inlineStr">
        <is>
          <t>Framingham</t>
        </is>
      </c>
      <c r="CQ291" t="n">
        <v>1701</v>
      </c>
      <c r="CR291" t="inlineStr">
        <is>
          <t>MA</t>
        </is>
      </c>
      <c r="CT291" t="inlineStr">
        <is>
          <t>No - Facility Zip</t>
        </is>
      </c>
    </row>
    <row r="292">
      <c r="A292" t="inlineStr">
        <is>
          <t>Stephanie</t>
        </is>
      </c>
      <c r="B292" t="inlineStr">
        <is>
          <t>Caron</t>
        </is>
      </c>
      <c r="C292" t="inlineStr">
        <is>
          <t>Female</t>
        </is>
      </c>
      <c r="D292" t="inlineStr">
        <is>
          <t>MA</t>
        </is>
      </c>
      <c r="G292">
        <f>IFERROR(VLOOKUP(BM292, ValidationAndReference!J:K, 2, FALSE), "")</f>
        <v/>
      </c>
      <c r="L292" t="inlineStr">
        <is>
          <t>Both</t>
        </is>
      </c>
      <c r="M292" t="inlineStr">
        <is>
          <t>LifeStance Health</t>
        </is>
      </c>
      <c r="N292">
        <f>IFERROR(INDEX(Location!X:X, MATCH(BR292, Location!W:W, 0)), "")</f>
        <v/>
      </c>
      <c r="O292">
        <f>IFERROR(INDEX(Location!X:X, MATCH(BS292, Location!W:W, 0)), "")</f>
        <v/>
      </c>
      <c r="S292" s="5" t="n">
        <v>1477380707</v>
      </c>
      <c r="T292" t="inlineStr">
        <is>
          <t>https://prod-clinicians-photo.s3.amazonaws.com/1477380707.jpg</t>
        </is>
      </c>
      <c r="U292" t="inlineStr">
        <is>
          <t>Masters, William James College</t>
        </is>
      </c>
      <c r="Z292" t="inlineStr">
        <is>
          <t>Stephanie Caron helps individuals in Massachusetts navigate lifeâs challenges with compassion, evidencebased strategies, and a focus on lasting emotional wellness. She supports children, teens, and adults through a range of mental health concerns, offering therapy tailored to each personâs goals and values. At LifeStance Health, Stephanie provides a safe, judgmentfree space where clients can explore their thoughts, develop healthy coping skills, and work toward meaningful change. Stephanie is especially passionate about supporting individuals managing ADHD, substance use issues, and trauma. She works collaboratively with clients to build insight into their behavioral patterns, reduce shame, and promote personal growth. Her therapeutic style is both supportive and practical, helping clients build resilience and rediscover hope. Whether a person is seeking recovery from addiction, coping with posttraumatic stress, or trying to find clarity and focus in daily life, Stephanie meets them with empathy and effective strategies. She serves a diverse range of populations including youth in foster or adoptive placements, first responders, and veterans. Drawing on approaches such as Acceptance and Commitment Therapy ACT, Cognitive Behavioral Therapy CBT, and Mindfulness, she integrates these modalities to promote emotional regulation and strengthen personal agency. Stephanie also offers family therapy and group therapy, empowering clients to grow within their relationships and communities. Outside of the therapy room, Stephanie recharges through outdoor adventures like hiking, paddle boarding, and camping. Sheâs an avid landscape photographer who finds inspiration in nature, and she incorporates elements of ecotherapy into her practice. Beach days with her dog are among her favorite ways to unwind. Stephanie proudly supports the mental health needs of individuals and families throughout Massachusetts.</t>
        </is>
      </c>
      <c r="AZ292" t="inlineStr">
        <is>
          <t>English</t>
        </is>
      </c>
      <c r="BC292" t="inlineStr">
        <is>
          <t>pt_B8LtUoRcYkWdny_20xbxdB</t>
        </is>
      </c>
      <c r="BE292" t="inlineStr">
        <is>
          <t>Practitioner - Full Profile</t>
        </is>
      </c>
      <c r="BG292" t="inlineStr">
        <is>
          <t>No</t>
        </is>
      </c>
      <c r="BI292">
        <f>IFERROR(INDEX(ValidationAndReference!P:P, MATCH(BE292, ValidationAndReference!Q:Q, 0)), "")</f>
        <v/>
      </c>
      <c r="BJ292">
        <f>IFERROR(INDEX(ValidationAndReference!F:F, MATCH(D292, ValidationAndReference!G:G, 0)), "")</f>
        <v/>
      </c>
      <c r="BK292">
        <f>IFERROR(INDEX(ValidationAndReference!F:F, MATCH(E292, ValidationAndReference!G:G, 0)), "")</f>
        <v/>
      </c>
      <c r="BL292">
        <f>IFERROR(INDEX(ValidationAndReference!F:F, MATCH(F292, ValidationAndReference!G:G, 0)), "")</f>
        <v/>
      </c>
      <c r="BR292" t="inlineStr">
        <is>
          <t>lo_w5HIr6bzGkyc7vBT20scrA</t>
        </is>
      </c>
      <c r="BS292" t="inlineStr">
        <is>
          <t>lo_04KqQKPgc0uBY59wTWWXKR</t>
        </is>
      </c>
      <c r="CL292">
        <f>IFERROR(INDEX(ValidationAndReference!V:V, MATCH(AZ292, ValidationAndReference!W:W, 0)), "")</f>
        <v/>
      </c>
      <c r="CM292">
        <f>IFERROR(INDEX(ValidationAndReference!V:V, MATCH(BA292, ValidationAndReference!W:W, 0)), "")</f>
        <v/>
      </c>
      <c r="CN292">
        <f>IFERROR(INDEX(ValidationAndReference!V:V, MATCH(BB292, ValidationAndReference!W:W, 0)), "")</f>
        <v/>
      </c>
      <c r="CO292" t="inlineStr">
        <is>
          <t>372 Washington St</t>
        </is>
      </c>
      <c r="CP292" t="inlineStr">
        <is>
          <t>Wellesley</t>
        </is>
      </c>
      <c r="CQ292" t="n">
        <v>2481</v>
      </c>
      <c r="CR292" t="inlineStr">
        <is>
          <t>MA</t>
        </is>
      </c>
      <c r="CT292" t="inlineStr">
        <is>
          <t>No - Facility Zip</t>
        </is>
      </c>
    </row>
    <row r="293">
      <c r="A293" t="inlineStr">
        <is>
          <t>Meredith</t>
        </is>
      </c>
      <c r="B293" t="inlineStr">
        <is>
          <t>Prescott</t>
        </is>
      </c>
      <c r="C293" t="inlineStr">
        <is>
          <t>Female</t>
        </is>
      </c>
      <c r="D293" t="inlineStr">
        <is>
          <t>MSW</t>
        </is>
      </c>
      <c r="E293" t="inlineStr">
        <is>
          <t>LICSW</t>
        </is>
      </c>
      <c r="G293">
        <f>IFERROR(VLOOKUP(BM293, ValidationAndReference!J:K, 2, FALSE), "")</f>
        <v/>
      </c>
      <c r="L293" t="inlineStr">
        <is>
          <t>Adult</t>
        </is>
      </c>
      <c r="M293" t="inlineStr">
        <is>
          <t>LifeStance Health</t>
        </is>
      </c>
      <c r="N293">
        <f>IFERROR(INDEX(Location!X:X, MATCH(BR293, Location!W:W, 0)), "")</f>
        <v/>
      </c>
      <c r="O293">
        <f>IFERROR(INDEX(Location!X:X, MATCH(BS293, Location!W:W, 0)), "")</f>
        <v/>
      </c>
      <c r="S293" t="n">
        <v>1477897437</v>
      </c>
      <c r="T293" t="inlineStr">
        <is>
          <t>https://prod-clinicians-photo.s3.amazonaws.com/1477897437.jpg</t>
        </is>
      </c>
      <c r="U293" t="inlineStr">
        <is>
          <t>MSW, Salem State University</t>
        </is>
      </c>
      <c r="Z293" t="inlineStr">
        <is>
          <t>Meredith Prescott is a Licensed Independent Clinical Social Worker in Massachusetts with ten years of experience. She earned her Master in Social Work from Salem State University. Meredith believes in a treatment philosophy that is personcentered, holistic, and trauma informed. In her spare time, Meredith enjoys yoga, running, being outdoors, and traveling with family.</t>
        </is>
      </c>
      <c r="AZ293" t="inlineStr">
        <is>
          <t>English</t>
        </is>
      </c>
      <c r="BC293" t="inlineStr">
        <is>
          <t>pt_B8LtUoRcYkWdny_20xbxdB</t>
        </is>
      </c>
      <c r="BE293" t="inlineStr">
        <is>
          <t>Practitioner - Full Profile</t>
        </is>
      </c>
      <c r="BG293" t="inlineStr">
        <is>
          <t>No</t>
        </is>
      </c>
      <c r="BI293">
        <f>IFERROR(INDEX(ValidationAndReference!P:P, MATCH(BE293, ValidationAndReference!Q:Q, 0)), "")</f>
        <v/>
      </c>
      <c r="BJ293">
        <f>IFERROR(INDEX(ValidationAndReference!F:F, MATCH(D293, ValidationAndReference!G:G, 0)), "")</f>
        <v/>
      </c>
      <c r="BK293">
        <f>IFERROR(INDEX(ValidationAndReference!F:F, MATCH(E293, ValidationAndReference!G:G, 0)), "")</f>
        <v/>
      </c>
      <c r="BL293">
        <f>IFERROR(INDEX(ValidationAndReference!F:F, MATCH(F293, ValidationAndReference!G:G, 0)), "")</f>
        <v/>
      </c>
      <c r="BM293" t="n">
        <v>352</v>
      </c>
      <c r="BR293" t="inlineStr">
        <is>
          <t>lo_wbOgzP_WJEygi97MC_jrTR</t>
        </is>
      </c>
      <c r="BS293" t="inlineStr">
        <is>
          <t>lo_dbyhA5ooZkuCGYkAlS8emB</t>
        </is>
      </c>
      <c r="CL293">
        <f>IFERROR(INDEX(ValidationAndReference!V:V, MATCH(AZ293, ValidationAndReference!W:W, 0)), "")</f>
        <v/>
      </c>
      <c r="CM293">
        <f>IFERROR(INDEX(ValidationAndReference!V:V, MATCH(BA293, ValidationAndReference!W:W, 0)), "")</f>
        <v/>
      </c>
      <c r="CN293">
        <f>IFERROR(INDEX(ValidationAndReference!V:V, MATCH(BB293, ValidationAndReference!W:W, 0)), "")</f>
        <v/>
      </c>
      <c r="CO293" t="inlineStr">
        <is>
          <t>800 Tpke St</t>
        </is>
      </c>
      <c r="CP293" t="inlineStr">
        <is>
          <t>North Andover</t>
        </is>
      </c>
      <c r="CQ293" t="n">
        <v>1845</v>
      </c>
      <c r="CR293" t="inlineStr">
        <is>
          <t>MA</t>
        </is>
      </c>
      <c r="CT293"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294">
      <c r="A294" t="inlineStr">
        <is>
          <t>Thanh</t>
        </is>
      </c>
      <c r="B294" t="inlineStr">
        <is>
          <t>Nguyen</t>
        </is>
      </c>
      <c r="C294" t="inlineStr">
        <is>
          <t>Female</t>
        </is>
      </c>
      <c r="D294" t="inlineStr">
        <is>
          <t>MSW</t>
        </is>
      </c>
      <c r="E294" t="inlineStr">
        <is>
          <t>LICSW</t>
        </is>
      </c>
      <c r="G294">
        <f>IFERROR(VLOOKUP(BM294, ValidationAndReference!J:K, 2, FALSE), "")</f>
        <v/>
      </c>
      <c r="L294" t="inlineStr">
        <is>
          <t>Adult</t>
        </is>
      </c>
      <c r="M294" t="inlineStr">
        <is>
          <t>LifeStance Health</t>
        </is>
      </c>
      <c r="N294">
        <f>IFERROR(INDEX(Location!X:X, MATCH(BR294, Location!W:W, 0)), "")</f>
        <v/>
      </c>
      <c r="O294">
        <f>IFERROR(INDEX(Location!X:X, MATCH(BS294, Location!W:W, 0)), "")</f>
        <v/>
      </c>
      <c r="S294" t="n">
        <v>1477956928</v>
      </c>
      <c r="T294" t="inlineStr">
        <is>
          <t>https://prod-clinicians-photo.s3.amazonaws.com/1477956928.jpg</t>
        </is>
      </c>
      <c r="U294" t="inlineStr">
        <is>
          <t>MSW, Boston College Graduate School of Social Work</t>
        </is>
      </c>
      <c r="Z294" t="inlineStr">
        <is>
          <t>Thanh views therapy as a collaborative process that affirms clients innate inner strengths while fostering their capacities for growth and healing. Recognizing that it takes courage and vulnerability to start therapy, she provides a safe space in which clients may gain insight into underlying issues and process painful experiences from the past and present. Thanh works with clients to understand their unique struggles, needs, and goals. Together, they work to identify and shift selfdefeating patterns and to develop skills that facilitate healthier ways of being, both with themselves and with others. Her therapeutic orientation is rooted in psychodynamic and attachment theories, is informed by principles of interpersonal neurobiology, and integrates Cognitive Behavioral Therapy, traumainformed care, mindfulness, and bodybased approaches. Thanh specializes in individual therapy for adults struggling with anxiety, depression, chronic shame, complex trauma, grief and loss, relationship concerns and life transitions.</t>
        </is>
      </c>
      <c r="AZ294" t="inlineStr">
        <is>
          <t>English</t>
        </is>
      </c>
      <c r="BC294" t="inlineStr">
        <is>
          <t>pt_B8LtUoRcYkWdny_20xbxdB</t>
        </is>
      </c>
      <c r="BE294" t="inlineStr">
        <is>
          <t>Practitioner - Full Profile</t>
        </is>
      </c>
      <c r="BG294" t="inlineStr">
        <is>
          <t>No</t>
        </is>
      </c>
      <c r="BI294">
        <f>IFERROR(INDEX(ValidationAndReference!P:P, MATCH(BE294, ValidationAndReference!Q:Q, 0)), "")</f>
        <v/>
      </c>
      <c r="BJ294">
        <f>IFERROR(INDEX(ValidationAndReference!F:F, MATCH(D294, ValidationAndReference!G:G, 0)), "")</f>
        <v/>
      </c>
      <c r="BK294">
        <f>IFERROR(INDEX(ValidationAndReference!F:F, MATCH(E294, ValidationAndReference!G:G, 0)), "")</f>
        <v/>
      </c>
      <c r="BL294">
        <f>IFERROR(INDEX(ValidationAndReference!F:F, MATCH(F294, ValidationAndReference!G:G, 0)), "")</f>
        <v/>
      </c>
      <c r="BM294" t="n">
        <v>352</v>
      </c>
      <c r="BR294" t="inlineStr">
        <is>
          <t>lo_0VH1qyYZrUiwqrC1wlOUAw</t>
        </is>
      </c>
      <c r="BS294" t="inlineStr">
        <is>
          <t>lo_R2LJAYGLbkqW73K1acvGxh</t>
        </is>
      </c>
      <c r="CL294">
        <f>IFERROR(INDEX(ValidationAndReference!V:V, MATCH(AZ294, ValidationAndReference!W:W, 0)), "")</f>
        <v/>
      </c>
      <c r="CM294">
        <f>IFERROR(INDEX(ValidationAndReference!V:V, MATCH(BA294, ValidationAndReference!W:W, 0)), "")</f>
        <v/>
      </c>
      <c r="CN294">
        <f>IFERROR(INDEX(ValidationAndReference!V:V, MATCH(BB294, ValidationAndReference!W:W, 0)), "")</f>
        <v/>
      </c>
      <c r="CO294" t="inlineStr">
        <is>
          <t>101 Accord Park Dr</t>
        </is>
      </c>
      <c r="CP294" t="inlineStr">
        <is>
          <t>Norwell</t>
        </is>
      </c>
      <c r="CQ294" t="n">
        <v>2061</v>
      </c>
      <c r="CR294" t="inlineStr">
        <is>
          <t>MA</t>
        </is>
      </c>
      <c r="CT294" t="inlineStr">
        <is>
          <t>No - Facility Zip</t>
        </is>
      </c>
    </row>
    <row r="295">
      <c r="A295" t="inlineStr">
        <is>
          <t>Terri</t>
        </is>
      </c>
      <c r="B295" t="inlineStr">
        <is>
          <t>Clack</t>
        </is>
      </c>
      <c r="C295" t="inlineStr">
        <is>
          <t>Female</t>
        </is>
      </c>
      <c r="D295" t="inlineStr">
        <is>
          <t>MSN</t>
        </is>
      </c>
      <c r="E295" t="inlineStr">
        <is>
          <t>CNP</t>
        </is>
      </c>
      <c r="G295">
        <f>IFERROR(VLOOKUP(BM295, ValidationAndReference!J:K, 2, FALSE), "")</f>
        <v/>
      </c>
      <c r="L295" t="inlineStr">
        <is>
          <t>Both</t>
        </is>
      </c>
      <c r="M295" t="inlineStr">
        <is>
          <t>LifeStance Health</t>
        </is>
      </c>
      <c r="N295">
        <f>IFERROR(INDEX(Location!X:X, MATCH(BR295, Location!W:W, 0)), "")</f>
        <v/>
      </c>
      <c r="O295">
        <f>IFERROR(INDEX(Location!X:X, MATCH(BS295, Location!W:W, 0)), "")</f>
        <v/>
      </c>
      <c r="S295" t="n">
        <v>1487169173</v>
      </c>
      <c r="T295" t="inlineStr">
        <is>
          <t>https://prod-clinicians-photo.s3.amazonaws.com/1487169173.jpg</t>
        </is>
      </c>
      <c r="U295" t="inlineStr">
        <is>
          <t>MSN, Georgia State University</t>
        </is>
      </c>
      <c r="Z295" t="inlineStr">
        <is>
          <t>Terri Clack is a boardcertified psychiatric nurse practitioner as well as a certified adultgerontology primary care nurse practitioner. Her clinical background includes treating a range of patients with mental health diagnoses including major depressive disorder, generalized anxiety disorder, panic disorder, PTSD, ADHD, bipolar disorder, and schizophreniaschizoaffective disorder. Terri brings empathy, a comfortable communication style, and a relatable viewpoint, providing a more pleasant setting for patients to talk freely. Terri prescribes appropriate medications, as needed, for medication management but also believes in incorporating nonpharmacological interventions for a more holistic approach. Terri believes that it is imperative that each patient feels comfortable expressing all of their concerns so that they can work together to develop an individualized treatment plan. Terri completed her masterâs degree in nursing for adultgerontology nurse practitioner tract, specializing in primary care, at Georgia State University. Upon obtaining her board certification, Terri worked at the VA Medical Center of Atlanta as part of a 1year nurse practitioner residency program. Terri completed her post masterâs degree for the psychiatric mental health nurse practitioner tract at Georgia State University and became a board certified psychiatric mental health nurse practitioner.</t>
        </is>
      </c>
      <c r="AZ295" t="inlineStr">
        <is>
          <t>English</t>
        </is>
      </c>
      <c r="BC295" t="inlineStr">
        <is>
          <t>pt_B8LtUoRcYkWdny_20xbxdB</t>
        </is>
      </c>
      <c r="BE295" t="inlineStr">
        <is>
          <t>Practitioner - Full Profile</t>
        </is>
      </c>
      <c r="BG295" t="inlineStr">
        <is>
          <t>No</t>
        </is>
      </c>
      <c r="BI295">
        <f>IFERROR(INDEX(ValidationAndReference!P:P, MATCH(BE295, ValidationAndReference!Q:Q, 0)), "")</f>
        <v/>
      </c>
      <c r="BJ295">
        <f>IFERROR(INDEX(ValidationAndReference!F:F, MATCH(D295, ValidationAndReference!G:G, 0)), "")</f>
        <v/>
      </c>
      <c r="BK295">
        <f>IFERROR(INDEX(ValidationAndReference!F:F, MATCH(E295, ValidationAndReference!G:G, 0)), "")</f>
        <v/>
      </c>
      <c r="BL295">
        <f>IFERROR(INDEX(ValidationAndReference!F:F, MATCH(F295, ValidationAndReference!G:G, 0)), "")</f>
        <v/>
      </c>
      <c r="BM295" t="n">
        <v>405</v>
      </c>
      <c r="BR295" t="inlineStr">
        <is>
          <t>lo_i4ajVD9NG0uUsxIo9EDRXR</t>
        </is>
      </c>
      <c r="BS295" s="7" t="inlineStr">
        <is>
          <t>lo_JwksEiSl1UGoIhcEihW17B</t>
        </is>
      </c>
      <c r="CL295">
        <f>IFERROR(INDEX(ValidationAndReference!V:V, MATCH(AZ295, ValidationAndReference!W:W, 0)), "")</f>
        <v/>
      </c>
      <c r="CM295">
        <f>IFERROR(INDEX(ValidationAndReference!V:V, MATCH(BA295, ValidationAndReference!W:W, 0)), "")</f>
        <v/>
      </c>
      <c r="CN295">
        <f>IFERROR(INDEX(ValidationAndReference!V:V, MATCH(BB295, ValidationAndReference!W:W, 0)), "")</f>
        <v/>
      </c>
      <c r="CO295" t="inlineStr">
        <is>
          <t>10 Cabot Rd</t>
        </is>
      </c>
      <c r="CP295" t="inlineStr">
        <is>
          <t>Medford</t>
        </is>
      </c>
      <c r="CQ295" t="n">
        <v>2155</v>
      </c>
      <c r="CR295" t="inlineStr">
        <is>
          <t>MA</t>
        </is>
      </c>
      <c r="CT295" t="inlineStr">
        <is>
          <t>No - Facility Zip</t>
        </is>
      </c>
    </row>
    <row r="296">
      <c r="A296" t="inlineStr">
        <is>
          <t>Rebecca</t>
        </is>
      </c>
      <c r="B296" t="inlineStr">
        <is>
          <t>Kaye</t>
        </is>
      </c>
      <c r="C296" t="inlineStr">
        <is>
          <t>Female</t>
        </is>
      </c>
      <c r="D296" t="inlineStr">
        <is>
          <t>MSN</t>
        </is>
      </c>
      <c r="E296" t="inlineStr">
        <is>
          <t>PMHNP-BC</t>
        </is>
      </c>
      <c r="G296">
        <f>IFERROR(VLOOKUP(BM296, ValidationAndReference!J:K, 2, FALSE), "")</f>
        <v/>
      </c>
      <c r="L296" t="inlineStr">
        <is>
          <t>Both</t>
        </is>
      </c>
      <c r="M296" t="inlineStr">
        <is>
          <t>LifeStance Health</t>
        </is>
      </c>
      <c r="N296">
        <f>IFERROR(INDEX(Location!X:X, MATCH(BR296, Location!W:W, 0)), "")</f>
        <v/>
      </c>
      <c r="O296">
        <f>IFERROR(INDEX(Location!X:X, MATCH(BS296, Location!W:W, 0)), "")</f>
        <v/>
      </c>
      <c r="S296" t="n">
        <v>1487360343</v>
      </c>
      <c r="T296" t="inlineStr">
        <is>
          <t>https://prod-clinicians-photo.s3.amazonaws.com/1487360343.jpg</t>
        </is>
      </c>
      <c r="U296" t="inlineStr">
        <is>
          <t>MSN, Mass General Hospital Institute of Health Professions</t>
        </is>
      </c>
      <c r="Z296" t="inlineStr">
        <is>
          <t>Bex Kaye is a Psychiatric Mental Health Nurse Practitioner in Massachusetts who has been practicing since 2023. She studied at the MGH Institute of Health Professions, Columbia University, and Wellesley College. Bex thoughtfully integrates psychodynamic principles and individualized approaches to medication management. She encourages patients to approach their challenges with curiosity and compassion, exploring root causes to gain insights that promote deep healing. Bex supports utilizing medication intelligently, safely, and attempting to minimize side effects, while promoting the use of coping strategies and healthy lifestyle choices. When working with children and adolescents, Bex offers family systems support and parenting skills. With all patients, she is committed to offering patientcentered care and a rational, evidencebased approach to medication. Outside of work, Bex enjoys nature, learning new things, and spending time with cherished friends.</t>
        </is>
      </c>
      <c r="AZ296" t="inlineStr">
        <is>
          <t>English</t>
        </is>
      </c>
      <c r="BA296" t="inlineStr">
        <is>
          <t>Spanish</t>
        </is>
      </c>
      <c r="BC296" t="inlineStr">
        <is>
          <t>pt_B8LtUoRcYkWdny_20xbxdB</t>
        </is>
      </c>
      <c r="BE296" t="inlineStr">
        <is>
          <t>Practitioner - Full Profile</t>
        </is>
      </c>
      <c r="BG296" t="inlineStr">
        <is>
          <t>No</t>
        </is>
      </c>
      <c r="BI296">
        <f>IFERROR(INDEX(ValidationAndReference!P:P, MATCH(BE296, ValidationAndReference!Q:Q, 0)), "")</f>
        <v/>
      </c>
      <c r="BJ296">
        <f>IFERROR(INDEX(ValidationAndReference!F:F, MATCH(D296, ValidationAndReference!G:G, 0)), "")</f>
        <v/>
      </c>
      <c r="BK296">
        <f>IFERROR(INDEX(ValidationAndReference!F:F, MATCH(E296, ValidationAndReference!G:G, 0)), "")</f>
        <v/>
      </c>
      <c r="BL296">
        <f>IFERROR(INDEX(ValidationAndReference!F:F, MATCH(F296, ValidationAndReference!G:G, 0)), "")</f>
        <v/>
      </c>
      <c r="BM296" t="n">
        <v>405</v>
      </c>
      <c r="BR296" t="inlineStr">
        <is>
          <t>lo_lEHs7EV-Q0q1ZVBScjqtKx</t>
        </is>
      </c>
      <c r="BS296" t="inlineStr">
        <is>
          <t>lo_Anm_Viii6U65HIuJ7sGPah</t>
        </is>
      </c>
      <c r="CL296">
        <f>IFERROR(INDEX(ValidationAndReference!V:V, MATCH(AZ296, ValidationAndReference!W:W, 0)), "")</f>
        <v/>
      </c>
      <c r="CM296">
        <f>IFERROR(INDEX(ValidationAndReference!V:V, MATCH(BA296, ValidationAndReference!W:W, 0)), "")</f>
        <v/>
      </c>
      <c r="CN296">
        <f>IFERROR(INDEX(ValidationAndReference!V:V, MATCH(BB296, ValidationAndReference!W:W, 0)), "")</f>
        <v/>
      </c>
      <c r="CO296" t="inlineStr">
        <is>
          <t>288 Walnut St</t>
        </is>
      </c>
      <c r="CP296" t="inlineStr">
        <is>
          <t>Newton</t>
        </is>
      </c>
      <c r="CQ296" t="n">
        <v>2460</v>
      </c>
      <c r="CR296" t="inlineStr">
        <is>
          <t>MA</t>
        </is>
      </c>
      <c r="CT296" t="inlineStr">
        <is>
          <t>No - Facility Zip</t>
        </is>
      </c>
    </row>
    <row r="297">
      <c r="A297" t="inlineStr">
        <is>
          <t>Rana</t>
        </is>
      </c>
      <c r="B297" t="inlineStr">
        <is>
          <t>Alam-Romanos</t>
        </is>
      </c>
      <c r="C297" t="inlineStr">
        <is>
          <t>Female</t>
        </is>
      </c>
      <c r="D297" t="inlineStr">
        <is>
          <t>MSW</t>
        </is>
      </c>
      <c r="E297" t="inlineStr">
        <is>
          <t>LCSW</t>
        </is>
      </c>
      <c r="G297">
        <f>IFERROR(VLOOKUP(BM297, ValidationAndReference!J:K, 2, FALSE), "")</f>
        <v/>
      </c>
      <c r="L297" t="inlineStr">
        <is>
          <t>Both</t>
        </is>
      </c>
      <c r="M297" t="inlineStr">
        <is>
          <t>LifeStance Health</t>
        </is>
      </c>
      <c r="N297">
        <f>IFERROR(INDEX(Location!X:X, MATCH(BR297, Location!W:W, 0)), "")</f>
        <v/>
      </c>
      <c r="O297">
        <f>IFERROR(INDEX(Location!X:X, MATCH(BS297, Location!W:W, 0)), "")</f>
        <v/>
      </c>
      <c r="S297" t="n">
        <v>1487420311</v>
      </c>
      <c r="T297" t="inlineStr">
        <is>
          <t>https://prod-clinicians-photo.s3.amazonaws.com/1487420311.jpg</t>
        </is>
      </c>
      <c r="U297" t="inlineStr">
        <is>
          <t>MSW, Salem State University School of Social Work</t>
        </is>
      </c>
      <c r="Z297" s="3" t="inlineStr">
        <is>
          <t>Rana AlamRomanos, LCSW, is dedicated to helping individuals in Massachusetts navigate their unique paths to healing and personal growth. Specializing in anxiety, PTSD, and obsessivecompulsive disorder OCD, she provides compassionate, evidencebased care tailored to meet the specific needs of each client. Rana works with adults and seniors, offering individual therapy to help clients build resilience, process difficult experiences, and develop effective coping strategies. Her clientcentered approach ensures that every individual feels supported as they confront lifeâs challenges and strive for meaningful transformation.
 Rana is particularly passionate about supporting individuals dealing with PTSD and trauma. Utilizing evidencebased interventions such as Cognitive Behavioral Therapy CBT and STAIR Skills Training in Affective and Interpersonal Regulation, she helps clients navigate the complexities of trauma recovery, empowering them to regain control and build fulfilling lives. Her work includes thorough assessments and personalized treatment plans to foster a safe and nurturing therapeutic environment, especially for populations such as military veterans and women.
 Beyond her expertise in traumafocused care, Rana has extensive experience addressing phobias, anxiety, and OCD. She is deeply committed to creating a holistic therapeutic experience, ensuring that her clients feel empowered and equipped with tools to manage their symptoms and achieve longterm wellbeing. Ranaâs practice serves men, women, and militaryveteran populations, reflecting her dedication to addressing the diverse needs of her community.
 Outside of her clinical work, Rana enjoys painting and drawing with her family, reading to her children, playing board games with loved ones, and volunteering at her church. She also finds balance and mindfulness through walks in Bostonâs scenic areas. Rana provides mental health services throughout Massachusetts, offering a compassionate and individualized approach to those seeking support.</t>
        </is>
      </c>
      <c r="AZ297" t="inlineStr">
        <is>
          <t>English</t>
        </is>
      </c>
      <c r="BC297" t="inlineStr">
        <is>
          <t>pt_B8LtUoRcYkWdny_20xbxdB</t>
        </is>
      </c>
      <c r="BE297" t="inlineStr">
        <is>
          <t>Practitioner - Full Profile</t>
        </is>
      </c>
      <c r="BG297" t="inlineStr">
        <is>
          <t>No</t>
        </is>
      </c>
      <c r="BI297">
        <f>IFERROR(INDEX(ValidationAndReference!P:P, MATCH(BE297, ValidationAndReference!Q:Q, 0)), "")</f>
        <v/>
      </c>
      <c r="BJ297">
        <f>IFERROR(INDEX(ValidationAndReference!F:F, MATCH(D297, ValidationAndReference!G:G, 0)), "")</f>
        <v/>
      </c>
      <c r="BK297">
        <f>IFERROR(INDEX(ValidationAndReference!F:F, MATCH(E297, ValidationAndReference!G:G, 0)), "")</f>
        <v/>
      </c>
      <c r="BL297">
        <f>IFERROR(INDEX(ValidationAndReference!F:F, MATCH(F297, ValidationAndReference!G:G, 0)), "")</f>
        <v/>
      </c>
      <c r="BM297" t="n">
        <v>352</v>
      </c>
      <c r="BR297" t="inlineStr">
        <is>
          <t>lo_YivrILvTP0qoU1IMUkdVhh</t>
        </is>
      </c>
      <c r="BS297" s="7" t="inlineStr">
        <is>
          <t>lo_WRbipT9E3kiMk8rmHow_8A</t>
        </is>
      </c>
      <c r="CL297">
        <f>IFERROR(INDEX(ValidationAndReference!V:V, MATCH(AZ297, ValidationAndReference!W:W, 0)), "")</f>
        <v/>
      </c>
      <c r="CM297">
        <f>IFERROR(INDEX(ValidationAndReference!V:V, MATCH(BA297, ValidationAndReference!W:W, 0)), "")</f>
        <v/>
      </c>
      <c r="CN297">
        <f>IFERROR(INDEX(ValidationAndReference!V:V, MATCH(BB297, ValidationAndReference!W:W, 0)), "")</f>
        <v/>
      </c>
      <c r="CO297" t="inlineStr">
        <is>
          <t>281 Winter St</t>
        </is>
      </c>
      <c r="CP297" t="inlineStr">
        <is>
          <t>Waltham</t>
        </is>
      </c>
      <c r="CQ297" t="n">
        <v>2451</v>
      </c>
      <c r="CR297" t="inlineStr">
        <is>
          <t>MA</t>
        </is>
      </c>
      <c r="CT297" t="inlineStr">
        <is>
          <t>No - Facility Zip</t>
        </is>
      </c>
    </row>
    <row r="298">
      <c r="A298" t="inlineStr">
        <is>
          <t>Jaimee</t>
        </is>
      </c>
      <c r="B298" t="inlineStr">
        <is>
          <t>Nachwalter</t>
        </is>
      </c>
      <c r="C298" t="inlineStr">
        <is>
          <t>Female</t>
        </is>
      </c>
      <c r="D298" t="inlineStr">
        <is>
          <t>MSW</t>
        </is>
      </c>
      <c r="E298" t="inlineStr">
        <is>
          <t>LCSW</t>
        </is>
      </c>
      <c r="G298">
        <f>IFERROR(VLOOKUP(BM298, ValidationAndReference!J:K, 2, FALSE), "")</f>
        <v/>
      </c>
      <c r="L298" t="inlineStr">
        <is>
          <t>Both</t>
        </is>
      </c>
      <c r="M298" t="inlineStr">
        <is>
          <t>LifeStance Health</t>
        </is>
      </c>
      <c r="N298">
        <f>IFERROR(INDEX(Location!X:X, MATCH(BR298, Location!W:W, 0)), "")</f>
        <v/>
      </c>
      <c r="O298">
        <f>IFERROR(INDEX(Location!X:X, MATCH(BS298, Location!W:W, 0)), "")</f>
        <v/>
      </c>
      <c r="S298" s="5" t="n">
        <v>1487488912</v>
      </c>
      <c r="T298" t="inlineStr">
        <is>
          <t>https://prod-clinicians-photo.s3.amazonaws.com/1487488912.jpg</t>
        </is>
      </c>
      <c r="U298" t="inlineStr">
        <is>
          <t>Master of Social Work (MSW), Boston University</t>
        </is>
      </c>
      <c r="Z298" t="inlineStr">
        <is>
          <t>Jaimee Nachwalter is dedicated to helping individuals and families navigate lifeâs challenges with compassionate, evidencebased care. Serving patients in Massachusetts, she provides therapy for children, adolescents, and young adults struggling with ADHD, anxiety, depression, and related concerns. Through a tailored approach, she helps clients build coping skills, improve emotional regulation, and develop strategies to enhance overall wellbeing. Jaimee believes in fostering a supportive and collaborative environment where clients feel empowered to create meaningful change. With a passion for working with individuals facing developmental disabilities and autism spectrum disorders, Jaimee specializes in providing structured, individualized support to help clients build social skills, manage emotions, and enhance daily functioning. She also works closely with parents, offering guidance and effective strategies to improve communication and strengthen family dynamics. Whether addressing schoolrelated difficulties, behavioral concerns, or emotional struggles, Jaimee is committed to helping children and families find solutions that foster growth and resilience. Jaimee integrates cognitive behavioral therapy CBT, dialectical behavior therapy DBT, and mindfulness techniques to support clients in managing stress, anxiety, and emotional dysregulation. She also offers parentchild interaction therapy and parenting skills training, equipping caregivers with the tools needed to support their childâs development effectively. Additionally, Jaimee provides therapy for individuals experiencing grief, PTSD, postpartum depression, and sleep disorders. In her free time, Jaimee enjoys reading, exercising, and spending time with loved ones. She is passionate about helping individuals and families in Massachusetts achieve greater emotional wellbeing.</t>
        </is>
      </c>
      <c r="AZ298" t="inlineStr">
        <is>
          <t>English</t>
        </is>
      </c>
      <c r="BC298" t="inlineStr">
        <is>
          <t>pt_B8LtUoRcYkWdny_20xbxdB</t>
        </is>
      </c>
      <c r="BE298" t="inlineStr">
        <is>
          <t>Practitioner - Full Profile</t>
        </is>
      </c>
      <c r="BG298" t="inlineStr">
        <is>
          <t>No</t>
        </is>
      </c>
      <c r="BI298">
        <f>IFERROR(INDEX(ValidationAndReference!P:P, MATCH(BE298, ValidationAndReference!Q:Q, 0)), "")</f>
        <v/>
      </c>
      <c r="BJ298">
        <f>IFERROR(INDEX(ValidationAndReference!F:F, MATCH(D298, ValidationAndReference!G:G, 0)), "")</f>
        <v/>
      </c>
      <c r="BK298">
        <f>IFERROR(INDEX(ValidationAndReference!F:F, MATCH(E298, ValidationAndReference!G:G, 0)), "")</f>
        <v/>
      </c>
      <c r="BL298">
        <f>IFERROR(INDEX(ValidationAndReference!F:F, MATCH(F298, ValidationAndReference!G:G, 0)), "")</f>
        <v/>
      </c>
      <c r="BR298" t="inlineStr">
        <is>
          <t>lo_EJl5br2vEUulYA_LC-JlXQ</t>
        </is>
      </c>
      <c r="BS298" t="inlineStr">
        <is>
          <t>lo_wahJ8Erlp0O5UzLJZMTCah</t>
        </is>
      </c>
      <c r="CL298">
        <f>IFERROR(INDEX(ValidationAndReference!V:V, MATCH(AZ298, ValidationAndReference!W:W, 0)), "")</f>
        <v/>
      </c>
      <c r="CM298">
        <f>IFERROR(INDEX(ValidationAndReference!V:V, MATCH(BA298, ValidationAndReference!W:W, 0)), "")</f>
        <v/>
      </c>
      <c r="CN298">
        <f>IFERROR(INDEX(ValidationAndReference!V:V, MATCH(BB298, ValidationAndReference!W:W, 0)), "")</f>
        <v/>
      </c>
      <c r="CO298" t="inlineStr">
        <is>
          <t>2300 Crown Colony Dr</t>
        </is>
      </c>
      <c r="CP298" t="inlineStr">
        <is>
          <t>Quincy</t>
        </is>
      </c>
      <c r="CQ298" t="n">
        <v>2169</v>
      </c>
      <c r="CR298" t="inlineStr">
        <is>
          <t>MA</t>
        </is>
      </c>
      <c r="CT298" t="inlineStr">
        <is>
          <t>No - Facility Zip</t>
        </is>
      </c>
    </row>
    <row r="299">
      <c r="A299" t="inlineStr">
        <is>
          <t>Jaimee</t>
        </is>
      </c>
      <c r="B299" t="inlineStr">
        <is>
          <t>Nachwalter</t>
        </is>
      </c>
      <c r="C299" t="inlineStr">
        <is>
          <t>Female</t>
        </is>
      </c>
      <c r="D299" t="inlineStr">
        <is>
          <t>MSW</t>
        </is>
      </c>
      <c r="E299" t="inlineStr">
        <is>
          <t>LCSW</t>
        </is>
      </c>
      <c r="G299">
        <f>IFERROR(VLOOKUP(BM299, ValidationAndReference!J:K, 2, FALSE), "")</f>
        <v/>
      </c>
      <c r="L299" t="inlineStr">
        <is>
          <t>Both</t>
        </is>
      </c>
      <c r="M299" t="inlineStr">
        <is>
          <t>LifeStance Health</t>
        </is>
      </c>
      <c r="N299">
        <f>IFERROR(INDEX(Location!X:X, MATCH(BR299, Location!W:W, 0)), "")</f>
        <v/>
      </c>
      <c r="O299">
        <f>IFERROR(INDEX(Location!X:X, MATCH(BS299, Location!W:W, 0)), "")</f>
        <v/>
      </c>
      <c r="S299" s="5" t="n">
        <v>1487488912</v>
      </c>
      <c r="T299" t="inlineStr">
        <is>
          <t>https://prod-clinicians-photo.s3.amazonaws.com/1487488912.jpg</t>
        </is>
      </c>
      <c r="U299" t="inlineStr">
        <is>
          <t>Master of Social Work (MSW), Boston University</t>
        </is>
      </c>
      <c r="Z299" t="inlineStr">
        <is>
          <t>Jaimee Nachwalter is dedicated to helping individuals and families navigate lifeâs challenges with compassionate, evidencebased care. Serving patients in Massachusetts, she provides therapy for children, adolescents, and young adults struggling with ADHD, anxiety, depression, and related concerns. Through a tailored approach, she helps clients build coping skills, improve emotional regulation, and develop strategies to enhance overall wellbeing. Jaimee believes in fostering a supportive and collaborative environment where clients feel empowered to create meaningful change. With a passion for working with individuals facing developmental disabilities and autism spectrum disorders, Jaimee specializes in providing structured, individualized support to help clients build social skills, manage emotions, and enhance daily functioning. She also works closely with parents, offering guidance and effective strategies to improve communication and strengthen family dynamics. Whether addressing schoolrelated difficulties, behavioral concerns, or emotional struggles, Jaimee is committed to helping children and families find solutions that foster growth and resilience. Jaimee integrates cognitive behavioral therapy CBT, dialectical behavior therapy DBT, and mindfulness techniques to support clients in managing stress, anxiety, and emotional dysregulation. She also offers parentchild interaction therapy and parenting skills training, equipping caregivers with the tools needed to support their childâs development effectively. Additionally, Jaimee provides therapy for individuals experiencing grief, PTSD, postpartum depression, and sleep disorders. In her free time, Jaimee enjoys reading, exercising, and spending time with loved ones. She is passionate about helping individuals and families in Massachusetts achieve greater emotional wellbeing.</t>
        </is>
      </c>
      <c r="AZ299" t="inlineStr">
        <is>
          <t>English</t>
        </is>
      </c>
      <c r="BC299" t="inlineStr">
        <is>
          <t>pt_B8LtUoRcYkWdny_20xbxdB</t>
        </is>
      </c>
      <c r="BE299" t="inlineStr">
        <is>
          <t>Practitioner - Full Profile</t>
        </is>
      </c>
      <c r="BG299" t="inlineStr">
        <is>
          <t>No</t>
        </is>
      </c>
      <c r="BI299">
        <f>IFERROR(INDEX(ValidationAndReference!P:P, MATCH(BE299, ValidationAndReference!Q:Q, 0)), "")</f>
        <v/>
      </c>
      <c r="BJ299">
        <f>IFERROR(INDEX(ValidationAndReference!F:F, MATCH(D299, ValidationAndReference!G:G, 0)), "")</f>
        <v/>
      </c>
      <c r="BK299">
        <f>IFERROR(INDEX(ValidationAndReference!F:F, MATCH(E299, ValidationAndReference!G:G, 0)), "")</f>
        <v/>
      </c>
      <c r="BL299">
        <f>IFERROR(INDEX(ValidationAndReference!F:F, MATCH(F299, ValidationAndReference!G:G, 0)), "")</f>
        <v/>
      </c>
      <c r="BR299" t="inlineStr">
        <is>
          <t>lo_EJl5br2vEUulYA_LC-JlXQ</t>
        </is>
      </c>
      <c r="BS299" t="inlineStr">
        <is>
          <t>lo_wahJ8Erlp0O5UzLJZMTCah</t>
        </is>
      </c>
      <c r="CL299">
        <f>IFERROR(INDEX(ValidationAndReference!V:V, MATCH(AZ299, ValidationAndReference!W:W, 0)), "")</f>
        <v/>
      </c>
      <c r="CM299">
        <f>IFERROR(INDEX(ValidationAndReference!V:V, MATCH(BA299, ValidationAndReference!W:W, 0)), "")</f>
        <v/>
      </c>
      <c r="CN299">
        <f>IFERROR(INDEX(ValidationAndReference!V:V, MATCH(BB299, ValidationAndReference!W:W, 0)), "")</f>
        <v/>
      </c>
      <c r="CO299" t="inlineStr">
        <is>
          <t>2300 Crown Colony Dr</t>
        </is>
      </c>
      <c r="CP299" t="inlineStr">
        <is>
          <t>Quincy</t>
        </is>
      </c>
      <c r="CQ299" t="n">
        <v>2169</v>
      </c>
      <c r="CR299" t="inlineStr">
        <is>
          <t>MA</t>
        </is>
      </c>
      <c r="CT299" t="inlineStr">
        <is>
          <t>No - Facility Zip</t>
        </is>
      </c>
    </row>
    <row r="300">
      <c r="A300" t="inlineStr">
        <is>
          <t>Stephen</t>
        </is>
      </c>
      <c r="B300" t="inlineStr">
        <is>
          <t>Slaten</t>
        </is>
      </c>
      <c r="C300" t="inlineStr">
        <is>
          <t>Male</t>
        </is>
      </c>
      <c r="D300" t="inlineStr">
        <is>
          <t>PhD</t>
        </is>
      </c>
      <c r="E300" t="inlineStr">
        <is>
          <t>LP</t>
        </is>
      </c>
      <c r="G300">
        <f>IFERROR(VLOOKUP(BM300, ValidationAndReference!J:K, 2, FALSE), "")</f>
        <v/>
      </c>
      <c r="L300" t="inlineStr">
        <is>
          <t>Both</t>
        </is>
      </c>
      <c r="M300" t="inlineStr">
        <is>
          <t>LifeStance Health</t>
        </is>
      </c>
      <c r="N300">
        <f>IFERROR(INDEX(Location!X:X, MATCH(BR300, Location!W:W, 0)), "")</f>
        <v/>
      </c>
      <c r="O300">
        <f>IFERROR(INDEX(Location!X:X, MATCH(BS300, Location!W:W, 0)), "")</f>
        <v/>
      </c>
      <c r="S300" s="5" t="n">
        <v>1487703641</v>
      </c>
      <c r="T300" t="inlineStr">
        <is>
          <t>https://prod-clinicians-photo.s3.amazonaws.com/1487703641.jpg</t>
        </is>
      </c>
      <c r="U300" t="inlineStr">
        <is>
          <t>PhD, University of Houston</t>
        </is>
      </c>
      <c r="Z300" t="inlineStr">
        <is>
          <t>Stephen Slaten is a Licensed Clinical Psychologist who has been practicing since 1983. He graduated from the University of Houston with a PhD in Clinical Psychology with a special emphasis on Children and Families. Stephen operates from a Cognitive Behavioral Therapy and Systems framework to understanding and treating the problems and life challenges clients present with in therapy. He treats individuals, couples and families and has expertise in working with trauma, substance abuse and addictions, and lifecycle issues.</t>
        </is>
      </c>
      <c r="AZ300" t="inlineStr">
        <is>
          <t>English</t>
        </is>
      </c>
      <c r="BC300" t="inlineStr">
        <is>
          <t>pt_B8LtUoRcYkWdny_20xbxdB</t>
        </is>
      </c>
      <c r="BE300" t="inlineStr">
        <is>
          <t>Practitioner - Full Profile</t>
        </is>
      </c>
      <c r="BG300" t="inlineStr">
        <is>
          <t>No</t>
        </is>
      </c>
      <c r="BI300">
        <f>IFERROR(INDEX(ValidationAndReference!P:P, MATCH(BE300, ValidationAndReference!Q:Q, 0)), "")</f>
        <v/>
      </c>
      <c r="BJ300">
        <f>IFERROR(INDEX(ValidationAndReference!F:F, MATCH(D300, ValidationAndReference!G:G, 0)), "")</f>
        <v/>
      </c>
      <c r="BK300">
        <f>IFERROR(INDEX(ValidationAndReference!F:F, MATCH(E300, ValidationAndReference!G:G, 0)), "")</f>
        <v/>
      </c>
      <c r="BL300">
        <f>IFERROR(INDEX(ValidationAndReference!F:F, MATCH(F300, ValidationAndReference!G:G, 0)), "")</f>
        <v/>
      </c>
      <c r="BM300" t="n">
        <v>337</v>
      </c>
      <c r="BR300" t="inlineStr">
        <is>
          <t>lo_Gr-W5WRnjEq2WTJ-maZjBx</t>
        </is>
      </c>
      <c r="BS300" s="6" t="inlineStr"/>
      <c r="CL300">
        <f>IFERROR(INDEX(ValidationAndReference!V:V, MATCH(AZ300, ValidationAndReference!W:W, 0)), "")</f>
        <v/>
      </c>
      <c r="CM300">
        <f>IFERROR(INDEX(ValidationAndReference!V:V, MATCH(BA300, ValidationAndReference!W:W, 0)), "")</f>
        <v/>
      </c>
      <c r="CN300">
        <f>IFERROR(INDEX(ValidationAndReference!V:V, MATCH(BB300, ValidationAndReference!W:W, 0)), "")</f>
        <v/>
      </c>
      <c r="CO300" t="inlineStr">
        <is>
          <t>125 Newbury St</t>
        </is>
      </c>
      <c r="CP300" t="inlineStr">
        <is>
          <t>Framingham</t>
        </is>
      </c>
      <c r="CQ300" t="n">
        <v>1701</v>
      </c>
      <c r="CR300" t="inlineStr">
        <is>
          <t>MA</t>
        </is>
      </c>
      <c r="CT300" t="inlineStr">
        <is>
          <t>No - Facility Zip</t>
        </is>
      </c>
    </row>
    <row r="301">
      <c r="A301" t="inlineStr">
        <is>
          <t>Stephen</t>
        </is>
      </c>
      <c r="B301" t="inlineStr">
        <is>
          <t>Slaten</t>
        </is>
      </c>
      <c r="C301" t="inlineStr">
        <is>
          <t>Male</t>
        </is>
      </c>
      <c r="D301" t="inlineStr">
        <is>
          <t>PhD</t>
        </is>
      </c>
      <c r="E301" t="inlineStr">
        <is>
          <t>LP</t>
        </is>
      </c>
      <c r="G301">
        <f>IFERROR(VLOOKUP(BM301, ValidationAndReference!J:K, 2, FALSE), "")</f>
        <v/>
      </c>
      <c r="L301" t="inlineStr">
        <is>
          <t>Both</t>
        </is>
      </c>
      <c r="M301" t="inlineStr">
        <is>
          <t>LifeStance Health</t>
        </is>
      </c>
      <c r="N301">
        <f>IFERROR(INDEX(Location!X:X, MATCH(BR301, Location!W:W, 0)), "")</f>
        <v/>
      </c>
      <c r="O301">
        <f>IFERROR(INDEX(Location!X:X, MATCH(BS301, Location!W:W, 0)), "")</f>
        <v/>
      </c>
      <c r="S301" s="5" t="n">
        <v>1487703641</v>
      </c>
      <c r="T301" t="inlineStr">
        <is>
          <t>https://prod-clinicians-photo.s3.amazonaws.com/1487703641.jpg</t>
        </is>
      </c>
      <c r="U301" t="inlineStr">
        <is>
          <t>PhD, University of Houston</t>
        </is>
      </c>
      <c r="Z301" t="inlineStr">
        <is>
          <t>Stephen Slaten is a Licensed Clinical Psychologist who has been practicing since 1983. He graduated from the University of Houston with a PhD in Clinical Psychology with a special emphasis on Children and Families. Stephen operates from a Cognitive Behavioral Therapy and Systems framework to understanding and treating the problems and life challenges clients present with in therapy. He treats individuals, couples and families and has expertise in working with trauma, substance abuse and addictions, and lifecycle issues.</t>
        </is>
      </c>
      <c r="AZ301" t="inlineStr">
        <is>
          <t>English</t>
        </is>
      </c>
      <c r="BC301" t="inlineStr">
        <is>
          <t>pt_B8LtUoRcYkWdny_20xbxdB</t>
        </is>
      </c>
      <c r="BE301" t="inlineStr">
        <is>
          <t>Practitioner - Full Profile</t>
        </is>
      </c>
      <c r="BG301" t="inlineStr">
        <is>
          <t>No</t>
        </is>
      </c>
      <c r="BI301">
        <f>IFERROR(INDEX(ValidationAndReference!P:P, MATCH(BE301, ValidationAndReference!Q:Q, 0)), "")</f>
        <v/>
      </c>
      <c r="BJ301">
        <f>IFERROR(INDEX(ValidationAndReference!F:F, MATCH(D301, ValidationAndReference!G:G, 0)), "")</f>
        <v/>
      </c>
      <c r="BK301">
        <f>IFERROR(INDEX(ValidationAndReference!F:F, MATCH(E301, ValidationAndReference!G:G, 0)), "")</f>
        <v/>
      </c>
      <c r="BL301">
        <f>IFERROR(INDEX(ValidationAndReference!F:F, MATCH(F301, ValidationAndReference!G:G, 0)), "")</f>
        <v/>
      </c>
      <c r="BM301" t="n">
        <v>337</v>
      </c>
      <c r="BR301" t="inlineStr">
        <is>
          <t>lo_Gr-W5WRnjEq2WTJ-maZjBx</t>
        </is>
      </c>
      <c r="BS301" s="6" t="inlineStr"/>
      <c r="CL301">
        <f>IFERROR(INDEX(ValidationAndReference!V:V, MATCH(AZ301, ValidationAndReference!W:W, 0)), "")</f>
        <v/>
      </c>
      <c r="CM301">
        <f>IFERROR(INDEX(ValidationAndReference!V:V, MATCH(BA301, ValidationAndReference!W:W, 0)), "")</f>
        <v/>
      </c>
      <c r="CN301">
        <f>IFERROR(INDEX(ValidationAndReference!V:V, MATCH(BB301, ValidationAndReference!W:W, 0)), "")</f>
        <v/>
      </c>
      <c r="CO301" t="inlineStr">
        <is>
          <t>125 Newbury St</t>
        </is>
      </c>
      <c r="CP301" t="inlineStr">
        <is>
          <t>Framingham</t>
        </is>
      </c>
      <c r="CQ301" t="n">
        <v>1701</v>
      </c>
      <c r="CR301" t="inlineStr">
        <is>
          <t>MA</t>
        </is>
      </c>
      <c r="CT301" t="inlineStr">
        <is>
          <t>No - Facility Zip</t>
        </is>
      </c>
    </row>
    <row r="302">
      <c r="A302" t="inlineStr">
        <is>
          <t>Stephen</t>
        </is>
      </c>
      <c r="B302" t="inlineStr">
        <is>
          <t>Slaten</t>
        </is>
      </c>
      <c r="C302" t="inlineStr">
        <is>
          <t>Male</t>
        </is>
      </c>
      <c r="D302" t="inlineStr">
        <is>
          <t>PhD</t>
        </is>
      </c>
      <c r="E302" t="inlineStr">
        <is>
          <t>LP</t>
        </is>
      </c>
      <c r="G302">
        <f>IFERROR(VLOOKUP(BM302, ValidationAndReference!J:K, 2, FALSE), "")</f>
        <v/>
      </c>
      <c r="L302" t="inlineStr">
        <is>
          <t>Both</t>
        </is>
      </c>
      <c r="M302" t="inlineStr">
        <is>
          <t>LifeStance Health</t>
        </is>
      </c>
      <c r="N302">
        <f>IFERROR(INDEX(Location!X:X, MATCH(BR302, Location!W:W, 0)), "")</f>
        <v/>
      </c>
      <c r="O302">
        <f>IFERROR(INDEX(Location!X:X, MATCH(BS302, Location!W:W, 0)), "")</f>
        <v/>
      </c>
      <c r="S302" s="5" t="n">
        <v>1487703641</v>
      </c>
      <c r="T302" t="inlineStr">
        <is>
          <t>https://prod-clinicians-photo.s3.amazonaws.com/1487703641.jpg</t>
        </is>
      </c>
      <c r="U302" t="inlineStr">
        <is>
          <t>PhD, University of Houston</t>
        </is>
      </c>
      <c r="Z302" t="inlineStr">
        <is>
          <t>Stephen Slaten is a Licensed Clinical Psychologist who has been practicing since 1983. He graduated from the University of Houston with a PhD in Clinical Psychology with a special emphasis on Children and Families. Stephen operates from a Cognitive Behavioral Therapy and Systems framework to understanding and treating the problems and life challenges clients present with in therapy. He treats individuals, couples and families and has expertise in working with trauma, substance abuse and addictions, and lifecycle issues.</t>
        </is>
      </c>
      <c r="AZ302" t="inlineStr">
        <is>
          <t>English</t>
        </is>
      </c>
      <c r="BC302" t="inlineStr">
        <is>
          <t>pt_B8LtUoRcYkWdny_20xbxdB</t>
        </is>
      </c>
      <c r="BE302" t="inlineStr">
        <is>
          <t>Practitioner - Full Profile</t>
        </is>
      </c>
      <c r="BG302" t="inlineStr">
        <is>
          <t>No</t>
        </is>
      </c>
      <c r="BI302">
        <f>IFERROR(INDEX(ValidationAndReference!P:P, MATCH(BE302, ValidationAndReference!Q:Q, 0)), "")</f>
        <v/>
      </c>
      <c r="BJ302">
        <f>IFERROR(INDEX(ValidationAndReference!F:F, MATCH(D302, ValidationAndReference!G:G, 0)), "")</f>
        <v/>
      </c>
      <c r="BK302">
        <f>IFERROR(INDEX(ValidationAndReference!F:F, MATCH(E302, ValidationAndReference!G:G, 0)), "")</f>
        <v/>
      </c>
      <c r="BL302">
        <f>IFERROR(INDEX(ValidationAndReference!F:F, MATCH(F302, ValidationAndReference!G:G, 0)), "")</f>
        <v/>
      </c>
      <c r="BM302" t="n">
        <v>337</v>
      </c>
      <c r="BR302" t="inlineStr">
        <is>
          <t>lo_Gr-W5WRnjEq2WTJ-maZjBx</t>
        </is>
      </c>
      <c r="BS302" s="6" t="inlineStr"/>
      <c r="CL302">
        <f>IFERROR(INDEX(ValidationAndReference!V:V, MATCH(AZ302, ValidationAndReference!W:W, 0)), "")</f>
        <v/>
      </c>
      <c r="CM302">
        <f>IFERROR(INDEX(ValidationAndReference!V:V, MATCH(BA302, ValidationAndReference!W:W, 0)), "")</f>
        <v/>
      </c>
      <c r="CN302">
        <f>IFERROR(INDEX(ValidationAndReference!V:V, MATCH(BB302, ValidationAndReference!W:W, 0)), "")</f>
        <v/>
      </c>
      <c r="CO302" t="inlineStr">
        <is>
          <t>125 Newbury St</t>
        </is>
      </c>
      <c r="CP302" t="inlineStr">
        <is>
          <t>Framingham</t>
        </is>
      </c>
      <c r="CQ302" t="n">
        <v>1701</v>
      </c>
      <c r="CR302" t="inlineStr">
        <is>
          <t>MA</t>
        </is>
      </c>
      <c r="CT302" t="inlineStr">
        <is>
          <t>No - Facility Zip</t>
        </is>
      </c>
    </row>
    <row r="303">
      <c r="A303" t="inlineStr">
        <is>
          <t>Stephen</t>
        </is>
      </c>
      <c r="B303" t="inlineStr">
        <is>
          <t>Slaten</t>
        </is>
      </c>
      <c r="C303" t="inlineStr">
        <is>
          <t>Male</t>
        </is>
      </c>
      <c r="D303" t="inlineStr">
        <is>
          <t>PhD</t>
        </is>
      </c>
      <c r="E303" t="inlineStr">
        <is>
          <t>LP</t>
        </is>
      </c>
      <c r="G303">
        <f>IFERROR(VLOOKUP(BM303, ValidationAndReference!J:K, 2, FALSE), "")</f>
        <v/>
      </c>
      <c r="L303" t="inlineStr">
        <is>
          <t>Both</t>
        </is>
      </c>
      <c r="M303" t="inlineStr">
        <is>
          <t>LifeStance Health</t>
        </is>
      </c>
      <c r="N303">
        <f>IFERROR(INDEX(Location!X:X, MATCH(BR303, Location!W:W, 0)), "")</f>
        <v/>
      </c>
      <c r="O303">
        <f>IFERROR(INDEX(Location!X:X, MATCH(BS303, Location!W:W, 0)), "")</f>
        <v/>
      </c>
      <c r="S303" s="5" t="n">
        <v>1487703641</v>
      </c>
      <c r="T303" t="inlineStr">
        <is>
          <t>https://prod-clinicians-photo.s3.amazonaws.com/1487703641.jpg</t>
        </is>
      </c>
      <c r="U303" t="inlineStr">
        <is>
          <t>PhD, University of Houston</t>
        </is>
      </c>
      <c r="Z303" t="inlineStr">
        <is>
          <t>Stephen Slaten is a Licensed Clinical Psychologist who has been practicing since 1983. He graduated from the University of Houston with a PhD in Clinical Psychology with a special emphasis on Children and Families. Stephen operates from a Cognitive Behavioral Therapy and Systems framework to understanding and treating the problems and life challenges clients present with in therapy. He treats individuals, couples and families and has expertise in working with trauma, substance abuse and addictions, and lifecycle issues.</t>
        </is>
      </c>
      <c r="AZ303" t="inlineStr">
        <is>
          <t>English</t>
        </is>
      </c>
      <c r="BC303" t="inlineStr">
        <is>
          <t>pt_B8LtUoRcYkWdny_20xbxdB</t>
        </is>
      </c>
      <c r="BE303" t="inlineStr">
        <is>
          <t>Practitioner - Full Profile</t>
        </is>
      </c>
      <c r="BG303" t="inlineStr">
        <is>
          <t>No</t>
        </is>
      </c>
      <c r="BI303">
        <f>IFERROR(INDEX(ValidationAndReference!P:P, MATCH(BE303, ValidationAndReference!Q:Q, 0)), "")</f>
        <v/>
      </c>
      <c r="BJ303">
        <f>IFERROR(INDEX(ValidationAndReference!F:F, MATCH(D303, ValidationAndReference!G:G, 0)), "")</f>
        <v/>
      </c>
      <c r="BK303">
        <f>IFERROR(INDEX(ValidationAndReference!F:F, MATCH(E303, ValidationAndReference!G:G, 0)), "")</f>
        <v/>
      </c>
      <c r="BL303">
        <f>IFERROR(INDEX(ValidationAndReference!F:F, MATCH(F303, ValidationAndReference!G:G, 0)), "")</f>
        <v/>
      </c>
      <c r="BM303" t="n">
        <v>337</v>
      </c>
      <c r="BR303" t="inlineStr">
        <is>
          <t>lo_HsSHXkMbXkmjKV9DTQwrRg</t>
        </is>
      </c>
      <c r="BS303" t="inlineStr">
        <is>
          <t>lo_X1n8nk7odk6kG9Qth0jnUR</t>
        </is>
      </c>
      <c r="CL303">
        <f>IFERROR(INDEX(ValidationAndReference!V:V, MATCH(AZ303, ValidationAndReference!W:W, 0)), "")</f>
        <v/>
      </c>
      <c r="CM303">
        <f>IFERROR(INDEX(ValidationAndReference!V:V, MATCH(BA303, ValidationAndReference!W:W, 0)), "")</f>
        <v/>
      </c>
      <c r="CN303">
        <f>IFERROR(INDEX(ValidationAndReference!V:V, MATCH(BB303, ValidationAndReference!W:W, 0)), "")</f>
        <v/>
      </c>
      <c r="CO303" t="inlineStr">
        <is>
          <t>22 Ml St</t>
        </is>
      </c>
      <c r="CP303" t="inlineStr">
        <is>
          <t>Arlington</t>
        </is>
      </c>
      <c r="CQ303" t="n">
        <v>2476</v>
      </c>
      <c r="CR303" t="inlineStr">
        <is>
          <t>MA</t>
        </is>
      </c>
      <c r="CT303" t="inlineStr">
        <is>
          <t>No - Facility Address (try converting 'Ml' to 'MILL'; try converting 'St' to 'ST'; try converting 'St' to 'STREET'; try converting 'St' to 'STRT'; try converting 'St' to 'ST'; try converting 'St' to 'STR'), Facility Zip</t>
        </is>
      </c>
    </row>
    <row r="304">
      <c r="A304" t="inlineStr">
        <is>
          <t>Stephen</t>
        </is>
      </c>
      <c r="B304" t="inlineStr">
        <is>
          <t>Slaten</t>
        </is>
      </c>
      <c r="C304" t="inlineStr">
        <is>
          <t>Male</t>
        </is>
      </c>
      <c r="D304" t="inlineStr">
        <is>
          <t>PhD</t>
        </is>
      </c>
      <c r="E304" t="inlineStr">
        <is>
          <t>LP</t>
        </is>
      </c>
      <c r="G304">
        <f>IFERROR(VLOOKUP(BM304, ValidationAndReference!J:K, 2, FALSE), "")</f>
        <v/>
      </c>
      <c r="L304" t="inlineStr">
        <is>
          <t>Both</t>
        </is>
      </c>
      <c r="M304" t="inlineStr">
        <is>
          <t>LifeStance Health</t>
        </is>
      </c>
      <c r="N304">
        <f>IFERROR(INDEX(Location!X:X, MATCH(BR304, Location!W:W, 0)), "")</f>
        <v/>
      </c>
      <c r="O304">
        <f>IFERROR(INDEX(Location!X:X, MATCH(BS304, Location!W:W, 0)), "")</f>
        <v/>
      </c>
      <c r="S304" s="5" t="n">
        <v>1487703641</v>
      </c>
      <c r="T304" t="inlineStr">
        <is>
          <t>https://prod-clinicians-photo.s3.amazonaws.com/1487703641.jpg</t>
        </is>
      </c>
      <c r="U304" t="inlineStr">
        <is>
          <t>PhD, University of Houston</t>
        </is>
      </c>
      <c r="Z304" t="inlineStr">
        <is>
          <t>Stephen Slaten is a Licensed Clinical Psychologist who has been practicing since 1983. He graduated from the University of Houston with a PhD in Clinical Psychology with a special emphasis on Children and Families. Stephen operates from a Cognitive Behavioral Therapy and Systems framework to understanding and treating the problems and life challenges clients present with in therapy. He treats individuals, couples and families and has expertise in working with trauma, substance abuse and addictions, and lifecycle issues.</t>
        </is>
      </c>
      <c r="AZ304" t="inlineStr">
        <is>
          <t>English</t>
        </is>
      </c>
      <c r="BC304" t="inlineStr">
        <is>
          <t>pt_B8LtUoRcYkWdny_20xbxdB</t>
        </is>
      </c>
      <c r="BE304" t="inlineStr">
        <is>
          <t>Practitioner - Full Profile</t>
        </is>
      </c>
      <c r="BG304" t="inlineStr">
        <is>
          <t>No</t>
        </is>
      </c>
      <c r="BI304">
        <f>IFERROR(INDEX(ValidationAndReference!P:P, MATCH(BE304, ValidationAndReference!Q:Q, 0)), "")</f>
        <v/>
      </c>
      <c r="BJ304">
        <f>IFERROR(INDEX(ValidationAndReference!F:F, MATCH(D304, ValidationAndReference!G:G, 0)), "")</f>
        <v/>
      </c>
      <c r="BK304">
        <f>IFERROR(INDEX(ValidationAndReference!F:F, MATCH(E304, ValidationAndReference!G:G, 0)), "")</f>
        <v/>
      </c>
      <c r="BL304">
        <f>IFERROR(INDEX(ValidationAndReference!F:F, MATCH(F304, ValidationAndReference!G:G, 0)), "")</f>
        <v/>
      </c>
      <c r="BM304" t="n">
        <v>337</v>
      </c>
      <c r="BR304" t="inlineStr">
        <is>
          <t>lo_HsSHXkMbXkmjKV9DTQwrRg</t>
        </is>
      </c>
      <c r="BS304" t="inlineStr">
        <is>
          <t>lo_X1n8nk7odk6kG9Qth0jnUR</t>
        </is>
      </c>
      <c r="CL304">
        <f>IFERROR(INDEX(ValidationAndReference!V:V, MATCH(AZ304, ValidationAndReference!W:W, 0)), "")</f>
        <v/>
      </c>
      <c r="CM304">
        <f>IFERROR(INDEX(ValidationAndReference!V:V, MATCH(BA304, ValidationAndReference!W:W, 0)), "")</f>
        <v/>
      </c>
      <c r="CN304">
        <f>IFERROR(INDEX(ValidationAndReference!V:V, MATCH(BB304, ValidationAndReference!W:W, 0)), "")</f>
        <v/>
      </c>
      <c r="CO304" t="inlineStr">
        <is>
          <t>22 Ml St</t>
        </is>
      </c>
      <c r="CP304" t="inlineStr">
        <is>
          <t>Arlington</t>
        </is>
      </c>
      <c r="CQ304" t="n">
        <v>2476</v>
      </c>
      <c r="CR304" t="inlineStr">
        <is>
          <t>MA</t>
        </is>
      </c>
      <c r="CT304" t="inlineStr">
        <is>
          <t>No - Facility Address (try converting 'Ml' to 'MILL'; try converting 'St' to 'ST'; try converting 'St' to 'STREET'; try converting 'St' to 'STRT'; try converting 'St' to 'ST'; try converting 'St' to 'STR'), Facility Zip</t>
        </is>
      </c>
    </row>
    <row r="305">
      <c r="A305" t="inlineStr">
        <is>
          <t>Stephen</t>
        </is>
      </c>
      <c r="B305" t="inlineStr">
        <is>
          <t>Slaten</t>
        </is>
      </c>
      <c r="C305" t="inlineStr">
        <is>
          <t>Male</t>
        </is>
      </c>
      <c r="D305" t="inlineStr">
        <is>
          <t>PhD</t>
        </is>
      </c>
      <c r="E305" t="inlineStr">
        <is>
          <t>LP</t>
        </is>
      </c>
      <c r="G305">
        <f>IFERROR(VLOOKUP(BM305, ValidationAndReference!J:K, 2, FALSE), "")</f>
        <v/>
      </c>
      <c r="L305" t="inlineStr">
        <is>
          <t>Both</t>
        </is>
      </c>
      <c r="M305" t="inlineStr">
        <is>
          <t>LifeStance Health</t>
        </is>
      </c>
      <c r="N305">
        <f>IFERROR(INDEX(Location!X:X, MATCH(BR305, Location!W:W, 0)), "")</f>
        <v/>
      </c>
      <c r="O305">
        <f>IFERROR(INDEX(Location!X:X, MATCH(BS305, Location!W:W, 0)), "")</f>
        <v/>
      </c>
      <c r="S305" s="5" t="n">
        <v>1487703641</v>
      </c>
      <c r="T305" t="inlineStr">
        <is>
          <t>https://prod-clinicians-photo.s3.amazonaws.com/1487703641.jpg</t>
        </is>
      </c>
      <c r="U305" t="inlineStr">
        <is>
          <t>PhD, University of Houston</t>
        </is>
      </c>
      <c r="Z305" t="inlineStr">
        <is>
          <t>Stephen Slaten is a Licensed Clinical Psychologist who has been practicing since 1983. He graduated from the University of Houston with a PhD in Clinical Psychology with a special emphasis on Children and Families. Stephen operates from a Cognitive Behavioral Therapy and Systems framework to understanding and treating the problems and life challenges clients present with in therapy. He treats individuals, couples and families and has expertise in working with trauma, substance abuse and addictions, and lifecycle issues.</t>
        </is>
      </c>
      <c r="AZ305" t="inlineStr">
        <is>
          <t>English</t>
        </is>
      </c>
      <c r="BC305" t="inlineStr">
        <is>
          <t>pt_B8LtUoRcYkWdny_20xbxdB</t>
        </is>
      </c>
      <c r="BE305" t="inlineStr">
        <is>
          <t>Practitioner - Full Profile</t>
        </is>
      </c>
      <c r="BG305" t="inlineStr">
        <is>
          <t>No</t>
        </is>
      </c>
      <c r="BI305">
        <f>IFERROR(INDEX(ValidationAndReference!P:P, MATCH(BE305, ValidationAndReference!Q:Q, 0)), "")</f>
        <v/>
      </c>
      <c r="BJ305">
        <f>IFERROR(INDEX(ValidationAndReference!F:F, MATCH(D305, ValidationAndReference!G:G, 0)), "")</f>
        <v/>
      </c>
      <c r="BK305">
        <f>IFERROR(INDEX(ValidationAndReference!F:F, MATCH(E305, ValidationAndReference!G:G, 0)), "")</f>
        <v/>
      </c>
      <c r="BL305">
        <f>IFERROR(INDEX(ValidationAndReference!F:F, MATCH(F305, ValidationAndReference!G:G, 0)), "")</f>
        <v/>
      </c>
      <c r="BM305" t="n">
        <v>337</v>
      </c>
      <c r="BR305" t="inlineStr">
        <is>
          <t>lo_HsSHXkMbXkmjKV9DTQwrRg</t>
        </is>
      </c>
      <c r="BS305" t="inlineStr">
        <is>
          <t>lo_X1n8nk7odk6kG9Qth0jnUR</t>
        </is>
      </c>
      <c r="CL305">
        <f>IFERROR(INDEX(ValidationAndReference!V:V, MATCH(AZ305, ValidationAndReference!W:W, 0)), "")</f>
        <v/>
      </c>
      <c r="CM305">
        <f>IFERROR(INDEX(ValidationAndReference!V:V, MATCH(BA305, ValidationAndReference!W:W, 0)), "")</f>
        <v/>
      </c>
      <c r="CN305">
        <f>IFERROR(INDEX(ValidationAndReference!V:V, MATCH(BB305, ValidationAndReference!W:W, 0)), "")</f>
        <v/>
      </c>
      <c r="CO305" t="inlineStr">
        <is>
          <t>22 Ml St</t>
        </is>
      </c>
      <c r="CP305" t="inlineStr">
        <is>
          <t>Arlington</t>
        </is>
      </c>
      <c r="CQ305" t="n">
        <v>2476</v>
      </c>
      <c r="CR305" t="inlineStr">
        <is>
          <t>MA</t>
        </is>
      </c>
      <c r="CT305" t="inlineStr">
        <is>
          <t>No - Facility Address (try converting 'Ml' to 'MILL'; try converting 'St' to 'ST'; try converting 'St' to 'STREET'; try converting 'St' to 'STRT'; try converting 'St' to 'ST'; try converting 'St' to 'STR'), Facility Zip</t>
        </is>
      </c>
    </row>
    <row r="306">
      <c r="A306" t="inlineStr">
        <is>
          <t>Stephanie</t>
        </is>
      </c>
      <c r="B306" t="inlineStr">
        <is>
          <t>Sotis</t>
        </is>
      </c>
      <c r="C306" t="inlineStr">
        <is>
          <t>Female</t>
        </is>
      </c>
      <c r="D306" t="inlineStr">
        <is>
          <t>MSW</t>
        </is>
      </c>
      <c r="E306" t="inlineStr">
        <is>
          <t>LICSW</t>
        </is>
      </c>
      <c r="G306">
        <f>IFERROR(VLOOKUP(BM306, ValidationAndReference!J:K, 2, FALSE), "")</f>
        <v/>
      </c>
      <c r="L306" t="inlineStr">
        <is>
          <t>Both</t>
        </is>
      </c>
      <c r="M306" t="inlineStr">
        <is>
          <t>LifeStance Health</t>
        </is>
      </c>
      <c r="N306">
        <f>IFERROR(INDEX(Location!X:X, MATCH(BR306, Location!W:W, 0)), "")</f>
        <v/>
      </c>
      <c r="O306">
        <f>IFERROR(INDEX(Location!X:X, MATCH(BS306, Location!W:W, 0)), "")</f>
        <v/>
      </c>
      <c r="S306" t="n">
        <v>1487930111</v>
      </c>
      <c r="T306" t="inlineStr">
        <is>
          <t>https://prod-clinicians-photo.s3.amazonaws.com/1487930111.jpg</t>
        </is>
      </c>
      <c r="U306" t="inlineStr">
        <is>
          <t>Master of Social Work (MSW), Boston College</t>
        </is>
      </c>
      <c r="Z306" s="3" t="inlineStr">
        <is>
          <t>Stephanie Sotis, LICSW, helps individuals and families in Massachusetts navigate lifeâs challenges with compassion, clarity, and a strong clinical foundation. She provides individual and family therapy for children, adolescents, and young adults, specializing in evidencebased treatment for anxiety, depression, and behavioral concerns. With a deep understanding of how emotional distress affects both individuals and their support systems, Stephanie empowers her clients to gain insight, build healthier coping strategies, and feel more in control of their lives. Serving clients across Massachusetts, Stephanie supports children and teens through developmental transitions, schoolrelated stress, and social pressures. Her collaborative approach fosters trust with young clients and their caregivers, offering practical tools and a safe, validating space to process emotions. Whether sheâs guiding a family through communication struggles or helping a teen reduce anxiety and improve functioning at school, Stephanie tailors her work to meet each clientâs unique needs and strengths. Stephanie is especially passionate about working with youth and young adults experiencing school avoidance, sleep disturbances, and childhood behavior issues. She also provides focused support for those coping with trauma and posttraumatic stress. As a strong advocate for early intervention, she believes in equipping young people with the tools to thrive emotionally, academically, and socially. Stephanieâs experience supporting individuals navigating adoption and foster care systems has also informed her inclusive and traumainformed care. Her clinical practice incorporates Cognitive Behavioral Therapy CBT, Dialectical Behavior Therapy DBT, and family systems work. Stephanie is committed to serving diverse populations, including members of the LGBTQ community, women navigating life transitions, and individuals connected to the foster care system. While her specialties include ADHD, bipolar disorder, PTSD, and womenâs issues, she also provides support in other areas and offers additional treatment modalities tailored to client needs. Outside of her work at LifeStance Health, Stephanie enjoys reading and spending quality time with her family. She values the balance that personal connection and lifelong learning bring to her practice.</t>
        </is>
      </c>
      <c r="AZ306" t="inlineStr">
        <is>
          <t>English</t>
        </is>
      </c>
      <c r="BC306" t="inlineStr">
        <is>
          <t>pt_B8LtUoRcYkWdny_20xbxdB</t>
        </is>
      </c>
      <c r="BE306" t="inlineStr">
        <is>
          <t>Practitioner - Full Profile</t>
        </is>
      </c>
      <c r="BG306" t="inlineStr">
        <is>
          <t>No</t>
        </is>
      </c>
      <c r="BI306">
        <f>IFERROR(INDEX(ValidationAndReference!P:P, MATCH(BE306, ValidationAndReference!Q:Q, 0)), "")</f>
        <v/>
      </c>
      <c r="BJ306">
        <f>IFERROR(INDEX(ValidationAndReference!F:F, MATCH(D306, ValidationAndReference!G:G, 0)), "")</f>
        <v/>
      </c>
      <c r="BK306">
        <f>IFERROR(INDEX(ValidationAndReference!F:F, MATCH(E306, ValidationAndReference!G:G, 0)), "")</f>
        <v/>
      </c>
      <c r="BL306">
        <f>IFERROR(INDEX(ValidationAndReference!F:F, MATCH(F306, ValidationAndReference!G:G, 0)), "")</f>
        <v/>
      </c>
      <c r="BM306" t="n">
        <v>352</v>
      </c>
      <c r="BR306" t="inlineStr">
        <is>
          <t>lo_HsSHXkMbXkmjKV9DTQwrRg</t>
        </is>
      </c>
      <c r="BS306" t="inlineStr">
        <is>
          <t>lo_X1n8nk7odk6kG9Qth0jnUR</t>
        </is>
      </c>
      <c r="CL306">
        <f>IFERROR(INDEX(ValidationAndReference!V:V, MATCH(AZ306, ValidationAndReference!W:W, 0)), "")</f>
        <v/>
      </c>
      <c r="CM306">
        <f>IFERROR(INDEX(ValidationAndReference!V:V, MATCH(BA306, ValidationAndReference!W:W, 0)), "")</f>
        <v/>
      </c>
      <c r="CN306">
        <f>IFERROR(INDEX(ValidationAndReference!V:V, MATCH(BB306, ValidationAndReference!W:W, 0)), "")</f>
        <v/>
      </c>
      <c r="CO306" t="inlineStr">
        <is>
          <t>22 Ml St</t>
        </is>
      </c>
      <c r="CP306" t="inlineStr">
        <is>
          <t>Arlington</t>
        </is>
      </c>
      <c r="CQ306" t="n">
        <v>2476</v>
      </c>
      <c r="CR306" t="inlineStr">
        <is>
          <t>MA</t>
        </is>
      </c>
      <c r="CT306" t="inlineStr">
        <is>
          <t>No - Facility Address (try converting 'Ml' to 'MILL'; try converting 'St' to 'ST'; try converting 'St' to 'STREET'; try converting 'St' to 'STRT'; try converting 'St' to 'ST'; try converting 'St' to 'STR'), Facility Zip</t>
        </is>
      </c>
    </row>
    <row r="307">
      <c r="A307" t="inlineStr">
        <is>
          <t>Carol</t>
        </is>
      </c>
      <c r="B307" t="inlineStr">
        <is>
          <t>Webber</t>
        </is>
      </c>
      <c r="C307" t="inlineStr">
        <is>
          <t>Female</t>
        </is>
      </c>
      <c r="D307" t="inlineStr">
        <is>
          <t>MA</t>
        </is>
      </c>
      <c r="E307" t="inlineStr">
        <is>
          <t>LMHC</t>
        </is>
      </c>
      <c r="G307">
        <f>IFERROR(VLOOKUP(BM307, ValidationAndReference!J:K, 2, FALSE), "")</f>
        <v/>
      </c>
      <c r="L307" t="inlineStr">
        <is>
          <t>Adult</t>
        </is>
      </c>
      <c r="M307" t="inlineStr">
        <is>
          <t>LifeStance Health</t>
        </is>
      </c>
      <c r="N307">
        <f>IFERROR(INDEX(Location!X:X, MATCH(BR307, Location!W:W, 0)), "")</f>
        <v/>
      </c>
      <c r="O307">
        <f>IFERROR(INDEX(Location!X:X, MATCH(BS307, Location!W:W, 0)), "")</f>
        <v/>
      </c>
      <c r="S307" t="n">
        <v>1487956199</v>
      </c>
      <c r="T307" t="inlineStr">
        <is>
          <t>https://prod-clinicians-photo.s3.amazonaws.com/1487956199.jpg</t>
        </is>
      </c>
      <c r="U307" t="inlineStr">
        <is>
          <t>MA, Gordon Conwell Theological Seminary</t>
        </is>
      </c>
      <c r="Z307" s="3" t="inlineStr">
        <is>
          <t>Carol Webber shethey offers a compassionate and authentic approach to therapy, helping individuals across Massachusetts navigate lifeâs challenges with tailored strategies that foster growth. Specializing in working with adults, including those aged 18 through 65, Carol provides a safe space for individuals to explore their thoughts and feelings, offering support through times of uncertainty. Whether someone is facing anxiety, depression, or navigating later life transitions, Carol uses evidencebased approaches, including Cognitive Behavioral Therapy CBT, to help clients build on their strengths and find effective solutions. Carol is particularly passionate about helping individuals who are managing gender identity concerns, PTSD, and trauma. They are committed to supporting LGBTQ individuals, offering a nonjudgmental and affirming space to explore identity and work through the impact of trauma. In addition, Carol has extensive experience working with women on issues such as postpartum depression and anxiety, single mothering, and parenting stress. Their empathetic approach helps women feel empowered and supported as they work through the complexities of motherhood and personal wellbeing. In addition to these areas of focus, Carol also offers support for those experiencing medical conditions or navigating health psychology, recognizing the deep connection between physical and mental health. Their clients benefit from individualized care that takes into account the unique challenges posed by healthrelated stressors. Carolâs holistic perspective allows clients to gain clarity and develop practical skills for improving their overall quality of life. Outside of their clinical work, Carol enjoys section hiking and exploring longdistance trails. They find balance in life by tackling stretches of trails one at a time, working toward completing entire routes or charting new paths. Their love for nature and adventure mirrors their approach to therapyâone that is thoughtful, deliberate, and rooted in personal growth. Carol is dedicated to serving individuals across Massachusetts, helping them build resilience and achieve meaningful progress on their mental health journey.</t>
        </is>
      </c>
      <c r="AZ307" t="inlineStr">
        <is>
          <t>English</t>
        </is>
      </c>
      <c r="BC307" t="inlineStr">
        <is>
          <t>pt_B8LtUoRcYkWdny_20xbxdB</t>
        </is>
      </c>
      <c r="BE307" t="inlineStr">
        <is>
          <t>Practitioner - Full Profile</t>
        </is>
      </c>
      <c r="BG307" t="inlineStr">
        <is>
          <t>No</t>
        </is>
      </c>
      <c r="BI307">
        <f>IFERROR(INDEX(ValidationAndReference!P:P, MATCH(BE307, ValidationAndReference!Q:Q, 0)), "")</f>
        <v/>
      </c>
      <c r="BJ307">
        <f>IFERROR(INDEX(ValidationAndReference!F:F, MATCH(D307, ValidationAndReference!G:G, 0)), "")</f>
        <v/>
      </c>
      <c r="BK307">
        <f>IFERROR(INDEX(ValidationAndReference!F:F, MATCH(E307, ValidationAndReference!G:G, 0)), "")</f>
        <v/>
      </c>
      <c r="BL307">
        <f>IFERROR(INDEX(ValidationAndReference!F:F, MATCH(F307, ValidationAndReference!G:G, 0)), "")</f>
        <v/>
      </c>
      <c r="BR307" t="inlineStr">
        <is>
          <t>lo_J3bUpmaXpUWalQ11VmCr4R</t>
        </is>
      </c>
      <c r="BS307" t="inlineStr">
        <is>
          <t>lo_-ThUCWj4EkKTcIpHZ58qdB</t>
        </is>
      </c>
      <c r="CL307">
        <f>IFERROR(INDEX(ValidationAndReference!V:V, MATCH(AZ307, ValidationAndReference!W:W, 0)), "")</f>
        <v/>
      </c>
      <c r="CM307">
        <f>IFERROR(INDEX(ValidationAndReference!V:V, MATCH(BA307, ValidationAndReference!W:W, 0)), "")</f>
        <v/>
      </c>
      <c r="CN307">
        <f>IFERROR(INDEX(ValidationAndReference!V:V, MATCH(BB307, ValidationAndReference!W:W, 0)), "")</f>
        <v/>
      </c>
      <c r="CO307" t="inlineStr">
        <is>
          <t>25 Birch St</t>
        </is>
      </c>
      <c r="CP307" t="inlineStr">
        <is>
          <t>Milford</t>
        </is>
      </c>
      <c r="CQ307" t="n">
        <v>1757</v>
      </c>
      <c r="CR307" t="inlineStr">
        <is>
          <t>MA</t>
        </is>
      </c>
      <c r="CT307" t="inlineStr">
        <is>
          <t>No - Facility Zip</t>
        </is>
      </c>
    </row>
    <row r="308">
      <c r="A308" t="inlineStr">
        <is>
          <t>John-Paul</t>
        </is>
      </c>
      <c r="B308" t="inlineStr">
        <is>
          <t>Arena</t>
        </is>
      </c>
      <c r="C308" t="inlineStr">
        <is>
          <t>Male</t>
        </is>
      </c>
      <c r="D308" t="inlineStr">
        <is>
          <t>MSW</t>
        </is>
      </c>
      <c r="E308" t="inlineStr">
        <is>
          <t>LICSW</t>
        </is>
      </c>
      <c r="G308">
        <f>IFERROR(VLOOKUP(BM308, ValidationAndReference!J:K, 2, FALSE), "")</f>
        <v/>
      </c>
      <c r="L308" t="inlineStr">
        <is>
          <t>Both</t>
        </is>
      </c>
      <c r="M308" t="inlineStr">
        <is>
          <t>LifeStance Health</t>
        </is>
      </c>
      <c r="N308">
        <f>IFERROR(INDEX(Location!X:X, MATCH(BR308, Location!W:W, 0)), "")</f>
        <v/>
      </c>
      <c r="O308">
        <f>IFERROR(INDEX(Location!X:X, MATCH(BS308, Location!W:W, 0)), "")</f>
        <v/>
      </c>
      <c r="S308" t="n">
        <v>1487983169</v>
      </c>
      <c r="T308" t="inlineStr">
        <is>
          <t>https://prod-clinicians-photo.s3.amazonaws.com/1487983169.jpg</t>
        </is>
      </c>
      <c r="U308" t="inlineStr">
        <is>
          <t>MSW, Boston College</t>
        </is>
      </c>
      <c r="Z308" t="inlineStr">
        <is>
          <t>JohnPaul provides cognitive behavioral therapy related to anxiety, depression, and adjustment issues. His focus is patient centered care, using problem solving techniques to help address related issues. Additionally, JohnPaul provides a range of clinical services that include family therapy as well as both shortterm and longterm individual therapy.</t>
        </is>
      </c>
      <c r="AZ308" t="inlineStr">
        <is>
          <t>English</t>
        </is>
      </c>
      <c r="BC308" t="inlineStr">
        <is>
          <t>pt_B8LtUoRcYkWdny_20xbxdB</t>
        </is>
      </c>
      <c r="BE308" t="inlineStr">
        <is>
          <t>Practitioner - Full Profile</t>
        </is>
      </c>
      <c r="BG308" t="inlineStr">
        <is>
          <t>No</t>
        </is>
      </c>
      <c r="BI308">
        <f>IFERROR(INDEX(ValidationAndReference!P:P, MATCH(BE308, ValidationAndReference!Q:Q, 0)), "")</f>
        <v/>
      </c>
      <c r="BJ308">
        <f>IFERROR(INDEX(ValidationAndReference!F:F, MATCH(D308, ValidationAndReference!G:G, 0)), "")</f>
        <v/>
      </c>
      <c r="BK308">
        <f>IFERROR(INDEX(ValidationAndReference!F:F, MATCH(E308, ValidationAndReference!G:G, 0)), "")</f>
        <v/>
      </c>
      <c r="BL308">
        <f>IFERROR(INDEX(ValidationAndReference!F:F, MATCH(F308, ValidationAndReference!G:G, 0)), "")</f>
        <v/>
      </c>
      <c r="BM308" t="n">
        <v>352</v>
      </c>
      <c r="BR308" t="inlineStr">
        <is>
          <t>lo_WTxCl_PGJkydSgfSTKd1mx</t>
        </is>
      </c>
      <c r="BS308" t="inlineStr">
        <is>
          <t>lo_6Q6bTr0VKkuCN9evdqEA9B</t>
        </is>
      </c>
      <c r="CL308">
        <f>IFERROR(INDEX(ValidationAndReference!V:V, MATCH(AZ308, ValidationAndReference!W:W, 0)), "")</f>
        <v/>
      </c>
      <c r="CM308">
        <f>IFERROR(INDEX(ValidationAndReference!V:V, MATCH(BA308, ValidationAndReference!W:W, 0)), "")</f>
        <v/>
      </c>
      <c r="CN308">
        <f>IFERROR(INDEX(ValidationAndReference!V:V, MATCH(BB308, ValidationAndReference!W:W, 0)), "")</f>
        <v/>
      </c>
      <c r="CO308" t="inlineStr">
        <is>
          <t>169 Libbey Pkwy</t>
        </is>
      </c>
      <c r="CP308" t="inlineStr">
        <is>
          <t>Weymouth</t>
        </is>
      </c>
      <c r="CQ308" t="n">
        <v>2189</v>
      </c>
      <c r="CR308" t="inlineStr">
        <is>
          <t>MA</t>
        </is>
      </c>
      <c r="CT308" t="inlineStr">
        <is>
          <t>No - Facility Zip</t>
        </is>
      </c>
    </row>
    <row r="309">
      <c r="A309" t="inlineStr">
        <is>
          <t>Amy</t>
        </is>
      </c>
      <c r="B309" t="inlineStr">
        <is>
          <t>Mosher</t>
        </is>
      </c>
      <c r="C309" t="inlineStr">
        <is>
          <t>Female</t>
        </is>
      </c>
      <c r="D309" t="inlineStr">
        <is>
          <t>MSW</t>
        </is>
      </c>
      <c r="E309" t="inlineStr">
        <is>
          <t>LICSW</t>
        </is>
      </c>
      <c r="G309">
        <f>IFERROR(VLOOKUP(BM309, ValidationAndReference!J:K, 2, FALSE), "")</f>
        <v/>
      </c>
      <c r="L309" t="inlineStr">
        <is>
          <t>Both</t>
        </is>
      </c>
      <c r="M309" t="inlineStr">
        <is>
          <t>LifeStance Health</t>
        </is>
      </c>
      <c r="N309">
        <f>IFERROR(INDEX(Location!X:X, MATCH(BR309, Location!W:W, 0)), "")</f>
        <v/>
      </c>
      <c r="O309">
        <f>IFERROR(INDEX(Location!X:X, MATCH(BS309, Location!W:W, 0)), "")</f>
        <v/>
      </c>
      <c r="S309" t="n">
        <v>1497236707</v>
      </c>
      <c r="T309" t="inlineStr">
        <is>
          <t>https://prod-clinicians-photo.s3.amazonaws.com/1497236707.jpg</t>
        </is>
      </c>
      <c r="U309" t="inlineStr">
        <is>
          <t>MSW, Boston College Graduate School of Social Work</t>
        </is>
      </c>
      <c r="Z309" t="inlineStr">
        <is>
          <t>Amy Mosher is a Licensed Independent Clinical Social Worker in Massachusetts who has been practicing since 1998. She received her Masterâs Degree in Social Work from the Boston College Graduate School of Social Work. Amy employs a strengthsbased, clientcentered approach to treatment, utilizing a variety of modalities depending on client needs. These include cognitivebehavioral therapy, mindfulnessbased interventions, stressmanagementrelaxation techniques, internal family systems therapy and solutionfocused therapy. Her areas of interest include treatment for anxiety, depression, mood disorders, panic attackspanic disorders, PTSD, trauma, chronic pain, relationship concerns, life transitions, and griefloss issues. Amy aims to make therapy a positive and supportive space for growth and insight for her clients. In her spare time, Amy enjoys reading, walking, and spending time with her family.</t>
        </is>
      </c>
      <c r="AZ309" t="inlineStr">
        <is>
          <t>English</t>
        </is>
      </c>
      <c r="BC309" t="inlineStr">
        <is>
          <t>pt_B8LtUoRcYkWdny_20xbxdB</t>
        </is>
      </c>
      <c r="BE309" t="inlineStr">
        <is>
          <t>Practitioner - Full Profile</t>
        </is>
      </c>
      <c r="BG309" t="inlineStr">
        <is>
          <t>No</t>
        </is>
      </c>
      <c r="BI309">
        <f>IFERROR(INDEX(ValidationAndReference!P:P, MATCH(BE309, ValidationAndReference!Q:Q, 0)), "")</f>
        <v/>
      </c>
      <c r="BJ309">
        <f>IFERROR(INDEX(ValidationAndReference!F:F, MATCH(D309, ValidationAndReference!G:G, 0)), "")</f>
        <v/>
      </c>
      <c r="BK309">
        <f>IFERROR(INDEX(ValidationAndReference!F:F, MATCH(E309, ValidationAndReference!G:G, 0)), "")</f>
        <v/>
      </c>
      <c r="BL309">
        <f>IFERROR(INDEX(ValidationAndReference!F:F, MATCH(F309, ValidationAndReference!G:G, 0)), "")</f>
        <v/>
      </c>
      <c r="BM309" t="n">
        <v>352</v>
      </c>
      <c r="BR309" t="inlineStr">
        <is>
          <t>lo_J3bUpmaXpUWalQ11VmCr4R</t>
        </is>
      </c>
      <c r="BS309" t="inlineStr">
        <is>
          <t>lo_-ThUCWj4EkKTcIpHZ58qdB</t>
        </is>
      </c>
      <c r="CL309">
        <f>IFERROR(INDEX(ValidationAndReference!V:V, MATCH(AZ309, ValidationAndReference!W:W, 0)), "")</f>
        <v/>
      </c>
      <c r="CM309">
        <f>IFERROR(INDEX(ValidationAndReference!V:V, MATCH(BA309, ValidationAndReference!W:W, 0)), "")</f>
        <v/>
      </c>
      <c r="CN309">
        <f>IFERROR(INDEX(ValidationAndReference!V:V, MATCH(BB309, ValidationAndReference!W:W, 0)), "")</f>
        <v/>
      </c>
      <c r="CO309" t="inlineStr">
        <is>
          <t>25 Birch St</t>
        </is>
      </c>
      <c r="CP309" t="inlineStr">
        <is>
          <t>Milford</t>
        </is>
      </c>
      <c r="CQ309" t="n">
        <v>1757</v>
      </c>
      <c r="CR309" t="inlineStr">
        <is>
          <t>MA</t>
        </is>
      </c>
      <c r="CT309" t="inlineStr">
        <is>
          <t>No - Facility Zip</t>
        </is>
      </c>
    </row>
    <row r="310">
      <c r="A310" t="inlineStr">
        <is>
          <t>Keith</t>
        </is>
      </c>
      <c r="B310" t="inlineStr">
        <is>
          <t>Donohue</t>
        </is>
      </c>
      <c r="C310" t="inlineStr">
        <is>
          <t>Male</t>
        </is>
      </c>
      <c r="D310" t="inlineStr">
        <is>
          <t>PhD</t>
        </is>
      </c>
      <c r="E310" t="inlineStr">
        <is>
          <t>LP</t>
        </is>
      </c>
      <c r="G310">
        <f>IFERROR(VLOOKUP(BM310, ValidationAndReference!J:K, 2, FALSE), "")</f>
        <v/>
      </c>
      <c r="L310" t="inlineStr">
        <is>
          <t>Both</t>
        </is>
      </c>
      <c r="M310" t="inlineStr">
        <is>
          <t>LifeStance Health</t>
        </is>
      </c>
      <c r="N310">
        <f>IFERROR(INDEX(Location!X:X, MATCH(BR310, Location!W:W, 0)), "")</f>
        <v/>
      </c>
      <c r="O310">
        <f>IFERROR(INDEX(Location!X:X, MATCH(BS310, Location!W:W, 0)), "")</f>
        <v/>
      </c>
      <c r="S310" s="5" t="n">
        <v>1497390298</v>
      </c>
      <c r="T310" t="inlineStr">
        <is>
          <t>https://prod-clinicians-photo.s3.amazonaws.com/1497390298.jpg</t>
        </is>
      </c>
      <c r="U310" t="inlineStr">
        <is>
          <t>PhD, Florida State University</t>
        </is>
      </c>
      <c r="Z310" t="inlineStr">
        <is>
          <t>Keith Donohue is a clinical psychologist, who has been practicing since 2018. He graduated with from Florida State University, with a PhD in clinical psychology and did internship and postdoctoral training at University Behavioral Healthcare Robert Wood Johnson Medical School and Sanford Health. Keith believes in combining sciencebased treatment techniques with a relaxed, conversational approach to psychotherapy. His main areas of focus include anxiety, depression, obsessivecompulsive disorder, and posttraumatic stress disorder. In his spare time, Keith enjoys spending time with his family, walking his dog, learning guitar, and playing tabletop roleplaying games.</t>
        </is>
      </c>
      <c r="AZ310" t="inlineStr">
        <is>
          <t>English</t>
        </is>
      </c>
      <c r="BC310" t="inlineStr">
        <is>
          <t>pt_B8LtUoRcYkWdny_20xbxdB</t>
        </is>
      </c>
      <c r="BE310" t="inlineStr">
        <is>
          <t>Practitioner - Full Profile</t>
        </is>
      </c>
      <c r="BG310" t="inlineStr">
        <is>
          <t>No</t>
        </is>
      </c>
      <c r="BI310">
        <f>IFERROR(INDEX(ValidationAndReference!P:P, MATCH(BE310, ValidationAndReference!Q:Q, 0)), "")</f>
        <v/>
      </c>
      <c r="BJ310">
        <f>IFERROR(INDEX(ValidationAndReference!F:F, MATCH(D310, ValidationAndReference!G:G, 0)), "")</f>
        <v/>
      </c>
      <c r="BK310">
        <f>IFERROR(INDEX(ValidationAndReference!F:F, MATCH(E310, ValidationAndReference!G:G, 0)), "")</f>
        <v/>
      </c>
      <c r="BL310">
        <f>IFERROR(INDEX(ValidationAndReference!F:F, MATCH(F310, ValidationAndReference!G:G, 0)), "")</f>
        <v/>
      </c>
      <c r="BM310" t="n">
        <v>337</v>
      </c>
      <c r="BR310" t="inlineStr">
        <is>
          <t>lo_J3bUpmaXpUWalQ11VmCr4R</t>
        </is>
      </c>
      <c r="BS310" t="inlineStr">
        <is>
          <t>lo_-ThUCWj4EkKTcIpHZ58qdB</t>
        </is>
      </c>
      <c r="CL310">
        <f>IFERROR(INDEX(ValidationAndReference!V:V, MATCH(AZ310, ValidationAndReference!W:W, 0)), "")</f>
        <v/>
      </c>
      <c r="CM310">
        <f>IFERROR(INDEX(ValidationAndReference!V:V, MATCH(BA310, ValidationAndReference!W:W, 0)), "")</f>
        <v/>
      </c>
      <c r="CN310">
        <f>IFERROR(INDEX(ValidationAndReference!V:V, MATCH(BB310, ValidationAndReference!W:W, 0)), "")</f>
        <v/>
      </c>
      <c r="CO310" t="inlineStr">
        <is>
          <t>25 Birch St</t>
        </is>
      </c>
      <c r="CP310" t="inlineStr">
        <is>
          <t>Milford</t>
        </is>
      </c>
      <c r="CQ310" t="n">
        <v>1757</v>
      </c>
      <c r="CR310" t="inlineStr">
        <is>
          <t>MA</t>
        </is>
      </c>
      <c r="CT310" t="inlineStr">
        <is>
          <t>No - Facility Zip</t>
        </is>
      </c>
    </row>
    <row r="311">
      <c r="A311" t="inlineStr">
        <is>
          <t>Keith</t>
        </is>
      </c>
      <c r="B311" t="inlineStr">
        <is>
          <t>Donohue</t>
        </is>
      </c>
      <c r="C311" t="inlineStr">
        <is>
          <t>Male</t>
        </is>
      </c>
      <c r="D311" t="inlineStr">
        <is>
          <t>PhD</t>
        </is>
      </c>
      <c r="E311" t="inlineStr">
        <is>
          <t>LP</t>
        </is>
      </c>
      <c r="G311">
        <f>IFERROR(VLOOKUP(BM311, ValidationAndReference!J:K, 2, FALSE), "")</f>
        <v/>
      </c>
      <c r="L311" t="inlineStr">
        <is>
          <t>Both</t>
        </is>
      </c>
      <c r="M311" t="inlineStr">
        <is>
          <t>LifeStance Health</t>
        </is>
      </c>
      <c r="N311">
        <f>IFERROR(INDEX(Location!X:X, MATCH(BR311, Location!W:W, 0)), "")</f>
        <v/>
      </c>
      <c r="O311">
        <f>IFERROR(INDEX(Location!X:X, MATCH(BS311, Location!W:W, 0)), "")</f>
        <v/>
      </c>
      <c r="S311" s="5" t="n">
        <v>1497390298</v>
      </c>
      <c r="T311" t="inlineStr">
        <is>
          <t>https://prod-clinicians-photo.s3.amazonaws.com/1497390298.jpg</t>
        </is>
      </c>
      <c r="U311" t="inlineStr">
        <is>
          <t>PhD, Florida State University</t>
        </is>
      </c>
      <c r="Z311" t="inlineStr">
        <is>
          <t>Keith Donohue is a clinical psychologist, who has been practicing since 2018. He graduated with from Florida State University, with a PhD in clinical psychology and did internship and postdoctoral training at University Behavioral Healthcare Robert Wood Johnson Medical School and Sanford Health. Keith believes in combining sciencebased treatment techniques with a relaxed, conversational approach to psychotherapy. His main areas of focus include anxiety, depression, obsessivecompulsive disorder, and posttraumatic stress disorder. In his spare time, Keith enjoys spending time with his family, walking his dog, learning guitar, and playing tabletop roleplaying games.</t>
        </is>
      </c>
      <c r="AZ311" t="inlineStr">
        <is>
          <t>English</t>
        </is>
      </c>
      <c r="BC311" t="inlineStr">
        <is>
          <t>pt_B8LtUoRcYkWdny_20xbxdB</t>
        </is>
      </c>
      <c r="BE311" t="inlineStr">
        <is>
          <t>Practitioner - Full Profile</t>
        </is>
      </c>
      <c r="BG311" t="inlineStr">
        <is>
          <t>No</t>
        </is>
      </c>
      <c r="BI311">
        <f>IFERROR(INDEX(ValidationAndReference!P:P, MATCH(BE311, ValidationAndReference!Q:Q, 0)), "")</f>
        <v/>
      </c>
      <c r="BJ311">
        <f>IFERROR(INDEX(ValidationAndReference!F:F, MATCH(D311, ValidationAndReference!G:G, 0)), "")</f>
        <v/>
      </c>
      <c r="BK311">
        <f>IFERROR(INDEX(ValidationAndReference!F:F, MATCH(E311, ValidationAndReference!G:G, 0)), "")</f>
        <v/>
      </c>
      <c r="BL311">
        <f>IFERROR(INDEX(ValidationAndReference!F:F, MATCH(F311, ValidationAndReference!G:G, 0)), "")</f>
        <v/>
      </c>
      <c r="BM311" t="n">
        <v>337</v>
      </c>
      <c r="BR311" t="inlineStr">
        <is>
          <t>lo_2bd-_8u040WpPrVupYj0lQ</t>
        </is>
      </c>
      <c r="BS311" s="6" t="inlineStr"/>
      <c r="CL311">
        <f>IFERROR(INDEX(ValidationAndReference!V:V, MATCH(AZ311, ValidationAndReference!W:W, 0)), "")</f>
        <v/>
      </c>
      <c r="CM311">
        <f>IFERROR(INDEX(ValidationAndReference!V:V, MATCH(BA311, ValidationAndReference!W:W, 0)), "")</f>
        <v/>
      </c>
      <c r="CN311">
        <f>IFERROR(INDEX(ValidationAndReference!V:V, MATCH(BB311, ValidationAndReference!W:W, 0)), "")</f>
        <v/>
      </c>
      <c r="CO311" t="inlineStr">
        <is>
          <t>77 West Main St</t>
        </is>
      </c>
      <c r="CP311" t="inlineStr">
        <is>
          <t>Hopkinton</t>
        </is>
      </c>
      <c r="CQ311" t="n">
        <v>1748</v>
      </c>
      <c r="CR311" t="inlineStr">
        <is>
          <t>MA</t>
        </is>
      </c>
      <c r="CT311" t="inlineStr">
        <is>
          <t>No - Facility Zip</t>
        </is>
      </c>
    </row>
    <row r="312">
      <c r="A312" t="inlineStr">
        <is>
          <t>Jessica</t>
        </is>
      </c>
      <c r="B312" t="inlineStr">
        <is>
          <t>Sims</t>
        </is>
      </c>
      <c r="C312" t="inlineStr">
        <is>
          <t>Female</t>
        </is>
      </c>
      <c r="D312" t="inlineStr">
        <is>
          <t>LICSW</t>
        </is>
      </c>
      <c r="G312">
        <f>IFERROR(VLOOKUP(BM312, ValidationAndReference!J:K, 2, FALSE), "")</f>
        <v/>
      </c>
      <c r="L312" t="inlineStr">
        <is>
          <t>Both</t>
        </is>
      </c>
      <c r="M312" t="inlineStr">
        <is>
          <t>LifeStance Health</t>
        </is>
      </c>
      <c r="N312">
        <f>IFERROR(INDEX(Location!X:X, MATCH(BR312, Location!W:W, 0)), "")</f>
        <v/>
      </c>
      <c r="O312">
        <f>IFERROR(INDEX(Location!X:X, MATCH(BS312, Location!W:W, 0)), "")</f>
        <v/>
      </c>
      <c r="S312" t="n">
        <v>1497402788</v>
      </c>
      <c r="T312" t="inlineStr">
        <is>
          <t>https://prod-clinicians-photo.s3.amazonaws.com/1497402788.jpg</t>
        </is>
      </c>
      <c r="U312" t="inlineStr">
        <is>
          <t>Master of Social Work (MSW), Bridgewater State University</t>
        </is>
      </c>
      <c r="Z312" t="inlineStr">
        <is>
          <t>Jessica Sims is a Licensed Independent Clinical Social Worker at LifeStance Health who provides compassionate, evidencebased care to adolescents, adults, and seniors across Massachusetts. She offers individual therapy designed to help clients manage a wide range of emotional and psychological concerns, with a focus on creating a safe, collaborative environment where healing and personal growth can flourish. Whether supporting teens facing anxiety or adults navigating complex life transitions, Jessica meets each client where they are with empathy and clarity. Jessica has a particular passion for helping individuals work through traumarelated issues, alcohol and drug use challenges, and anxiety disorders. She is dedicated to helping clients break cycles of avoidance, improve emotional regulation, and build resilience. Her therapeutic approach is grounded in evidencebased techniques such as Cognitive Behavioral Therapy CBT, mindfulness practices, and exposure therapyâtools that help clients shift thought patterns, reconnect with their values, and move forward with greater selfunderstanding. Jessica also brings deep experience working with individuals from the LGBTQ community, military veterans, and those managing cooccurring medical and mental health concerns. She creates a judgmentfree space where clients can explore identity, grief, relationship concerns, or major life transitions. Jessicas goal is to empower individuals with the strategies and confidence needed to overcome barriers and lead more fulfilling lives. Outside of her clinical practice, Jessica enjoys writing, playing guitar, staying active through exercise, and experimenting in the kitchen. Her creativity and love for personal expression carry into her therapeutic work, where she tailors her approach to meet each individualâs unique strengths and needs.</t>
        </is>
      </c>
      <c r="AZ312" t="inlineStr">
        <is>
          <t>English</t>
        </is>
      </c>
      <c r="BC312" t="inlineStr">
        <is>
          <t>pt_B8LtUoRcYkWdny_20xbxdB</t>
        </is>
      </c>
      <c r="BE312" t="inlineStr">
        <is>
          <t>Practitioner - Full Profile</t>
        </is>
      </c>
      <c r="BG312" t="inlineStr">
        <is>
          <t>No</t>
        </is>
      </c>
      <c r="BI312">
        <f>IFERROR(INDEX(ValidationAndReference!P:P, MATCH(BE312, ValidationAndReference!Q:Q, 0)), "")</f>
        <v/>
      </c>
      <c r="BJ312">
        <f>IFERROR(INDEX(ValidationAndReference!F:F, MATCH(D312, ValidationAndReference!G:G, 0)), "")</f>
        <v/>
      </c>
      <c r="BK312">
        <f>IFERROR(INDEX(ValidationAndReference!F:F, MATCH(E312, ValidationAndReference!G:G, 0)), "")</f>
        <v/>
      </c>
      <c r="BL312">
        <f>IFERROR(INDEX(ValidationAndReference!F:F, MATCH(F312, ValidationAndReference!G:G, 0)), "")</f>
        <v/>
      </c>
      <c r="BM312" t="n">
        <v>352</v>
      </c>
      <c r="BR312" t="inlineStr">
        <is>
          <t>lo_DZBLBoNP60-5En-qQFVuQQ</t>
        </is>
      </c>
      <c r="BS312" t="inlineStr">
        <is>
          <t>lo_U7YBduHXgkmooE99HqRUqw</t>
        </is>
      </c>
      <c r="CL312">
        <f>IFERROR(INDEX(ValidationAndReference!V:V, MATCH(AZ312, ValidationAndReference!W:W, 0)), "")</f>
        <v/>
      </c>
      <c r="CM312">
        <f>IFERROR(INDEX(ValidationAndReference!V:V, MATCH(BA312, ValidationAndReference!W:W, 0)), "")</f>
        <v/>
      </c>
      <c r="CN312">
        <f>IFERROR(INDEX(ValidationAndReference!V:V, MATCH(BB312, ValidationAndReference!W:W, 0)), "")</f>
        <v/>
      </c>
      <c r="CO312" t="inlineStr">
        <is>
          <t>115 Main St</t>
        </is>
      </c>
      <c r="CP312" t="inlineStr">
        <is>
          <t>North Easton</t>
        </is>
      </c>
      <c r="CQ312" t="n">
        <v>2356</v>
      </c>
      <c r="CR312" t="inlineStr">
        <is>
          <t>MA</t>
        </is>
      </c>
      <c r="CT312" t="inlineStr">
        <is>
          <t>No - Facility Zip</t>
        </is>
      </c>
    </row>
    <row r="313">
      <c r="A313" t="inlineStr">
        <is>
          <t>Lynda</t>
        </is>
      </c>
      <c r="B313" t="inlineStr">
        <is>
          <t>Bolduc-Hicks</t>
        </is>
      </c>
      <c r="C313" t="inlineStr">
        <is>
          <t>Female</t>
        </is>
      </c>
      <c r="D313" t="inlineStr">
        <is>
          <t>PhD</t>
        </is>
      </c>
      <c r="E313" t="inlineStr">
        <is>
          <t>LP</t>
        </is>
      </c>
      <c r="G313">
        <f>IFERROR(VLOOKUP(BM313, ValidationAndReference!J:K, 2, FALSE), "")</f>
        <v/>
      </c>
      <c r="L313" t="inlineStr">
        <is>
          <t>Both</t>
        </is>
      </c>
      <c r="M313" t="inlineStr">
        <is>
          <t>LifeStance Health</t>
        </is>
      </c>
      <c r="N313">
        <f>IFERROR(INDEX(Location!X:X, MATCH(BR313, Location!W:W, 0)), "")</f>
        <v/>
      </c>
      <c r="O313">
        <f>IFERROR(INDEX(Location!X:X, MATCH(BS313, Location!W:W, 0)), "")</f>
        <v/>
      </c>
      <c r="S313" t="n">
        <v>1497828750</v>
      </c>
      <c r="T313" t="inlineStr">
        <is>
          <t>https://prod-clinicians-photo.s3.amazonaws.com/1497828750.jpg</t>
        </is>
      </c>
      <c r="U313" t="inlineStr">
        <is>
          <t>PsyD, William James College formerly MA School of Professional Psychology</t>
        </is>
      </c>
      <c r="Z313" s="3" t="inlineStr">
        <is>
          <t>Dr. Lynda BolducHicks is a Licensed Clinical Psychologist with 25 years experience providing outpatient care as a relational therapist. Earning her Masters degree in Counseling Psychology at Northeastern University in 1996 she went on to receive her Doctorate from Massachusetts School of Professional Psychology, now William James College, in 2002. Her dissertation was entitled Trauma Recovery in Female Survivors Age, Affect Regulation and Safe Attachment. Dr. BolducHicks has been in the field of mental health since 1990 at inpatient hospitals, Psychiatric Emergency Centers, behavioral programs, residential programs as well as providing homebased therapy to homicide survivors. She is a certified clinical trauma professional CCPT specializing in working with individuals coping with the impact of childhood sexual and physical abuse, domestic violence and traumatic grief. She received her training and was a staff Psychologist at the Harvard Affiliated Victims of Violence Program from 2000 to 2009 with Dr. Judith Herman, a pioneer in the field of traumatology. She is also certified in Critical Incident Stress Management, Community Crisis Intervention and Disaster Mental Health and was the Director of the First Responder Wellness Program working with first responders and Massachusetts Families bereaved following the events of 91101. Dr. BolducHicks has presented at various conferences throughout the country in the areas of trauma, traumatic grief and work with first responders. She continues to provide outpatient care to first responders and their family members to address the traumatic impact of their unique work and culture. She is also certified in Gottman Method therapy for couples, Level I and Level II and Emotionally Focused Therapy as well as alternative approaches including certifications in Reiki, personal training, health and wellness and as a RYT Yoga teacher. In her outpatient therapy, she places emphasis on treating the whole person which encompasses the individuals challenges as well as their individual strengths and resources. She is interactive in sessions and draws on a variety of therapeutic approaches including psychodynamic and Cognitive Behavioral Therapies to assist patients by alleviating symptoms and improving their quality of life.</t>
        </is>
      </c>
      <c r="AZ313" t="inlineStr">
        <is>
          <t>English</t>
        </is>
      </c>
      <c r="BC313" t="inlineStr">
        <is>
          <t>pt_B8LtUoRcYkWdny_20xbxdB</t>
        </is>
      </c>
      <c r="BE313" t="inlineStr">
        <is>
          <t>Practitioner - Full Profile</t>
        </is>
      </c>
      <c r="BG313" t="inlineStr">
        <is>
          <t>No</t>
        </is>
      </c>
      <c r="BI313">
        <f>IFERROR(INDEX(ValidationAndReference!P:P, MATCH(BE313, ValidationAndReference!Q:Q, 0)), "")</f>
        <v/>
      </c>
      <c r="BJ313">
        <f>IFERROR(INDEX(ValidationAndReference!F:F, MATCH(D313, ValidationAndReference!G:G, 0)), "")</f>
        <v/>
      </c>
      <c r="BK313">
        <f>IFERROR(INDEX(ValidationAndReference!F:F, MATCH(E313, ValidationAndReference!G:G, 0)), "")</f>
        <v/>
      </c>
      <c r="BL313">
        <f>IFERROR(INDEX(ValidationAndReference!F:F, MATCH(F313, ValidationAndReference!G:G, 0)), "")</f>
        <v/>
      </c>
      <c r="BM313" t="n">
        <v>337</v>
      </c>
      <c r="BR313" t="inlineStr">
        <is>
          <t>lo_YivrILvTP0qoU1IMUkdVhh</t>
        </is>
      </c>
      <c r="BS313" s="7" t="inlineStr">
        <is>
          <t>lo_WRbipT9E3kiMk8rmHow_8A</t>
        </is>
      </c>
      <c r="CL313">
        <f>IFERROR(INDEX(ValidationAndReference!V:V, MATCH(AZ313, ValidationAndReference!W:W, 0)), "")</f>
        <v/>
      </c>
      <c r="CM313">
        <f>IFERROR(INDEX(ValidationAndReference!V:V, MATCH(BA313, ValidationAndReference!W:W, 0)), "")</f>
        <v/>
      </c>
      <c r="CN313">
        <f>IFERROR(INDEX(ValidationAndReference!V:V, MATCH(BB313, ValidationAndReference!W:W, 0)), "")</f>
        <v/>
      </c>
      <c r="CO313" t="inlineStr">
        <is>
          <t>281 Winter St</t>
        </is>
      </c>
      <c r="CP313" t="inlineStr">
        <is>
          <t>Waltham</t>
        </is>
      </c>
      <c r="CQ313" t="n">
        <v>2451</v>
      </c>
      <c r="CR313" t="inlineStr">
        <is>
          <t>MA</t>
        </is>
      </c>
      <c r="CT313" t="inlineStr">
        <is>
          <t>No - Facility Zip</t>
        </is>
      </c>
    </row>
    <row r="314">
      <c r="A314" t="inlineStr">
        <is>
          <t>Howard</t>
        </is>
      </c>
      <c r="B314" t="inlineStr">
        <is>
          <t>Hernandez</t>
        </is>
      </c>
      <c r="C314" t="inlineStr">
        <is>
          <t>Male</t>
        </is>
      </c>
      <c r="D314" t="inlineStr">
        <is>
          <t>MD</t>
        </is>
      </c>
      <c r="G314">
        <f>IFERROR(VLOOKUP(BM314, ValidationAndReference!J:K, 2, FALSE), "")</f>
        <v/>
      </c>
      <c r="L314" t="inlineStr">
        <is>
          <t>Both</t>
        </is>
      </c>
      <c r="M314" t="inlineStr">
        <is>
          <t>LifeStance Health</t>
        </is>
      </c>
      <c r="N314">
        <f>IFERROR(INDEX(Location!X:X, MATCH(BR314, Location!W:W, 0)), "")</f>
        <v/>
      </c>
      <c r="O314">
        <f>IFERROR(INDEX(Location!X:X, MATCH(BS314, Location!W:W, 0)), "")</f>
        <v/>
      </c>
      <c r="S314" t="n">
        <v>1508021213</v>
      </c>
      <c r="T314" t="inlineStr">
        <is>
          <t>https://prod-clinicians-photo.s3.amazonaws.com/1508021213.jpg</t>
        </is>
      </c>
      <c r="U314" t="inlineStr">
        <is>
          <t>MD, University of The Philippines System</t>
        </is>
      </c>
      <c r="Z314" t="inlineStr">
        <is>
          <t>Dr. Hernandez provides psychiatric and psychopharmacological medical consult, assessment, and treatment of individuals with ages 3 years to 30 years. He has a family systems and strengthbased approach to treatment. He also provides psychiatric consults whether medication is indicated, can be helpful, or not advised. All new patients must be currently receiving regular psychotherapy unless deemed otherwise. If a patient is wishing to obtain psychotherapy, they may request such services at LifeStance Health at the same time. Telehealth option would be possible if deemed clinically appropriate. His clinical interests include positive psychology, anxiety and mood disorders, attention deficit hyperactive disorder ADDADHD, posttraumatic stress, psychosis, personality disorders, LGBTQI2S and minority populations health relationship difficulties cultural psychiatry and child behavioral issues and collaborating with systems of care for the patient and family.</t>
        </is>
      </c>
      <c r="AZ314" t="inlineStr">
        <is>
          <t>English</t>
        </is>
      </c>
      <c r="BA314" t="inlineStr">
        <is>
          <t>Tagalog</t>
        </is>
      </c>
      <c r="BC314" t="inlineStr">
        <is>
          <t>pt_B8LtUoRcYkWdny_20xbxdB</t>
        </is>
      </c>
      <c r="BE314" t="inlineStr">
        <is>
          <t>Practitioner - Full Profile</t>
        </is>
      </c>
      <c r="BG314" t="inlineStr">
        <is>
          <t>No</t>
        </is>
      </c>
      <c r="BI314">
        <f>IFERROR(INDEX(ValidationAndReference!P:P, MATCH(BE314, ValidationAndReference!Q:Q, 0)), "")</f>
        <v/>
      </c>
      <c r="BJ314">
        <f>IFERROR(INDEX(ValidationAndReference!F:F, MATCH(D314, ValidationAndReference!G:G, 0)), "")</f>
        <v/>
      </c>
      <c r="BK314">
        <f>IFERROR(INDEX(ValidationAndReference!F:F, MATCH(E314, ValidationAndReference!G:G, 0)), "")</f>
        <v/>
      </c>
      <c r="BL314">
        <f>IFERROR(INDEX(ValidationAndReference!F:F, MATCH(F314, ValidationAndReference!G:G, 0)), "")</f>
        <v/>
      </c>
      <c r="BM314" t="n">
        <v>250</v>
      </c>
      <c r="BR314" t="inlineStr">
        <is>
          <t>lo_L3CIiVDHYESqWdC6bOuAqh</t>
        </is>
      </c>
      <c r="BS314" t="inlineStr">
        <is>
          <t>lo_bn7sE2w_SkyP7nJ0v5wixh</t>
        </is>
      </c>
      <c r="CL314">
        <f>IFERROR(INDEX(ValidationAndReference!V:V, MATCH(AZ314, ValidationAndReference!W:W, 0)), "")</f>
        <v/>
      </c>
      <c r="CM314">
        <f>IFERROR(INDEX(ValidationAndReference!V:V, MATCH(BA314, ValidationAndReference!W:W, 0)), "")</f>
        <v/>
      </c>
      <c r="CN314">
        <f>IFERROR(INDEX(ValidationAndReference!V:V, MATCH(BB314, ValidationAndReference!W:W, 0)), "")</f>
        <v/>
      </c>
      <c r="CO314" t="inlineStr">
        <is>
          <t>110 Hartwell Ave</t>
        </is>
      </c>
      <c r="CP314" t="inlineStr">
        <is>
          <t>Lexington</t>
        </is>
      </c>
      <c r="CQ314" t="n">
        <v>2421</v>
      </c>
      <c r="CR314" t="inlineStr">
        <is>
          <t>MA</t>
        </is>
      </c>
      <c r="CT314" t="inlineStr">
        <is>
          <t>No - Facility Zip</t>
        </is>
      </c>
    </row>
    <row r="315">
      <c r="A315" t="inlineStr">
        <is>
          <t>Sierra</t>
        </is>
      </c>
      <c r="B315" t="inlineStr">
        <is>
          <t>Fuller</t>
        </is>
      </c>
      <c r="C315" t="inlineStr">
        <is>
          <t>Female</t>
        </is>
      </c>
      <c r="D315" t="inlineStr">
        <is>
          <t>MSW</t>
        </is>
      </c>
      <c r="E315" t="inlineStr">
        <is>
          <t>LICSW</t>
        </is>
      </c>
      <c r="G315">
        <f>IFERROR(VLOOKUP(BM315, ValidationAndReference!J:K, 2, FALSE), "")</f>
        <v/>
      </c>
      <c r="L315" t="inlineStr">
        <is>
          <t>Adult</t>
        </is>
      </c>
      <c r="M315" t="inlineStr">
        <is>
          <t>LifeStance Health</t>
        </is>
      </c>
      <c r="N315">
        <f>IFERROR(INDEX(Location!X:X, MATCH(BR315, Location!W:W, 0)), "")</f>
        <v/>
      </c>
      <c r="O315">
        <f>IFERROR(INDEX(Location!X:X, MATCH(BS315, Location!W:W, 0)), "")</f>
        <v/>
      </c>
      <c r="S315" t="n">
        <v>1508316829</v>
      </c>
      <c r="T315" t="inlineStr">
        <is>
          <t>https://prod-clinicians-photo.s3.amazonaws.com/1508316829.jpg</t>
        </is>
      </c>
      <c r="U315" t="inlineStr">
        <is>
          <t>MSW, Simmons College</t>
        </is>
      </c>
      <c r="Z315" t="inlineStr">
        <is>
          <t>Sierra offers a calm and understanding space, free of judgment and provides support, compassion and insight while drawing on the perspective of the client and their experiences. Sierra understands how someoneâs environment can either help or hinder how they function in the world. She explores how both she and the client can change the environment and their responses to it in order to empower her clients in their lives. Sierra believes that every person has both the ability and skills to meet their goals. Therefore, she explores these skills in session and helps the client utilize them as the foundation upon which to build their work. Sierra has an electric approach and incorporates many different schools of thought Cognitive Behavioral Therapy, Dialectical Behavioral Therapy, Mindfulness, Motivational Interviewing, IFSparts work, EMDR and Harm Reduction to tailor her approach to each person. Her areas of specialty are anxiety disorders, depressionrelated disorders, traumabased disorders, substance use disorders, and familial and relationship issues.</t>
        </is>
      </c>
      <c r="AZ315" t="inlineStr">
        <is>
          <t>English</t>
        </is>
      </c>
      <c r="BC315" t="inlineStr">
        <is>
          <t>pt_B8LtUoRcYkWdny_20xbxdB</t>
        </is>
      </c>
      <c r="BE315" t="inlineStr">
        <is>
          <t>Practitioner - Full Profile</t>
        </is>
      </c>
      <c r="BG315" t="inlineStr">
        <is>
          <t>No</t>
        </is>
      </c>
      <c r="BI315">
        <f>IFERROR(INDEX(ValidationAndReference!P:P, MATCH(BE315, ValidationAndReference!Q:Q, 0)), "")</f>
        <v/>
      </c>
      <c r="BJ315">
        <f>IFERROR(INDEX(ValidationAndReference!F:F, MATCH(D315, ValidationAndReference!G:G, 0)), "")</f>
        <v/>
      </c>
      <c r="BK315">
        <f>IFERROR(INDEX(ValidationAndReference!F:F, MATCH(E315, ValidationAndReference!G:G, 0)), "")</f>
        <v/>
      </c>
      <c r="BL315">
        <f>IFERROR(INDEX(ValidationAndReference!F:F, MATCH(F315, ValidationAndReference!G:G, 0)), "")</f>
        <v/>
      </c>
      <c r="BR315" t="inlineStr">
        <is>
          <t>lo_QZkg7A6X0EiHIeSWJQTcoB</t>
        </is>
      </c>
      <c r="BS315" s="7" t="inlineStr">
        <is>
          <t>lo_AuV0lLTkGUueOysG18-xhg</t>
        </is>
      </c>
      <c r="CL315">
        <f>IFERROR(INDEX(ValidationAndReference!V:V, MATCH(AZ315, ValidationAndReference!W:W, 0)), "")</f>
        <v/>
      </c>
      <c r="CM315">
        <f>IFERROR(INDEX(ValidationAndReference!V:V, MATCH(BA315, ValidationAndReference!W:W, 0)), "")</f>
        <v/>
      </c>
      <c r="CN315">
        <f>IFERROR(INDEX(ValidationAndReference!V:V, MATCH(BB315, ValidationAndReference!W:W, 0)), "")</f>
        <v/>
      </c>
      <c r="CO315" t="inlineStr">
        <is>
          <t>200 Baker Ave</t>
        </is>
      </c>
      <c r="CP315" t="inlineStr">
        <is>
          <t>Concord</t>
        </is>
      </c>
      <c r="CQ315" t="n">
        <v>1742</v>
      </c>
      <c r="CR315" t="inlineStr">
        <is>
          <t>MA</t>
        </is>
      </c>
      <c r="CT315" t="inlineStr">
        <is>
          <t>No - Facility Zip</t>
        </is>
      </c>
    </row>
    <row r="316">
      <c r="A316" t="inlineStr">
        <is>
          <t>Brian</t>
        </is>
      </c>
      <c r="B316" t="inlineStr">
        <is>
          <t>Castelluccio</t>
        </is>
      </c>
      <c r="C316" t="inlineStr">
        <is>
          <t>Male</t>
        </is>
      </c>
      <c r="D316" t="inlineStr">
        <is>
          <t>PhD</t>
        </is>
      </c>
      <c r="G316">
        <f>IFERROR(VLOOKUP(BM316, ValidationAndReference!J:K, 2, FALSE), "")</f>
        <v/>
      </c>
      <c r="L316" t="inlineStr">
        <is>
          <t>Both</t>
        </is>
      </c>
      <c r="M316" t="inlineStr">
        <is>
          <t>LifeStance Health</t>
        </is>
      </c>
      <c r="N316">
        <f>IFERROR(INDEX(Location!X:X, MATCH(BR316, Location!W:W, 0)), "")</f>
        <v/>
      </c>
      <c r="O316">
        <f>IFERROR(INDEX(Location!X:X, MATCH(BS316, Location!W:W, 0)), "")</f>
        <v/>
      </c>
      <c r="S316" t="n">
        <v>1508485301</v>
      </c>
      <c r="T316" t="inlineStr">
        <is>
          <t>https://prod-clinicians-photo.s3.amazonaws.com/1508485301.jpg</t>
        </is>
      </c>
      <c r="U316" t="inlineStr">
        <is>
          <t>PhD, University of Connecticut</t>
        </is>
      </c>
      <c r="Z316" t="inlineStr">
        <is>
          <t>Dr. Brian Castelluccio is a Psychologist in Massachusetts who has been practicing since 2020. He has a Ph.D. in Clinical Psychology from the University of Connecticut and completed his Predoctoral internship at VA Connecticut Healthcare System and Postdoctoral fellowship at Brown University. Dr. Castelluccio provides neuropsychological assessments and related services designed to answer patientsâ questions about their thinking and memory skills. The results of a neuropsychological assessment help patients understand, manage, and treat problems with their thinking skills associated with neurologic, psychiatric, or other medical condition. Dr. Castelluccio specializes in neurodegenerative conditions, including Alzheimers disease and related dementias, but works with all types of problems affecting thinking and memory. Sometimes, a patient may be the one who is concerned about changes to their thinking, and sometimes a significant other or healthcare provider is most concerned. In either situation, Dr. Castelluccio can be helpful. Dr. Castelluccioâs clinical and research interests center on neurodegenerative disorders, psychiatric neuropsychology, and interventional neuropsychology. Among other questions, he is interested in how best to predict future cognitive status in clinical populations and how to assess response to interventions for cognitive deficits. He is also interested in expanding the reach of clinical neuropsychology in the service of reducing health inequality. In his spare time, Dr. Castelluccio enjoys cross country skiing slowly, hiking mountain trails, visiting friends around the country, reading or listening to audiobooks especially mysteries, learning basic carpentry, and volunteering.</t>
        </is>
      </c>
      <c r="AZ316" t="inlineStr">
        <is>
          <t>English</t>
        </is>
      </c>
      <c r="BC316" t="inlineStr">
        <is>
          <t>pt_B8LtUoRcYkWdny_20xbxdB</t>
        </is>
      </c>
      <c r="BE316" t="inlineStr">
        <is>
          <t>Practitioner - Full Profile</t>
        </is>
      </c>
      <c r="BG316" t="inlineStr">
        <is>
          <t>No</t>
        </is>
      </c>
      <c r="BI316">
        <f>IFERROR(INDEX(ValidationAndReference!P:P, MATCH(BE316, ValidationAndReference!Q:Q, 0)), "")</f>
        <v/>
      </c>
      <c r="BJ316">
        <f>IFERROR(INDEX(ValidationAndReference!F:F, MATCH(D316, ValidationAndReference!G:G, 0)), "")</f>
        <v/>
      </c>
      <c r="BK316">
        <f>IFERROR(INDEX(ValidationAndReference!F:F, MATCH(E316, ValidationAndReference!G:G, 0)), "")</f>
        <v/>
      </c>
      <c r="BL316">
        <f>IFERROR(INDEX(ValidationAndReference!F:F, MATCH(F316, ValidationAndReference!G:G, 0)), "")</f>
        <v/>
      </c>
      <c r="BM316" t="n">
        <v>337</v>
      </c>
      <c r="BR316" t="inlineStr">
        <is>
          <t>lo_DZBLBoNP60-5En-qQFVuQQ</t>
        </is>
      </c>
      <c r="BS316" t="inlineStr">
        <is>
          <t>lo_U7YBduHXgkmooE99HqRUqw</t>
        </is>
      </c>
      <c r="CL316">
        <f>IFERROR(INDEX(ValidationAndReference!V:V, MATCH(AZ316, ValidationAndReference!W:W, 0)), "")</f>
        <v/>
      </c>
      <c r="CM316">
        <f>IFERROR(INDEX(ValidationAndReference!V:V, MATCH(BA316, ValidationAndReference!W:W, 0)), "")</f>
        <v/>
      </c>
      <c r="CN316">
        <f>IFERROR(INDEX(ValidationAndReference!V:V, MATCH(BB316, ValidationAndReference!W:W, 0)), "")</f>
        <v/>
      </c>
      <c r="CO316" t="inlineStr">
        <is>
          <t>115 Main St</t>
        </is>
      </c>
      <c r="CP316" t="inlineStr">
        <is>
          <t>North Easton</t>
        </is>
      </c>
      <c r="CQ316" t="n">
        <v>2356</v>
      </c>
      <c r="CR316" t="inlineStr">
        <is>
          <t>MA</t>
        </is>
      </c>
      <c r="CT316" t="inlineStr">
        <is>
          <t>No - Facility Zip</t>
        </is>
      </c>
    </row>
    <row r="317">
      <c r="A317" t="inlineStr">
        <is>
          <t>Jasmin</t>
        </is>
      </c>
      <c r="B317" t="inlineStr">
        <is>
          <t>Robbins</t>
        </is>
      </c>
      <c r="C317" t="inlineStr">
        <is>
          <t>Female</t>
        </is>
      </c>
      <c r="D317" t="inlineStr">
        <is>
          <t>MSW</t>
        </is>
      </c>
      <c r="E317" t="inlineStr">
        <is>
          <t>LICSW</t>
        </is>
      </c>
      <c r="G317">
        <f>IFERROR(VLOOKUP(BM317, ValidationAndReference!J:K, 2, FALSE), "")</f>
        <v/>
      </c>
      <c r="L317" t="inlineStr">
        <is>
          <t>Both</t>
        </is>
      </c>
      <c r="M317" t="inlineStr">
        <is>
          <t>LifeStance Health</t>
        </is>
      </c>
      <c r="N317">
        <f>IFERROR(INDEX(Location!X:X, MATCH(BR317, Location!W:W, 0)), "")</f>
        <v/>
      </c>
      <c r="O317">
        <f>IFERROR(INDEX(Location!X:X, MATCH(BS317, Location!W:W, 0)), "")</f>
        <v/>
      </c>
      <c r="S317" t="n">
        <v>1508535055</v>
      </c>
      <c r="T317" t="inlineStr">
        <is>
          <t>https://prod-clinicians-photo.s3.amazonaws.com/1508535055.jpg</t>
        </is>
      </c>
      <c r="U317" t="inlineStr">
        <is>
          <t>MSW, Regis College</t>
        </is>
      </c>
      <c r="Z317" t="inlineStr">
        <is>
          <t>Jasmin Clark is a Licensed Clinical Social Worker in Massachusetts who has been practicing since 2022. She has a BS from the University of Vermont and an MSW from Regis College. Jasmin offers a collaborative stance to therapy with adults. She treats the client as an equal and provides them with a safe and welcoming environment to express emotions and be vulnerable. Jasminâs approach is strengthsbased and collaborative. She aims to develop trusting relationships with clients by providing them a safe environment to explore emotions, establish goals, and develop positive coping mechanisms. Jasmin implements an integrative approach by combining different aspects from multiple therapeutic approaches, such as cognitive behavioral therapy, personcentered therapy, and strengthsbased therapy. In her spare time, Jasmin enjoys baking, spending time with familyfriends, and traveling as often as possible.</t>
        </is>
      </c>
      <c r="AZ317" t="inlineStr">
        <is>
          <t>English</t>
        </is>
      </c>
      <c r="BC317" t="inlineStr">
        <is>
          <t>pt_B8LtUoRcYkWdny_20xbxdB</t>
        </is>
      </c>
      <c r="BE317" t="inlineStr">
        <is>
          <t>Practitioner - Full Profile</t>
        </is>
      </c>
      <c r="BG317" t="inlineStr">
        <is>
          <t>No</t>
        </is>
      </c>
      <c r="BI317">
        <f>IFERROR(INDEX(ValidationAndReference!P:P, MATCH(BE317, ValidationAndReference!Q:Q, 0)), "")</f>
        <v/>
      </c>
      <c r="BJ317">
        <f>IFERROR(INDEX(ValidationAndReference!F:F, MATCH(D317, ValidationAndReference!G:G, 0)), "")</f>
        <v/>
      </c>
      <c r="BK317">
        <f>IFERROR(INDEX(ValidationAndReference!F:F, MATCH(E317, ValidationAndReference!G:G, 0)), "")</f>
        <v/>
      </c>
      <c r="BL317">
        <f>IFERROR(INDEX(ValidationAndReference!F:F, MATCH(F317, ValidationAndReference!G:G, 0)), "")</f>
        <v/>
      </c>
      <c r="BM317" t="n">
        <v>352</v>
      </c>
      <c r="BR317" t="inlineStr">
        <is>
          <t>lo_WTxCl_PGJkydSgfSTKd1mx</t>
        </is>
      </c>
      <c r="BS317" s="7" t="inlineStr">
        <is>
          <t>lo_6Q6bTr0VKkuCN9evdqEA9B</t>
        </is>
      </c>
      <c r="CL317">
        <f>IFERROR(INDEX(ValidationAndReference!V:V, MATCH(AZ317, ValidationAndReference!W:W, 0)), "")</f>
        <v/>
      </c>
      <c r="CM317">
        <f>IFERROR(INDEX(ValidationAndReference!V:V, MATCH(BA317, ValidationAndReference!W:W, 0)), "")</f>
        <v/>
      </c>
      <c r="CN317">
        <f>IFERROR(INDEX(ValidationAndReference!V:V, MATCH(BB317, ValidationAndReference!W:W, 0)), "")</f>
        <v/>
      </c>
      <c r="CO317" t="inlineStr">
        <is>
          <t>169 Libbey Pkwy</t>
        </is>
      </c>
      <c r="CP317" t="inlineStr">
        <is>
          <t>Weymouth</t>
        </is>
      </c>
      <c r="CQ317" t="n">
        <v>2189</v>
      </c>
      <c r="CR317" t="inlineStr">
        <is>
          <t>MA</t>
        </is>
      </c>
      <c r="CT317" t="inlineStr">
        <is>
          <t>No - Facility Zip</t>
        </is>
      </c>
    </row>
    <row r="318">
      <c r="A318" t="inlineStr">
        <is>
          <t>Sharon</t>
        </is>
      </c>
      <c r="B318" t="inlineStr">
        <is>
          <t>LeBlanc</t>
        </is>
      </c>
      <c r="C318" t="inlineStr">
        <is>
          <t>Female</t>
        </is>
      </c>
      <c r="D318" t="inlineStr">
        <is>
          <t>MSW</t>
        </is>
      </c>
      <c r="E318" t="inlineStr">
        <is>
          <t>LICSW</t>
        </is>
      </c>
      <c r="G318">
        <f>IFERROR(VLOOKUP(BM318, ValidationAndReference!J:K, 2, FALSE), "")</f>
        <v/>
      </c>
      <c r="L318" t="inlineStr">
        <is>
          <t>Adult</t>
        </is>
      </c>
      <c r="M318" t="inlineStr">
        <is>
          <t>LifeStance Health</t>
        </is>
      </c>
      <c r="N318">
        <f>IFERROR(INDEX(Location!X:X, MATCH(BR318, Location!W:W, 0)), "")</f>
        <v/>
      </c>
      <c r="O318">
        <f>IFERROR(INDEX(Location!X:X, MATCH(BS318, Location!W:W, 0)), "")</f>
        <v/>
      </c>
      <c r="S318" t="n">
        <v>1508951906</v>
      </c>
      <c r="T318" t="inlineStr">
        <is>
          <t>https://prod-clinicians-photo.s3.amazonaws.com/1508951906.jpg</t>
        </is>
      </c>
      <c r="U318" t="inlineStr">
        <is>
          <t>MSW, Arizona State University</t>
        </is>
      </c>
      <c r="Z318" t="inlineStr">
        <is>
          <t>Sharon LeBlanc is a Licensed Independent Clinical Social Worker providing individual and couples therapy. Sharon received her Masterâs Degree in Clinical Social Work from Arizona State University in 1996. She works with clients from ages 22 to 70 and her areas of expertise include Mood disorders such as anxiety, depression, bipolar disorder, as well as transitionadjustment issues, griefbereavement and womenâs issues. Sharon is trained in numerous approaches to psychotherapy including but not limited to Cognitive Behavior Therapy CBT, Acceptance and Commitment Therapy ACT, psychodynamic, clientcentered and solutionfocused therapy. Her office hours are Monday through Friday.</t>
        </is>
      </c>
      <c r="AZ318" t="inlineStr">
        <is>
          <t>English</t>
        </is>
      </c>
      <c r="BC318" t="inlineStr">
        <is>
          <t>pt_B8LtUoRcYkWdny_20xbxdB</t>
        </is>
      </c>
      <c r="BE318" t="inlineStr">
        <is>
          <t>Practitioner - Full Profile</t>
        </is>
      </c>
      <c r="BG318" t="inlineStr">
        <is>
          <t>No</t>
        </is>
      </c>
      <c r="BI318">
        <f>IFERROR(INDEX(ValidationAndReference!P:P, MATCH(BE318, ValidationAndReference!Q:Q, 0)), "")</f>
        <v/>
      </c>
      <c r="BJ318">
        <f>IFERROR(INDEX(ValidationAndReference!F:F, MATCH(D318, ValidationAndReference!G:G, 0)), "")</f>
        <v/>
      </c>
      <c r="BK318">
        <f>IFERROR(INDEX(ValidationAndReference!F:F, MATCH(E318, ValidationAndReference!G:G, 0)), "")</f>
        <v/>
      </c>
      <c r="BL318">
        <f>IFERROR(INDEX(ValidationAndReference!F:F, MATCH(F318, ValidationAndReference!G:G, 0)), "")</f>
        <v/>
      </c>
      <c r="BM318" t="n">
        <v>352</v>
      </c>
      <c r="BR318" t="inlineStr">
        <is>
          <t>lo_DZBLBoNP60-5En-qQFVuQQ</t>
        </is>
      </c>
      <c r="BS318" t="inlineStr">
        <is>
          <t>lo_U7YBduHXgkmooE99HqRUqw</t>
        </is>
      </c>
      <c r="CL318">
        <f>IFERROR(INDEX(ValidationAndReference!V:V, MATCH(AZ318, ValidationAndReference!W:W, 0)), "")</f>
        <v/>
      </c>
      <c r="CM318">
        <f>IFERROR(INDEX(ValidationAndReference!V:V, MATCH(BA318, ValidationAndReference!W:W, 0)), "")</f>
        <v/>
      </c>
      <c r="CN318">
        <f>IFERROR(INDEX(ValidationAndReference!V:V, MATCH(BB318, ValidationAndReference!W:W, 0)), "")</f>
        <v/>
      </c>
      <c r="CO318" t="inlineStr">
        <is>
          <t>115 Main St</t>
        </is>
      </c>
      <c r="CP318" t="inlineStr">
        <is>
          <t>North Easton</t>
        </is>
      </c>
      <c r="CQ318" t="n">
        <v>2356</v>
      </c>
      <c r="CR318" t="inlineStr">
        <is>
          <t>MA</t>
        </is>
      </c>
      <c r="CT318" t="inlineStr">
        <is>
          <t>No - Facility Zip</t>
        </is>
      </c>
    </row>
    <row r="319">
      <c r="A319" t="inlineStr">
        <is>
          <t>Laura</t>
        </is>
      </c>
      <c r="B319" t="inlineStr">
        <is>
          <t>Domanico</t>
        </is>
      </c>
      <c r="C319" t="inlineStr">
        <is>
          <t>Female</t>
        </is>
      </c>
      <c r="D319" t="inlineStr">
        <is>
          <t>MA</t>
        </is>
      </c>
      <c r="E319" t="inlineStr">
        <is>
          <t>LMHC</t>
        </is>
      </c>
      <c r="G319">
        <f>IFERROR(VLOOKUP(BM319, ValidationAndReference!J:K, 2, FALSE), "")</f>
        <v/>
      </c>
      <c r="L319" t="inlineStr">
        <is>
          <t>Both</t>
        </is>
      </c>
      <c r="M319" t="inlineStr">
        <is>
          <t>LifeStance Health</t>
        </is>
      </c>
      <c r="N319">
        <f>IFERROR(INDEX(Location!X:X, MATCH(BR319, Location!W:W, 0)), "")</f>
        <v/>
      </c>
      <c r="O319">
        <f>IFERROR(INDEX(Location!X:X, MATCH(BS319, Location!W:W, 0)), "")</f>
        <v/>
      </c>
      <c r="S319" t="n">
        <v>1518367101</v>
      </c>
      <c r="T319" t="inlineStr">
        <is>
          <t>https://prod-clinicians-photo.s3.amazonaws.com/1518367101.jpg</t>
        </is>
      </c>
      <c r="U319" t="inlineStr">
        <is>
          <t>MA, Boston College</t>
        </is>
      </c>
      <c r="Z319" t="inlineStr">
        <is>
          <t>Expertise Depression, Anxiety, Womens Issues, Personality Disorders, Substance Abuse I have been working in the mental health field for 11 years in a variety of different settings. I work from a strengthsbased, trauma informed lens. I use strategies and tools that the client finds to be most helpful â this can be cognitive approaches, existential examination, interpersonal effectiveness, empowerment techniques, solutionfocused, and much more</t>
        </is>
      </c>
      <c r="AZ319" t="inlineStr">
        <is>
          <t>English</t>
        </is>
      </c>
      <c r="BC319" t="inlineStr">
        <is>
          <t>pt_B8LtUoRcYkWdny_20xbxdB</t>
        </is>
      </c>
      <c r="BE319" t="inlineStr">
        <is>
          <t>Practitioner - Full Profile</t>
        </is>
      </c>
      <c r="BG319" t="inlineStr">
        <is>
          <t>No</t>
        </is>
      </c>
      <c r="BI319">
        <f>IFERROR(INDEX(ValidationAndReference!P:P, MATCH(BE319, ValidationAndReference!Q:Q, 0)), "")</f>
        <v/>
      </c>
      <c r="BJ319">
        <f>IFERROR(INDEX(ValidationAndReference!F:F, MATCH(D319, ValidationAndReference!G:G, 0)), "")</f>
        <v/>
      </c>
      <c r="BK319">
        <f>IFERROR(INDEX(ValidationAndReference!F:F, MATCH(E319, ValidationAndReference!G:G, 0)), "")</f>
        <v/>
      </c>
      <c r="BL319">
        <f>IFERROR(INDEX(ValidationAndReference!F:F, MATCH(F319, ValidationAndReference!G:G, 0)), "")</f>
        <v/>
      </c>
      <c r="BM319" t="n">
        <v>352</v>
      </c>
      <c r="BR319" t="inlineStr">
        <is>
          <t>lo_i4ajVD9NG0uUsxIo9EDRXR</t>
        </is>
      </c>
      <c r="BS319" s="7" t="inlineStr">
        <is>
          <t>lo_JwksEiSl1UGoIhcEihW17B</t>
        </is>
      </c>
      <c r="CL319">
        <f>IFERROR(INDEX(ValidationAndReference!V:V, MATCH(AZ319, ValidationAndReference!W:W, 0)), "")</f>
        <v/>
      </c>
      <c r="CM319">
        <f>IFERROR(INDEX(ValidationAndReference!V:V, MATCH(BA319, ValidationAndReference!W:W, 0)), "")</f>
        <v/>
      </c>
      <c r="CN319">
        <f>IFERROR(INDEX(ValidationAndReference!V:V, MATCH(BB319, ValidationAndReference!W:W, 0)), "")</f>
        <v/>
      </c>
      <c r="CO319" t="inlineStr">
        <is>
          <t>10 Cabot Rd</t>
        </is>
      </c>
      <c r="CP319" t="inlineStr">
        <is>
          <t>Medford</t>
        </is>
      </c>
      <c r="CQ319" t="n">
        <v>2155</v>
      </c>
      <c r="CR319" t="inlineStr">
        <is>
          <t>MA</t>
        </is>
      </c>
      <c r="CT319" t="inlineStr">
        <is>
          <t>No - Facility Zip</t>
        </is>
      </c>
    </row>
    <row r="320">
      <c r="A320" t="inlineStr">
        <is>
          <t>Nicole</t>
        </is>
      </c>
      <c r="B320" t="inlineStr">
        <is>
          <t>Caplin</t>
        </is>
      </c>
      <c r="C320" t="inlineStr">
        <is>
          <t>Female</t>
        </is>
      </c>
      <c r="D320" t="inlineStr">
        <is>
          <t>MSW</t>
        </is>
      </c>
      <c r="E320" t="inlineStr">
        <is>
          <t>LICSW</t>
        </is>
      </c>
      <c r="G320">
        <f>IFERROR(VLOOKUP(BM320, ValidationAndReference!J:K, 2, FALSE), "")</f>
        <v/>
      </c>
      <c r="L320" t="inlineStr">
        <is>
          <t>Both</t>
        </is>
      </c>
      <c r="M320" t="inlineStr">
        <is>
          <t>LifeStance Health</t>
        </is>
      </c>
      <c r="N320">
        <f>IFERROR(INDEX(Location!X:X, MATCH(BR320, Location!W:W, 0)), "")</f>
        <v/>
      </c>
      <c r="O320">
        <f>IFERROR(INDEX(Location!X:X, MATCH(BS320, Location!W:W, 0)), "")</f>
        <v/>
      </c>
      <c r="S320" t="n">
        <v>1518638451</v>
      </c>
      <c r="T320" t="inlineStr">
        <is>
          <t>https://prod-clinicians-photo.s3.amazonaws.com/1518638451.jpg</t>
        </is>
      </c>
      <c r="U320" t="inlineStr">
        <is>
          <t>MSW, Bridgewater State University</t>
        </is>
      </c>
      <c r="Z320" t="inlineStr">
        <is>
          <t>Nicole Caplin is a Licensed Clinical Social Worker in Massachusetts who has been practicing since 2017. Facing hardship and difficult times are not meant to be done alone. Each of us will have times we need help from others, and making the choice to seek professional help can be empowering. Let Nicole walk beside you and together you will discover your own path to healing and recovery. Nicole has experience working with individuals who experience anxiety, depression, anger, mood disorders, PTSD, addiction, and dual diagnosis. She will meet you where you are at with compassion and understanding. Nicole offers a safe and nonjudgmental space to work through the issues that have led you to seek therapy. In her experience, Nicole has used various approaches such as solution focused, motivational interviewing, faithbased approaches, cognitive behavioral therapy, rational emotive therapy, and traumainformed care. There is transformation that happens as people find their own inner resources that bring comfort and peace. Hard times provide us the opportunity for growth. As we grow, there is a natural healing that occurs that brings forth positive changes and improved overall health. Nicole invites you to work together to get you on the path to healthy living and wholeness. Outside of work, Nicole enjoys roller skating, nature walks, and spending quality time with her pup.</t>
        </is>
      </c>
      <c r="AZ320" t="inlineStr">
        <is>
          <t>English</t>
        </is>
      </c>
      <c r="BC320" t="inlineStr">
        <is>
          <t>pt_B8LtUoRcYkWdny_20xbxdB</t>
        </is>
      </c>
      <c r="BE320" t="inlineStr">
        <is>
          <t>Practitioner - Full Profile</t>
        </is>
      </c>
      <c r="BG320" t="inlineStr">
        <is>
          <t>No</t>
        </is>
      </c>
      <c r="BI320">
        <f>IFERROR(INDEX(ValidationAndReference!P:P, MATCH(BE320, ValidationAndReference!Q:Q, 0)), "")</f>
        <v/>
      </c>
      <c r="BJ320">
        <f>IFERROR(INDEX(ValidationAndReference!F:F, MATCH(D320, ValidationAndReference!G:G, 0)), "")</f>
        <v/>
      </c>
      <c r="BK320">
        <f>IFERROR(INDEX(ValidationAndReference!F:F, MATCH(E320, ValidationAndReference!G:G, 0)), "")</f>
        <v/>
      </c>
      <c r="BL320">
        <f>IFERROR(INDEX(ValidationAndReference!F:F, MATCH(F320, ValidationAndReference!G:G, 0)), "")</f>
        <v/>
      </c>
      <c r="BM320" t="n">
        <v>352</v>
      </c>
      <c r="BR320" t="inlineStr">
        <is>
          <t>lo_HsSHXkMbXkmjKV9DTQwrRg</t>
        </is>
      </c>
      <c r="BS320" s="7" t="inlineStr">
        <is>
          <t>lo_X1n8nk7odk6kG9Qth0jnUR</t>
        </is>
      </c>
      <c r="CL320">
        <f>IFERROR(INDEX(ValidationAndReference!V:V, MATCH(AZ320, ValidationAndReference!W:W, 0)), "")</f>
        <v/>
      </c>
      <c r="CM320">
        <f>IFERROR(INDEX(ValidationAndReference!V:V, MATCH(BA320, ValidationAndReference!W:W, 0)), "")</f>
        <v/>
      </c>
      <c r="CN320">
        <f>IFERROR(INDEX(ValidationAndReference!V:V, MATCH(BB320, ValidationAndReference!W:W, 0)), "")</f>
        <v/>
      </c>
      <c r="CO320" t="inlineStr">
        <is>
          <t>22 Ml St</t>
        </is>
      </c>
      <c r="CP320" t="inlineStr">
        <is>
          <t>Arlington</t>
        </is>
      </c>
      <c r="CQ320" t="n">
        <v>2476</v>
      </c>
      <c r="CR320" t="inlineStr">
        <is>
          <t>MA</t>
        </is>
      </c>
      <c r="CT320" t="inlineStr">
        <is>
          <t>No - Facility Address (try converting 'Ml' to 'MILL'; try converting 'St' to 'ST'; try converting 'St' to 'STREET'; try converting 'St' to 'STRT'; try converting 'St' to 'ST'; try converting 'St' to 'STR'), Facility Zip</t>
        </is>
      </c>
    </row>
    <row r="321">
      <c r="A321" t="inlineStr">
        <is>
          <t>Nicole</t>
        </is>
      </c>
      <c r="B321" t="inlineStr">
        <is>
          <t>Diamond</t>
        </is>
      </c>
      <c r="C321" t="inlineStr">
        <is>
          <t>Female</t>
        </is>
      </c>
      <c r="D321" t="inlineStr">
        <is>
          <t>MSN</t>
        </is>
      </c>
      <c r="E321" t="inlineStr">
        <is>
          <t>PMHNP-BC</t>
        </is>
      </c>
      <c r="G321">
        <f>IFERROR(VLOOKUP(BM321, ValidationAndReference!J:K, 2, FALSE), "")</f>
        <v/>
      </c>
      <c r="L321" t="inlineStr">
        <is>
          <t>Both</t>
        </is>
      </c>
      <c r="M321" t="inlineStr">
        <is>
          <t>LifeStance Health</t>
        </is>
      </c>
      <c r="N321">
        <f>IFERROR(INDEX(Location!X:X, MATCH(BR321, Location!W:W, 0)), "")</f>
        <v/>
      </c>
      <c r="O321">
        <f>IFERROR(INDEX(Location!X:X, MATCH(BS321, Location!W:W, 0)), "")</f>
        <v/>
      </c>
      <c r="S321" t="n">
        <v>1518641851</v>
      </c>
      <c r="T321" t="inlineStr">
        <is>
          <t>https://prod-clinicians-photo.s3.amazonaws.com/1518641851.jpg</t>
        </is>
      </c>
      <c r="U321" t="inlineStr">
        <is>
          <t>MSN, Regis College</t>
        </is>
      </c>
      <c r="Z321" t="inlineStr">
        <is>
          <t>Nicole Diamond is a Psychiatric Mental Health Nurse Practitioner in Massachusetts who has been practicing since 2023. She has a Bachelor of Science in Athletic TrainingExercise Science from Endicott College, a Bachelor of Science in Nursing from Northeastern University, and a Master of Science in Nursing, Psychiatry from Regis College. Nicole has been in the nursing field for 7 years within the Emergency Department, witnessing the gap between medical and psychiatric care and have caught sight of the importance behind mental health and the mindbody connection. Nicole has an outgoing personality that allows her patients to feel comfortable, accepted, and at ease. This allows for a strong collaborative relationship, a foundation for positive outcomes, and a greater quality of life. Outside of work, Nicole enjoys bodybuilding, cooking, housekeeping, home dÃcor, and interior design.</t>
        </is>
      </c>
      <c r="AZ321" t="inlineStr">
        <is>
          <t>English</t>
        </is>
      </c>
      <c r="BC321" t="inlineStr">
        <is>
          <t>pt_B8LtUoRcYkWdny_20xbxdB</t>
        </is>
      </c>
      <c r="BE321" t="inlineStr">
        <is>
          <t>Practitioner - Full Profile</t>
        </is>
      </c>
      <c r="BG321" t="inlineStr">
        <is>
          <t>No</t>
        </is>
      </c>
      <c r="BI321">
        <f>IFERROR(INDEX(ValidationAndReference!P:P, MATCH(BE321, ValidationAndReference!Q:Q, 0)), "")</f>
        <v/>
      </c>
      <c r="BJ321">
        <f>IFERROR(INDEX(ValidationAndReference!F:F, MATCH(D321, ValidationAndReference!G:G, 0)), "")</f>
        <v/>
      </c>
      <c r="BK321">
        <f>IFERROR(INDEX(ValidationAndReference!F:F, MATCH(E321, ValidationAndReference!G:G, 0)), "")</f>
        <v/>
      </c>
      <c r="BL321">
        <f>IFERROR(INDEX(ValidationAndReference!F:F, MATCH(F321, ValidationAndReference!G:G, 0)), "")</f>
        <v/>
      </c>
      <c r="BM321" t="n">
        <v>405</v>
      </c>
      <c r="BR321" t="inlineStr">
        <is>
          <t>lo_J3bUpmaXpUWalQ11VmCr4R</t>
        </is>
      </c>
      <c r="BS321" t="inlineStr">
        <is>
          <t>lo_-ThUCWj4EkKTcIpHZ58qdB</t>
        </is>
      </c>
      <c r="CL321">
        <f>IFERROR(INDEX(ValidationAndReference!V:V, MATCH(AZ321, ValidationAndReference!W:W, 0)), "")</f>
        <v/>
      </c>
      <c r="CM321">
        <f>IFERROR(INDEX(ValidationAndReference!V:V, MATCH(BA321, ValidationAndReference!W:W, 0)), "")</f>
        <v/>
      </c>
      <c r="CN321">
        <f>IFERROR(INDEX(ValidationAndReference!V:V, MATCH(BB321, ValidationAndReference!W:W, 0)), "")</f>
        <v/>
      </c>
      <c r="CO321" t="inlineStr">
        <is>
          <t>25 Birch St</t>
        </is>
      </c>
      <c r="CP321" t="inlineStr">
        <is>
          <t>Milford</t>
        </is>
      </c>
      <c r="CQ321" t="n">
        <v>1757</v>
      </c>
      <c r="CR321" t="inlineStr">
        <is>
          <t>MA</t>
        </is>
      </c>
      <c r="CT321" t="inlineStr">
        <is>
          <t>No - Facility Zip</t>
        </is>
      </c>
    </row>
    <row r="322">
      <c r="A322" t="inlineStr">
        <is>
          <t>Isabella</t>
        </is>
      </c>
      <c r="B322" t="inlineStr">
        <is>
          <t>Burtscher</t>
        </is>
      </c>
      <c r="C322" t="inlineStr">
        <is>
          <t>Female</t>
        </is>
      </c>
      <c r="D322" t="inlineStr">
        <is>
          <t>MSW</t>
        </is>
      </c>
      <c r="E322" t="inlineStr">
        <is>
          <t>LCSW</t>
        </is>
      </c>
      <c r="G322">
        <f>IFERROR(VLOOKUP(BM322, ValidationAndReference!J:K, 2, FALSE), "")</f>
        <v/>
      </c>
      <c r="L322" t="inlineStr">
        <is>
          <t>Both</t>
        </is>
      </c>
      <c r="M322" t="inlineStr">
        <is>
          <t>LifeStance Health</t>
        </is>
      </c>
      <c r="N322">
        <f>IFERROR(INDEX(Location!X:X, MATCH(BR322, Location!W:W, 0)), "")</f>
        <v/>
      </c>
      <c r="O322">
        <f>IFERROR(INDEX(Location!X:X, MATCH(BS322, Location!W:W, 0)), "")</f>
        <v/>
      </c>
      <c r="S322" t="n">
        <v>1518706233</v>
      </c>
      <c r="T322" t="inlineStr">
        <is>
          <t>https://prod-clinicians-photo.s3.amazonaws.com/1518706233.jpg</t>
        </is>
      </c>
      <c r="U322" t="inlineStr">
        <is>
          <t>MSW, Simmons University</t>
        </is>
      </c>
      <c r="Z322" t="inlineStr">
        <is>
          <t>Isabella Burtscher is a compassionate and dedicated Licensed Clinical Social Worker committed to supporting individuals in enhancing their mental wellbeing through a holistic therapy approach. With a Bachelorâs degree in Psychology from the University of Hawaii and a Masterâs degree in Social Work from Simmons University in Boston, Isabella brings a wealth of knowledge and expertise to her practice. Specializing in a range of issues including anxiety, depression and ADHD, Isabella is passionate about helping individuals navigate lifes challenges with resilience and empowerment.
 Grounded in the belief that each person is the expert of their own journey, Isabella tailors her therapeutic approach to meet the specific needs and goals of each individual. With a clientcentered philosophy, she creates a safe and supportive environment where individuals can explore, grow, and thrive. Outside of work, Isabella enjoys watching movies, collage art, photography, listening to music, traveling, and exploring new cities.</t>
        </is>
      </c>
      <c r="AZ322" t="inlineStr">
        <is>
          <t>English</t>
        </is>
      </c>
      <c r="BC322" t="inlineStr">
        <is>
          <t>pt_B8LtUoRcYkWdny_20xbxdB</t>
        </is>
      </c>
      <c r="BE322" t="inlineStr">
        <is>
          <t>Practitioner - Full Profile</t>
        </is>
      </c>
      <c r="BG322" t="inlineStr">
        <is>
          <t>No</t>
        </is>
      </c>
      <c r="BI322">
        <f>IFERROR(INDEX(ValidationAndReference!P:P, MATCH(BE322, ValidationAndReference!Q:Q, 0)), "")</f>
        <v/>
      </c>
      <c r="BJ322">
        <f>IFERROR(INDEX(ValidationAndReference!F:F, MATCH(D322, ValidationAndReference!G:G, 0)), "")</f>
        <v/>
      </c>
      <c r="BK322">
        <f>IFERROR(INDEX(ValidationAndReference!F:F, MATCH(E322, ValidationAndReference!G:G, 0)), "")</f>
        <v/>
      </c>
      <c r="BL322">
        <f>IFERROR(INDEX(ValidationAndReference!F:F, MATCH(F322, ValidationAndReference!G:G, 0)), "")</f>
        <v/>
      </c>
      <c r="BM322" t="n">
        <v>352</v>
      </c>
      <c r="BR322" t="inlineStr">
        <is>
          <t>lo_3D1HJe6ly0SMmBdp7PgNPQ</t>
        </is>
      </c>
      <c r="BS322" s="7" t="inlineStr">
        <is>
          <t>lo_XChreUGy00CKaewjQqDgth</t>
        </is>
      </c>
      <c r="CL322">
        <f>IFERROR(INDEX(ValidationAndReference!V:V, MATCH(AZ322, ValidationAndReference!W:W, 0)), "")</f>
        <v/>
      </c>
      <c r="CM322">
        <f>IFERROR(INDEX(ValidationAndReference!V:V, MATCH(BA322, ValidationAndReference!W:W, 0)), "")</f>
        <v/>
      </c>
      <c r="CN322">
        <f>IFERROR(INDEX(ValidationAndReference!V:V, MATCH(BB322, ValidationAndReference!W:W, 0)), "")</f>
        <v/>
      </c>
      <c r="CO322" t="inlineStr">
        <is>
          <t>1 Brookline Pl</t>
        </is>
      </c>
      <c r="CP322" t="inlineStr">
        <is>
          <t>Brookline</t>
        </is>
      </c>
      <c r="CQ322" t="n">
        <v>2445</v>
      </c>
      <c r="CR322" t="inlineStr">
        <is>
          <t>MA</t>
        </is>
      </c>
      <c r="CT322" t="inlineStr">
        <is>
          <t>No - Facility Zip</t>
        </is>
      </c>
    </row>
    <row r="323">
      <c r="A323" t="inlineStr">
        <is>
          <t>Judith</t>
        </is>
      </c>
      <c r="B323" t="inlineStr">
        <is>
          <t>Casarella</t>
        </is>
      </c>
      <c r="C323" t="inlineStr">
        <is>
          <t>Female</t>
        </is>
      </c>
      <c r="D323" t="inlineStr">
        <is>
          <t>MSN</t>
        </is>
      </c>
      <c r="E323" t="inlineStr">
        <is>
          <t>CNP</t>
        </is>
      </c>
      <c r="G323">
        <f>IFERROR(VLOOKUP(BM323, ValidationAndReference!J:K, 2, FALSE), "")</f>
        <v/>
      </c>
      <c r="L323" t="inlineStr">
        <is>
          <t>Both</t>
        </is>
      </c>
      <c r="M323" t="inlineStr">
        <is>
          <t>LifeStance Health</t>
        </is>
      </c>
      <c r="N323">
        <f>IFERROR(INDEX(Location!X:X, MATCH(BR323, Location!W:W, 0)), "")</f>
        <v/>
      </c>
      <c r="O323">
        <f>IFERROR(INDEX(Location!X:X, MATCH(BS323, Location!W:W, 0)), "")</f>
        <v/>
      </c>
      <c r="S323" t="n">
        <v>1528127750</v>
      </c>
      <c r="T323" t="inlineStr">
        <is>
          <t>https://prod-clinicians-photo.s3.amazonaws.com/1528127750.jpg</t>
        </is>
      </c>
      <c r="U323" t="inlineStr">
        <is>
          <t>MSN, University of Massachusetts Lowell</t>
        </is>
      </c>
      <c r="Z323" t="inlineStr">
        <is>
          <t>Judith Casarella is a Psychiatric Nurse Practitioner. She received her MSN from the University of Massachusetts and her Certificate of Advanced Studies from Massachusetts General Hospital Institute of Health Professions. She is certified by the American Nurses Credentialing Center as a Psychiatric Mental Health Nurse Practitioner and a Family Nurse Practitioner. Judith has had a wide range of experience in Adult and Adolescent nursing and primary care before shifting her focus to Mental Health. She provides diagnostic assessment, holistic care planning and psychiatric medication evaluation and management. She integrates Cognitive behavioral approaches, mindfulness, and psychodynamic approaches into her care, in addition to nutrition and exercise. Judith brings her background in nursing and primary care to her work in mental health, understanding that humans thrive when they feel resilient and strong in mind, heart and body. She works with clients to understand their unique needs and strengths. The goal is to develop a collaborative treatment plan that will assist the client in restoring their mental health, overall wellbeing and improve resiliency. Judy has a special interest in adolescents, children, and womenâs mental health. She has experience working with clients of all ages. She treats depression, anxiety, OCD, mood disorders, adjustment disorders, Autism spectrum disorders, ADHD, and others.</t>
        </is>
      </c>
      <c r="AZ323" t="inlineStr">
        <is>
          <t>English</t>
        </is>
      </c>
      <c r="BC323" t="inlineStr">
        <is>
          <t>pt_B8LtUoRcYkWdny_20xbxdB</t>
        </is>
      </c>
      <c r="BE323" t="inlineStr">
        <is>
          <t>Practitioner - Full Profile</t>
        </is>
      </c>
      <c r="BG323" t="inlineStr">
        <is>
          <t>No</t>
        </is>
      </c>
      <c r="BI323">
        <f>IFERROR(INDEX(ValidationAndReference!P:P, MATCH(BE323, ValidationAndReference!Q:Q, 0)), "")</f>
        <v/>
      </c>
      <c r="BJ323">
        <f>IFERROR(INDEX(ValidationAndReference!F:F, MATCH(D323, ValidationAndReference!G:G, 0)), "")</f>
        <v/>
      </c>
      <c r="BK323">
        <f>IFERROR(INDEX(ValidationAndReference!F:F, MATCH(E323, ValidationAndReference!G:G, 0)), "")</f>
        <v/>
      </c>
      <c r="BL323">
        <f>IFERROR(INDEX(ValidationAndReference!F:F, MATCH(F323, ValidationAndReference!G:G, 0)), "")</f>
        <v/>
      </c>
      <c r="BM323" t="n">
        <v>405</v>
      </c>
      <c r="BR323" t="inlineStr">
        <is>
          <t>lo_w5HIr6bzGkyc7vBT20scrA</t>
        </is>
      </c>
      <c r="BS323" t="inlineStr">
        <is>
          <t>lo_04KqQKPgc0uBY59wTWWXKR</t>
        </is>
      </c>
      <c r="CL323">
        <f>IFERROR(INDEX(ValidationAndReference!V:V, MATCH(AZ323, ValidationAndReference!W:W, 0)), "")</f>
        <v/>
      </c>
      <c r="CM323">
        <f>IFERROR(INDEX(ValidationAndReference!V:V, MATCH(BA323, ValidationAndReference!W:W, 0)), "")</f>
        <v/>
      </c>
      <c r="CN323">
        <f>IFERROR(INDEX(ValidationAndReference!V:V, MATCH(BB323, ValidationAndReference!W:W, 0)), "")</f>
        <v/>
      </c>
      <c r="CO323" t="inlineStr">
        <is>
          <t>372 Washington St</t>
        </is>
      </c>
      <c r="CP323" t="inlineStr">
        <is>
          <t>Wellesley</t>
        </is>
      </c>
      <c r="CQ323" t="n">
        <v>2481</v>
      </c>
      <c r="CR323" t="inlineStr">
        <is>
          <t>MA</t>
        </is>
      </c>
      <c r="CT323" t="inlineStr">
        <is>
          <t>No - Facility Zip</t>
        </is>
      </c>
    </row>
    <row r="324">
      <c r="A324" t="inlineStr">
        <is>
          <t>Daniel</t>
        </is>
      </c>
      <c r="B324" t="inlineStr">
        <is>
          <t>Rowe</t>
        </is>
      </c>
      <c r="C324" t="inlineStr">
        <is>
          <t>Male</t>
        </is>
      </c>
      <c r="D324" t="inlineStr">
        <is>
          <t>MD</t>
        </is>
      </c>
      <c r="G324">
        <f>IFERROR(VLOOKUP(BM324, ValidationAndReference!J:K, 2, FALSE), "")</f>
        <v/>
      </c>
      <c r="L324" t="inlineStr">
        <is>
          <t>Both</t>
        </is>
      </c>
      <c r="M324" t="inlineStr">
        <is>
          <t>LifeStance Health</t>
        </is>
      </c>
      <c r="N324">
        <f>IFERROR(INDEX(Location!X:X, MATCH(BR324, Location!W:W, 0)), "")</f>
        <v/>
      </c>
      <c r="O324">
        <f>IFERROR(INDEX(Location!X:X, MATCH(BS324, Location!W:W, 0)), "")</f>
        <v/>
      </c>
      <c r="S324" t="n">
        <v>1528205770</v>
      </c>
      <c r="T324" t="inlineStr">
        <is>
          <t>https://prod-clinicians-photo.s3.amazonaws.com/1528205770.jpg</t>
        </is>
      </c>
      <c r="U324" t="inlineStr">
        <is>
          <t>MD, Eastern Virginia Medical School</t>
        </is>
      </c>
      <c r="Z324" t="inlineStr">
        <is>
          <t>Dr. Daniel Rowe is a Psychiatrist in Massachusetts who has been practicing since 2012. Dr. Rowe treats psychiatric clients in the inpatient hospital setting and has a proven track record of helping clients find the best medication regimen. He feels that educating clients about their medications is very important too and prioritizes this whenever possible. Outside of work, Dr. Rowe is a proud father and in whatever spare time he has these days enjoys reading biographies and autobiographies as well as collecting music.</t>
        </is>
      </c>
      <c r="AZ324" t="inlineStr">
        <is>
          <t>English</t>
        </is>
      </c>
      <c r="BC324" t="inlineStr">
        <is>
          <t>pt_B8LtUoRcYkWdny_20xbxdB</t>
        </is>
      </c>
      <c r="BE324" t="inlineStr">
        <is>
          <t>Practitioner - Full Profile</t>
        </is>
      </c>
      <c r="BG324" t="inlineStr">
        <is>
          <t>No</t>
        </is>
      </c>
      <c r="BI324">
        <f>IFERROR(INDEX(ValidationAndReference!P:P, MATCH(BE324, ValidationAndReference!Q:Q, 0)), "")</f>
        <v/>
      </c>
      <c r="BJ324">
        <f>IFERROR(INDEX(ValidationAndReference!F:F, MATCH(D324, ValidationAndReference!G:G, 0)), "")</f>
        <v/>
      </c>
      <c r="BK324">
        <f>IFERROR(INDEX(ValidationAndReference!F:F, MATCH(E324, ValidationAndReference!G:G, 0)), "")</f>
        <v/>
      </c>
      <c r="BL324">
        <f>IFERROR(INDEX(ValidationAndReference!F:F, MATCH(F324, ValidationAndReference!G:G, 0)), "")</f>
        <v/>
      </c>
      <c r="BM324" t="n">
        <v>122</v>
      </c>
      <c r="BR324" t="inlineStr">
        <is>
          <t>lo_RbtQmFKyVEmDbBl7Kvl-Zx</t>
        </is>
      </c>
      <c r="BS324" t="inlineStr">
        <is>
          <t>lo_tL2ZF_Cy_E29efQqM8D7ax</t>
        </is>
      </c>
      <c r="CL324">
        <f>IFERROR(INDEX(ValidationAndReference!V:V, MATCH(AZ324, ValidationAndReference!W:W, 0)), "")</f>
        <v/>
      </c>
      <c r="CM324">
        <f>IFERROR(INDEX(ValidationAndReference!V:V, MATCH(BA324, ValidationAndReference!W:W, 0)), "")</f>
        <v/>
      </c>
      <c r="CN324">
        <f>IFERROR(INDEX(ValidationAndReference!V:V, MATCH(BB324, ValidationAndReference!W:W, 0)), "")</f>
        <v/>
      </c>
      <c r="CO324" t="inlineStr">
        <is>
          <t>6 Kimball Ln</t>
        </is>
      </c>
      <c r="CP324" t="inlineStr">
        <is>
          <t>Lynnfield</t>
        </is>
      </c>
      <c r="CQ324" t="n">
        <v>1940</v>
      </c>
      <c r="CR324" t="inlineStr">
        <is>
          <t>MA</t>
        </is>
      </c>
      <c r="CT324" t="inlineStr">
        <is>
          <t>No - Facility Zip</t>
        </is>
      </c>
    </row>
    <row r="325">
      <c r="A325" t="inlineStr">
        <is>
          <t>Elyssa</t>
        </is>
      </c>
      <c r="B325" t="inlineStr">
        <is>
          <t>Ku</t>
        </is>
      </c>
      <c r="C325" t="inlineStr">
        <is>
          <t>Female</t>
        </is>
      </c>
      <c r="D325" t="inlineStr">
        <is>
          <t>PhD</t>
        </is>
      </c>
      <c r="E325" t="inlineStr">
        <is>
          <t>LP</t>
        </is>
      </c>
      <c r="G325">
        <f>IFERROR(VLOOKUP(BM325, ValidationAndReference!J:K, 2, FALSE), "")</f>
        <v/>
      </c>
      <c r="L325" t="inlineStr">
        <is>
          <t>Both</t>
        </is>
      </c>
      <c r="M325" t="inlineStr">
        <is>
          <t>LifeStance Health</t>
        </is>
      </c>
      <c r="N325">
        <f>IFERROR(INDEX(Location!X:X, MATCH(BR325, Location!W:W, 0)), "")</f>
        <v/>
      </c>
      <c r="O325">
        <f>IFERROR(INDEX(Location!X:X, MATCH(BS325, Location!W:W, 0)), "")</f>
        <v/>
      </c>
      <c r="S325" t="n">
        <v>1528404332</v>
      </c>
      <c r="T325" t="inlineStr">
        <is>
          <t>https://prod-clinicians-photo.s3.amazonaws.com/1528404332.jpg</t>
        </is>
      </c>
      <c r="U325" t="inlineStr">
        <is>
          <t>PhD, University of Massachusetts Boston</t>
        </is>
      </c>
      <c r="Z325" t="inlineStr">
        <is>
          <t>Dr. Elyssa Ku graduated from University of Massachusetts, Boston with a doctoral degree in clinical psychology. She completed postdoctoral training in neuropsychology at McLean Hospital Harvard Medical School Affiliate. She specializes in the assessment, diagnosis and treatment planning for adults and older adults with neurological injuries or diseases including dementia, medical conditions that affect cognition, developmental disorders e.g., ADHD and Autism and emotional problems that can affect personal relationships, work, school and or social functioning.</t>
        </is>
      </c>
      <c r="AZ325" t="inlineStr">
        <is>
          <t>English</t>
        </is>
      </c>
      <c r="BC325" t="inlineStr">
        <is>
          <t>pt_B8LtUoRcYkWdny_20xbxdB</t>
        </is>
      </c>
      <c r="BE325" t="inlineStr">
        <is>
          <t>Practitioner - Full Profile</t>
        </is>
      </c>
      <c r="BG325" t="inlineStr">
        <is>
          <t>No</t>
        </is>
      </c>
      <c r="BI325">
        <f>IFERROR(INDEX(ValidationAndReference!P:P, MATCH(BE325, ValidationAndReference!Q:Q, 0)), "")</f>
        <v/>
      </c>
      <c r="BJ325">
        <f>IFERROR(INDEX(ValidationAndReference!F:F, MATCH(D325, ValidationAndReference!G:G, 0)), "")</f>
        <v/>
      </c>
      <c r="BK325">
        <f>IFERROR(INDEX(ValidationAndReference!F:F, MATCH(E325, ValidationAndReference!G:G, 0)), "")</f>
        <v/>
      </c>
      <c r="BL325">
        <f>IFERROR(INDEX(ValidationAndReference!F:F, MATCH(F325, ValidationAndReference!G:G, 0)), "")</f>
        <v/>
      </c>
      <c r="BM325" t="n">
        <v>337</v>
      </c>
      <c r="BR325" t="inlineStr">
        <is>
          <t>lo_UUFraXqbCUyYA1H35SCMhQ</t>
        </is>
      </c>
      <c r="BS325" t="inlineStr">
        <is>
          <t>lo_-dAfsoZrK0utWN1s5kKRBR</t>
        </is>
      </c>
      <c r="CL325">
        <f>IFERROR(INDEX(ValidationAndReference!V:V, MATCH(AZ325, ValidationAndReference!W:W, 0)), "")</f>
        <v/>
      </c>
      <c r="CM325">
        <f>IFERROR(INDEX(ValidationAndReference!V:V, MATCH(BA325, ValidationAndReference!W:W, 0)), "")</f>
        <v/>
      </c>
      <c r="CN325">
        <f>IFERROR(INDEX(ValidationAndReference!V:V, MATCH(BB325, ValidationAndReference!W:W, 0)), "")</f>
        <v/>
      </c>
      <c r="CO325" t="inlineStr">
        <is>
          <t>44 Bearfoot Rd</t>
        </is>
      </c>
      <c r="CP325" t="inlineStr">
        <is>
          <t>Northborough</t>
        </is>
      </c>
      <c r="CQ325" t="n">
        <v>1532</v>
      </c>
      <c r="CR325" t="inlineStr">
        <is>
          <t>MA</t>
        </is>
      </c>
      <c r="CT325" t="inlineStr">
        <is>
          <t>No - Facility Zip</t>
        </is>
      </c>
    </row>
    <row r="326">
      <c r="A326" t="inlineStr">
        <is>
          <t>Sharon</t>
        </is>
      </c>
      <c r="B326" t="inlineStr">
        <is>
          <t>Measer</t>
        </is>
      </c>
      <c r="C326" t="inlineStr">
        <is>
          <t>Female</t>
        </is>
      </c>
      <c r="D326" t="inlineStr">
        <is>
          <t>MS</t>
        </is>
      </c>
      <c r="E326" t="inlineStr">
        <is>
          <t>LMHC</t>
        </is>
      </c>
      <c r="G326">
        <f>IFERROR(VLOOKUP(BM326, ValidationAndReference!J:K, 2, FALSE), "")</f>
        <v/>
      </c>
      <c r="L326" t="inlineStr">
        <is>
          <t>Both</t>
        </is>
      </c>
      <c r="M326" t="inlineStr">
        <is>
          <t>LifeStance Health</t>
        </is>
      </c>
      <c r="N326">
        <f>IFERROR(INDEX(Location!X:X, MATCH(BR326, Location!W:W, 0)), "")</f>
        <v/>
      </c>
      <c r="O326">
        <f>IFERROR(INDEX(Location!X:X, MATCH(BS326, Location!W:W, 0)), "")</f>
        <v/>
      </c>
      <c r="S326" t="n">
        <v>1528576881</v>
      </c>
      <c r="T326" t="inlineStr">
        <is>
          <t>https://prod-clinicians-photo.s3.amazonaws.com/1528576881.jpg</t>
        </is>
      </c>
      <c r="U326" t="inlineStr">
        <is>
          <t>MS, Fitchburg State University</t>
        </is>
      </c>
      <c r="Z326" t="inlineStr">
        <is>
          <t>Sharon Measer is committed to helping individuals navigate lifeâs challenges by offering compassionate and evidencebased care. Practicing in Massachusetts, she works with adults across various life stages who are seeking support for mental health and substance use concerns. Sharon specializes in treating anxiety, bipolar disorder, and substance abuse, providing a safe and supportive environment where clients can develop the skills needed for personal growth and healing. With extensive experience in prisons, hospitals, and outpatient clinics, Sharon has dedicated her career to helping individuals manage complex life transitions. She is particularly passionate about supporting those struggling with alcohol and drug use, depression, and PTSDtrauma. Through individualized treatment plans, she empowers her clients to build resilience, improve emotional wellbeing, and embrace meaningful change in their lives. Sharon offers both individual and group therapy, tailoring her approach to meet each clientâs unique needs. She utilizes Acceptance and Commitment Therapy ACT, Cognitive Behavioral Therapy CBT, and Motivational Interviewing to help clients develop effective coping strategies. Her practice welcomes diverse populations, including men, women, and first responders, providing specialized care to address their unique experiences and challenges. Outside of her work, Sharon finds joy in reading, solving crossword puzzles, and spending time outdoors. She nurtures her many houseplants and appreciates the simple pleasure of a fresh cup of coffee. Quality time with friends and family is deeply important to her, reinforcing her dedication to helping others find balance and fulfillment.</t>
        </is>
      </c>
      <c r="AZ326" t="inlineStr">
        <is>
          <t>English</t>
        </is>
      </c>
      <c r="BC326" t="inlineStr">
        <is>
          <t>pt_B8LtUoRcYkWdny_20xbxdB</t>
        </is>
      </c>
      <c r="BE326" t="inlineStr">
        <is>
          <t>Practitioner - Full Profile</t>
        </is>
      </c>
      <c r="BG326" t="inlineStr">
        <is>
          <t>No</t>
        </is>
      </c>
      <c r="BI326">
        <f>IFERROR(INDEX(ValidationAndReference!P:P, MATCH(BE326, ValidationAndReference!Q:Q, 0)), "")</f>
        <v/>
      </c>
      <c r="BJ326">
        <f>IFERROR(INDEX(ValidationAndReference!F:F, MATCH(D326, ValidationAndReference!G:G, 0)), "")</f>
        <v/>
      </c>
      <c r="BK326">
        <f>IFERROR(INDEX(ValidationAndReference!F:F, MATCH(E326, ValidationAndReference!G:G, 0)), "")</f>
        <v/>
      </c>
      <c r="BL326">
        <f>IFERROR(INDEX(ValidationAndReference!F:F, MATCH(F326, ValidationAndReference!G:G, 0)), "")</f>
        <v/>
      </c>
      <c r="BM326" t="n">
        <v>352</v>
      </c>
      <c r="BR326" t="inlineStr">
        <is>
          <t>lo_Oui2sL2bGkW93Fc4nv2cbx</t>
        </is>
      </c>
      <c r="BS326" t="inlineStr">
        <is>
          <t>lo_3RYpLUKgUEiDipjLTBOswB</t>
        </is>
      </c>
      <c r="CL326">
        <f>IFERROR(INDEX(ValidationAndReference!V:V, MATCH(AZ326, ValidationAndReference!W:W, 0)), "")</f>
        <v/>
      </c>
      <c r="CM326">
        <f>IFERROR(INDEX(ValidationAndReference!V:V, MATCH(BA326, ValidationAndReference!W:W, 0)), "")</f>
        <v/>
      </c>
      <c r="CN326">
        <f>IFERROR(INDEX(ValidationAndReference!V:V, MATCH(BB326, ValidationAndReference!W:W, 0)), "")</f>
        <v/>
      </c>
      <c r="CO326" t="inlineStr">
        <is>
          <t>321 Billerica Rd</t>
        </is>
      </c>
      <c r="CP326" t="inlineStr">
        <is>
          <t>Chelmsford</t>
        </is>
      </c>
      <c r="CQ326" t="n">
        <v>1824</v>
      </c>
      <c r="CR326" t="inlineStr">
        <is>
          <t>MA</t>
        </is>
      </c>
      <c r="CT326" t="inlineStr">
        <is>
          <t>No - Facility Zip</t>
        </is>
      </c>
    </row>
    <row r="327">
      <c r="A327" t="inlineStr">
        <is>
          <t>Chandler</t>
        </is>
      </c>
      <c r="B327" t="inlineStr">
        <is>
          <t>Hayes</t>
        </is>
      </c>
      <c r="C327" t="inlineStr">
        <is>
          <t>Female</t>
        </is>
      </c>
      <c r="D327" t="inlineStr">
        <is>
          <t>MSW</t>
        </is>
      </c>
      <c r="E327" t="inlineStr">
        <is>
          <t>LCSW</t>
        </is>
      </c>
      <c r="G327">
        <f>IFERROR(VLOOKUP(BM327, ValidationAndReference!J:K, 2, FALSE), "")</f>
        <v/>
      </c>
      <c r="L327" t="inlineStr">
        <is>
          <t>Both</t>
        </is>
      </c>
      <c r="M327" t="inlineStr">
        <is>
          <t>LifeStance Health</t>
        </is>
      </c>
      <c r="N327">
        <f>IFERROR(INDEX(Location!X:X, MATCH(BR327, Location!W:W, 0)), "")</f>
        <v/>
      </c>
      <c r="O327">
        <f>IFERROR(INDEX(Location!X:X, MATCH(BS327, Location!W:W, 0)), "")</f>
        <v/>
      </c>
      <c r="S327" t="n">
        <v>1528655180</v>
      </c>
      <c r="T327" t="inlineStr">
        <is>
          <t>https://prod-clinicians-photo.s3.amazonaws.com/1528655180.jpg</t>
        </is>
      </c>
      <c r="U327" t="inlineStr">
        <is>
          <t>MSW, Boston College</t>
        </is>
      </c>
      <c r="Z327" t="inlineStr">
        <is>
          <t>Chandler Hayes has worked in the mental health, education and human service industries for 6 years. She is a clinical therapist at LifeStance, having completed her Masterâs in Social Work from Boston College and B.S. in Psychology from Howard University. Chandlerâs professional background includes conducting clinical services utilizing CBT, DBT, psychodynamic theory, and psychoeducation practices with diverse populations. Populations served include youth and adults, BIPOC, LGBTQ, Autism Spectrum Disorder, incarcerated, and ESL communities in both the inpatient and outpatient settings. Through personcentered mental healthcare, education, and advocacy, Chandler is dedicated to supporting individuals and families in achieving their growth and wellness goals. Chandler Hayes has a clinical concentration in Afrocentric Social Work. Afrocentric Social Work grounds the diagnostic assessments and treatment interventions within Afrocentric contexts to serve Black and Brown communities across the diaspora. Chandler maintains a sustained commitment to centering the cultural values and practices of the community she serves. Additionally, her experiences from living and studying abroad in both Europe and Asia have strengthened Chandlerâs crosscultural communication and global understanding. She is resolute in providing culturally conscious interventions to improve social equity and increase awareness for mental health. Chandler resides in Boston and enjoys a healthy worklife balance. When she is not engaged in work, she enjoys spending time with friends and family, roller skating, and traveling to international destinations to explore new places and foods.</t>
        </is>
      </c>
      <c r="AZ327" t="inlineStr">
        <is>
          <t>English</t>
        </is>
      </c>
      <c r="BC327" t="inlineStr">
        <is>
          <t>pt_B8LtUoRcYkWdny_20xbxdB</t>
        </is>
      </c>
      <c r="BE327" t="inlineStr">
        <is>
          <t>Practitioner - Full Profile</t>
        </is>
      </c>
      <c r="BG327" t="inlineStr">
        <is>
          <t>No</t>
        </is>
      </c>
      <c r="BI327">
        <f>IFERROR(INDEX(ValidationAndReference!P:P, MATCH(BE327, ValidationAndReference!Q:Q, 0)), "")</f>
        <v/>
      </c>
      <c r="BJ327">
        <f>IFERROR(INDEX(ValidationAndReference!F:F, MATCH(D327, ValidationAndReference!G:G, 0)), "")</f>
        <v/>
      </c>
      <c r="BK327">
        <f>IFERROR(INDEX(ValidationAndReference!F:F, MATCH(E327, ValidationAndReference!G:G, 0)), "")</f>
        <v/>
      </c>
      <c r="BL327">
        <f>IFERROR(INDEX(ValidationAndReference!F:F, MATCH(F327, ValidationAndReference!G:G, 0)), "")</f>
        <v/>
      </c>
      <c r="BR327" t="inlineStr">
        <is>
          <t>lo_YivrILvTP0qoU1IMUkdVhh</t>
        </is>
      </c>
      <c r="BS327" s="7" t="inlineStr">
        <is>
          <t>lo_WRbipT9E3kiMk8rmHow_8A</t>
        </is>
      </c>
      <c r="CL327">
        <f>IFERROR(INDEX(ValidationAndReference!V:V, MATCH(AZ327, ValidationAndReference!W:W, 0)), "")</f>
        <v/>
      </c>
      <c r="CM327">
        <f>IFERROR(INDEX(ValidationAndReference!V:V, MATCH(BA327, ValidationAndReference!W:W, 0)), "")</f>
        <v/>
      </c>
      <c r="CN327">
        <f>IFERROR(INDEX(ValidationAndReference!V:V, MATCH(BB327, ValidationAndReference!W:W, 0)), "")</f>
        <v/>
      </c>
      <c r="CO327" t="inlineStr">
        <is>
          <t>281 Winter St</t>
        </is>
      </c>
      <c r="CP327" t="inlineStr">
        <is>
          <t>Waltham</t>
        </is>
      </c>
      <c r="CQ327" t="n">
        <v>2451</v>
      </c>
      <c r="CR327" t="inlineStr">
        <is>
          <t>MA</t>
        </is>
      </c>
      <c r="CT327" t="inlineStr">
        <is>
          <t>No - Facility Zip</t>
        </is>
      </c>
    </row>
    <row r="328">
      <c r="A328" t="inlineStr">
        <is>
          <t>Molly</t>
        </is>
      </c>
      <c r="B328" t="inlineStr">
        <is>
          <t>Weiner</t>
        </is>
      </c>
      <c r="C328" t="inlineStr">
        <is>
          <t>Female</t>
        </is>
      </c>
      <c r="D328" t="inlineStr">
        <is>
          <t>MSCS</t>
        </is>
      </c>
      <c r="E328" t="inlineStr">
        <is>
          <t>LMHC</t>
        </is>
      </c>
      <c r="G328">
        <f>IFERROR(VLOOKUP(BM328, ValidationAndReference!J:K, 2, FALSE), "")</f>
        <v/>
      </c>
      <c r="L328" t="inlineStr">
        <is>
          <t>Both</t>
        </is>
      </c>
      <c r="M328" t="inlineStr">
        <is>
          <t>LifeStance Health</t>
        </is>
      </c>
      <c r="N328">
        <f>IFERROR(INDEX(Location!X:X, MATCH(BR328, Location!W:W, 0)), "")</f>
        <v/>
      </c>
      <c r="O328">
        <f>IFERROR(INDEX(Location!X:X, MATCH(BS328, Location!W:W, 0)), "")</f>
        <v/>
      </c>
      <c r="S328" t="n">
        <v>1528719333</v>
      </c>
      <c r="T328" t="inlineStr">
        <is>
          <t>https://prod-clinicians-photo.s3.amazonaws.com/1528719333.jpg</t>
        </is>
      </c>
      <c r="U328" t="inlineStr">
        <is>
          <t>MS, Bay Path University</t>
        </is>
      </c>
      <c r="Z328" t="inlineStr">
        <is>
          <t>Using a patientcentered whole person approach, I provide a safe environment for you to learn about yourself and grow in. We will work in partnership to make connections between your thoughts, feelings, and behaviors, build on coping skills and reach your goals. I have worked with children, adolescents, and young adults in both individual and group settings. My experience includes, but is not limited to, working with anxiety, trauma and loss, anger management, behavioral challenges, and learning disabilities. I use an interdisciplinary approach and use multiple modalities in my practice, including, but not limited to, Cognitive Behavioral Therapy, Mindfulness, Applied Behavior Analysis, and Walk and Talk Therapy. I believe everyone has the power to make the changes they seek and reach their goals my job is to assist and guide you on that journey.</t>
        </is>
      </c>
      <c r="AZ328" t="inlineStr">
        <is>
          <t>English</t>
        </is>
      </c>
      <c r="BC328" t="inlineStr">
        <is>
          <t>pt_B8LtUoRcYkWdny_20xbxdB</t>
        </is>
      </c>
      <c r="BE328" t="inlineStr">
        <is>
          <t>Practitioner - Full Profile</t>
        </is>
      </c>
      <c r="BG328" t="inlineStr">
        <is>
          <t>No</t>
        </is>
      </c>
      <c r="BI328">
        <f>IFERROR(INDEX(ValidationAndReference!P:P, MATCH(BE328, ValidationAndReference!Q:Q, 0)), "")</f>
        <v/>
      </c>
      <c r="BJ328">
        <f>IFERROR(INDEX(ValidationAndReference!F:F, MATCH(D328, ValidationAndReference!G:G, 0)), "")</f>
        <v/>
      </c>
      <c r="BK328">
        <f>IFERROR(INDEX(ValidationAndReference!F:F, MATCH(E328, ValidationAndReference!G:G, 0)), "")</f>
        <v/>
      </c>
      <c r="BL328">
        <f>IFERROR(INDEX(ValidationAndReference!F:F, MATCH(F328, ValidationAndReference!G:G, 0)), "")</f>
        <v/>
      </c>
      <c r="BM328" t="n">
        <v>352</v>
      </c>
      <c r="BR328" t="inlineStr">
        <is>
          <t>lo_yG3WQGVBVUynSkFssssbHg</t>
        </is>
      </c>
      <c r="BS328" s="6" t="inlineStr"/>
      <c r="CL328">
        <f>IFERROR(INDEX(ValidationAndReference!V:V, MATCH(AZ328, ValidationAndReference!W:W, 0)), "")</f>
        <v/>
      </c>
      <c r="CM328">
        <f>IFERROR(INDEX(ValidationAndReference!V:V, MATCH(BA328, ValidationAndReference!W:W, 0)), "")</f>
        <v/>
      </c>
      <c r="CN328">
        <f>IFERROR(INDEX(ValidationAndReference!V:V, MATCH(BB328, ValidationAndReference!W:W, 0)), "")</f>
        <v/>
      </c>
      <c r="CO328" t="inlineStr">
        <is>
          <t>625 Mt Auburn St</t>
        </is>
      </c>
      <c r="CP328" t="inlineStr">
        <is>
          <t>Cambridge</t>
        </is>
      </c>
      <c r="CQ328" t="n">
        <v>2138</v>
      </c>
      <c r="CR328" t="inlineStr">
        <is>
          <t>MA</t>
        </is>
      </c>
      <c r="CT328" t="inlineStr">
        <is>
          <t>No - Facility Zip</t>
        </is>
      </c>
    </row>
    <row r="329">
      <c r="A329" t="inlineStr">
        <is>
          <t>Mark</t>
        </is>
      </c>
      <c r="B329" t="inlineStr">
        <is>
          <t>McCurdy</t>
        </is>
      </c>
      <c r="C329" t="inlineStr">
        <is>
          <t>Male</t>
        </is>
      </c>
      <c r="D329" t="inlineStr">
        <is>
          <t>PhD</t>
        </is>
      </c>
      <c r="G329">
        <f>IFERROR(VLOOKUP(BM329, ValidationAndReference!J:K, 2, FALSE), "")</f>
        <v/>
      </c>
      <c r="L329" t="inlineStr">
        <is>
          <t>Pediatric</t>
        </is>
      </c>
      <c r="M329" t="inlineStr">
        <is>
          <t>LifeStance Health</t>
        </is>
      </c>
      <c r="N329">
        <f>IFERROR(INDEX(Location!X:X, MATCH(BR329, Location!W:W, 0)), "")</f>
        <v/>
      </c>
      <c r="O329">
        <f>IFERROR(INDEX(Location!X:X, MATCH(BS329, Location!W:W, 0)), "")</f>
        <v/>
      </c>
      <c r="S329" t="n">
        <v>1528732070</v>
      </c>
      <c r="T329" t="inlineStr">
        <is>
          <t>https://prod-clinicians-photo.s3.amazonaws.com/1528732070.jpg</t>
        </is>
      </c>
      <c r="U329" t="inlineStr">
        <is>
          <t>PhD, Drexel University</t>
        </is>
      </c>
      <c r="Z329" t="inlineStr">
        <is>
          <t>Dr. McCurdy conducts comprehensive neuropsychological and neurodevelopmental evaluations, and provides familyschool consultation services, for children, adolescents and young adults. He specializes in assessment, diagnosis, and treatment planning for children and adolescents with neurodevelopmental concerns e.g., developmental delay, ADHD, specific learning disorder, intellectual disability, complex medical, genetic, andor neurological conditions e.g., traumatic brain injury, epilepsy, stroke, spina bifida, cancerbrain tumor, neurofibromatosis, Duchenne muscular dystrophy, and other cognitive, emotional, behavioral, or psychosocial difficulties interfering with a childs daytoday functioning, learning, and overall quality of life. Dr. McCurdy is passionate about enhancing quality of life for the children and families with whom he works. He has served a broad range of medically and neurodevelopmentally complex children spanning the continuum of care, from inpatient neurorehabilitation units to outpatient specialty clinics of large pediatric academic medical centers across the country. His clinical and research interests are focused on identifying individual and environmental risk and resilience factors associated with functional and quality of life outcomes following acquired brain injury in childhood. He has presented his work at national and international conferences and has published numerous original research articles in peerreviewed scientific and medical journals.</t>
        </is>
      </c>
      <c r="AZ329" t="inlineStr">
        <is>
          <t>English</t>
        </is>
      </c>
      <c r="BC329" t="inlineStr">
        <is>
          <t>pt_B8LtUoRcYkWdny_20xbxdB</t>
        </is>
      </c>
      <c r="BE329" t="inlineStr">
        <is>
          <t>Practitioner - Full Profile</t>
        </is>
      </c>
      <c r="BG329" t="inlineStr">
        <is>
          <t>No</t>
        </is>
      </c>
      <c r="BI329">
        <f>IFERROR(INDEX(ValidationAndReference!P:P, MATCH(BE329, ValidationAndReference!Q:Q, 0)), "")</f>
        <v/>
      </c>
      <c r="BJ329">
        <f>IFERROR(INDEX(ValidationAndReference!F:F, MATCH(D329, ValidationAndReference!G:G, 0)), "")</f>
        <v/>
      </c>
      <c r="BK329">
        <f>IFERROR(INDEX(ValidationAndReference!F:F, MATCH(E329, ValidationAndReference!G:G, 0)), "")</f>
        <v/>
      </c>
      <c r="BL329">
        <f>IFERROR(INDEX(ValidationAndReference!F:F, MATCH(F329, ValidationAndReference!G:G, 0)), "")</f>
        <v/>
      </c>
      <c r="BM329" t="n">
        <v>416</v>
      </c>
      <c r="BR329" t="inlineStr">
        <is>
          <t>lo_UUFraXqbCUyYA1H35SCMhQ</t>
        </is>
      </c>
      <c r="BS329" t="inlineStr">
        <is>
          <t>lo_-dAfsoZrK0utWN1s5kKRBR</t>
        </is>
      </c>
      <c r="CL329">
        <f>IFERROR(INDEX(ValidationAndReference!V:V, MATCH(AZ329, ValidationAndReference!W:W, 0)), "")</f>
        <v/>
      </c>
      <c r="CM329">
        <f>IFERROR(INDEX(ValidationAndReference!V:V, MATCH(BA329, ValidationAndReference!W:W, 0)), "")</f>
        <v/>
      </c>
      <c r="CN329">
        <f>IFERROR(INDEX(ValidationAndReference!V:V, MATCH(BB329, ValidationAndReference!W:W, 0)), "")</f>
        <v/>
      </c>
      <c r="CO329" t="inlineStr">
        <is>
          <t>44 Bearfoot Rd</t>
        </is>
      </c>
      <c r="CP329" t="inlineStr">
        <is>
          <t>Northborough</t>
        </is>
      </c>
      <c r="CQ329" t="n">
        <v>1532</v>
      </c>
      <c r="CR329" t="inlineStr">
        <is>
          <t>MA</t>
        </is>
      </c>
      <c r="CT329" t="inlineStr">
        <is>
          <t>No - Facility Zip</t>
        </is>
      </c>
    </row>
    <row r="330">
      <c r="A330" t="inlineStr">
        <is>
          <t>Yu-Ching</t>
        </is>
      </c>
      <c r="B330" t="inlineStr">
        <is>
          <t>Lo</t>
        </is>
      </c>
      <c r="C330" t="inlineStr">
        <is>
          <t>Female</t>
        </is>
      </c>
      <c r="D330" t="inlineStr">
        <is>
          <t>MSW</t>
        </is>
      </c>
      <c r="E330" t="inlineStr">
        <is>
          <t>LCSW</t>
        </is>
      </c>
      <c r="G330">
        <f>IFERROR(VLOOKUP(BM330, ValidationAndReference!J:K, 2, FALSE), "")</f>
        <v/>
      </c>
      <c r="L330" t="inlineStr">
        <is>
          <t>Both</t>
        </is>
      </c>
      <c r="M330" t="inlineStr">
        <is>
          <t>LifeStance Health</t>
        </is>
      </c>
      <c r="N330">
        <f>IFERROR(INDEX(Location!X:X, MATCH(BR330, Location!W:W, 0)), "")</f>
        <v/>
      </c>
      <c r="O330">
        <f>IFERROR(INDEX(Location!X:X, MATCH(BS330, Location!W:W, 0)), "")</f>
        <v/>
      </c>
      <c r="S330" t="n">
        <v>1528806833</v>
      </c>
      <c r="T330" t="inlineStr">
        <is>
          <t>https://prod-clinicians-photo.s3.amazonaws.com/1528806833.jpg</t>
        </is>
      </c>
      <c r="U330" t="inlineStr">
        <is>
          <t>MSW, Washington University</t>
        </is>
      </c>
      <c r="Z330" t="inlineStr">
        <is>
          <t>Carrie Lo, LCSW, helps adults in Massachusetts navigate a wide range of mental health challenges, including anxiety, depression, grief, and trauma. She uses a clientcentered, strengthbased approach to tailor her therapeutic interventions to each individuals unique needs, offering support that fosters personal growth and emotional wellbeing. Carrie is committed to providing a safe and welcoming space for all individuals, including women, men, and LGBTQ clients, helping them find meaningful pathways toward healing and recovery. Carrie is particularly passionate about treating trauma and PTSD. She has extensive experience supporting individuals who have experienced significant life changes or distress, using evidencebased approaches to help them process their emotions and build healthier coping strategies. Her work also focuses on addressing womens mental health concerns, including anxiety and depression, and she offers specialized support for individuals grieving the loss of a loved one. Through a blend of Cognitive Behavioral Therapy CBT, Acceptance &amp;amp Commitment Therapy ACT, and Internal Family Systems IFS, Carrie empowers her clients to navigate complex emotions and regain control of their lives. Carrie serves a diverse range of clients, from young adults to middleaged individuals, and is skilled at working with different populations to address the mental health needs of women, men, and LGBTQ individuals. She provides individualized care for those experiencing life transitions, relationship issues, and stress, helping her clients build resilience and achieve lasting emotional wellness. In addition to her clinical work, Carrie enjoys reading, journaling, and dancing, finding joy and balance through creative outlets. She is dedicated to serving the Massachusetts community, offering compassionate and personalized mental health care to those seeking support.</t>
        </is>
      </c>
      <c r="AZ330" t="inlineStr">
        <is>
          <t>English</t>
        </is>
      </c>
      <c r="BA330" t="inlineStr">
        <is>
          <t>Mandarin</t>
        </is>
      </c>
      <c r="BC330" t="inlineStr">
        <is>
          <t>pt_B8LtUoRcYkWdny_20xbxdB</t>
        </is>
      </c>
      <c r="BE330" t="inlineStr">
        <is>
          <t>Practitioner - Full Profile</t>
        </is>
      </c>
      <c r="BG330" t="inlineStr">
        <is>
          <t>No</t>
        </is>
      </c>
      <c r="BI330">
        <f>IFERROR(INDEX(ValidationAndReference!P:P, MATCH(BE330, ValidationAndReference!Q:Q, 0)), "")</f>
        <v/>
      </c>
      <c r="BJ330">
        <f>IFERROR(INDEX(ValidationAndReference!F:F, MATCH(D330, ValidationAndReference!G:G, 0)), "")</f>
        <v/>
      </c>
      <c r="BK330">
        <f>IFERROR(INDEX(ValidationAndReference!F:F, MATCH(E330, ValidationAndReference!G:G, 0)), "")</f>
        <v/>
      </c>
      <c r="BL330">
        <f>IFERROR(INDEX(ValidationAndReference!F:F, MATCH(F330, ValidationAndReference!G:G, 0)), "")</f>
        <v/>
      </c>
      <c r="BR330" t="inlineStr">
        <is>
          <t>lo_K0fvuA3m106nJ1lN6zPeSh</t>
        </is>
      </c>
      <c r="BS330" t="inlineStr">
        <is>
          <t>lo_f6iUikhoXkGdN4TUipYUgR</t>
        </is>
      </c>
      <c r="CL330">
        <f>IFERROR(INDEX(ValidationAndReference!V:V, MATCH(AZ330, ValidationAndReference!W:W, 0)), "")</f>
        <v/>
      </c>
      <c r="CM330">
        <f>IFERROR(INDEX(ValidationAndReference!V:V, MATCH(BA330, ValidationAndReference!W:W, 0)), "")</f>
        <v/>
      </c>
      <c r="CN330">
        <f>IFERROR(INDEX(ValidationAndReference!V:V, MATCH(BB330, ValidationAndReference!W:W, 0)), "")</f>
        <v/>
      </c>
      <c r="CO330" t="inlineStr">
        <is>
          <t>225 Friend St</t>
        </is>
      </c>
      <c r="CP330" t="inlineStr">
        <is>
          <t>Boston</t>
        </is>
      </c>
      <c r="CQ330" t="n">
        <v>2114</v>
      </c>
      <c r="CR330" t="inlineStr">
        <is>
          <t>MA</t>
        </is>
      </c>
      <c r="CT330" t="inlineStr">
        <is>
          <t>No - Facility Zip</t>
        </is>
      </c>
    </row>
    <row r="331">
      <c r="A331" t="inlineStr">
        <is>
          <t>Charles</t>
        </is>
      </c>
      <c r="B331" t="inlineStr">
        <is>
          <t>Pollard</t>
        </is>
      </c>
      <c r="C331" t="inlineStr">
        <is>
          <t>Male</t>
        </is>
      </c>
      <c r="D331" t="inlineStr">
        <is>
          <t>PhD</t>
        </is>
      </c>
      <c r="E331" t="inlineStr">
        <is>
          <t>LP</t>
        </is>
      </c>
      <c r="G331">
        <f>IFERROR(VLOOKUP(BM331, ValidationAndReference!J:K, 2, FALSE), "")</f>
        <v/>
      </c>
      <c r="L331" t="inlineStr">
        <is>
          <t>Adult</t>
        </is>
      </c>
      <c r="M331" t="inlineStr">
        <is>
          <t>LifeStance Health</t>
        </is>
      </c>
      <c r="N331">
        <f>IFERROR(INDEX(Location!X:X, MATCH(BR331, Location!W:W, 0)), "")</f>
        <v/>
      </c>
      <c r="O331">
        <f>IFERROR(INDEX(Location!X:X, MATCH(BS331, Location!W:W, 0)), "")</f>
        <v/>
      </c>
      <c r="S331" t="n">
        <v>1538120563</v>
      </c>
      <c r="T331" t="inlineStr">
        <is>
          <t>https://prod-clinicians-photo.s3.amazonaws.com/1538120563.jpg</t>
        </is>
      </c>
      <c r="U331" t="inlineStr">
        <is>
          <t>PhD, The Catholic University of America</t>
        </is>
      </c>
      <c r="Z331" t="inlineStr">
        <is>
          <t>Dr. Pollard provides evidencebased psychological treatments for adults. His areas of specialty include anxiety disorders, depression, attentiondeficit hyperactivity disorder ADHD, obsessivecompulsive disorder OCD, and autism spectrum disorders. Dr. Pollard utilizes a variety of modalities depending on the patients needs, including cognitivebehavior training CBT, stressmanagementrelaxation training, habit reversal training HRT, and social skills training.</t>
        </is>
      </c>
      <c r="AZ331" t="inlineStr">
        <is>
          <t>English</t>
        </is>
      </c>
      <c r="BC331" t="inlineStr">
        <is>
          <t>pt_B8LtUoRcYkWdny_20xbxdB</t>
        </is>
      </c>
      <c r="BE331" t="inlineStr">
        <is>
          <t>Practitioner - Full Profile</t>
        </is>
      </c>
      <c r="BG331" t="inlineStr">
        <is>
          <t>No</t>
        </is>
      </c>
      <c r="BI331">
        <f>IFERROR(INDEX(ValidationAndReference!P:P, MATCH(BE331, ValidationAndReference!Q:Q, 0)), "")</f>
        <v/>
      </c>
      <c r="BJ331">
        <f>IFERROR(INDEX(ValidationAndReference!F:F, MATCH(D331, ValidationAndReference!G:G, 0)), "")</f>
        <v/>
      </c>
      <c r="BK331">
        <f>IFERROR(INDEX(ValidationAndReference!F:F, MATCH(E331, ValidationAndReference!G:G, 0)), "")</f>
        <v/>
      </c>
      <c r="BL331">
        <f>IFERROR(INDEX(ValidationAndReference!F:F, MATCH(F331, ValidationAndReference!G:G, 0)), "")</f>
        <v/>
      </c>
      <c r="BM331" t="n">
        <v>337</v>
      </c>
      <c r="BR331" t="inlineStr">
        <is>
          <t>lo_YivrILvTP0qoU1IMUkdVhh</t>
        </is>
      </c>
      <c r="BS331" s="7" t="inlineStr">
        <is>
          <t>lo_WRbipT9E3kiMk8rmHow_8A</t>
        </is>
      </c>
      <c r="CL331">
        <f>IFERROR(INDEX(ValidationAndReference!V:V, MATCH(AZ331, ValidationAndReference!W:W, 0)), "")</f>
        <v/>
      </c>
      <c r="CM331">
        <f>IFERROR(INDEX(ValidationAndReference!V:V, MATCH(BA331, ValidationAndReference!W:W, 0)), "")</f>
        <v/>
      </c>
      <c r="CN331">
        <f>IFERROR(INDEX(ValidationAndReference!V:V, MATCH(BB331, ValidationAndReference!W:W, 0)), "")</f>
        <v/>
      </c>
      <c r="CO331" t="inlineStr">
        <is>
          <t>281 Winter St</t>
        </is>
      </c>
      <c r="CP331" t="inlineStr">
        <is>
          <t>Waltham</t>
        </is>
      </c>
      <c r="CQ331" t="n">
        <v>2451</v>
      </c>
      <c r="CR331" t="inlineStr">
        <is>
          <t>MA</t>
        </is>
      </c>
      <c r="CT331" t="inlineStr">
        <is>
          <t>No - Facility Zip</t>
        </is>
      </c>
    </row>
    <row r="332">
      <c r="A332" t="inlineStr">
        <is>
          <t>Ashley</t>
        </is>
      </c>
      <c r="B332" t="inlineStr">
        <is>
          <t>Vachon</t>
        </is>
      </c>
      <c r="C332" t="inlineStr">
        <is>
          <t>Female</t>
        </is>
      </c>
      <c r="D332" t="inlineStr">
        <is>
          <t>MSW</t>
        </is>
      </c>
      <c r="E332" t="inlineStr">
        <is>
          <t>LICSW</t>
        </is>
      </c>
      <c r="G332">
        <f>IFERROR(VLOOKUP(BM332, ValidationAndReference!J:K, 2, FALSE), "")</f>
        <v/>
      </c>
      <c r="L332" t="inlineStr">
        <is>
          <t>Both</t>
        </is>
      </c>
      <c r="M332" t="inlineStr">
        <is>
          <t>LifeStance Health</t>
        </is>
      </c>
      <c r="N332">
        <f>IFERROR(INDEX(Location!X:X, MATCH(BR332, Location!W:W, 0)), "")</f>
        <v/>
      </c>
      <c r="O332">
        <f>IFERROR(INDEX(Location!X:X, MATCH(BS332, Location!W:W, 0)), "")</f>
        <v/>
      </c>
      <c r="S332" t="n">
        <v>1538517552</v>
      </c>
      <c r="T332" t="inlineStr">
        <is>
          <t>https://prod-clinicians-photo.s3.amazonaws.com/1538517552.jpg</t>
        </is>
      </c>
      <c r="U332" t="inlineStr">
        <is>
          <t>MSW, Simmons College</t>
        </is>
      </c>
      <c r="Z332" t="inlineStr">
        <is>
          <t>Ashley Vachon is a licensed independent clinical social worker LICSW at Child and Family Psychological Services who provides evaluation, consultation, and individual therapy to children adolescents, and adults. She provides a holistic approach to treatment that is individually tailored to your needs through processing and validating your experiences, helping reframe negative beliefs, teaching new distress management strategies, honoring losses, and empowering you to become the person you want to be. She specializes in working with children and adolescents experiencing adjustment disorder, anxiety, depression, ADHD, and social difficulties. Moreover, she supports children and adolescents who have experienced loss, grief, and trauma. In addition to her experience with youth, she has significant experience providing treatment to adults with mood and anxiety disorders as well as adjustment issues, particularly related to womenâs health, loss, trauma, and significant life changes such as relationship challenges, job changes, and other life stressors. Drawing from a number of evidencebased practices, she utilizes a strengthsbased, traumainformed, personinenvironment framework to create an individualized treatment plan based on the needs of each individual and family. These modalities include cognitivebehavioral therapy, solutionfocused therapy, motivational interviewing, DBT, and mindfulnessbased stress reduction. She also helps clients build skills including communication enhancement, relaxation techniques, and distress tolerance strategies.</t>
        </is>
      </c>
      <c r="AZ332" t="inlineStr">
        <is>
          <t>English</t>
        </is>
      </c>
      <c r="BC332" t="inlineStr">
        <is>
          <t>pt_B8LtUoRcYkWdny_20xbxdB</t>
        </is>
      </c>
      <c r="BE332" t="inlineStr">
        <is>
          <t>Practitioner - Full Profile</t>
        </is>
      </c>
      <c r="BG332" t="inlineStr">
        <is>
          <t>No</t>
        </is>
      </c>
      <c r="BI332">
        <f>IFERROR(INDEX(ValidationAndReference!P:P, MATCH(BE332, ValidationAndReference!Q:Q, 0)), "")</f>
        <v/>
      </c>
      <c r="BJ332">
        <f>IFERROR(INDEX(ValidationAndReference!F:F, MATCH(D332, ValidationAndReference!G:G, 0)), "")</f>
        <v/>
      </c>
      <c r="BK332">
        <f>IFERROR(INDEX(ValidationAndReference!F:F, MATCH(E332, ValidationAndReference!G:G, 0)), "")</f>
        <v/>
      </c>
      <c r="BL332">
        <f>IFERROR(INDEX(ValidationAndReference!F:F, MATCH(F332, ValidationAndReference!G:G, 0)), "")</f>
        <v/>
      </c>
      <c r="BM332" t="n">
        <v>352</v>
      </c>
      <c r="BR332" t="inlineStr">
        <is>
          <t>lo_UUFraXqbCUyYA1H35SCMhQ</t>
        </is>
      </c>
      <c r="BS332" s="7" t="inlineStr">
        <is>
          <t>lo_-dAfsoZrK0utWN1s5kKRBR</t>
        </is>
      </c>
      <c r="CL332">
        <f>IFERROR(INDEX(ValidationAndReference!V:V, MATCH(AZ332, ValidationAndReference!W:W, 0)), "")</f>
        <v/>
      </c>
      <c r="CM332">
        <f>IFERROR(INDEX(ValidationAndReference!V:V, MATCH(BA332, ValidationAndReference!W:W, 0)), "")</f>
        <v/>
      </c>
      <c r="CN332">
        <f>IFERROR(INDEX(ValidationAndReference!V:V, MATCH(BB332, ValidationAndReference!W:W, 0)), "")</f>
        <v/>
      </c>
      <c r="CO332" t="inlineStr">
        <is>
          <t>44 Bearfoot Rd</t>
        </is>
      </c>
      <c r="CP332" t="inlineStr">
        <is>
          <t>Northborough</t>
        </is>
      </c>
      <c r="CQ332" t="n">
        <v>1532</v>
      </c>
      <c r="CR332" t="inlineStr">
        <is>
          <t>MA</t>
        </is>
      </c>
      <c r="CT332" t="inlineStr">
        <is>
          <t>No - Facility Zip</t>
        </is>
      </c>
    </row>
    <row r="333">
      <c r="A333" t="inlineStr">
        <is>
          <t>Ilyse</t>
        </is>
      </c>
      <c r="B333" t="inlineStr">
        <is>
          <t>Rikleen</t>
        </is>
      </c>
      <c r="C333" t="inlineStr">
        <is>
          <t>Female</t>
        </is>
      </c>
      <c r="D333" t="inlineStr">
        <is>
          <t>MTC</t>
        </is>
      </c>
      <c r="E333" t="inlineStr">
        <is>
          <t>LMHC</t>
        </is>
      </c>
      <c r="G333">
        <f>IFERROR(VLOOKUP(BM333, ValidationAndReference!J:K, 2, FALSE), "")</f>
        <v/>
      </c>
      <c r="L333" t="inlineStr">
        <is>
          <t>Both</t>
        </is>
      </c>
      <c r="M333" t="inlineStr">
        <is>
          <t>LifeStance Health</t>
        </is>
      </c>
      <c r="N333">
        <f>IFERROR(INDEX(Location!X:X, MATCH(BR333, Location!W:W, 0)), "")</f>
        <v/>
      </c>
      <c r="O333">
        <f>IFERROR(INDEX(Location!X:X, MATCH(BS333, Location!W:W, 0)), "")</f>
        <v/>
      </c>
      <c r="S333" t="n">
        <v>1538724521</v>
      </c>
      <c r="T333" t="inlineStr">
        <is>
          <t>https://prod-clinicians-photo.s3.amazonaws.com/1538724521.jpg</t>
        </is>
      </c>
      <c r="U333" t="inlineStr">
        <is>
          <t>MA, Boston College</t>
        </is>
      </c>
      <c r="Z333" t="inlineStr">
        <is>
          <t>Ilyse Rikleen is a Licensed Mental Health Counselor who provides individual therapy for adolescents and young adults, utilizing Cognitive and Dialectical Behavioral Therapies in addition to a clientcentered, strengthsbased approach. She specializes in treating anxiety, depression, mood disorders, problems related to adjustment and identity development, trauma, ADHD, and autism. Ilyse has particular interest in integrating health and wellness into her work, as she collaborates with individuals and their families to best help her clients work towards achieving their goals. In addition to her clinical services, she also serves as PCAs Assistant Clinical Intake Coordinator.</t>
        </is>
      </c>
      <c r="AZ333" t="inlineStr">
        <is>
          <t>English</t>
        </is>
      </c>
      <c r="BC333" t="inlineStr">
        <is>
          <t>pt_B8LtUoRcYkWdny_20xbxdB</t>
        </is>
      </c>
      <c r="BE333" t="inlineStr">
        <is>
          <t>Practitioner - Full Profile</t>
        </is>
      </c>
      <c r="BG333" t="inlineStr">
        <is>
          <t>No</t>
        </is>
      </c>
      <c r="BI333">
        <f>IFERROR(INDEX(ValidationAndReference!P:P, MATCH(BE333, ValidationAndReference!Q:Q, 0)), "")</f>
        <v/>
      </c>
      <c r="BJ333">
        <f>IFERROR(INDEX(ValidationAndReference!F:F, MATCH(D333, ValidationAndReference!G:G, 0)), "")</f>
        <v/>
      </c>
      <c r="BK333">
        <f>IFERROR(INDEX(ValidationAndReference!F:F, MATCH(E333, ValidationAndReference!G:G, 0)), "")</f>
        <v/>
      </c>
      <c r="BL333">
        <f>IFERROR(INDEX(ValidationAndReference!F:F, MATCH(F333, ValidationAndReference!G:G, 0)), "")</f>
        <v/>
      </c>
      <c r="BM333" t="n">
        <v>352</v>
      </c>
      <c r="BR333" t="inlineStr">
        <is>
          <t>lo_Gr-W5WRnjEq2WTJ-maZjBx</t>
        </is>
      </c>
      <c r="BS333" s="6" t="inlineStr"/>
      <c r="CL333">
        <f>IFERROR(INDEX(ValidationAndReference!V:V, MATCH(AZ333, ValidationAndReference!W:W, 0)), "")</f>
        <v/>
      </c>
      <c r="CM333">
        <f>IFERROR(INDEX(ValidationAndReference!V:V, MATCH(BA333, ValidationAndReference!W:W, 0)), "")</f>
        <v/>
      </c>
      <c r="CN333">
        <f>IFERROR(INDEX(ValidationAndReference!V:V, MATCH(BB333, ValidationAndReference!W:W, 0)), "")</f>
        <v/>
      </c>
      <c r="CO333" t="inlineStr">
        <is>
          <t>125 Newbury St</t>
        </is>
      </c>
      <c r="CP333" t="inlineStr">
        <is>
          <t>Framingham</t>
        </is>
      </c>
      <c r="CQ333" t="n">
        <v>1701</v>
      </c>
      <c r="CR333" t="inlineStr">
        <is>
          <t>MA</t>
        </is>
      </c>
      <c r="CT333" t="inlineStr">
        <is>
          <t>No - Facility Zip</t>
        </is>
      </c>
    </row>
    <row r="334">
      <c r="A334" t="inlineStr">
        <is>
          <t>Jenna</t>
        </is>
      </c>
      <c r="B334" t="inlineStr">
        <is>
          <t>Nikolopoulos</t>
        </is>
      </c>
      <c r="C334" t="inlineStr">
        <is>
          <t>Female</t>
        </is>
      </c>
      <c r="D334" t="inlineStr">
        <is>
          <t>MA</t>
        </is>
      </c>
      <c r="E334" t="inlineStr">
        <is>
          <t>LMHC</t>
        </is>
      </c>
      <c r="G334">
        <f>IFERROR(VLOOKUP(BM334, ValidationAndReference!J:K, 2, FALSE), "")</f>
        <v/>
      </c>
      <c r="L334" t="inlineStr">
        <is>
          <t>Both</t>
        </is>
      </c>
      <c r="M334" t="inlineStr">
        <is>
          <t>LifeStance Health</t>
        </is>
      </c>
      <c r="N334">
        <f>IFERROR(INDEX(Location!X:X, MATCH(BR334, Location!W:W, 0)), "")</f>
        <v/>
      </c>
      <c r="O334">
        <f>IFERROR(INDEX(Location!X:X, MATCH(BS334, Location!W:W, 0)), "")</f>
        <v/>
      </c>
      <c r="S334" t="n">
        <v>1538873401</v>
      </c>
      <c r="T334" t="inlineStr">
        <is>
          <t>https://prod-clinicians-photo.s3.amazonaws.com/1538873401.jpg</t>
        </is>
      </c>
      <c r="U334" t="inlineStr">
        <is>
          <t>MA, Assumption University</t>
        </is>
      </c>
      <c r="Z334" s="3" t="inlineStr">
        <is>
          <t>Jenna Nikolopoulos sheher, a licensed therapist at LifeStance Health, offers compassionate, individualized care to individuals throughout Massachusetts. Jenna is committed to creating a supportive, nonjudgmental, environment where clients feel comfortable addressing their mental health needs. She tailors her approach to meet each client where they are, utilizing a combination of evidencebased techniques to best fit their treatment plans. Jenna works with a wide range of clients, including adolescents, adults, and seniors, providing individual therapy to help address challenges like ADHD, anxiety disorders, and mood disorders. Jenna is particularly passionate about helping individuals who struggle with depression and low selfesteem. She believes in the power of collaboration, working closely with her clients to guide them toward healing and selfdiscovery. Her experience in treating grief, school avoidance, and other complex mental health conditions enables her to offer specialized care for those navigating difficult transitions. Jenna employs therapeutic methods such as Cognitive Behavioral Therapy CBT, Acceptance and Commitment Therapy ACT, and Dialectical Behavioral Therapy DBT to create a comprehensive treatment approach that supports longterm growth and emotional resilience. Jenna has experience working with diverse populations, including individuals on the autism spectrum, LGBTQ clients, and individuals of color. She is dedicated to ensuring that her clients feel seen and supported, no matter their background or specific challenges. Her ability to create a safe, welcoming therapeutic environment helps clients feel empowered to make positive changes in their mental health and overall wellbeing. Outside of her professional life, Jenna enjoys reading, spending time with her cats, and traveling to new places. She finds joy in activities that allow her to relax and recharge, bringing balance to her personal and professional life. Jenna is proud to serve the Massachusetts community, providing expert mental health care that helps individuals thrive.</t>
        </is>
      </c>
      <c r="AZ334" t="inlineStr">
        <is>
          <t>English</t>
        </is>
      </c>
      <c r="BC334" t="inlineStr">
        <is>
          <t>pt_B8LtUoRcYkWdny_20xbxdB</t>
        </is>
      </c>
      <c r="BE334" t="inlineStr">
        <is>
          <t>Practitioner - Full Profile</t>
        </is>
      </c>
      <c r="BG334" t="inlineStr">
        <is>
          <t>No</t>
        </is>
      </c>
      <c r="BI334">
        <f>IFERROR(INDEX(ValidationAndReference!P:P, MATCH(BE334, ValidationAndReference!Q:Q, 0)), "")</f>
        <v/>
      </c>
      <c r="BJ334">
        <f>IFERROR(INDEX(ValidationAndReference!F:F, MATCH(D334, ValidationAndReference!G:G, 0)), "")</f>
        <v/>
      </c>
      <c r="BK334">
        <f>IFERROR(INDEX(ValidationAndReference!F:F, MATCH(E334, ValidationAndReference!G:G, 0)), "")</f>
        <v/>
      </c>
      <c r="BL334">
        <f>IFERROR(INDEX(ValidationAndReference!F:F, MATCH(F334, ValidationAndReference!G:G, 0)), "")</f>
        <v/>
      </c>
      <c r="BR334" t="inlineStr">
        <is>
          <t>lo_J3bUpmaXpUWalQ11VmCr4R</t>
        </is>
      </c>
      <c r="BS334" t="inlineStr">
        <is>
          <t>lo_-ThUCWj4EkKTcIpHZ58qdB</t>
        </is>
      </c>
      <c r="CL334">
        <f>IFERROR(INDEX(ValidationAndReference!V:V, MATCH(AZ334, ValidationAndReference!W:W, 0)), "")</f>
        <v/>
      </c>
      <c r="CM334">
        <f>IFERROR(INDEX(ValidationAndReference!V:V, MATCH(BA334, ValidationAndReference!W:W, 0)), "")</f>
        <v/>
      </c>
      <c r="CN334">
        <f>IFERROR(INDEX(ValidationAndReference!V:V, MATCH(BB334, ValidationAndReference!W:W, 0)), "")</f>
        <v/>
      </c>
      <c r="CO334" t="inlineStr">
        <is>
          <t>25 Birch St</t>
        </is>
      </c>
      <c r="CP334" t="inlineStr">
        <is>
          <t>Milford</t>
        </is>
      </c>
      <c r="CQ334" t="n">
        <v>1757</v>
      </c>
      <c r="CR334" t="inlineStr">
        <is>
          <t>MA</t>
        </is>
      </c>
      <c r="CT334" t="inlineStr">
        <is>
          <t>No - Facility Zip</t>
        </is>
      </c>
    </row>
    <row r="335">
      <c r="A335" t="inlineStr">
        <is>
          <t>Elizabeth</t>
        </is>
      </c>
      <c r="B335" t="inlineStr">
        <is>
          <t>Duah</t>
        </is>
      </c>
      <c r="C335" t="inlineStr">
        <is>
          <t>Female</t>
        </is>
      </c>
      <c r="D335" t="inlineStr">
        <is>
          <t>MSW</t>
        </is>
      </c>
      <c r="G335">
        <f>IFERROR(VLOOKUP(BM335, ValidationAndReference!J:K, 2, FALSE), "")</f>
        <v/>
      </c>
      <c r="L335" t="inlineStr">
        <is>
          <t>Both</t>
        </is>
      </c>
      <c r="M335" t="inlineStr">
        <is>
          <t>LifeStance Health</t>
        </is>
      </c>
      <c r="N335">
        <f>IFERROR(INDEX(Location!X:X, MATCH(BR335, Location!W:W, 0)), "")</f>
        <v/>
      </c>
      <c r="O335">
        <f>IFERROR(INDEX(Location!X:X, MATCH(BS335, Location!W:W, 0)), "")</f>
        <v/>
      </c>
      <c r="S335" t="n">
        <v>1548052871</v>
      </c>
      <c r="T335" t="inlineStr">
        <is>
          <t>https://prod-clinicians-photo.s3.amazonaws.com/1548052871.jpg</t>
        </is>
      </c>
      <c r="U335" t="inlineStr">
        <is>
          <t>MSW, Regis College</t>
        </is>
      </c>
      <c r="Z335" t="inlineStr">
        <is>
          <t>Elizabeth Duah is dedicated to helping individuals navigate difficult emotional terrain with care, clarity, and clinically informed strategies. Serving adolescents and adults across Massachusetts, she provides individual therapy that supports clients in managing anxiety, processing grief, and reducing symptoms of depression. Elizabeth partners with her clients to develop personalized treatment plans that promote healing and longterm mental wellness. With a compassionate, strengthsbased approach, Elizabeth supports patients facing persistent emotional distress, individuals who are coping with the loss of a loved one or adjusting to life transitions. Her practice is grounded in Cognitive Behavioral Therapy and mindfulnessbased techniques, helping clients reframe negative thought patterns, build emotional regulation skills, and develop greater selfawareness. She creates a space where clients feel safe, seen, and supported as they explore challenges and work toward meaningful change. Elizabeth also works with individuals on the autism spectrum, adapting her approach to meet the unique needs of each person. She understands how neurodivergence can impact mental health and interpersonal relationships, and she brings patience, insight, and creativity to her work with this population. In addition, she welcomes clients navigating identity, relationship dynamics, or internalized stigma, offering thoughtful care that fosters selfacceptance and resilience. Outside of her clinical work, Elizabeth expresses her creativity through music and fashion. She enjoys composing music, attending live jam band performances, and curating distinctive personal styles. Her passions for artistic expression and cultural connection inform the depth and authenticity she brings to therapy.</t>
        </is>
      </c>
      <c r="AZ335" t="inlineStr">
        <is>
          <t>English</t>
        </is>
      </c>
      <c r="BA335" t="inlineStr">
        <is>
          <t>Akan</t>
        </is>
      </c>
      <c r="BC335" t="inlineStr">
        <is>
          <t>pt_B8LtUoRcYkWdny_20xbxdB</t>
        </is>
      </c>
      <c r="BE335" t="inlineStr">
        <is>
          <t>Practitioner - Full Profile</t>
        </is>
      </c>
      <c r="BG335" t="inlineStr">
        <is>
          <t>No</t>
        </is>
      </c>
      <c r="BI335">
        <f>IFERROR(INDEX(ValidationAndReference!P:P, MATCH(BE335, ValidationAndReference!Q:Q, 0)), "")</f>
        <v/>
      </c>
      <c r="BJ335">
        <f>IFERROR(INDEX(ValidationAndReference!F:F, MATCH(D335, ValidationAndReference!G:G, 0)), "")</f>
        <v/>
      </c>
      <c r="BK335">
        <f>IFERROR(INDEX(ValidationAndReference!F:F, MATCH(E335, ValidationAndReference!G:G, 0)), "")</f>
        <v/>
      </c>
      <c r="BL335">
        <f>IFERROR(INDEX(ValidationAndReference!F:F, MATCH(F335, ValidationAndReference!G:G, 0)), "")</f>
        <v/>
      </c>
      <c r="BM335" t="n">
        <v>352</v>
      </c>
      <c r="BR335" t="inlineStr">
        <is>
          <t>lo_oYipqaXH4EyoVFlGdyf8dx</t>
        </is>
      </c>
      <c r="CL335">
        <f>IFERROR(INDEX(ValidationAndReference!V:V, MATCH(AZ335, ValidationAndReference!W:W, 0)), "")</f>
        <v/>
      </c>
      <c r="CM335">
        <f>IFERROR(INDEX(ValidationAndReference!V:V, MATCH(BA335, ValidationAndReference!W:W, 0)), "")</f>
        <v/>
      </c>
      <c r="CN335">
        <f>IFERROR(INDEX(ValidationAndReference!V:V, MATCH(BB335, ValidationAndReference!W:W, 0)), "")</f>
        <v/>
      </c>
      <c r="CO335" t="inlineStr">
        <is>
          <t>266 Main St</t>
        </is>
      </c>
      <c r="CP335" t="inlineStr">
        <is>
          <t>Medfield</t>
        </is>
      </c>
      <c r="CQ335" t="n">
        <v>2052</v>
      </c>
      <c r="CR335" t="inlineStr">
        <is>
          <t>MA</t>
        </is>
      </c>
      <c r="CS335" t="inlineStr">
        <is>
          <t>Building 3</t>
        </is>
      </c>
      <c r="CT335" t="inlineStr">
        <is>
          <t>No - Facility Zip</t>
        </is>
      </c>
    </row>
    <row r="336">
      <c r="A336" t="inlineStr">
        <is>
          <t>Alisa</t>
        </is>
      </c>
      <c r="B336" t="inlineStr">
        <is>
          <t>Wincze</t>
        </is>
      </c>
      <c r="C336" t="inlineStr">
        <is>
          <t>Female</t>
        </is>
      </c>
      <c r="D336" t="inlineStr">
        <is>
          <t>PhD</t>
        </is>
      </c>
      <c r="E336" t="inlineStr">
        <is>
          <t>LP</t>
        </is>
      </c>
      <c r="G336">
        <f>IFERROR(VLOOKUP(BM336, ValidationAndReference!J:K, 2, FALSE), "")</f>
        <v/>
      </c>
      <c r="L336" t="inlineStr">
        <is>
          <t>Both</t>
        </is>
      </c>
      <c r="M336" t="inlineStr">
        <is>
          <t>LifeStance Health</t>
        </is>
      </c>
      <c r="N336">
        <f>IFERROR(INDEX(Location!X:X, MATCH(BR336, Location!W:W, 0)), "")</f>
        <v/>
      </c>
      <c r="O336">
        <f>IFERROR(INDEX(Location!X:X, MATCH(BS336, Location!W:W, 0)), "")</f>
        <v/>
      </c>
      <c r="S336" s="5" t="n">
        <v>1548319163</v>
      </c>
      <c r="T336" t="inlineStr">
        <is>
          <t>https://prod-clinicians-photo.s3.amazonaws.com/1548319163.jpg</t>
        </is>
      </c>
      <c r="U336" t="inlineStr">
        <is>
          <t>PhD, State University of New York</t>
        </is>
      </c>
      <c r="Z336" t="inlineStr">
        <is>
          <t>Dr. Alisa Vollmer Wincze is a licensed psychologist and Certified Health Services Provider. Dr. Wincze provides individual psychotherapy for children, adolescents and adults as well as family therapy. She has experience and specialized training in cognitivebehavioral therapy for anxiety disorders as well as coping with chronic medical issues.</t>
        </is>
      </c>
      <c r="AZ336" t="inlineStr">
        <is>
          <t>English</t>
        </is>
      </c>
      <c r="BC336" t="inlineStr">
        <is>
          <t>pt_B8LtUoRcYkWdny_20xbxdB</t>
        </is>
      </c>
      <c r="BE336" t="inlineStr">
        <is>
          <t>Practitioner - Full Profile</t>
        </is>
      </c>
      <c r="BG336" t="inlineStr">
        <is>
          <t>No</t>
        </is>
      </c>
      <c r="BI336">
        <f>IFERROR(INDEX(ValidationAndReference!P:P, MATCH(BE336, ValidationAndReference!Q:Q, 0)), "")</f>
        <v/>
      </c>
      <c r="BJ336">
        <f>IFERROR(INDEX(ValidationAndReference!F:F, MATCH(D336, ValidationAndReference!G:G, 0)), "")</f>
        <v/>
      </c>
      <c r="BK336">
        <f>IFERROR(INDEX(ValidationAndReference!F:F, MATCH(E336, ValidationAndReference!G:G, 0)), "")</f>
        <v/>
      </c>
      <c r="BL336">
        <f>IFERROR(INDEX(ValidationAndReference!F:F, MATCH(F336, ValidationAndReference!G:G, 0)), "")</f>
        <v/>
      </c>
      <c r="BM336" t="n">
        <v>337</v>
      </c>
      <c r="BR336" t="inlineStr">
        <is>
          <t>lo_0VH1qyYZrUiwqrC1wlOUAw</t>
        </is>
      </c>
      <c r="BS336" t="inlineStr">
        <is>
          <t>lo_R2LJAYGLbkqW73K1acvGxh</t>
        </is>
      </c>
      <c r="CL336">
        <f>IFERROR(INDEX(ValidationAndReference!V:V, MATCH(AZ336, ValidationAndReference!W:W, 0)), "")</f>
        <v/>
      </c>
      <c r="CM336">
        <f>IFERROR(INDEX(ValidationAndReference!V:V, MATCH(BA336, ValidationAndReference!W:W, 0)), "")</f>
        <v/>
      </c>
      <c r="CN336">
        <f>IFERROR(INDEX(ValidationAndReference!V:V, MATCH(BB336, ValidationAndReference!W:W, 0)), "")</f>
        <v/>
      </c>
      <c r="CO336" t="inlineStr">
        <is>
          <t>101 Accord Park Dr</t>
        </is>
      </c>
      <c r="CP336" t="inlineStr">
        <is>
          <t>Norwell</t>
        </is>
      </c>
      <c r="CQ336" t="n">
        <v>2061</v>
      </c>
      <c r="CR336" t="inlineStr">
        <is>
          <t>MA</t>
        </is>
      </c>
      <c r="CT336" t="inlineStr">
        <is>
          <t>No - Facility Zip</t>
        </is>
      </c>
    </row>
    <row r="337">
      <c r="A337" t="inlineStr">
        <is>
          <t>Alisa</t>
        </is>
      </c>
      <c r="B337" t="inlineStr">
        <is>
          <t>Wincze</t>
        </is>
      </c>
      <c r="C337" t="inlineStr">
        <is>
          <t>Female</t>
        </is>
      </c>
      <c r="D337" t="inlineStr">
        <is>
          <t>PhD</t>
        </is>
      </c>
      <c r="E337" t="inlineStr">
        <is>
          <t>LP</t>
        </is>
      </c>
      <c r="G337">
        <f>IFERROR(VLOOKUP(BM337, ValidationAndReference!J:K, 2, FALSE), "")</f>
        <v/>
      </c>
      <c r="L337" t="inlineStr">
        <is>
          <t>Both</t>
        </is>
      </c>
      <c r="M337" t="inlineStr">
        <is>
          <t>LifeStance Health</t>
        </is>
      </c>
      <c r="N337">
        <f>IFERROR(INDEX(Location!X:X, MATCH(BR337, Location!W:W, 0)), "")</f>
        <v/>
      </c>
      <c r="O337">
        <f>IFERROR(INDEX(Location!X:X, MATCH(BS337, Location!W:W, 0)), "")</f>
        <v/>
      </c>
      <c r="S337" s="5" t="n">
        <v>1548319163</v>
      </c>
      <c r="T337" t="inlineStr">
        <is>
          <t>https://prod-clinicians-photo.s3.amazonaws.com/1548319163.jpg</t>
        </is>
      </c>
      <c r="U337" t="inlineStr">
        <is>
          <t>PhD, State University of New York</t>
        </is>
      </c>
      <c r="Z337" t="inlineStr">
        <is>
          <t>Dr. Alisa Vollmer Wincze is a licensed psychologist and Certified Health Services Provider. Dr. Wincze provides individual psychotherapy for children, adolescents and adults as well as family therapy. She has experience and specialized training in cognitivebehavioral therapy for anxiety disorders as well as coping with chronic medical issues.</t>
        </is>
      </c>
      <c r="AZ337" t="inlineStr">
        <is>
          <t>English</t>
        </is>
      </c>
      <c r="BC337" t="inlineStr">
        <is>
          <t>pt_B8LtUoRcYkWdny_20xbxdB</t>
        </is>
      </c>
      <c r="BE337" t="inlineStr">
        <is>
          <t>Practitioner - Full Profile</t>
        </is>
      </c>
      <c r="BG337" t="inlineStr">
        <is>
          <t>No</t>
        </is>
      </c>
      <c r="BI337">
        <f>IFERROR(INDEX(ValidationAndReference!P:P, MATCH(BE337, ValidationAndReference!Q:Q, 0)), "")</f>
        <v/>
      </c>
      <c r="BJ337">
        <f>IFERROR(INDEX(ValidationAndReference!F:F, MATCH(D337, ValidationAndReference!G:G, 0)), "")</f>
        <v/>
      </c>
      <c r="BK337">
        <f>IFERROR(INDEX(ValidationAndReference!F:F, MATCH(E337, ValidationAndReference!G:G, 0)), "")</f>
        <v/>
      </c>
      <c r="BL337">
        <f>IFERROR(INDEX(ValidationAndReference!F:F, MATCH(F337, ValidationAndReference!G:G, 0)), "")</f>
        <v/>
      </c>
      <c r="BM337" t="n">
        <v>337</v>
      </c>
      <c r="BR337" t="inlineStr">
        <is>
          <t>lo_WTxCl_PGJkydSgfSTKd1mx</t>
        </is>
      </c>
      <c r="BS337" t="inlineStr">
        <is>
          <t>lo_6Q6bTr0VKkuCN9evdqEA9B</t>
        </is>
      </c>
      <c r="CL337">
        <f>IFERROR(INDEX(ValidationAndReference!V:V, MATCH(AZ337, ValidationAndReference!W:W, 0)), "")</f>
        <v/>
      </c>
      <c r="CM337">
        <f>IFERROR(INDEX(ValidationAndReference!V:V, MATCH(BA337, ValidationAndReference!W:W, 0)), "")</f>
        <v/>
      </c>
      <c r="CN337">
        <f>IFERROR(INDEX(ValidationAndReference!V:V, MATCH(BB337, ValidationAndReference!W:W, 0)), "")</f>
        <v/>
      </c>
      <c r="CO337" t="inlineStr">
        <is>
          <t>169 Libbey Pkwy</t>
        </is>
      </c>
      <c r="CP337" t="inlineStr">
        <is>
          <t>Weymouth</t>
        </is>
      </c>
      <c r="CQ337" t="n">
        <v>2189</v>
      </c>
      <c r="CR337" t="inlineStr">
        <is>
          <t>MA</t>
        </is>
      </c>
      <c r="CT337" t="inlineStr">
        <is>
          <t>No - Facility Zip</t>
        </is>
      </c>
    </row>
    <row r="338">
      <c r="A338" t="inlineStr">
        <is>
          <t>Lauren</t>
        </is>
      </c>
      <c r="B338" t="inlineStr">
        <is>
          <t>O'Neill</t>
        </is>
      </c>
      <c r="C338" t="inlineStr">
        <is>
          <t>Female</t>
        </is>
      </c>
      <c r="D338" t="inlineStr">
        <is>
          <t>MSW</t>
        </is>
      </c>
      <c r="E338" t="inlineStr">
        <is>
          <t>LCSW</t>
        </is>
      </c>
      <c r="G338">
        <f>IFERROR(VLOOKUP(BM338, ValidationAndReference!J:K, 2, FALSE), "")</f>
        <v/>
      </c>
      <c r="L338" t="inlineStr">
        <is>
          <t>Both</t>
        </is>
      </c>
      <c r="M338" t="inlineStr">
        <is>
          <t>LifeStance Health</t>
        </is>
      </c>
      <c r="N338">
        <f>IFERROR(INDEX(Location!X:X, MATCH(BR338, Location!W:W, 0)), "")</f>
        <v/>
      </c>
      <c r="O338">
        <f>IFERROR(INDEX(Location!X:X, MATCH(BS338, Location!W:W, 0)), "")</f>
        <v/>
      </c>
      <c r="S338" t="n">
        <v>1548790132</v>
      </c>
      <c r="T338" t="inlineStr">
        <is>
          <t>https://prod-clinicians-photo.s3.amazonaws.com/1548790132.jpg</t>
        </is>
      </c>
      <c r="U338" t="inlineStr">
        <is>
          <t>MSW, Fordham University</t>
        </is>
      </c>
      <c r="Z338" t="inlineStr">
        <is>
          <t>I have a wealth of clinical knowledge as a result of my previous employment at The Artful Life Counselling Center, Lahey Health Behavioral Services, Tewksbury State Hospital, RAINN, and HRI Hospital. My preferred therapeutic modalities include CBT, DBT, ACT, Solutionfocused therapy, Mindfulness, and Expressive Arts Therapy. I have experience conducting individual, family, and group therapy, both in person and via telehealth, to children, adolescents, and adults. Education &amp;amp Certifications Masters in Social Work Fordham University January 2019 to May 2021 Bachelor of Science in Psychology Endicott College September 2013 to May 2017</t>
        </is>
      </c>
      <c r="AZ338" t="inlineStr">
        <is>
          <t>English</t>
        </is>
      </c>
      <c r="BC338" t="inlineStr">
        <is>
          <t>pt_B8LtUoRcYkWdny_20xbxdB</t>
        </is>
      </c>
      <c r="BE338" t="inlineStr">
        <is>
          <t>Practitioner - Full Profile</t>
        </is>
      </c>
      <c r="BG338" t="inlineStr">
        <is>
          <t>No</t>
        </is>
      </c>
      <c r="BI338">
        <f>IFERROR(INDEX(ValidationAndReference!P:P, MATCH(BE338, ValidationAndReference!Q:Q, 0)), "")</f>
        <v/>
      </c>
      <c r="BJ338">
        <f>IFERROR(INDEX(ValidationAndReference!F:F, MATCH(D338, ValidationAndReference!G:G, 0)), "")</f>
        <v/>
      </c>
      <c r="BK338">
        <f>IFERROR(INDEX(ValidationAndReference!F:F, MATCH(E338, ValidationAndReference!G:G, 0)), "")</f>
        <v/>
      </c>
      <c r="BL338">
        <f>IFERROR(INDEX(ValidationAndReference!F:F, MATCH(F338, ValidationAndReference!G:G, 0)), "")</f>
        <v/>
      </c>
      <c r="BM338" t="n">
        <v>352</v>
      </c>
      <c r="BR338" t="inlineStr">
        <is>
          <t>lo_HsSHXkMbXkmjKV9DTQwrRg</t>
        </is>
      </c>
      <c r="BS338" t="inlineStr">
        <is>
          <t>lo_X1n8nk7odk6kG9Qth0jnUR</t>
        </is>
      </c>
      <c r="CL338">
        <f>IFERROR(INDEX(ValidationAndReference!V:V, MATCH(AZ338, ValidationAndReference!W:W, 0)), "")</f>
        <v/>
      </c>
      <c r="CM338">
        <f>IFERROR(INDEX(ValidationAndReference!V:V, MATCH(BA338, ValidationAndReference!W:W, 0)), "")</f>
        <v/>
      </c>
      <c r="CN338">
        <f>IFERROR(INDEX(ValidationAndReference!V:V, MATCH(BB338, ValidationAndReference!W:W, 0)), "")</f>
        <v/>
      </c>
      <c r="CO338" t="inlineStr">
        <is>
          <t>22 Ml St</t>
        </is>
      </c>
      <c r="CP338" t="inlineStr">
        <is>
          <t>Arlington</t>
        </is>
      </c>
      <c r="CQ338" t="n">
        <v>2476</v>
      </c>
      <c r="CR338" t="inlineStr">
        <is>
          <t>MA</t>
        </is>
      </c>
      <c r="CT338" t="inlineStr">
        <is>
          <t>No - Facility Address (try converting 'Ml' to 'MILL'; try converting 'St' to 'ST'; try converting 'St' to 'STREET'; try converting 'St' to 'STRT'; try converting 'St' to 'ST'; try converting 'St' to 'STR'), Facility Zip</t>
        </is>
      </c>
    </row>
    <row r="339">
      <c r="A339" t="inlineStr">
        <is>
          <t>Maria</t>
        </is>
      </c>
      <c r="B339" t="inlineStr">
        <is>
          <t>Wilson</t>
        </is>
      </c>
      <c r="C339" t="inlineStr">
        <is>
          <t>Female</t>
        </is>
      </c>
      <c r="D339" t="inlineStr">
        <is>
          <t>LCSW</t>
        </is>
      </c>
      <c r="G339">
        <f>IFERROR(VLOOKUP(BM339, ValidationAndReference!J:K, 2, FALSE), "")</f>
        <v/>
      </c>
      <c r="L339" t="inlineStr">
        <is>
          <t>Both</t>
        </is>
      </c>
      <c r="M339" t="inlineStr">
        <is>
          <t>LifeStance Health</t>
        </is>
      </c>
      <c r="N339">
        <f>IFERROR(INDEX(Location!X:X, MATCH(BR339, Location!W:W, 0)), "")</f>
        <v/>
      </c>
      <c r="O339">
        <f>IFERROR(INDEX(Location!X:X, MATCH(BS339, Location!W:W, 0)), "")</f>
        <v/>
      </c>
      <c r="S339" t="n">
        <v>1548825920</v>
      </c>
      <c r="T339" t="inlineStr">
        <is>
          <t>https://prod-clinicians-photo.s3.amazonaws.com/1548825920.jpg</t>
        </is>
      </c>
      <c r="U339" t="inlineStr">
        <is>
          <t>Master of Social Work, Wheelock College</t>
        </is>
      </c>
      <c r="Z339" t="inlineStr">
        <is>
          <t>Maria Wilson provides compassionate, evidencebased therapy to adults and seniors in Massachusetts, helping them navigate challenges such as anxiety, depression, and trauma. She understands that seeking therapy is a significant step, and she works collaboratively with clients to create a safe, supportive space where they can explore their emotions and build resilience. With a clientcentered approach, Maria tailors treatment to each individualâs needs, empowering them to develop coping strategies that foster longterm emotional wellbeing. She helps clients process their experiences, manage stress, and cultivate selfcompassion during this transitional period. Through mindfulness techniques and Cognitive Behavioral Therapy CBT, she provides tools to reduce distress and enhance emotional stability. Mariaâs therapeutic approach integrates CBT and mindfulnessbased strategies to address trauma, PTSD, and other emotional difficulties. She has extensive experience working with individuals who have experienced adoption or foster carerelated challenges, as well as those from diverse backgrounds. Her goal is to help clients gain insight, regulate emotions, and find strength in their personal narratives. Outside of her practice, Maria prioritizes exercise as a way to maintain balance and recharge. She believes in the importance of selfcare and encourages clients to find activities that promote their overall wellbeing.</t>
        </is>
      </c>
      <c r="AZ339" t="inlineStr">
        <is>
          <t>English</t>
        </is>
      </c>
      <c r="BC339" t="inlineStr">
        <is>
          <t>pt_B8LtUoRcYkWdny_20xbxdB</t>
        </is>
      </c>
      <c r="BE339" t="inlineStr">
        <is>
          <t>Practitioner - Full Profile</t>
        </is>
      </c>
      <c r="BG339" t="inlineStr">
        <is>
          <t>No</t>
        </is>
      </c>
      <c r="BI339">
        <f>IFERROR(INDEX(ValidationAndReference!P:P, MATCH(BE339, ValidationAndReference!Q:Q, 0)), "")</f>
        <v/>
      </c>
      <c r="BJ339">
        <f>IFERROR(INDEX(ValidationAndReference!F:F, MATCH(D339, ValidationAndReference!G:G, 0)), "")</f>
        <v/>
      </c>
      <c r="BK339">
        <f>IFERROR(INDEX(ValidationAndReference!F:F, MATCH(E339, ValidationAndReference!G:G, 0)), "")</f>
        <v/>
      </c>
      <c r="BL339">
        <f>IFERROR(INDEX(ValidationAndReference!F:F, MATCH(F339, ValidationAndReference!G:G, 0)), "")</f>
        <v/>
      </c>
      <c r="BR339" t="inlineStr">
        <is>
          <t>lo_4QIZgfh7dUWNnuSD1q2zqA</t>
        </is>
      </c>
      <c r="CL339">
        <f>IFERROR(INDEX(ValidationAndReference!V:V, MATCH(AZ339, ValidationAndReference!W:W, 0)), "")</f>
        <v/>
      </c>
      <c r="CM339">
        <f>IFERROR(INDEX(ValidationAndReference!V:V, MATCH(BA339, ValidationAndReference!W:W, 0)), "")</f>
        <v/>
      </c>
      <c r="CN339">
        <f>IFERROR(INDEX(ValidationAndReference!V:V, MATCH(BB339, ValidationAndReference!W:W, 0)), "")</f>
        <v/>
      </c>
      <c r="CO339" t="inlineStr">
        <is>
          <t>313 Washington St</t>
        </is>
      </c>
      <c r="CP339" t="inlineStr">
        <is>
          <t>Newton</t>
        </is>
      </c>
      <c r="CQ339" t="n">
        <v>2458</v>
      </c>
      <c r="CR339" t="inlineStr">
        <is>
          <t>MA</t>
        </is>
      </c>
      <c r="CS339" t="inlineStr">
        <is>
          <t>Ste 402</t>
        </is>
      </c>
      <c r="CT339" t="inlineStr">
        <is>
          <t>No - Facility Zip</t>
        </is>
      </c>
    </row>
    <row r="340">
      <c r="A340" t="inlineStr">
        <is>
          <t>Christopher</t>
        </is>
      </c>
      <c r="B340" t="inlineStr">
        <is>
          <t>Driscoll</t>
        </is>
      </c>
      <c r="C340" t="inlineStr">
        <is>
          <t>Male</t>
        </is>
      </c>
      <c r="D340" t="inlineStr">
        <is>
          <t>MSN</t>
        </is>
      </c>
      <c r="E340" t="inlineStr">
        <is>
          <t>PMHNP-BC</t>
        </is>
      </c>
      <c r="G340">
        <f>IFERROR(VLOOKUP(BM340, ValidationAndReference!J:K, 2, FALSE), "")</f>
        <v/>
      </c>
      <c r="L340" t="inlineStr">
        <is>
          <t>Both</t>
        </is>
      </c>
      <c r="M340" t="inlineStr">
        <is>
          <t>LifeStance Health</t>
        </is>
      </c>
      <c r="N340">
        <f>IFERROR(INDEX(Location!X:X, MATCH(BR340, Location!W:W, 0)), "")</f>
        <v/>
      </c>
      <c r="O340">
        <f>IFERROR(INDEX(Location!X:X, MATCH(BS340, Location!W:W, 0)), "")</f>
        <v/>
      </c>
      <c r="S340" t="n">
        <v>1548831274</v>
      </c>
      <c r="T340" t="inlineStr">
        <is>
          <t>https://prod-clinicians-photo.s3.amazonaws.com/1548831274.jpg</t>
        </is>
      </c>
      <c r="U340" t="inlineStr">
        <is>
          <t>MS, Regis College</t>
        </is>
      </c>
      <c r="Z340" t="inlineStr">
        <is>
          <t>Chris Driscoll is a Psychiatric Mental Health Nurse Practitioner in Massachusetts who has been practicing since 2022. He has an MSNPMHNP from Regis College, a BSN from Northeastern University, and a Bachelor of Science in Cognitive Neuroscience from University of New Hampshire. Chris has been told by coworkers and patients that he has the unique ability to talk to anyone on the level that theyâre at. Meeting them where they are, explaining clinical decisions, prescriptive practice, and a treatment plan that the patient is a part of have allowed Chris to treat patients that may have been more difficult for other clinicians with less issue. Outside of work, Chris enjoys fishing, boating, BBQ, family, and travel.</t>
        </is>
      </c>
      <c r="AZ340" t="inlineStr">
        <is>
          <t>English</t>
        </is>
      </c>
      <c r="BC340" t="inlineStr">
        <is>
          <t>pt_B8LtUoRcYkWdny_20xbxdB</t>
        </is>
      </c>
      <c r="BE340" t="inlineStr">
        <is>
          <t>Practitioner - Full Profile</t>
        </is>
      </c>
      <c r="BG340" t="inlineStr">
        <is>
          <t>No</t>
        </is>
      </c>
      <c r="BI340">
        <f>IFERROR(INDEX(ValidationAndReference!P:P, MATCH(BE340, ValidationAndReference!Q:Q, 0)), "")</f>
        <v/>
      </c>
      <c r="BJ340">
        <f>IFERROR(INDEX(ValidationAndReference!F:F, MATCH(D340, ValidationAndReference!G:G, 0)), "")</f>
        <v/>
      </c>
      <c r="BK340">
        <f>IFERROR(INDEX(ValidationAndReference!F:F, MATCH(E340, ValidationAndReference!G:G, 0)), "")</f>
        <v/>
      </c>
      <c r="BL340">
        <f>IFERROR(INDEX(ValidationAndReference!F:F, MATCH(F340, ValidationAndReference!G:G, 0)), "")</f>
        <v/>
      </c>
      <c r="BM340" t="n">
        <v>399</v>
      </c>
      <c r="BR340" t="inlineStr">
        <is>
          <t>lo_J3bUpmaXpUWalQ11VmCr4R</t>
        </is>
      </c>
      <c r="BS340" t="inlineStr">
        <is>
          <t>lo_-ThUCWj4EkKTcIpHZ58qdB</t>
        </is>
      </c>
      <c r="CL340">
        <f>IFERROR(INDEX(ValidationAndReference!V:V, MATCH(AZ340, ValidationAndReference!W:W, 0)), "")</f>
        <v/>
      </c>
      <c r="CM340">
        <f>IFERROR(INDEX(ValidationAndReference!V:V, MATCH(BA340, ValidationAndReference!W:W, 0)), "")</f>
        <v/>
      </c>
      <c r="CN340">
        <f>IFERROR(INDEX(ValidationAndReference!V:V, MATCH(BB340, ValidationAndReference!W:W, 0)), "")</f>
        <v/>
      </c>
      <c r="CO340" t="inlineStr">
        <is>
          <t>25 Birch St</t>
        </is>
      </c>
      <c r="CP340" t="inlineStr">
        <is>
          <t>Milford</t>
        </is>
      </c>
      <c r="CQ340" t="n">
        <v>1757</v>
      </c>
      <c r="CR340" t="inlineStr">
        <is>
          <t>MA</t>
        </is>
      </c>
      <c r="CT340" t="inlineStr">
        <is>
          <t>No - Facility Zip</t>
        </is>
      </c>
    </row>
    <row r="341">
      <c r="A341" t="inlineStr">
        <is>
          <t>Sarah</t>
        </is>
      </c>
      <c r="B341" t="inlineStr">
        <is>
          <t>Shields</t>
        </is>
      </c>
      <c r="C341" t="inlineStr">
        <is>
          <t>Female</t>
        </is>
      </c>
      <c r="D341" t="inlineStr">
        <is>
          <t>MSW</t>
        </is>
      </c>
      <c r="E341" t="inlineStr">
        <is>
          <t>LICSW</t>
        </is>
      </c>
      <c r="G341">
        <f>IFERROR(VLOOKUP(BM341, ValidationAndReference!J:K, 2, FALSE), "")</f>
        <v/>
      </c>
      <c r="L341" t="inlineStr">
        <is>
          <t>Adult</t>
        </is>
      </c>
      <c r="M341" t="inlineStr">
        <is>
          <t>LifeStance Health</t>
        </is>
      </c>
      <c r="N341">
        <f>IFERROR(INDEX(Location!X:X, MATCH(BR341, Location!W:W, 0)), "")</f>
        <v/>
      </c>
      <c r="O341">
        <f>IFERROR(INDEX(Location!X:X, MATCH(BS341, Location!W:W, 0)), "")</f>
        <v/>
      </c>
      <c r="S341" t="n">
        <v>1548845258</v>
      </c>
      <c r="T341" t="inlineStr">
        <is>
          <t>https://prod-clinicians-photo.s3.amazonaws.com/1548845258.jpg</t>
        </is>
      </c>
      <c r="U341" t="inlineStr">
        <is>
          <t>MSW, Bridgewater State University</t>
        </is>
      </c>
      <c r="Z341" t="inlineStr">
        <is>
          <t>Sarah Shields, LICSW, provides compassionate and tailored mental health care to individuals across Massachusetts. With a focus on creating a safe and supportive environment, Sarah empowers clients to address their challenges, develop effective problemsolving skills, and work toward their unique therapeutic goals. Her clientcentered approach ensures that each individual feels heard and valued as they navigate the path toward greater emotional wellbeing. Sarah works with adults and seniors, offering individual and group therapy to meet a range of mental health needs.
 Sarah is particularly passionate about supporting clients experiencing anxiety, depression, and grief. She has extensive experience helping individuals manage life transitions, such as navigating laterlife changes, coping with loss, and overcoming the challenges of PTSD and trauma. Sarahâs empathetic approach and clinical expertise enable her to help clients build resilience, regain a sense of control, and achieve meaningful growth in their personal and emotional lives.
 Utilizing evidencebased practices like Cognitive Behavioral Therapy CBT, Sarah provides effective interventions that address a variety of mental health concerns. She also specializes in supporting individuals with bipolar disorder, offering structured tools and strategies to manage mood fluctuations and enhance stability. Sarahâs dedication to creating a collaborative therapeutic process ensures that clients remain active participants in their care, fostering longlasting positive outcomes.
 Outside of her clinical work, Sarah enjoys reading, cooking, and spending quality time with her family. These hobbies bring balance and joy to her life, reflecting her belief in the importance of holistic wellbeing.
 Sarah Shields serves clients throughout Massachusetts, offering compassionate care that empowers individuals to overcome obstacles and achieve their mental health goals.</t>
        </is>
      </c>
      <c r="AZ341" t="inlineStr">
        <is>
          <t>English</t>
        </is>
      </c>
      <c r="BC341" t="inlineStr">
        <is>
          <t>pt_B8LtUoRcYkWdny_20xbxdB</t>
        </is>
      </c>
      <c r="BE341" t="inlineStr">
        <is>
          <t>Practitioner - Full Profile</t>
        </is>
      </c>
      <c r="BG341" t="inlineStr">
        <is>
          <t>No</t>
        </is>
      </c>
      <c r="BI341">
        <f>IFERROR(INDEX(ValidationAndReference!P:P, MATCH(BE341, ValidationAndReference!Q:Q, 0)), "")</f>
        <v/>
      </c>
      <c r="BJ341">
        <f>IFERROR(INDEX(ValidationAndReference!F:F, MATCH(D341, ValidationAndReference!G:G, 0)), "")</f>
        <v/>
      </c>
      <c r="BK341">
        <f>IFERROR(INDEX(ValidationAndReference!F:F, MATCH(E341, ValidationAndReference!G:G, 0)), "")</f>
        <v/>
      </c>
      <c r="BL341">
        <f>IFERROR(INDEX(ValidationAndReference!F:F, MATCH(F341, ValidationAndReference!G:G, 0)), "")</f>
        <v/>
      </c>
      <c r="BM341" t="n">
        <v>352</v>
      </c>
      <c r="BR341" t="inlineStr">
        <is>
          <t>lo_oYipqaXH4EyoVFlGdyf8dx</t>
        </is>
      </c>
      <c r="CL341">
        <f>IFERROR(INDEX(ValidationAndReference!V:V, MATCH(AZ341, ValidationAndReference!W:W, 0)), "")</f>
        <v/>
      </c>
      <c r="CM341">
        <f>IFERROR(INDEX(ValidationAndReference!V:V, MATCH(BA341, ValidationAndReference!W:W, 0)), "")</f>
        <v/>
      </c>
      <c r="CN341">
        <f>IFERROR(INDEX(ValidationAndReference!V:V, MATCH(BB341, ValidationAndReference!W:W, 0)), "")</f>
        <v/>
      </c>
      <c r="CO341" t="inlineStr">
        <is>
          <t>266 Main St</t>
        </is>
      </c>
      <c r="CP341" t="inlineStr">
        <is>
          <t>Medfield</t>
        </is>
      </c>
      <c r="CQ341" t="n">
        <v>2052</v>
      </c>
      <c r="CR341" t="inlineStr">
        <is>
          <t>MA</t>
        </is>
      </c>
      <c r="CS341" t="inlineStr">
        <is>
          <t>Building 3</t>
        </is>
      </c>
      <c r="CT341" t="inlineStr">
        <is>
          <t>No - Facility Zip</t>
        </is>
      </c>
    </row>
    <row r="342">
      <c r="A342" t="inlineStr">
        <is>
          <t>Erica</t>
        </is>
      </c>
      <c r="B342" t="inlineStr">
        <is>
          <t>Araujo</t>
        </is>
      </c>
      <c r="C342" t="inlineStr">
        <is>
          <t>Female</t>
        </is>
      </c>
      <c r="D342" t="inlineStr">
        <is>
          <t>MSN</t>
        </is>
      </c>
      <c r="E342" t="inlineStr">
        <is>
          <t>CNP</t>
        </is>
      </c>
      <c r="G342">
        <f>IFERROR(VLOOKUP(BM342, ValidationAndReference!J:K, 2, FALSE), "")</f>
        <v/>
      </c>
      <c r="L342" t="inlineStr">
        <is>
          <t>Both</t>
        </is>
      </c>
      <c r="M342" t="inlineStr">
        <is>
          <t>LifeStance Health</t>
        </is>
      </c>
      <c r="N342">
        <f>IFERROR(INDEX(Location!X:X, MATCH(BR342, Location!W:W, 0)), "")</f>
        <v/>
      </c>
      <c r="O342">
        <f>IFERROR(INDEX(Location!X:X, MATCH(BS342, Location!W:W, 0)), "")</f>
        <v/>
      </c>
      <c r="S342" t="n">
        <v>1548852635</v>
      </c>
      <c r="T342" t="inlineStr">
        <is>
          <t>https://prod-clinicians-photo.s3.amazonaws.com/1548852635.jpg</t>
        </is>
      </c>
      <c r="U342" t="inlineStr">
        <is>
          <t>MSN, Rivier University</t>
        </is>
      </c>
      <c r="Z342" t="inlineStr">
        <is>
          <t>Erica Araujo is a board certified Psychiatric Nurse Practitioner whom provides psychiatric and psychopharmacological assessment and treatment for adults across the lifespan with acute and chronic mental illnesses.</t>
        </is>
      </c>
      <c r="AZ342" t="inlineStr">
        <is>
          <t>English</t>
        </is>
      </c>
      <c r="BC342" t="inlineStr">
        <is>
          <t>pt_B8LtUoRcYkWdny_20xbxdB</t>
        </is>
      </c>
      <c r="BE342" t="inlineStr">
        <is>
          <t>Practitioner - Full Profile</t>
        </is>
      </c>
      <c r="BG342" t="inlineStr">
        <is>
          <t>No</t>
        </is>
      </c>
      <c r="BI342">
        <f>IFERROR(INDEX(ValidationAndReference!P:P, MATCH(BE342, ValidationAndReference!Q:Q, 0)), "")</f>
        <v/>
      </c>
      <c r="BJ342">
        <f>IFERROR(INDEX(ValidationAndReference!F:F, MATCH(D342, ValidationAndReference!G:G, 0)), "")</f>
        <v/>
      </c>
      <c r="BK342">
        <f>IFERROR(INDEX(ValidationAndReference!F:F, MATCH(E342, ValidationAndReference!G:G, 0)), "")</f>
        <v/>
      </c>
      <c r="BL342">
        <f>IFERROR(INDEX(ValidationAndReference!F:F, MATCH(F342, ValidationAndReference!G:G, 0)), "")</f>
        <v/>
      </c>
      <c r="BM342" t="n">
        <v>405</v>
      </c>
      <c r="BR342" t="inlineStr">
        <is>
          <t>lo_wbOgzP_WJEygi97MC_jrTR</t>
        </is>
      </c>
      <c r="BS342" t="inlineStr">
        <is>
          <t>lo_dbyhA5ooZkuCGYkAlS8emB</t>
        </is>
      </c>
      <c r="CL342">
        <f>IFERROR(INDEX(ValidationAndReference!V:V, MATCH(AZ342, ValidationAndReference!W:W, 0)), "")</f>
        <v/>
      </c>
      <c r="CM342">
        <f>IFERROR(INDEX(ValidationAndReference!V:V, MATCH(BA342, ValidationAndReference!W:W, 0)), "")</f>
        <v/>
      </c>
      <c r="CN342">
        <f>IFERROR(INDEX(ValidationAndReference!V:V, MATCH(BB342, ValidationAndReference!W:W, 0)), "")</f>
        <v/>
      </c>
      <c r="CO342" t="inlineStr">
        <is>
          <t>800 Tpke St</t>
        </is>
      </c>
      <c r="CP342" t="inlineStr">
        <is>
          <t>North Andover</t>
        </is>
      </c>
      <c r="CQ342" t="n">
        <v>1845</v>
      </c>
      <c r="CR342" t="inlineStr">
        <is>
          <t>MA</t>
        </is>
      </c>
      <c r="CT342"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343">
      <c r="A343" t="inlineStr">
        <is>
          <t>Scot</t>
        </is>
      </c>
      <c r="B343" t="inlineStr">
        <is>
          <t>Frink</t>
        </is>
      </c>
      <c r="C343" t="inlineStr">
        <is>
          <t>Male</t>
        </is>
      </c>
      <c r="D343" t="inlineStr">
        <is>
          <t>MSN</t>
        </is>
      </c>
      <c r="E343" t="inlineStr">
        <is>
          <t>CNP</t>
        </is>
      </c>
      <c r="G343">
        <f>IFERROR(VLOOKUP(BM343, ValidationAndReference!J:K, 2, FALSE), "")</f>
        <v/>
      </c>
      <c r="L343" t="inlineStr">
        <is>
          <t>Both</t>
        </is>
      </c>
      <c r="M343" t="inlineStr">
        <is>
          <t>LifeStance Health</t>
        </is>
      </c>
      <c r="N343">
        <f>IFERROR(INDEX(Location!X:X, MATCH(BR343, Location!W:W, 0)), "")</f>
        <v/>
      </c>
      <c r="O343">
        <f>IFERROR(INDEX(Location!X:X, MATCH(BS343, Location!W:W, 0)), "")</f>
        <v/>
      </c>
      <c r="S343" s="5" t="n">
        <v>1558099895</v>
      </c>
      <c r="T343" t="inlineStr">
        <is>
          <t>https://prod-clinicians-photo.s3.amazonaws.com/1558099895.jpg</t>
        </is>
      </c>
      <c r="U343" t="inlineStr">
        <is>
          <t>MSN, Rivier University</t>
        </is>
      </c>
      <c r="Z343" t="inlineStr">
        <is>
          <t>Scot Frink is a Nurse Practitioner in Massachusetts who has been practicing since 2022. He has a Bachelor of Science in Nursing, Magna Cum Laude, from Regis College and a Master of Science in Nursing from Rivier University. Scot believes in educating and empowering the patient on their respective illness, so they are equipped with the ability to be an active participant and advocate for themselves. In his spare time, Scot enjoys Brazilian JiuJitsu, the outdoors, animals, and weight training.</t>
        </is>
      </c>
      <c r="AZ343" t="inlineStr">
        <is>
          <t>English</t>
        </is>
      </c>
      <c r="BC343" t="inlineStr">
        <is>
          <t>pt_B8LtUoRcYkWdny_20xbxdB</t>
        </is>
      </c>
      <c r="BE343" t="inlineStr">
        <is>
          <t>Practitioner - Full Profile</t>
        </is>
      </c>
      <c r="BG343" t="inlineStr">
        <is>
          <t>No</t>
        </is>
      </c>
      <c r="BI343">
        <f>IFERROR(INDEX(ValidationAndReference!P:P, MATCH(BE343, ValidationAndReference!Q:Q, 0)), "")</f>
        <v/>
      </c>
      <c r="BJ343">
        <f>IFERROR(INDEX(ValidationAndReference!F:F, MATCH(D343, ValidationAndReference!G:G, 0)), "")</f>
        <v/>
      </c>
      <c r="BK343">
        <f>IFERROR(INDEX(ValidationAndReference!F:F, MATCH(E343, ValidationAndReference!G:G, 0)), "")</f>
        <v/>
      </c>
      <c r="BL343">
        <f>IFERROR(INDEX(ValidationAndReference!F:F, MATCH(F343, ValidationAndReference!G:G, 0)), "")</f>
        <v/>
      </c>
      <c r="BM343" t="n">
        <v>405</v>
      </c>
      <c r="BR343" t="inlineStr">
        <is>
          <t>lo_OVMZ6PsRXEqHzEFN4lLt_A</t>
        </is>
      </c>
      <c r="BS343" t="inlineStr">
        <is>
          <t>lo_ayvzZmw2UU2gH1k_iwnvJB</t>
        </is>
      </c>
      <c r="CL343">
        <f>IFERROR(INDEX(ValidationAndReference!V:V, MATCH(AZ343, ValidationAndReference!W:W, 0)), "")</f>
        <v/>
      </c>
      <c r="CM343">
        <f>IFERROR(INDEX(ValidationAndReference!V:V, MATCH(BA343, ValidationAndReference!W:W, 0)), "")</f>
        <v/>
      </c>
      <c r="CN343">
        <f>IFERROR(INDEX(ValidationAndReference!V:V, MATCH(BB343, ValidationAndReference!W:W, 0)), "")</f>
        <v/>
      </c>
      <c r="CO343" t="inlineStr">
        <is>
          <t>12 Alfred St</t>
        </is>
      </c>
      <c r="CP343" t="inlineStr">
        <is>
          <t>Woburn</t>
        </is>
      </c>
      <c r="CQ343" t="n">
        <v>1801</v>
      </c>
      <c r="CR343" t="inlineStr">
        <is>
          <t>MA</t>
        </is>
      </c>
      <c r="CT343" t="inlineStr">
        <is>
          <t>No - Facility Zip</t>
        </is>
      </c>
    </row>
    <row r="344">
      <c r="A344" t="inlineStr">
        <is>
          <t>Scot</t>
        </is>
      </c>
      <c r="B344" t="inlineStr">
        <is>
          <t>Frink</t>
        </is>
      </c>
      <c r="C344" t="inlineStr">
        <is>
          <t>Male</t>
        </is>
      </c>
      <c r="D344" t="inlineStr">
        <is>
          <t>MSN</t>
        </is>
      </c>
      <c r="E344" t="inlineStr">
        <is>
          <t>CNP</t>
        </is>
      </c>
      <c r="G344">
        <f>IFERROR(VLOOKUP(BM344, ValidationAndReference!J:K, 2, FALSE), "")</f>
        <v/>
      </c>
      <c r="L344" t="inlineStr">
        <is>
          <t>Both</t>
        </is>
      </c>
      <c r="M344" t="inlineStr">
        <is>
          <t>LifeStance Health</t>
        </is>
      </c>
      <c r="N344">
        <f>IFERROR(INDEX(Location!X:X, MATCH(BR344, Location!W:W, 0)), "")</f>
        <v/>
      </c>
      <c r="O344">
        <f>IFERROR(INDEX(Location!X:X, MATCH(BS344, Location!W:W, 0)), "")</f>
        <v/>
      </c>
      <c r="S344" s="5" t="n">
        <v>1558099895</v>
      </c>
      <c r="T344" t="inlineStr">
        <is>
          <t>https://prod-clinicians-photo.s3.amazonaws.com/1558099895.jpg</t>
        </is>
      </c>
      <c r="U344" t="inlineStr">
        <is>
          <t>MSN, Rivier University</t>
        </is>
      </c>
      <c r="Z344" t="inlineStr">
        <is>
          <t>Scot Frink is a Nurse Practitioner in Massachusetts who has been practicing since 2022. He has a Bachelor of Science in Nursing, Magna Cum Laude, from Regis College and a Master of Science in Nursing from Rivier University. Scot believes in educating and empowering the patient on their respective illness, so they are equipped with the ability to be an active participant and advocate for themselves. In his spare time, Scot enjoys Brazilian JiuJitsu, the outdoors, animals, and weight training.</t>
        </is>
      </c>
      <c r="AZ344" t="inlineStr">
        <is>
          <t>English</t>
        </is>
      </c>
      <c r="BC344" t="inlineStr">
        <is>
          <t>pt_B8LtUoRcYkWdny_20xbxdB</t>
        </is>
      </c>
      <c r="BE344" t="inlineStr">
        <is>
          <t>Practitioner - Full Profile</t>
        </is>
      </c>
      <c r="BG344" t="inlineStr">
        <is>
          <t>No</t>
        </is>
      </c>
      <c r="BI344">
        <f>IFERROR(INDEX(ValidationAndReference!P:P, MATCH(BE344, ValidationAndReference!Q:Q, 0)), "")</f>
        <v/>
      </c>
      <c r="BJ344">
        <f>IFERROR(INDEX(ValidationAndReference!F:F, MATCH(D344, ValidationAndReference!G:G, 0)), "")</f>
        <v/>
      </c>
      <c r="BK344">
        <f>IFERROR(INDEX(ValidationAndReference!F:F, MATCH(E344, ValidationAndReference!G:G, 0)), "")</f>
        <v/>
      </c>
      <c r="BL344">
        <f>IFERROR(INDEX(ValidationAndReference!F:F, MATCH(F344, ValidationAndReference!G:G, 0)), "")</f>
        <v/>
      </c>
      <c r="BM344" t="n">
        <v>405</v>
      </c>
      <c r="BR344" t="inlineStr">
        <is>
          <t>lo_Oui2sL2bGkW93Fc4nv2cbx</t>
        </is>
      </c>
      <c r="BS344" t="inlineStr">
        <is>
          <t>lo_3RYpLUKgUEiDipjLTBOswB</t>
        </is>
      </c>
      <c r="CL344">
        <f>IFERROR(INDEX(ValidationAndReference!V:V, MATCH(AZ344, ValidationAndReference!W:W, 0)), "")</f>
        <v/>
      </c>
      <c r="CM344">
        <f>IFERROR(INDEX(ValidationAndReference!V:V, MATCH(BA344, ValidationAndReference!W:W, 0)), "")</f>
        <v/>
      </c>
      <c r="CN344">
        <f>IFERROR(INDEX(ValidationAndReference!V:V, MATCH(BB344, ValidationAndReference!W:W, 0)), "")</f>
        <v/>
      </c>
      <c r="CO344" t="inlineStr">
        <is>
          <t>321 Billerica Rd</t>
        </is>
      </c>
      <c r="CP344" t="inlineStr">
        <is>
          <t>Chelmsford</t>
        </is>
      </c>
      <c r="CQ344" t="n">
        <v>1824</v>
      </c>
      <c r="CR344" t="inlineStr">
        <is>
          <t>MA</t>
        </is>
      </c>
      <c r="CT344" t="inlineStr">
        <is>
          <t>No - Facility Zip</t>
        </is>
      </c>
    </row>
    <row r="345">
      <c r="A345" t="inlineStr">
        <is>
          <t>Horacio</t>
        </is>
      </c>
      <c r="B345" t="inlineStr">
        <is>
          <t>Hojman</t>
        </is>
      </c>
      <c r="C345" t="inlineStr">
        <is>
          <t>Male</t>
        </is>
      </c>
      <c r="D345" t="inlineStr">
        <is>
          <t>MD</t>
        </is>
      </c>
      <c r="G345">
        <f>IFERROR(VLOOKUP(BM345, ValidationAndReference!J:K, 2, FALSE), "")</f>
        <v/>
      </c>
      <c r="L345" t="inlineStr">
        <is>
          <t>Pediatric</t>
        </is>
      </c>
      <c r="M345" t="inlineStr">
        <is>
          <t>LifeStance Health</t>
        </is>
      </c>
      <c r="N345">
        <f>IFERROR(INDEX(Location!X:X, MATCH(BR345, Location!W:W, 0)), "")</f>
        <v/>
      </c>
      <c r="O345">
        <f>IFERROR(INDEX(Location!X:X, MATCH(BS345, Location!W:W, 0)), "")</f>
        <v/>
      </c>
      <c r="S345" t="n">
        <v>1558345512</v>
      </c>
      <c r="T345" t="inlineStr">
        <is>
          <t>https://prod-clinicians-photo.s3.amazonaws.com/1558345512.jpg</t>
        </is>
      </c>
      <c r="U345" t="inlineStr">
        <is>
          <t>MD, University of Buenos Aires</t>
        </is>
      </c>
      <c r="Z345" t="inlineStr">
        <is>
          <t>Dr. Horacio Hojman is a Child &amp;amp Adolescent Psychiatrist at the MA Easton Lifestance Location. He is a Clinical Professor of Psychiatry and Human Behavior at the Alpert Medical School at Brown University and also Faculty at the Boston Psychoanalytic Society and Institute. He has been working at RIHHasbro Childrens Hospital in Providence for 25 years. Dr Hojman has practiced Community Child Psychiatry for many years and currently works as an Outpatient Child Psychiatrist being a generalist in School psychiatry, Hospital Psychiatry around the interface of Medical and Psychiatric diagnosis, Psychopharmacology and Psychodynamic Psychotherapy. He teaches Fellows and Triple Boarders at Brown as well as the Child Fellowship at BPSI. His expertise is the integration of Neuroscience, Psychopharmacology and Psychotherapy in the treatment of Depression, Anxiety, Trauma, Adjustment Disorders, Medical Interface in Child Psychiatry, ADHD and ODD among other psychiatric diagnosis. Parenting and Family Therapy are also part of his treatment planning in working with Children and Adolescents</t>
        </is>
      </c>
      <c r="AZ345" t="inlineStr">
        <is>
          <t>English</t>
        </is>
      </c>
      <c r="BA345" t="inlineStr">
        <is>
          <t>French</t>
        </is>
      </c>
      <c r="BC345" t="inlineStr">
        <is>
          <t>pt_B8LtUoRcYkWdny_20xbxdB</t>
        </is>
      </c>
      <c r="BE345" t="inlineStr">
        <is>
          <t>Practitioner - Full Profile</t>
        </is>
      </c>
      <c r="BG345" t="inlineStr">
        <is>
          <t>No</t>
        </is>
      </c>
      <c r="BI345">
        <f>IFERROR(INDEX(ValidationAndReference!P:P, MATCH(BE345, ValidationAndReference!Q:Q, 0)), "")</f>
        <v/>
      </c>
      <c r="BJ345">
        <f>IFERROR(INDEX(ValidationAndReference!F:F, MATCH(D345, ValidationAndReference!G:G, 0)), "")</f>
        <v/>
      </c>
      <c r="BK345">
        <f>IFERROR(INDEX(ValidationAndReference!F:F, MATCH(E345, ValidationAndReference!G:G, 0)), "")</f>
        <v/>
      </c>
      <c r="BL345">
        <f>IFERROR(INDEX(ValidationAndReference!F:F, MATCH(F345, ValidationAndReference!G:G, 0)), "")</f>
        <v/>
      </c>
      <c r="BM345" t="n">
        <v>250</v>
      </c>
      <c r="BR345" t="inlineStr">
        <is>
          <t>lo_DZBLBoNP60-5En-qQFVuQQ</t>
        </is>
      </c>
      <c r="BS345" t="inlineStr">
        <is>
          <t>lo_U7YBduHXgkmooE99HqRUqw</t>
        </is>
      </c>
      <c r="CL345">
        <f>IFERROR(INDEX(ValidationAndReference!V:V, MATCH(AZ345, ValidationAndReference!W:W, 0)), "")</f>
        <v/>
      </c>
      <c r="CM345">
        <f>IFERROR(INDEX(ValidationAndReference!V:V, MATCH(BA345, ValidationAndReference!W:W, 0)), "")</f>
        <v/>
      </c>
      <c r="CN345">
        <f>IFERROR(INDEX(ValidationAndReference!V:V, MATCH(BB345, ValidationAndReference!W:W, 0)), "")</f>
        <v/>
      </c>
      <c r="CO345" t="inlineStr">
        <is>
          <t>115 Main St</t>
        </is>
      </c>
      <c r="CP345" t="inlineStr">
        <is>
          <t>North Easton</t>
        </is>
      </c>
      <c r="CQ345" t="n">
        <v>2356</v>
      </c>
      <c r="CR345" t="inlineStr">
        <is>
          <t>MA</t>
        </is>
      </c>
      <c r="CT345" t="inlineStr">
        <is>
          <t>No - Facility Zip</t>
        </is>
      </c>
    </row>
    <row r="346">
      <c r="A346" t="inlineStr">
        <is>
          <t>Carolyn</t>
        </is>
      </c>
      <c r="B346" t="inlineStr">
        <is>
          <t>Smith</t>
        </is>
      </c>
      <c r="C346" t="inlineStr">
        <is>
          <t>Female</t>
        </is>
      </c>
      <c r="D346" t="inlineStr">
        <is>
          <t>MSW</t>
        </is>
      </c>
      <c r="E346" t="inlineStr">
        <is>
          <t>LICSW</t>
        </is>
      </c>
      <c r="G346">
        <f>IFERROR(VLOOKUP(BM346, ValidationAndReference!J:K, 2, FALSE), "")</f>
        <v/>
      </c>
      <c r="L346" t="inlineStr">
        <is>
          <t>Both</t>
        </is>
      </c>
      <c r="M346" t="inlineStr">
        <is>
          <t>LifeStance Health</t>
        </is>
      </c>
      <c r="N346">
        <f>IFERROR(INDEX(Location!X:X, MATCH(BR346, Location!W:W, 0)), "")</f>
        <v/>
      </c>
      <c r="O346">
        <f>IFERROR(INDEX(Location!X:X, MATCH(BS346, Location!W:W, 0)), "")</f>
        <v/>
      </c>
      <c r="S346" t="n">
        <v>1558441881</v>
      </c>
      <c r="T346" t="inlineStr">
        <is>
          <t>https://prod-clinicians-photo.s3.amazonaws.com/1558441881.jpg</t>
        </is>
      </c>
      <c r="U346" t="inlineStr">
        <is>
          <t>MSW, Salem State University</t>
        </is>
      </c>
      <c r="Z346" t="inlineStr">
        <is>
          <t>Carolyn Smith is a Licensed Independent Clinical Social Worker providing individual therapy to adults. She specializes in treating traumaPTSD, anxiety and substance use disorders. Carolyn utilizes CBT, DBT, mindfulness and reality based approaches to treat her clients. Her office hours are Monday through Friday with day and evening hours.</t>
        </is>
      </c>
      <c r="AZ346" t="inlineStr">
        <is>
          <t>English</t>
        </is>
      </c>
      <c r="BC346" t="inlineStr">
        <is>
          <t>pt_B8LtUoRcYkWdny_20xbxdB</t>
        </is>
      </c>
      <c r="BE346" t="inlineStr">
        <is>
          <t>Practitioner - Full Profile</t>
        </is>
      </c>
      <c r="BG346" t="inlineStr">
        <is>
          <t>No</t>
        </is>
      </c>
      <c r="BI346">
        <f>IFERROR(INDEX(ValidationAndReference!P:P, MATCH(BE346, ValidationAndReference!Q:Q, 0)), "")</f>
        <v/>
      </c>
      <c r="BJ346">
        <f>IFERROR(INDEX(ValidationAndReference!F:F, MATCH(D346, ValidationAndReference!G:G, 0)), "")</f>
        <v/>
      </c>
      <c r="BK346">
        <f>IFERROR(INDEX(ValidationAndReference!F:F, MATCH(E346, ValidationAndReference!G:G, 0)), "")</f>
        <v/>
      </c>
      <c r="BL346">
        <f>IFERROR(INDEX(ValidationAndReference!F:F, MATCH(F346, ValidationAndReference!G:G, 0)), "")</f>
        <v/>
      </c>
      <c r="BM346" t="n">
        <v>352</v>
      </c>
      <c r="BR346" t="inlineStr">
        <is>
          <t>lo_DZBLBoNP60-5En-qQFVuQQ</t>
        </is>
      </c>
      <c r="BS346" s="7" t="inlineStr">
        <is>
          <t>lo_U7YBduHXgkmooE99HqRUqw</t>
        </is>
      </c>
      <c r="CL346">
        <f>IFERROR(INDEX(ValidationAndReference!V:V, MATCH(AZ346, ValidationAndReference!W:W, 0)), "")</f>
        <v/>
      </c>
      <c r="CM346">
        <f>IFERROR(INDEX(ValidationAndReference!V:V, MATCH(BA346, ValidationAndReference!W:W, 0)), "")</f>
        <v/>
      </c>
      <c r="CN346">
        <f>IFERROR(INDEX(ValidationAndReference!V:V, MATCH(BB346, ValidationAndReference!W:W, 0)), "")</f>
        <v/>
      </c>
      <c r="CO346" t="inlineStr">
        <is>
          <t>115 Main St</t>
        </is>
      </c>
      <c r="CP346" t="inlineStr">
        <is>
          <t>North Easton</t>
        </is>
      </c>
      <c r="CQ346" t="n">
        <v>2356</v>
      </c>
      <c r="CR346" t="inlineStr">
        <is>
          <t>MA</t>
        </is>
      </c>
      <c r="CT346" t="inlineStr">
        <is>
          <t>No - Facility Zip</t>
        </is>
      </c>
    </row>
    <row r="347">
      <c r="A347" t="inlineStr">
        <is>
          <t>Michelle</t>
        </is>
      </c>
      <c r="B347" t="inlineStr">
        <is>
          <t>Harvey</t>
        </is>
      </c>
      <c r="C347" t="inlineStr">
        <is>
          <t>Female</t>
        </is>
      </c>
      <c r="D347" t="inlineStr">
        <is>
          <t>MSW</t>
        </is>
      </c>
      <c r="E347" t="inlineStr">
        <is>
          <t>LICSW</t>
        </is>
      </c>
      <c r="G347">
        <f>IFERROR(VLOOKUP(BM347, ValidationAndReference!J:K, 2, FALSE), "")</f>
        <v/>
      </c>
      <c r="L347" t="inlineStr">
        <is>
          <t>Both</t>
        </is>
      </c>
      <c r="M347" t="inlineStr">
        <is>
          <t>LifeStance Health</t>
        </is>
      </c>
      <c r="N347">
        <f>IFERROR(INDEX(Location!X:X, MATCH(BR347, Location!W:W, 0)), "")</f>
        <v/>
      </c>
      <c r="O347">
        <f>IFERROR(INDEX(Location!X:X, MATCH(BS347, Location!W:W, 0)), "")</f>
        <v/>
      </c>
      <c r="S347" t="n">
        <v>1558503128</v>
      </c>
      <c r="T347" t="inlineStr">
        <is>
          <t>https://prod-clinicians-photo.s3.amazonaws.com/1558503128.jpg</t>
        </is>
      </c>
      <c r="U347" t="inlineStr">
        <is>
          <t>MSW, Boston University School of Social Work</t>
        </is>
      </c>
      <c r="Z347" s="3" t="inlineStr">
        <is>
          <t>Michelle BoardmanHarvey, LICSW, is dedicated to providing compassionate and impactful mental health support for adults and seniors across Massachusetts. With a warm, welcoming approach, Michelle excels at building therapeutic connections quickly, helping patients feel comfortable and motivated as they work toward their mental health goals. She offers individual and group therapy to address anxiety, depression, and trauma, creating a space where clients can explore their emotions and develop meaningful coping strategies. Michelleâs practice is informed by her years of experience working with diverse populations, including those managing chronic health issues, and she has a deep understanding of the connection between physical and mental wellbeing.
 A key area of Michelleâs practice is supporting individuals through complex life transitions and challenges. She is particularly passionate about helping clients who are navigating grief, laterlife transitions, or managing persistent mental health conditions, including schizophrenia. Her background in the field of dialysis has provided her with unique insights into how physical health can impact mental health, allowing her to offer a nuanced, empathetic perspective. Michelleâs approach is particularly beneficial for patients seeking to maintain or enhance their quality of life at any stage, as she empowers them to find resilience and stability in the face of change.
 Michelle integrates several evidencebased therapeutic methods to tailor care to each patientâs unique needs. Specializing in Cognitive Behavioral Therapy CBT, SolutionFocused Therapy, and Christian Counseling, she draws from a range of approaches to address sleep disorders, obsessivecompulsive disorder, and posttraumatic stress disorder. Her therapeutic methods help clients build practical skills and emotional tools, offering a structured path toward lasting wellbeing. Additionally, Michelle has experience serving first responders and military veterans, recognizing the unique mental health challenges these individuals may face and providing care that respects their backgrounds and experiences.
 Outside of her practice, Michelle enjoys spending time with family and friends, and she finds fulfillment in her faith community. She is also an avid reader, music enthusiast, and dog lover, with a passion for needlepoint crafts. Michelle serves patients throughout Massachusetts, helping individuals find hope and strength as they work toward their mental health goals.</t>
        </is>
      </c>
      <c r="AZ347" t="inlineStr">
        <is>
          <t>English</t>
        </is>
      </c>
      <c r="BC347" t="inlineStr">
        <is>
          <t>pt_B8LtUoRcYkWdny_20xbxdB</t>
        </is>
      </c>
      <c r="BE347" t="inlineStr">
        <is>
          <t>Practitioner - Full Profile</t>
        </is>
      </c>
      <c r="BG347" t="inlineStr">
        <is>
          <t>No</t>
        </is>
      </c>
      <c r="BI347">
        <f>IFERROR(INDEX(ValidationAndReference!P:P, MATCH(BE347, ValidationAndReference!Q:Q, 0)), "")</f>
        <v/>
      </c>
      <c r="BJ347">
        <f>IFERROR(INDEX(ValidationAndReference!F:F, MATCH(D347, ValidationAndReference!G:G, 0)), "")</f>
        <v/>
      </c>
      <c r="BK347">
        <f>IFERROR(INDEX(ValidationAndReference!F:F, MATCH(E347, ValidationAndReference!G:G, 0)), "")</f>
        <v/>
      </c>
      <c r="BL347">
        <f>IFERROR(INDEX(ValidationAndReference!F:F, MATCH(F347, ValidationAndReference!G:G, 0)), "")</f>
        <v/>
      </c>
      <c r="BM347" t="n">
        <v>352</v>
      </c>
      <c r="BR347" t="inlineStr">
        <is>
          <t>lo_WGSx6xN8302ASv6YVggXbh</t>
        </is>
      </c>
      <c r="BS347" s="7" t="inlineStr">
        <is>
          <t>lo_8kwZD7BrWkmw6LTpfZ-4yB</t>
        </is>
      </c>
      <c r="CL347">
        <f>IFERROR(INDEX(ValidationAndReference!V:V, MATCH(AZ347, ValidationAndReference!W:W, 0)), "")</f>
        <v/>
      </c>
      <c r="CM347">
        <f>IFERROR(INDEX(ValidationAndReference!V:V, MATCH(BA347, ValidationAndReference!W:W, 0)), "")</f>
        <v/>
      </c>
      <c r="CN347">
        <f>IFERROR(INDEX(ValidationAndReference!V:V, MATCH(BB347, ValidationAndReference!W:W, 0)), "")</f>
        <v/>
      </c>
      <c r="CO347" t="inlineStr">
        <is>
          <t>175 Paramount Dr</t>
        </is>
      </c>
      <c r="CP347" t="inlineStr">
        <is>
          <t>Raynham</t>
        </is>
      </c>
      <c r="CQ347" t="n">
        <v>2767</v>
      </c>
      <c r="CR347" t="inlineStr">
        <is>
          <t>MA</t>
        </is>
      </c>
      <c r="CT347" t="inlineStr">
        <is>
          <t>No - Facility Zip</t>
        </is>
      </c>
    </row>
    <row r="348">
      <c r="A348" t="inlineStr">
        <is>
          <t>Cheryl</t>
        </is>
      </c>
      <c r="B348" t="inlineStr">
        <is>
          <t>Snyder</t>
        </is>
      </c>
      <c r="C348" t="inlineStr">
        <is>
          <t>Not Applicable</t>
        </is>
      </c>
      <c r="G348">
        <f>IFERROR(VLOOKUP(BM348, ValidationAndReference!J:K, 2, FALSE), "")</f>
        <v/>
      </c>
      <c r="L348" t="inlineStr">
        <is>
          <t>Adult</t>
        </is>
      </c>
      <c r="M348" t="inlineStr">
        <is>
          <t>LifeStance Health</t>
        </is>
      </c>
      <c r="N348">
        <f>IFERROR(INDEX(Location!X:X, MATCH(BR348, Location!W:W, 0)), "")</f>
        <v/>
      </c>
      <c r="O348">
        <f>IFERROR(INDEX(Location!X:X, MATCH(BS348, Location!W:W, 0)), "")</f>
        <v/>
      </c>
      <c r="S348" t="n">
        <v>1558781641</v>
      </c>
      <c r="T348" t="inlineStr">
        <is>
          <t>https://prod-clinicians-photo.s3.amazonaws.com/1558781641.jpg</t>
        </is>
      </c>
      <c r="Z348" t="inlineStr">
        <is>
          <t>Cheryl Snyder is dedicated to providing compassionate and evidencebased therapy to adults and older adults navigating lifes challenges in Massachusetts. She specializes in helping individuals manage anxiety, depression, and grief, offering a supportive space to explore emotions and build resilience. With a personcentered approach, Cheryl tailors treatment plans to meet each clients unique needs, empowering them to develop effective coping strategies for lasting wellbeing. Passionate about supporting individuals through life transitions, Cheryl focuses on midlife and laterlife adjustments, as well as addressing the psychological impact of medical conditions.
 She understands that these periods can bring uncertainty and emotional distress and is committed to helping clients find stability and renewed purpose. Cheryl utilizes Cognitive Behavioral Therapy CBT and Exposure Therapy to guide clients through change with confidence and clarity. Cheryl provides therapy for diverse populations, including military veterans, first responders, and individuals in the LGBTQ community.
 She recognizes the unique stressors these groups face and offers a safe, affirming space to process trauma, identity exploration, and occupational stress. In addition to individual therapy, she incorporates case management to ensure clients receive comprehensive care and support. Outside of her clinical work, Cheryl is deeply committed to wildlife and environmental advocacy, volunteering as a foster caregiver for cats with the Animal Protection Center of Southeastern Massachusetts. She enjoys spending time in nature and appreciates all types of music.</t>
        </is>
      </c>
      <c r="AZ348" t="inlineStr">
        <is>
          <t>English</t>
        </is>
      </c>
      <c r="BC348" t="inlineStr">
        <is>
          <t>pt_B8LtUoRcYkWdny_20xbxdB</t>
        </is>
      </c>
      <c r="BE348" t="inlineStr">
        <is>
          <t>Practitioner - Full Profile</t>
        </is>
      </c>
      <c r="BG348" t="inlineStr">
        <is>
          <t>No</t>
        </is>
      </c>
      <c r="BI348">
        <f>IFERROR(INDEX(ValidationAndReference!P:P, MATCH(BE348, ValidationAndReference!Q:Q, 0)), "")</f>
        <v/>
      </c>
      <c r="BJ348">
        <f>IFERROR(INDEX(ValidationAndReference!F:F, MATCH(D348, ValidationAndReference!G:G, 0)), "")</f>
        <v/>
      </c>
      <c r="BK348">
        <f>IFERROR(INDEX(ValidationAndReference!F:F, MATCH(E348, ValidationAndReference!G:G, 0)), "")</f>
        <v/>
      </c>
      <c r="BL348">
        <f>IFERROR(INDEX(ValidationAndReference!F:F, MATCH(F348, ValidationAndReference!G:G, 0)), "")</f>
        <v/>
      </c>
      <c r="BM348" t="n">
        <v>352</v>
      </c>
      <c r="BR348" t="inlineStr">
        <is>
          <t>lo_WTxCl_PGJkydSgfSTKd1mx</t>
        </is>
      </c>
      <c r="BS348" t="inlineStr">
        <is>
          <t>lo_6Q6bTr0VKkuCN9evdqEA9B</t>
        </is>
      </c>
      <c r="CL348">
        <f>IFERROR(INDEX(ValidationAndReference!V:V, MATCH(AZ348, ValidationAndReference!W:W, 0)), "")</f>
        <v/>
      </c>
      <c r="CM348">
        <f>IFERROR(INDEX(ValidationAndReference!V:V, MATCH(BA348, ValidationAndReference!W:W, 0)), "")</f>
        <v/>
      </c>
      <c r="CN348">
        <f>IFERROR(INDEX(ValidationAndReference!V:V, MATCH(BB348, ValidationAndReference!W:W, 0)), "")</f>
        <v/>
      </c>
      <c r="CO348" t="inlineStr">
        <is>
          <t>169 Libbey Pkwy</t>
        </is>
      </c>
      <c r="CP348" t="inlineStr">
        <is>
          <t>Weymouth</t>
        </is>
      </c>
      <c r="CQ348" t="n">
        <v>2189</v>
      </c>
      <c r="CR348" t="inlineStr">
        <is>
          <t>MA</t>
        </is>
      </c>
      <c r="CT348" t="inlineStr">
        <is>
          <t>No - Facility Zip</t>
        </is>
      </c>
    </row>
    <row r="349">
      <c r="A349" t="inlineStr">
        <is>
          <t>Rachel</t>
        </is>
      </c>
      <c r="B349" t="inlineStr">
        <is>
          <t>Gustafson</t>
        </is>
      </c>
      <c r="C349" t="inlineStr">
        <is>
          <t>Female</t>
        </is>
      </c>
      <c r="D349" t="inlineStr">
        <is>
          <t>MSW</t>
        </is>
      </c>
      <c r="E349" t="inlineStr">
        <is>
          <t>LICSW</t>
        </is>
      </c>
      <c r="G349">
        <f>IFERROR(VLOOKUP(BM349, ValidationAndReference!J:K, 2, FALSE), "")</f>
        <v/>
      </c>
      <c r="L349" t="inlineStr">
        <is>
          <t>Both</t>
        </is>
      </c>
      <c r="M349" t="inlineStr">
        <is>
          <t>LifeStance Health</t>
        </is>
      </c>
      <c r="N349">
        <f>IFERROR(INDEX(Location!X:X, MATCH(BR349, Location!W:W, 0)), "")</f>
        <v/>
      </c>
      <c r="O349">
        <f>IFERROR(INDEX(Location!X:X, MATCH(BS349, Location!W:W, 0)), "")</f>
        <v/>
      </c>
      <c r="S349" t="n">
        <v>1558937029</v>
      </c>
      <c r="T349" t="inlineStr">
        <is>
          <t>https://prod-clinicians-photo.s3.amazonaws.com/1558937029.jpg</t>
        </is>
      </c>
      <c r="U349" t="inlineStr">
        <is>
          <t>Master of Social Work, Simmons University</t>
        </is>
      </c>
      <c r="Z349" t="inlineStr">
        <is>
          <t>Rachel Gustafson provides compassionate and evidencebased therapy to children, adolescents, and young adults in Massachusetts, helping them navigate challenges such as anxiety, ADHD, and depression. She creates a safe, supportive space where clients feel empowered to explore their thoughts and emotions, develop coping strategies, and build resilience. By using a collaborative approach, Rachel tailors treatment to each individualâs needs, ensuring they receive the personalized care necessary for meaningful growth and healing. Rachel is especially passionate about supporting individuals facing reproductive challenges, including infertility, pregnancy loss, and postpartum mental health concerns. She understands the emotional toll these experiences can take and offers a compassionate, validating environment where clients can process their emotions, manage stress, and navigate this deeply personal journey. Through mindfulness techniques and Cognitive Behavioral Therapy CBT, she helps clients develop tools to enhance emotional wellbeing during these complex life transitions. With expertise in trauma and PTSD, Rachel integrates Acceptance and Commitment Therapy ACT, CBT, and mindfulness practices to help clients heal from past experiences and regain a sense of control in their lives. She has extensive experience working with individuals from diverse backgrounds, including those with developmental disabilities, first responders, and members of the LGBTQ community. Her goal is to help clients foster selfawareness, emotional regulation, and confidence in their ability to overcome challenges. Outside of her practice, Rachel enjoys running, reading, yoga, and spending time with her family and close friends. She believes in the importance of selfcare and encourages clients to incorporate meaningful activities into their lives.</t>
        </is>
      </c>
      <c r="AZ349" t="inlineStr">
        <is>
          <t>English</t>
        </is>
      </c>
      <c r="BC349" t="inlineStr">
        <is>
          <t>pt_B8LtUoRcYkWdny_20xbxdB</t>
        </is>
      </c>
      <c r="BE349" t="inlineStr">
        <is>
          <t>Practitioner - Full Profile</t>
        </is>
      </c>
      <c r="BG349" t="inlineStr">
        <is>
          <t>No</t>
        </is>
      </c>
      <c r="BI349">
        <f>IFERROR(INDEX(ValidationAndReference!P:P, MATCH(BE349, ValidationAndReference!Q:Q, 0)), "")</f>
        <v/>
      </c>
      <c r="BJ349">
        <f>IFERROR(INDEX(ValidationAndReference!F:F, MATCH(D349, ValidationAndReference!G:G, 0)), "")</f>
        <v/>
      </c>
      <c r="BK349">
        <f>IFERROR(INDEX(ValidationAndReference!F:F, MATCH(E349, ValidationAndReference!G:G, 0)), "")</f>
        <v/>
      </c>
      <c r="BL349">
        <f>IFERROR(INDEX(ValidationAndReference!F:F, MATCH(F349, ValidationAndReference!G:G, 0)), "")</f>
        <v/>
      </c>
      <c r="BM349" t="n">
        <v>352</v>
      </c>
      <c r="BR349" t="inlineStr">
        <is>
          <t>lo_i4ajVD9NG0uUsxIo9EDRXR</t>
        </is>
      </c>
      <c r="BS349" t="inlineStr">
        <is>
          <t>lo_JwksEiSl1UGoIhcEihW17B</t>
        </is>
      </c>
      <c r="CL349">
        <f>IFERROR(INDEX(ValidationAndReference!V:V, MATCH(AZ349, ValidationAndReference!W:W, 0)), "")</f>
        <v/>
      </c>
      <c r="CM349">
        <f>IFERROR(INDEX(ValidationAndReference!V:V, MATCH(BA349, ValidationAndReference!W:W, 0)), "")</f>
        <v/>
      </c>
      <c r="CN349">
        <f>IFERROR(INDEX(ValidationAndReference!V:V, MATCH(BB349, ValidationAndReference!W:W, 0)), "")</f>
        <v/>
      </c>
      <c r="CO349" t="inlineStr">
        <is>
          <t>10 Cabot Rd</t>
        </is>
      </c>
      <c r="CP349" t="inlineStr">
        <is>
          <t>Medford</t>
        </is>
      </c>
      <c r="CQ349" t="n">
        <v>2155</v>
      </c>
      <c r="CR349" t="inlineStr">
        <is>
          <t>MA</t>
        </is>
      </c>
      <c r="CT349" t="inlineStr">
        <is>
          <t>No - Facility Zip</t>
        </is>
      </c>
    </row>
    <row r="350">
      <c r="A350" t="inlineStr">
        <is>
          <t>John</t>
        </is>
      </c>
      <c r="B350" t="inlineStr">
        <is>
          <t>Halliday</t>
        </is>
      </c>
      <c r="C350" t="inlineStr">
        <is>
          <t>Male</t>
        </is>
      </c>
      <c r="D350" t="inlineStr">
        <is>
          <t>MA</t>
        </is>
      </c>
      <c r="E350" t="inlineStr">
        <is>
          <t>LMHC</t>
        </is>
      </c>
      <c r="G350">
        <f>IFERROR(VLOOKUP(BM350, ValidationAndReference!J:K, 2, FALSE), "")</f>
        <v/>
      </c>
      <c r="L350" t="inlineStr">
        <is>
          <t>Both</t>
        </is>
      </c>
      <c r="M350" t="inlineStr">
        <is>
          <t>LifeStance Health</t>
        </is>
      </c>
      <c r="N350">
        <f>IFERROR(INDEX(Location!X:X, MATCH(BR350, Location!W:W, 0)), "")</f>
        <v/>
      </c>
      <c r="O350">
        <f>IFERROR(INDEX(Location!X:X, MATCH(BS350, Location!W:W, 0)), "")</f>
        <v/>
      </c>
      <c r="S350" t="n">
        <v>1568050490</v>
      </c>
      <c r="T350" t="inlineStr">
        <is>
          <t>https://prod-clinicians-photo.s3.amazonaws.com/1568050490.jpg</t>
        </is>
      </c>
      <c r="U350" t="inlineStr">
        <is>
          <t>Master of Arts, Framingham State University</t>
        </is>
      </c>
      <c r="Z350" t="inlineStr">
        <is>
          <t>Jake J Halliday is committed to supporting children, adolescents, and young adults in navigating emotional and behavioral challenges through compassionate, individualized therapy. Serving families across Massachusetts, Jake offers both individual and family therapy that is designed to meet each clients unique needs and developmental stage. He provides a warm, inclusive space where clients feel safe, heard, and empowered to work toward positive change. Jake specializes in treating anxiety, depression, and traumarelated conditions, with a focus on early intervention for children and teens. His experience working with schoolaged youth who struggle with school avoidance, ADHD, or behavioral concerns helps him connect with clients in a meaningful and ageappropriate way. Jake also partners closely with families, using evidencebased interventions such as Cognitive Behavioral Therapy CBT, Mindfulness, and ParentChild Interaction Therapy to build resilience and strengthen relationships. What Jake is most passionate about is helping children and families coping with adoption, foster care transitions, and developmental disabilities. He understands the complex emotional layers that can arise in these experiences and brings a traumainformed, empathetic approach to treatment. His work focuses on restoring stability, enhancing attachment, and nurturing the emotional growth of each individual within the context of their family system. Outside of his clinical work, Jake enjoys spending time immersed in nature, reading, and discovering new musicâall of which help him stay grounded and bring creativity to his practice. He brings this sense of balance and curiosity into the therapy space, helping clients build a life that aligns with their own strengths and values. Jake proudly serves patients across Massachusetts through LifeStance Health.</t>
        </is>
      </c>
      <c r="AZ350" t="inlineStr">
        <is>
          <t>English</t>
        </is>
      </c>
      <c r="BC350" t="inlineStr">
        <is>
          <t>pt_B8LtUoRcYkWdny_20xbxdB</t>
        </is>
      </c>
      <c r="BE350" t="inlineStr">
        <is>
          <t>Practitioner - Full Profile</t>
        </is>
      </c>
      <c r="BG350" t="inlineStr">
        <is>
          <t>No</t>
        </is>
      </c>
      <c r="BI350">
        <f>IFERROR(INDEX(ValidationAndReference!P:P, MATCH(BE350, ValidationAndReference!Q:Q, 0)), "")</f>
        <v/>
      </c>
      <c r="BJ350">
        <f>IFERROR(INDEX(ValidationAndReference!F:F, MATCH(D350, ValidationAndReference!G:G, 0)), "")</f>
        <v/>
      </c>
      <c r="BK350">
        <f>IFERROR(INDEX(ValidationAndReference!F:F, MATCH(E350, ValidationAndReference!G:G, 0)), "")</f>
        <v/>
      </c>
      <c r="BL350">
        <f>IFERROR(INDEX(ValidationAndReference!F:F, MATCH(F350, ValidationAndReference!G:G, 0)), "")</f>
        <v/>
      </c>
      <c r="BR350" t="inlineStr">
        <is>
          <t>lo_n8Umo4IPt0OAdtKpVzV4Eg</t>
        </is>
      </c>
      <c r="BS350" s="6" t="inlineStr"/>
      <c r="CL350">
        <f>IFERROR(INDEX(ValidationAndReference!V:V, MATCH(AZ350, ValidationAndReference!W:W, 0)), "")</f>
        <v/>
      </c>
      <c r="CM350">
        <f>IFERROR(INDEX(ValidationAndReference!V:V, MATCH(BA350, ValidationAndReference!W:W, 0)), "")</f>
        <v/>
      </c>
      <c r="CN350">
        <f>IFERROR(INDEX(ValidationAndReference!V:V, MATCH(BB350, ValidationAndReference!W:W, 0)), "")</f>
        <v/>
      </c>
      <c r="CO350" t="inlineStr">
        <is>
          <t>4 Collins Ave</t>
        </is>
      </c>
      <c r="CP350" t="inlineStr">
        <is>
          <t>Plymouth</t>
        </is>
      </c>
      <c r="CQ350" t="n">
        <v>2360</v>
      </c>
      <c r="CR350" t="inlineStr">
        <is>
          <t>MA</t>
        </is>
      </c>
      <c r="CT350" t="inlineStr">
        <is>
          <t>No - Facility Zip</t>
        </is>
      </c>
    </row>
    <row r="351">
      <c r="A351" t="inlineStr">
        <is>
          <t>Kenna</t>
        </is>
      </c>
      <c r="B351" t="inlineStr">
        <is>
          <t>Jones</t>
        </is>
      </c>
      <c r="C351" t="inlineStr">
        <is>
          <t>Female</t>
        </is>
      </c>
      <c r="D351" t="inlineStr">
        <is>
          <t>MSW</t>
        </is>
      </c>
      <c r="E351" t="inlineStr">
        <is>
          <t>LCSW</t>
        </is>
      </c>
      <c r="G351">
        <f>IFERROR(VLOOKUP(BM351, ValidationAndReference!J:K, 2, FALSE), "")</f>
        <v/>
      </c>
      <c r="L351" t="inlineStr">
        <is>
          <t>Both</t>
        </is>
      </c>
      <c r="M351" t="inlineStr">
        <is>
          <t>LifeStance Health</t>
        </is>
      </c>
      <c r="N351">
        <f>IFERROR(INDEX(Location!X:X, MATCH(BR351, Location!W:W, 0)), "")</f>
        <v/>
      </c>
      <c r="O351">
        <f>IFERROR(INDEX(Location!X:X, MATCH(BS351, Location!W:W, 0)), "")</f>
        <v/>
      </c>
      <c r="S351" t="n">
        <v>1568295764</v>
      </c>
      <c r="T351" t="inlineStr">
        <is>
          <t>https://prod-clinicians-photo.s3.amazonaws.com/1568295764.jpg</t>
        </is>
      </c>
      <c r="U351" t="inlineStr">
        <is>
          <t>MSW, Simmons School of Social Work</t>
        </is>
      </c>
      <c r="Z351" s="3" t="inlineStr">
        <is>
          <t>Kenna JonesShanks is dedicated to helping individuals navigate the complexities of trauma, anxiety, depression, and significant life transitions. Practicing at LifeStance Health in Massachusetts, she brings a warm and empathetic approach to therapy, incorporating mindfulness techniques to ground each session. Kenna customizes evidencebased treatment plans to meet each persons unique needs, ensuring that clients feel empowered and supported as they work through personal challenges. She believes in the importance of recognizing the connection between mind and body in healing, which is central to her therapeutic philosophy. Kenna is particularly passionate about working with survivors of sexual violence and those dealing with intimate partner violence. Her expertise also extends to addressing workplace burnout and trauma, helping clients rebuild their sense of self and overcome the emotional impacts of highstress environments. By integrating modalities like Cognitive Behavioral Therapy CBT, mindfulness, and psychodynamic therapy, Kenna provides a holistic and traumainformed approach, fostering a safe and nurturing space for her clients. She also emphasizes relational theory and Liberation Health in her work, encouraging individuals to explore how their personal experiences intersect with broader social and systemic factors. In her therapy practice, Kenna serves adults aged 18 to 40, supporting them through challenges like early adulthood transitions, relationship issues, and selfesteem concerns. She works closely with diverse populations, including women, men, and members of the LGBTQ community, offering compassionate care that is attuned to each persons life experience. Outside of her clinical work, Kenna enjoys yoga, reading, and exploring new coffee shops. She also loves to travel, cook, and spend time with friends. Her integration of yoga into her therapeutic practice allows her to blend physical and emotional wellness, which enhances her ability to guide clients through difficult emotions. Serving clients across Massachusetts, Kenna remains committed to helping individuals achieve a fuller, more balanced life.</t>
        </is>
      </c>
      <c r="AZ351" t="inlineStr">
        <is>
          <t>English</t>
        </is>
      </c>
      <c r="BC351" t="inlineStr">
        <is>
          <t>pt_B8LtUoRcYkWdny_20xbxdB</t>
        </is>
      </c>
      <c r="BE351" t="inlineStr">
        <is>
          <t>Practitioner - Full Profile</t>
        </is>
      </c>
      <c r="BG351" t="inlineStr">
        <is>
          <t>No</t>
        </is>
      </c>
      <c r="BI351">
        <f>IFERROR(INDEX(ValidationAndReference!P:P, MATCH(BE351, ValidationAndReference!Q:Q, 0)), "")</f>
        <v/>
      </c>
      <c r="BJ351">
        <f>IFERROR(INDEX(ValidationAndReference!F:F, MATCH(D351, ValidationAndReference!G:G, 0)), "")</f>
        <v/>
      </c>
      <c r="BK351">
        <f>IFERROR(INDEX(ValidationAndReference!F:F, MATCH(E351, ValidationAndReference!G:G, 0)), "")</f>
        <v/>
      </c>
      <c r="BL351">
        <f>IFERROR(INDEX(ValidationAndReference!F:F, MATCH(F351, ValidationAndReference!G:G, 0)), "")</f>
        <v/>
      </c>
      <c r="BM351" t="n">
        <v>352</v>
      </c>
      <c r="BR351" t="inlineStr">
        <is>
          <t>lo_Gu1H1AlMKkGM7YEE-cV0Mx</t>
        </is>
      </c>
      <c r="BS351" t="inlineStr">
        <is>
          <t>lo_SgGZ9ru7iU62TuMizXbvrx</t>
        </is>
      </c>
      <c r="CL351">
        <f>IFERROR(INDEX(ValidationAndReference!V:V, MATCH(AZ351, ValidationAndReference!W:W, 0)), "")</f>
        <v/>
      </c>
      <c r="CM351">
        <f>IFERROR(INDEX(ValidationAndReference!V:V, MATCH(BA351, ValidationAndReference!W:W, 0)), "")</f>
        <v/>
      </c>
      <c r="CN351">
        <f>IFERROR(INDEX(ValidationAndReference!V:V, MATCH(BB351, ValidationAndReference!W:W, 0)), "")</f>
        <v/>
      </c>
      <c r="CO351" t="inlineStr">
        <is>
          <t>185 Devonshire St</t>
        </is>
      </c>
      <c r="CP351" t="inlineStr">
        <is>
          <t>Boston</t>
        </is>
      </c>
      <c r="CQ351" t="n">
        <v>2110</v>
      </c>
      <c r="CR351" t="inlineStr">
        <is>
          <t>MA</t>
        </is>
      </c>
      <c r="CT351" t="inlineStr">
        <is>
          <t>No - Facility Zip</t>
        </is>
      </c>
    </row>
    <row r="352">
      <c r="A352" t="inlineStr">
        <is>
          <t>Richard</t>
        </is>
      </c>
      <c r="B352" t="inlineStr">
        <is>
          <t>Harris</t>
        </is>
      </c>
      <c r="C352" t="inlineStr">
        <is>
          <t>Male</t>
        </is>
      </c>
      <c r="D352" t="inlineStr">
        <is>
          <t>PhD</t>
        </is>
      </c>
      <c r="E352" t="inlineStr">
        <is>
          <t>PsyD</t>
        </is>
      </c>
      <c r="G352">
        <f>IFERROR(VLOOKUP(BM352, ValidationAndReference!J:K, 2, FALSE), "")</f>
        <v/>
      </c>
      <c r="L352" t="inlineStr">
        <is>
          <t>Both</t>
        </is>
      </c>
      <c r="M352" t="inlineStr">
        <is>
          <t>LifeStance Health</t>
        </is>
      </c>
      <c r="N352">
        <f>IFERROR(INDEX(Location!X:X, MATCH(BR352, Location!W:W, 0)), "")</f>
        <v/>
      </c>
      <c r="O352">
        <f>IFERROR(INDEX(Location!X:X, MATCH(BS352, Location!W:W, 0)), "")</f>
        <v/>
      </c>
      <c r="S352" s="5" t="n">
        <v>1568602027</v>
      </c>
      <c r="T352" t="inlineStr">
        <is>
          <t>https://prod-clinicians-photo.s3.amazonaws.com/1568602027.jpg</t>
        </is>
      </c>
      <c r="U352" t="inlineStr">
        <is>
          <t>PsyD, William James College</t>
        </is>
      </c>
      <c r="Z352" t="inlineStr">
        <is>
          <t>Dr. Harris provides individual, couples, family, and group therapy services for a diverse population of adults, including people diagnosed with depression, mood disorders, anxiety, and PTSD. He uses Acceptance and Commitment Therapy, Seeking Safety coping skills, DBT skills, Mindfulness skills, EMDR, and Sensorimotory Psychotherapy in his work with patients.</t>
        </is>
      </c>
      <c r="AZ352" t="inlineStr">
        <is>
          <t>English</t>
        </is>
      </c>
      <c r="BC352" t="inlineStr">
        <is>
          <t>pt_B8LtUoRcYkWdny_20xbxdB</t>
        </is>
      </c>
      <c r="BE352" t="inlineStr">
        <is>
          <t>Practitioner - Full Profile</t>
        </is>
      </c>
      <c r="BG352" t="inlineStr">
        <is>
          <t>No</t>
        </is>
      </c>
      <c r="BI352">
        <f>IFERROR(INDEX(ValidationAndReference!P:P, MATCH(BE352, ValidationAndReference!Q:Q, 0)), "")</f>
        <v/>
      </c>
      <c r="BJ352">
        <f>IFERROR(INDEX(ValidationAndReference!F:F, MATCH(D352, ValidationAndReference!G:G, 0)), "")</f>
        <v/>
      </c>
      <c r="BK352">
        <f>IFERROR(INDEX(ValidationAndReference!F:F, MATCH(E352, ValidationAndReference!G:G, 0)), "")</f>
        <v/>
      </c>
      <c r="BL352">
        <f>IFERROR(INDEX(ValidationAndReference!F:F, MATCH(F352, ValidationAndReference!G:G, 0)), "")</f>
        <v/>
      </c>
      <c r="BM352" t="n">
        <v>337</v>
      </c>
      <c r="BR352" t="inlineStr">
        <is>
          <t>lo_UUFraXqbCUyYA1H35SCMhQ</t>
        </is>
      </c>
      <c r="BS352" s="7" t="inlineStr">
        <is>
          <t>lo_-dAfsoZrK0utWN1s5kKRBR</t>
        </is>
      </c>
      <c r="CL352">
        <f>IFERROR(INDEX(ValidationAndReference!V:V, MATCH(AZ352, ValidationAndReference!W:W, 0)), "")</f>
        <v/>
      </c>
      <c r="CM352">
        <f>IFERROR(INDEX(ValidationAndReference!V:V, MATCH(BA352, ValidationAndReference!W:W, 0)), "")</f>
        <v/>
      </c>
      <c r="CN352">
        <f>IFERROR(INDEX(ValidationAndReference!V:V, MATCH(BB352, ValidationAndReference!W:W, 0)), "")</f>
        <v/>
      </c>
      <c r="CO352" t="inlineStr">
        <is>
          <t>44 Bearfoot Rd</t>
        </is>
      </c>
      <c r="CP352" t="inlineStr">
        <is>
          <t>Northborough</t>
        </is>
      </c>
      <c r="CQ352" t="n">
        <v>1532</v>
      </c>
      <c r="CR352" t="inlineStr">
        <is>
          <t>MA</t>
        </is>
      </c>
      <c r="CT352" t="inlineStr">
        <is>
          <t>No - Facility Zip</t>
        </is>
      </c>
    </row>
    <row r="353">
      <c r="A353" t="inlineStr">
        <is>
          <t>Richard</t>
        </is>
      </c>
      <c r="B353" t="inlineStr">
        <is>
          <t>Harris</t>
        </is>
      </c>
      <c r="C353" t="inlineStr">
        <is>
          <t>Male</t>
        </is>
      </c>
      <c r="D353" t="inlineStr">
        <is>
          <t>PhD</t>
        </is>
      </c>
      <c r="E353" t="inlineStr">
        <is>
          <t>PsyD</t>
        </is>
      </c>
      <c r="G353">
        <f>IFERROR(VLOOKUP(BM353, ValidationAndReference!J:K, 2, FALSE), "")</f>
        <v/>
      </c>
      <c r="L353" t="inlineStr">
        <is>
          <t>Both</t>
        </is>
      </c>
      <c r="M353" t="inlineStr">
        <is>
          <t>LifeStance Health</t>
        </is>
      </c>
      <c r="N353">
        <f>IFERROR(INDEX(Location!X:X, MATCH(BR353, Location!W:W, 0)), "")</f>
        <v/>
      </c>
      <c r="O353">
        <f>IFERROR(INDEX(Location!X:X, MATCH(BS353, Location!W:W, 0)), "")</f>
        <v/>
      </c>
      <c r="S353" s="5" t="n">
        <v>1568602027</v>
      </c>
      <c r="T353" t="inlineStr">
        <is>
          <t>https://prod-clinicians-photo.s3.amazonaws.com/1568602027.jpg</t>
        </is>
      </c>
      <c r="U353" t="inlineStr">
        <is>
          <t>PsyD, William James College</t>
        </is>
      </c>
      <c r="Z353" t="inlineStr">
        <is>
          <t>Dr. Harris provides individual, couples, family, and group therapy services for a diverse population of adults, including people diagnosed with depression, mood disorders, anxiety, and PTSD. He uses Acceptance and Commitment Therapy, Seeking Safety coping skills, DBT skills, Mindfulness skills, EMDR, and Sensorimotory Psychotherapy in his work with patients.</t>
        </is>
      </c>
      <c r="AZ353" t="inlineStr">
        <is>
          <t>English</t>
        </is>
      </c>
      <c r="BC353" t="inlineStr">
        <is>
          <t>pt_B8LtUoRcYkWdny_20xbxdB</t>
        </is>
      </c>
      <c r="BE353" t="inlineStr">
        <is>
          <t>Practitioner - Full Profile</t>
        </is>
      </c>
      <c r="BG353" t="inlineStr">
        <is>
          <t>No</t>
        </is>
      </c>
      <c r="BI353">
        <f>IFERROR(INDEX(ValidationAndReference!P:P, MATCH(BE353, ValidationAndReference!Q:Q, 0)), "")</f>
        <v/>
      </c>
      <c r="BJ353">
        <f>IFERROR(INDEX(ValidationAndReference!F:F, MATCH(D353, ValidationAndReference!G:G, 0)), "")</f>
        <v/>
      </c>
      <c r="BK353">
        <f>IFERROR(INDEX(ValidationAndReference!F:F, MATCH(E353, ValidationAndReference!G:G, 0)), "")</f>
        <v/>
      </c>
      <c r="BL353">
        <f>IFERROR(INDEX(ValidationAndReference!F:F, MATCH(F353, ValidationAndReference!G:G, 0)), "")</f>
        <v/>
      </c>
      <c r="BM353" t="n">
        <v>337</v>
      </c>
      <c r="BR353" t="inlineStr">
        <is>
          <t>lo_UUFraXqbCUyYA1H35SCMhQ</t>
        </is>
      </c>
      <c r="BS353" s="7" t="inlineStr">
        <is>
          <t>lo_-dAfsoZrK0utWN1s5kKRBR</t>
        </is>
      </c>
      <c r="CL353">
        <f>IFERROR(INDEX(ValidationAndReference!V:V, MATCH(AZ353, ValidationAndReference!W:W, 0)), "")</f>
        <v/>
      </c>
      <c r="CM353">
        <f>IFERROR(INDEX(ValidationAndReference!V:V, MATCH(BA353, ValidationAndReference!W:W, 0)), "")</f>
        <v/>
      </c>
      <c r="CN353">
        <f>IFERROR(INDEX(ValidationAndReference!V:V, MATCH(BB353, ValidationAndReference!W:W, 0)), "")</f>
        <v/>
      </c>
      <c r="CO353" t="inlineStr">
        <is>
          <t>44 Bearfoot Rd</t>
        </is>
      </c>
      <c r="CP353" t="inlineStr">
        <is>
          <t>Northborough</t>
        </is>
      </c>
      <c r="CQ353" t="n">
        <v>1532</v>
      </c>
      <c r="CR353" t="inlineStr">
        <is>
          <t>MA</t>
        </is>
      </c>
      <c r="CT353" t="inlineStr">
        <is>
          <t>No - Facility Zip</t>
        </is>
      </c>
    </row>
    <row r="354">
      <c r="A354" t="inlineStr">
        <is>
          <t>Richard</t>
        </is>
      </c>
      <c r="B354" t="inlineStr">
        <is>
          <t>Harris</t>
        </is>
      </c>
      <c r="C354" t="inlineStr">
        <is>
          <t>Male</t>
        </is>
      </c>
      <c r="D354" t="inlineStr">
        <is>
          <t>PhD</t>
        </is>
      </c>
      <c r="E354" t="inlineStr">
        <is>
          <t>PsyD</t>
        </is>
      </c>
      <c r="G354">
        <f>IFERROR(VLOOKUP(BM354, ValidationAndReference!J:K, 2, FALSE), "")</f>
        <v/>
      </c>
      <c r="L354" t="inlineStr">
        <is>
          <t>Both</t>
        </is>
      </c>
      <c r="M354" t="inlineStr">
        <is>
          <t>LifeStance Health</t>
        </is>
      </c>
      <c r="N354">
        <f>IFERROR(INDEX(Location!X:X, MATCH(BR354, Location!W:W, 0)), "")</f>
        <v/>
      </c>
      <c r="O354">
        <f>IFERROR(INDEX(Location!X:X, MATCH(BS354, Location!W:W, 0)), "")</f>
        <v/>
      </c>
      <c r="S354" s="5" t="n">
        <v>1568602027</v>
      </c>
      <c r="T354" t="inlineStr">
        <is>
          <t>https://prod-clinicians-photo.s3.amazonaws.com/1568602027.jpg</t>
        </is>
      </c>
      <c r="U354" t="inlineStr">
        <is>
          <t>PsyD, William James College</t>
        </is>
      </c>
      <c r="Z354" t="inlineStr">
        <is>
          <t>Dr. Harris provides individual, couples, family, and group therapy services for a diverse population of adults, including people diagnosed with depression, mood disorders, anxiety, and PTSD. He uses Acceptance and Commitment Therapy, Seeking Safety coping skills, DBT skills, Mindfulness skills, EMDR, and Sensorimotory Psychotherapy in his work with patients.</t>
        </is>
      </c>
      <c r="AZ354" t="inlineStr">
        <is>
          <t>English</t>
        </is>
      </c>
      <c r="BC354" t="inlineStr">
        <is>
          <t>pt_B8LtUoRcYkWdny_20xbxdB</t>
        </is>
      </c>
      <c r="BE354" t="inlineStr">
        <is>
          <t>Practitioner - Full Profile</t>
        </is>
      </c>
      <c r="BG354" t="inlineStr">
        <is>
          <t>No</t>
        </is>
      </c>
      <c r="BI354">
        <f>IFERROR(INDEX(ValidationAndReference!P:P, MATCH(BE354, ValidationAndReference!Q:Q, 0)), "")</f>
        <v/>
      </c>
      <c r="BJ354">
        <f>IFERROR(INDEX(ValidationAndReference!F:F, MATCH(D354, ValidationAndReference!G:G, 0)), "")</f>
        <v/>
      </c>
      <c r="BK354">
        <f>IFERROR(INDEX(ValidationAndReference!F:F, MATCH(E354, ValidationAndReference!G:G, 0)), "")</f>
        <v/>
      </c>
      <c r="BL354">
        <f>IFERROR(INDEX(ValidationAndReference!F:F, MATCH(F354, ValidationAndReference!G:G, 0)), "")</f>
        <v/>
      </c>
      <c r="BM354" t="n">
        <v>337</v>
      </c>
      <c r="BR354" t="inlineStr">
        <is>
          <t>lo_UUFraXqbCUyYA1H35SCMhQ</t>
        </is>
      </c>
      <c r="BS354" s="7" t="inlineStr">
        <is>
          <t>lo_-dAfsoZrK0utWN1s5kKRBR</t>
        </is>
      </c>
      <c r="CL354">
        <f>IFERROR(INDEX(ValidationAndReference!V:V, MATCH(AZ354, ValidationAndReference!W:W, 0)), "")</f>
        <v/>
      </c>
      <c r="CM354">
        <f>IFERROR(INDEX(ValidationAndReference!V:V, MATCH(BA354, ValidationAndReference!W:W, 0)), "")</f>
        <v/>
      </c>
      <c r="CN354">
        <f>IFERROR(INDEX(ValidationAndReference!V:V, MATCH(BB354, ValidationAndReference!W:W, 0)), "")</f>
        <v/>
      </c>
      <c r="CO354" t="inlineStr">
        <is>
          <t>44 Bearfoot Rd</t>
        </is>
      </c>
      <c r="CP354" t="inlineStr">
        <is>
          <t>Northborough</t>
        </is>
      </c>
      <c r="CQ354" t="n">
        <v>1532</v>
      </c>
      <c r="CR354" t="inlineStr">
        <is>
          <t>MA</t>
        </is>
      </c>
      <c r="CT354" t="inlineStr">
        <is>
          <t>No - Facility Zip</t>
        </is>
      </c>
    </row>
    <row r="355">
      <c r="A355" t="inlineStr">
        <is>
          <t>Lisa</t>
        </is>
      </c>
      <c r="B355" t="inlineStr">
        <is>
          <t>Massaro</t>
        </is>
      </c>
      <c r="C355" t="inlineStr">
        <is>
          <t>Female</t>
        </is>
      </c>
      <c r="D355" t="inlineStr">
        <is>
          <t>MA</t>
        </is>
      </c>
      <c r="E355" t="inlineStr">
        <is>
          <t>LMFT</t>
        </is>
      </c>
      <c r="G355">
        <f>IFERROR(VLOOKUP(BM355, ValidationAndReference!J:K, 2, FALSE), "")</f>
        <v/>
      </c>
      <c r="L355" t="inlineStr">
        <is>
          <t>Adult</t>
        </is>
      </c>
      <c r="M355" t="inlineStr">
        <is>
          <t>LifeStance Health</t>
        </is>
      </c>
      <c r="N355">
        <f>IFERROR(INDEX(Location!X:X, MATCH(BR355, Location!W:W, 0)), "")</f>
        <v/>
      </c>
      <c r="O355">
        <f>IFERROR(INDEX(Location!X:X, MATCH(BS355, Location!W:W, 0)), "")</f>
        <v/>
      </c>
      <c r="S355" t="n">
        <v>1568624625</v>
      </c>
      <c r="T355" t="inlineStr">
        <is>
          <t>https://prod-clinicians-photo.s3.amazonaws.com/1568624625.jpg</t>
        </is>
      </c>
      <c r="U355" t="inlineStr">
        <is>
          <t>MA, Pacific Oaks College</t>
        </is>
      </c>
      <c r="Z355" t="inlineStr">
        <is>
          <t>Lisa Massaro, LMFT, is a licensed trauma therapist and a Certified Life Coach, with a practice based in Massachusetts. Lisa has a passion for helping people heal from the trauma as they discover who they are apart from what theyve been through. With a kind, compassionate therapeutic approach, and gentle spirit, she helps people find the truest versions of themselves under the pain that theyâve endured. Lisa has years of experience and a particular interest in working with adult women who have experienced trauma. As a Licensed Marriage and Family Therapist, Lisa has experience working with couples to help them navigate challenges and move towards their goals in a healthy manner. Additionally, she supports individuals struggling with range of concerns including depression and anxiety. Lisa utilizes Cognitive Behavioral Therapy, Psychodynamic, Psychodrama and Mindfulness therapies and talk therapy to assist clients in experiencing freedom for the intrusive symptoms that arise from their past pain. Lisa also specializes in assisting people of faith as they recover from their trauma.</t>
        </is>
      </c>
      <c r="AZ355" t="inlineStr">
        <is>
          <t>English</t>
        </is>
      </c>
      <c r="BC355" t="inlineStr">
        <is>
          <t>pt_B8LtUoRcYkWdny_20xbxdB</t>
        </is>
      </c>
      <c r="BE355" t="inlineStr">
        <is>
          <t>Practitioner - Full Profile</t>
        </is>
      </c>
      <c r="BG355" t="inlineStr">
        <is>
          <t>No</t>
        </is>
      </c>
      <c r="BI355">
        <f>IFERROR(INDEX(ValidationAndReference!P:P, MATCH(BE355, ValidationAndReference!Q:Q, 0)), "")</f>
        <v/>
      </c>
      <c r="BJ355">
        <f>IFERROR(INDEX(ValidationAndReference!F:F, MATCH(D355, ValidationAndReference!G:G, 0)), "")</f>
        <v/>
      </c>
      <c r="BK355">
        <f>IFERROR(INDEX(ValidationAndReference!F:F, MATCH(E355, ValidationAndReference!G:G, 0)), "")</f>
        <v/>
      </c>
      <c r="BL355">
        <f>IFERROR(INDEX(ValidationAndReference!F:F, MATCH(F355, ValidationAndReference!G:G, 0)), "")</f>
        <v/>
      </c>
      <c r="BM355" t="n">
        <v>352</v>
      </c>
      <c r="BR355" t="inlineStr">
        <is>
          <t>lo_n8Umo4IPt0OAdtKpVzV4Eg</t>
        </is>
      </c>
      <c r="CL355">
        <f>IFERROR(INDEX(ValidationAndReference!V:V, MATCH(AZ355, ValidationAndReference!W:W, 0)), "")</f>
        <v/>
      </c>
      <c r="CM355">
        <f>IFERROR(INDEX(ValidationAndReference!V:V, MATCH(BA355, ValidationAndReference!W:W, 0)), "")</f>
        <v/>
      </c>
      <c r="CN355">
        <f>IFERROR(INDEX(ValidationAndReference!V:V, MATCH(BB355, ValidationAndReference!W:W, 0)), "")</f>
        <v/>
      </c>
      <c r="CO355" t="inlineStr">
        <is>
          <t>4 Collins Ave</t>
        </is>
      </c>
      <c r="CP355" t="inlineStr">
        <is>
          <t>Plymouth</t>
        </is>
      </c>
      <c r="CQ355" t="n">
        <v>2360</v>
      </c>
      <c r="CR355" t="inlineStr">
        <is>
          <t>MA</t>
        </is>
      </c>
      <c r="CT355" t="inlineStr">
        <is>
          <t>No - Facility Zip</t>
        </is>
      </c>
    </row>
    <row r="356">
      <c r="A356" t="inlineStr">
        <is>
          <t>Kia</t>
        </is>
      </c>
      <c r="B356" t="inlineStr">
        <is>
          <t>Alston</t>
        </is>
      </c>
      <c r="C356" t="inlineStr">
        <is>
          <t>Female</t>
        </is>
      </c>
      <c r="D356" t="inlineStr">
        <is>
          <t>MSW</t>
        </is>
      </c>
      <c r="E356" t="inlineStr">
        <is>
          <t>LICSW</t>
        </is>
      </c>
      <c r="G356">
        <f>IFERROR(VLOOKUP(BM356, ValidationAndReference!J:K, 2, FALSE), "")</f>
        <v/>
      </c>
      <c r="L356" t="inlineStr">
        <is>
          <t>Both</t>
        </is>
      </c>
      <c r="M356" t="inlineStr">
        <is>
          <t>LifeStance Health</t>
        </is>
      </c>
      <c r="N356">
        <f>IFERROR(INDEX(Location!X:X, MATCH(BR356, Location!W:W, 0)), "")</f>
        <v/>
      </c>
      <c r="O356">
        <f>IFERROR(INDEX(Location!X:X, MATCH(BS356, Location!W:W, 0)), "")</f>
        <v/>
      </c>
      <c r="S356" s="5" t="n">
        <v>1568904787</v>
      </c>
      <c r="T356" t="inlineStr">
        <is>
          <t>https://prod-clinicians-photo.s3.amazonaws.com/1568904787.jpg</t>
        </is>
      </c>
      <c r="U356" t="inlineStr">
        <is>
          <t>PhD, Smith College School for Social Work (Degree Not Completed)</t>
        </is>
      </c>
      <c r="Z356" s="3" t="inlineStr">
        <is>
          <t>Kia Alston, LICSW, offers compassionate and culturally responsive therapy to individuals, couples, and families in Massachusetts. Specializing in helping adults aged 18 through 64, Kia supports clients navigating challenges such as anxiety, depression, trauma, and relationship concerns. Her traumainformed and strengthsbased approach emphasizes collaboration, empowering clients to feel seen, heard, and understood. By incorporating clientsâ cultural wisdom, spiritual beliefs, and community supports, Kia creates a healing environment that fosters resilience and growth. Whether addressing life transitions, intergenerational trauma, or heavy stressors, Kia equips her clients with adaptive coping skills to help them regain balance and reclaim their lives. Kia is particularly passionate about providing multicultural mental health care and fostering culturally responsive practices. She has extensive experience working with individuals from diverse backgrounds, including those in the LGBTQ community and those navigating adoption or foster care. Her expertise extends to addressing posttraumatic stress disorder PTSD, anxiety, and grief, as well as supporting clients through midlife transitions and postpartum challenges. Kiaâs commitment to relational and collaborative care helps clients work through past trauma while building a stronger, healthier future. In her therapeutic practice, Kia employs evidencebased techniques such as Cognitive Behavioral Therapy CBT, psychodynamic psychotherapy, and family therapy. She also specializes in couples and marital counseling, guiding partners through relational difficulties to foster deeper connections and mutual understanding. Additionally, Kiaâs fluency in Spanish allows her to serve a broader range of clients, ensuring inclusivity in her care. Her approach is always tailored to each clientâs unique needs, integrating holistic and practical strategies to support mental health and wellbeing. Outside of her clinical work, Kia enjoys traveling internationally and immersing herself in different cultures. Her hobbies include singing, dancing, reading, and spending quality time with family and friends. She also loves creating meaningful connections and cherishing moments with those she cares about. Kia is committed to providing exceptional mental health care throughout Massachusetts, helping her clients navigate lifeâs challenges with confidence, strength, and hope.</t>
        </is>
      </c>
      <c r="AZ356" t="inlineStr">
        <is>
          <t>English</t>
        </is>
      </c>
      <c r="BA356" t="inlineStr">
        <is>
          <t>Spanish</t>
        </is>
      </c>
      <c r="BC356" t="inlineStr">
        <is>
          <t>pt_B8LtUoRcYkWdny_20xbxdB</t>
        </is>
      </c>
      <c r="BE356" t="inlineStr">
        <is>
          <t>Practitioner - Full Profile</t>
        </is>
      </c>
      <c r="BG356" t="inlineStr">
        <is>
          <t>No</t>
        </is>
      </c>
      <c r="BI356">
        <f>IFERROR(INDEX(ValidationAndReference!P:P, MATCH(BE356, ValidationAndReference!Q:Q, 0)), "")</f>
        <v/>
      </c>
      <c r="BJ356">
        <f>IFERROR(INDEX(ValidationAndReference!F:F, MATCH(D356, ValidationAndReference!G:G, 0)), "")</f>
        <v/>
      </c>
      <c r="BK356">
        <f>IFERROR(INDEX(ValidationAndReference!F:F, MATCH(E356, ValidationAndReference!G:G, 0)), "")</f>
        <v/>
      </c>
      <c r="BL356">
        <f>IFERROR(INDEX(ValidationAndReference!F:F, MATCH(F356, ValidationAndReference!G:G, 0)), "")</f>
        <v/>
      </c>
      <c r="BM356" t="n">
        <v>352</v>
      </c>
      <c r="BR356" t="inlineStr">
        <is>
          <t>lo_mif8U7nWSU-EYq8liS2VYB</t>
        </is>
      </c>
      <c r="BS356" s="7" t="inlineStr">
        <is>
          <t>lo_N-mYRnhFs0OO_SnP_I3_wx</t>
        </is>
      </c>
      <c r="CL356">
        <f>IFERROR(INDEX(ValidationAndReference!V:V, MATCH(AZ356, ValidationAndReference!W:W, 0)), "")</f>
        <v/>
      </c>
      <c r="CM356">
        <f>IFERROR(INDEX(ValidationAndReference!V:V, MATCH(BA356, ValidationAndReference!W:W, 0)), "")</f>
        <v/>
      </c>
      <c r="CN356">
        <f>IFERROR(INDEX(ValidationAndReference!V:V, MATCH(BB356, ValidationAndReference!W:W, 0)), "")</f>
        <v/>
      </c>
      <c r="CO356" t="inlineStr">
        <is>
          <t>5 Hampshire St</t>
        </is>
      </c>
      <c r="CP356" t="inlineStr">
        <is>
          <t>Mansfield</t>
        </is>
      </c>
      <c r="CQ356" t="n">
        <v>2048</v>
      </c>
      <c r="CR356" t="inlineStr">
        <is>
          <t>MA</t>
        </is>
      </c>
      <c r="CT356" t="inlineStr">
        <is>
          <t>No - Facility Zip</t>
        </is>
      </c>
    </row>
    <row r="357">
      <c r="A357" t="inlineStr">
        <is>
          <t>Kia</t>
        </is>
      </c>
      <c r="B357" t="inlineStr">
        <is>
          <t>Alston</t>
        </is>
      </c>
      <c r="C357" t="inlineStr">
        <is>
          <t>Female</t>
        </is>
      </c>
      <c r="D357" t="inlineStr">
        <is>
          <t>MSW</t>
        </is>
      </c>
      <c r="E357" t="inlineStr">
        <is>
          <t>LICSW</t>
        </is>
      </c>
      <c r="G357">
        <f>IFERROR(VLOOKUP(BM357, ValidationAndReference!J:K, 2, FALSE), "")</f>
        <v/>
      </c>
      <c r="L357" t="inlineStr">
        <is>
          <t>Both</t>
        </is>
      </c>
      <c r="M357" t="inlineStr">
        <is>
          <t>LifeStance Health</t>
        </is>
      </c>
      <c r="N357">
        <f>IFERROR(INDEX(Location!X:X, MATCH(BR357, Location!W:W, 0)), "")</f>
        <v/>
      </c>
      <c r="O357">
        <f>IFERROR(INDEX(Location!X:X, MATCH(BS357, Location!W:W, 0)), "")</f>
        <v/>
      </c>
      <c r="S357" s="5" t="n">
        <v>1568904787</v>
      </c>
      <c r="T357" t="inlineStr">
        <is>
          <t>https://prod-clinicians-photo.s3.amazonaws.com/1568904787.jpg</t>
        </is>
      </c>
      <c r="U357" t="inlineStr">
        <is>
          <t>PhD, Smith College School for Social Work (Degree Not Completed)</t>
        </is>
      </c>
      <c r="Z357" s="3" t="inlineStr">
        <is>
          <t>Kia Alston, LICSW, offers compassionate and culturally responsive therapy to individuals, couples, and families in Massachusetts. Specializing in helping adults aged 18 through 64, Kia supports clients navigating challenges such as anxiety, depression, trauma, and relationship concerns. Her traumainformed and strengthsbased approach emphasizes collaboration, empowering clients to feel seen, heard, and understood. By incorporating clientsâ cultural wisdom, spiritual beliefs, and community supports, Kia creates a healing environment that fosters resilience and growth. Whether addressing life transitions, intergenerational trauma, or heavy stressors, Kia equips her clients with adaptive coping skills to help them regain balance and reclaim their lives. Kia is particularly passionate about providing multicultural mental health care and fostering culturally responsive practices. She has extensive experience working with individuals from diverse backgrounds, including those in the LGBTQ community and those navigating adoption or foster care. Her expertise extends to addressing posttraumatic stress disorder PTSD, anxiety, and grief, as well as supporting clients through midlife transitions and postpartum challenges. Kiaâs commitment to relational and collaborative care helps clients work through past trauma while building a stronger, healthier future. In her therapeutic practice, Kia employs evidencebased techniques such as Cognitive Behavioral Therapy CBT, psychodynamic psychotherapy, and family therapy. She also specializes in couples and marital counseling, guiding partners through relational difficulties to foster deeper connections and mutual understanding. Additionally, Kiaâs fluency in Spanish allows her to serve a broader range of clients, ensuring inclusivity in her care. Her approach is always tailored to each clientâs unique needs, integrating holistic and practical strategies to support mental health and wellbeing. Outside of her clinical work, Kia enjoys traveling internationally and immersing herself in different cultures. Her hobbies include singing, dancing, reading, and spending quality time with family and friends. She also loves creating meaningful connections and cherishing moments with those she cares about. Kia is committed to providing exceptional mental health care throughout Massachusetts, helping her clients navigate lifeâs challenges with confidence, strength, and hope.</t>
        </is>
      </c>
      <c r="AZ357" t="inlineStr">
        <is>
          <t>English</t>
        </is>
      </c>
      <c r="BA357" t="inlineStr">
        <is>
          <t>Spanish</t>
        </is>
      </c>
      <c r="BC357" t="inlineStr">
        <is>
          <t>pt_B8LtUoRcYkWdny_20xbxdB</t>
        </is>
      </c>
      <c r="BE357" t="inlineStr">
        <is>
          <t>Practitioner - Full Profile</t>
        </is>
      </c>
      <c r="BG357" t="inlineStr">
        <is>
          <t>No</t>
        </is>
      </c>
      <c r="BI357">
        <f>IFERROR(INDEX(ValidationAndReference!P:P, MATCH(BE357, ValidationAndReference!Q:Q, 0)), "")</f>
        <v/>
      </c>
      <c r="BJ357">
        <f>IFERROR(INDEX(ValidationAndReference!F:F, MATCH(D357, ValidationAndReference!G:G, 0)), "")</f>
        <v/>
      </c>
      <c r="BK357">
        <f>IFERROR(INDEX(ValidationAndReference!F:F, MATCH(E357, ValidationAndReference!G:G, 0)), "")</f>
        <v/>
      </c>
      <c r="BL357">
        <f>IFERROR(INDEX(ValidationAndReference!F:F, MATCH(F357, ValidationAndReference!G:G, 0)), "")</f>
        <v/>
      </c>
      <c r="BM357" t="n">
        <v>352</v>
      </c>
      <c r="BR357" t="inlineStr">
        <is>
          <t>lo_mif8U7nWSU-EYq8liS2VYB</t>
        </is>
      </c>
      <c r="BS357" s="7" t="inlineStr">
        <is>
          <t>lo_N-mYRnhFs0OO_SnP_I3_wx</t>
        </is>
      </c>
      <c r="CL357">
        <f>IFERROR(INDEX(ValidationAndReference!V:V, MATCH(AZ357, ValidationAndReference!W:W, 0)), "")</f>
        <v/>
      </c>
      <c r="CM357">
        <f>IFERROR(INDEX(ValidationAndReference!V:V, MATCH(BA357, ValidationAndReference!W:W, 0)), "")</f>
        <v/>
      </c>
      <c r="CN357">
        <f>IFERROR(INDEX(ValidationAndReference!V:V, MATCH(BB357, ValidationAndReference!W:W, 0)), "")</f>
        <v/>
      </c>
      <c r="CO357" t="inlineStr">
        <is>
          <t>5 Hampshire St</t>
        </is>
      </c>
      <c r="CP357" t="inlineStr">
        <is>
          <t>Mansfield</t>
        </is>
      </c>
      <c r="CQ357" t="n">
        <v>2048</v>
      </c>
      <c r="CR357" t="inlineStr">
        <is>
          <t>MA</t>
        </is>
      </c>
      <c r="CT357" t="inlineStr">
        <is>
          <t>No - Facility Zip</t>
        </is>
      </c>
    </row>
    <row r="358">
      <c r="A358" t="inlineStr">
        <is>
          <t>Juliane</t>
        </is>
      </c>
      <c r="B358" t="inlineStr">
        <is>
          <t>Velluci-Melo</t>
        </is>
      </c>
      <c r="C358" t="inlineStr">
        <is>
          <t>Female</t>
        </is>
      </c>
      <c r="D358" t="inlineStr">
        <is>
          <t>PsyD</t>
        </is>
      </c>
      <c r="E358" s="4" t="inlineStr">
        <is>
          <t>Post-doctoral</t>
        </is>
      </c>
      <c r="F358" s="4" t="inlineStr">
        <is>
          <t>Fellow</t>
        </is>
      </c>
      <c r="G358">
        <f>IFERROR(VLOOKUP(BM358, ValidationAndReference!J:K, 2, FALSE), "")</f>
        <v/>
      </c>
      <c r="L358" t="inlineStr">
        <is>
          <t>Both</t>
        </is>
      </c>
      <c r="M358" t="inlineStr">
        <is>
          <t>LifeStance Health</t>
        </is>
      </c>
      <c r="N358">
        <f>IFERROR(INDEX(Location!X:X, MATCH(BR358, Location!W:W, 0)), "")</f>
        <v/>
      </c>
      <c r="O358">
        <f>IFERROR(INDEX(Location!X:X, MATCH(BS358, Location!W:W, 0)), "")</f>
        <v/>
      </c>
      <c r="S358" t="n">
        <v>1578044681</v>
      </c>
      <c r="T358" t="inlineStr">
        <is>
          <t>https://prod-clinicians-photo.s3.amazonaws.com/1578044681.jpg</t>
        </is>
      </c>
      <c r="U358" t="inlineStr">
        <is>
          <t>PsyD, William James College</t>
        </is>
      </c>
      <c r="Z358" t="inlineStr">
        <is>
          <t>Julie VellucciMelo has a doctorate degree in clinical psychology from William James College. She attended Harvard University for her undergraduate studies and earned a Bachelor of Arts in Psychology. She received her Master of Arts concentrating in Human Development with a focus on clinical developmental psychology at Tufts University. Prior to her placement at LifeStance Health, Dr. VellucciMelo completed practicum placements at Lahey Salem and Haverhill Emergency Services, Somerville Cambridge Elder Services, and UMass Memorial Community Healthlink, Together for Kids TFK. Dr. VellucciMelo has provided individual, group, and family therapy for individuals across the lifespan with a range of diagnoses including anxiety, mood disorders, anger management, bipolar disorders, posttraumatic stress disorders, trauma, depression, selfharm, stress management, adjustment disorders, and childhood behavior problems. Her areas of interest include anxiety, depression, trauma, stress management, and interpersonal difficulties. As a psychologist, my goal is to foster a supportive, understanding, collaborative, and respectful environment for every client. I utilize an individualized, multimodal approach tailored to each personâs unique needs. Whether we are working toward healing, developing effective stress management strategies, or building coping skills, my aim is to empower clients to reach their fullest potential.. Dr. VellucciMelo utilizes a wide range of approaches in therapy including CognitiveBehavioral, Insight Oriented, Solution Focused, Supportive, and Systems Theory. She provides individual adult therapy. In her spare time, Dr. VellucciMelo enjoys reading, gardening, and walking.</t>
        </is>
      </c>
      <c r="AZ358" t="inlineStr">
        <is>
          <t>English</t>
        </is>
      </c>
      <c r="BC358" t="inlineStr">
        <is>
          <t>pt_B8LtUoRcYkWdny_20xbxdB</t>
        </is>
      </c>
      <c r="BE358" t="inlineStr">
        <is>
          <t>Practitioner - Full Profile</t>
        </is>
      </c>
      <c r="BG358" t="inlineStr">
        <is>
          <t>No</t>
        </is>
      </c>
      <c r="BI358">
        <f>IFERROR(INDEX(ValidationAndReference!P:P, MATCH(BE358, ValidationAndReference!Q:Q, 0)), "")</f>
        <v/>
      </c>
      <c r="BJ358">
        <f>IFERROR(INDEX(ValidationAndReference!F:F, MATCH(D358, ValidationAndReference!G:G, 0)), "")</f>
        <v/>
      </c>
      <c r="BK358">
        <f>IFERROR(INDEX(ValidationAndReference!F:F, MATCH(E358, ValidationAndReference!G:G, 0)), "")</f>
        <v/>
      </c>
      <c r="BL358">
        <f>IFERROR(INDEX(ValidationAndReference!F:F, MATCH(F358, ValidationAndReference!G:G, 0)), "")</f>
        <v/>
      </c>
      <c r="BR358" t="inlineStr">
        <is>
          <t>lo_L3CIiVDHYESqWdC6bOuAqh</t>
        </is>
      </c>
      <c r="BS358" s="7" t="inlineStr">
        <is>
          <t>lo_bn7sE2w_SkyP7nJ0v5wixh</t>
        </is>
      </c>
      <c r="CL358">
        <f>IFERROR(INDEX(ValidationAndReference!V:V, MATCH(AZ358, ValidationAndReference!W:W, 0)), "")</f>
        <v/>
      </c>
      <c r="CM358">
        <f>IFERROR(INDEX(ValidationAndReference!V:V, MATCH(BA358, ValidationAndReference!W:W, 0)), "")</f>
        <v/>
      </c>
      <c r="CN358">
        <f>IFERROR(INDEX(ValidationAndReference!V:V, MATCH(BB358, ValidationAndReference!W:W, 0)), "")</f>
        <v/>
      </c>
      <c r="CO358" t="inlineStr">
        <is>
          <t>110 Hartwell Ave</t>
        </is>
      </c>
      <c r="CP358" t="inlineStr">
        <is>
          <t>Lexington</t>
        </is>
      </c>
      <c r="CQ358" t="n">
        <v>2421</v>
      </c>
      <c r="CR358" t="inlineStr">
        <is>
          <t>MA</t>
        </is>
      </c>
      <c r="CT358" t="inlineStr">
        <is>
          <t>No - Facility Zip</t>
        </is>
      </c>
    </row>
    <row r="359">
      <c r="A359" t="inlineStr">
        <is>
          <t>Chantal</t>
        </is>
      </c>
      <c r="B359" t="inlineStr">
        <is>
          <t>Royer-Haig</t>
        </is>
      </c>
      <c r="C359" t="inlineStr">
        <is>
          <t>Female</t>
        </is>
      </c>
      <c r="D359" t="inlineStr">
        <is>
          <t>MA</t>
        </is>
      </c>
      <c r="E359" t="inlineStr">
        <is>
          <t>LMHC</t>
        </is>
      </c>
      <c r="G359">
        <f>IFERROR(VLOOKUP(BM359, ValidationAndReference!J:K, 2, FALSE), "")</f>
        <v/>
      </c>
      <c r="L359" t="inlineStr">
        <is>
          <t>Pediatric</t>
        </is>
      </c>
      <c r="M359" t="inlineStr">
        <is>
          <t>LifeStance Health</t>
        </is>
      </c>
      <c r="N359">
        <f>IFERROR(INDEX(Location!X:X, MATCH(BR359, Location!W:W, 0)), "")</f>
        <v/>
      </c>
      <c r="O359">
        <f>IFERROR(INDEX(Location!X:X, MATCH(BS359, Location!W:W, 0)), "")</f>
        <v/>
      </c>
      <c r="S359" s="5" t="n">
        <v>1578775458</v>
      </c>
      <c r="T359" t="inlineStr">
        <is>
          <t>https://prod-clinicians-photo.s3.amazonaws.com/1578775458.jpg</t>
        </is>
      </c>
      <c r="U359" t="inlineStr">
        <is>
          <t>MA, Boston College</t>
        </is>
      </c>
      <c r="Z359" t="inlineStr">
        <is>
          <t>Chantal RoyerHaig is a Licensed Mental Health Counselor in Massachusetts who has been practicing since 1999. She has a Bachelor of Arts in Psychology from Assumption College and a Master of Arts in Counseling Psychology from Boston College Chantal believes in supporting young children, siblings, and their parents grow individually and within the family through play, developmental theory and education, and parental support. In her spare time, Chantal enjoys gardening, photography, and sports. Education &amp; Certifications Chantal received her Masters Degree in Counseling Psychology from Boston College and has worked in various clinical positions supporting young children, parents, and families. She has nearly 20 years experience working within Early Intervention programs, day cares, and preschools, providing developmental assessments, therapy, and parentteacher support.</t>
        </is>
      </c>
      <c r="AZ359" t="inlineStr">
        <is>
          <t>English</t>
        </is>
      </c>
      <c r="BC359" t="inlineStr">
        <is>
          <t>pt_B8LtUoRcYkWdny_20xbxdB</t>
        </is>
      </c>
      <c r="BE359" t="inlineStr">
        <is>
          <t>Practitioner - Full Profile</t>
        </is>
      </c>
      <c r="BG359" t="inlineStr">
        <is>
          <t>No</t>
        </is>
      </c>
      <c r="BI359">
        <f>IFERROR(INDEX(ValidationAndReference!P:P, MATCH(BE359, ValidationAndReference!Q:Q, 0)), "")</f>
        <v/>
      </c>
      <c r="BJ359">
        <f>IFERROR(INDEX(ValidationAndReference!F:F, MATCH(D359, ValidationAndReference!G:G, 0)), "")</f>
        <v/>
      </c>
      <c r="BK359">
        <f>IFERROR(INDEX(ValidationAndReference!F:F, MATCH(E359, ValidationAndReference!G:G, 0)), "")</f>
        <v/>
      </c>
      <c r="BL359">
        <f>IFERROR(INDEX(ValidationAndReference!F:F, MATCH(F359, ValidationAndReference!G:G, 0)), "")</f>
        <v/>
      </c>
      <c r="BM359" t="n">
        <v>352</v>
      </c>
      <c r="BR359" t="inlineStr">
        <is>
          <t>lo_J3bUpmaXpUWalQ11VmCr4R</t>
        </is>
      </c>
      <c r="BS359" t="inlineStr">
        <is>
          <t>lo_-ThUCWj4EkKTcIpHZ58qdB</t>
        </is>
      </c>
      <c r="CL359">
        <f>IFERROR(INDEX(ValidationAndReference!V:V, MATCH(AZ359, ValidationAndReference!W:W, 0)), "")</f>
        <v/>
      </c>
      <c r="CM359">
        <f>IFERROR(INDEX(ValidationAndReference!V:V, MATCH(BA359, ValidationAndReference!W:W, 0)), "")</f>
        <v/>
      </c>
      <c r="CN359">
        <f>IFERROR(INDEX(ValidationAndReference!V:V, MATCH(BB359, ValidationAndReference!W:W, 0)), "")</f>
        <v/>
      </c>
      <c r="CO359" t="inlineStr">
        <is>
          <t>25 Birch St</t>
        </is>
      </c>
      <c r="CP359" t="inlineStr">
        <is>
          <t>Milford</t>
        </is>
      </c>
      <c r="CQ359" t="n">
        <v>1757</v>
      </c>
      <c r="CR359" t="inlineStr">
        <is>
          <t>MA</t>
        </is>
      </c>
      <c r="CT359" t="inlineStr">
        <is>
          <t>No - Facility Zip</t>
        </is>
      </c>
    </row>
    <row r="360">
      <c r="A360" t="inlineStr">
        <is>
          <t>Chantal</t>
        </is>
      </c>
      <c r="B360" t="inlineStr">
        <is>
          <t>Royer-Haig</t>
        </is>
      </c>
      <c r="C360" t="inlineStr">
        <is>
          <t>Female</t>
        </is>
      </c>
      <c r="D360" t="inlineStr">
        <is>
          <t>MA</t>
        </is>
      </c>
      <c r="E360" t="inlineStr">
        <is>
          <t>LMHC</t>
        </is>
      </c>
      <c r="G360">
        <f>IFERROR(VLOOKUP(BM360, ValidationAndReference!J:K, 2, FALSE), "")</f>
        <v/>
      </c>
      <c r="L360" t="inlineStr">
        <is>
          <t>Pediatric</t>
        </is>
      </c>
      <c r="M360" t="inlineStr">
        <is>
          <t>LifeStance Health</t>
        </is>
      </c>
      <c r="N360">
        <f>IFERROR(INDEX(Location!X:X, MATCH(BR360, Location!W:W, 0)), "")</f>
        <v/>
      </c>
      <c r="O360">
        <f>IFERROR(INDEX(Location!X:X, MATCH(BS360, Location!W:W, 0)), "")</f>
        <v/>
      </c>
      <c r="S360" s="5" t="n">
        <v>1578775458</v>
      </c>
      <c r="T360" t="inlineStr">
        <is>
          <t>https://prod-clinicians-photo.s3.amazonaws.com/1578775458.jpg</t>
        </is>
      </c>
      <c r="U360" t="inlineStr">
        <is>
          <t>MA, Boston College</t>
        </is>
      </c>
      <c r="Z360" t="inlineStr">
        <is>
          <t>Chantal RoyerHaig is a Licensed Mental Health Counselor in Massachusetts who has been practicing since 1999. She has a Bachelor of Arts in Psychology from Assumption College and a Master of Arts in Counseling Psychology from Boston College Chantal believes in supporting young children, siblings, and their parents grow individually and within the family through play, developmental theory and education, and parental support. In her spare time, Chantal enjoys gardening, photography, and sports. Education &amp; Certifications Chantal received her Masters Degree in Counseling Psychology from Boston College and has worked in various clinical positions supporting young children, parents, and families. She has nearly 20 years experience working within Early Intervention programs, day cares, and preschools, providing developmental assessments, therapy, and parentteacher support.</t>
        </is>
      </c>
      <c r="AZ360" t="inlineStr">
        <is>
          <t>English</t>
        </is>
      </c>
      <c r="BC360" t="inlineStr">
        <is>
          <t>pt_B8LtUoRcYkWdny_20xbxdB</t>
        </is>
      </c>
      <c r="BE360" t="inlineStr">
        <is>
          <t>Practitioner - Full Profile</t>
        </is>
      </c>
      <c r="BG360" t="inlineStr">
        <is>
          <t>No</t>
        </is>
      </c>
      <c r="BI360">
        <f>IFERROR(INDEX(ValidationAndReference!P:P, MATCH(BE360, ValidationAndReference!Q:Q, 0)), "")</f>
        <v/>
      </c>
      <c r="BJ360">
        <f>IFERROR(INDEX(ValidationAndReference!F:F, MATCH(D360, ValidationAndReference!G:G, 0)), "")</f>
        <v/>
      </c>
      <c r="BK360">
        <f>IFERROR(INDEX(ValidationAndReference!F:F, MATCH(E360, ValidationAndReference!G:G, 0)), "")</f>
        <v/>
      </c>
      <c r="BL360">
        <f>IFERROR(INDEX(ValidationAndReference!F:F, MATCH(F360, ValidationAndReference!G:G, 0)), "")</f>
        <v/>
      </c>
      <c r="BM360" t="n">
        <v>352</v>
      </c>
      <c r="BR360" t="inlineStr">
        <is>
          <t>lo_PHppj1IcAkuX4JOee8LjwQ</t>
        </is>
      </c>
      <c r="BS360" t="inlineStr">
        <is>
          <t>lo_f3_GbmoohU2rFHrs9MM5jx</t>
        </is>
      </c>
      <c r="CL360">
        <f>IFERROR(INDEX(ValidationAndReference!V:V, MATCH(AZ360, ValidationAndReference!W:W, 0)), "")</f>
        <v/>
      </c>
      <c r="CM360">
        <f>IFERROR(INDEX(ValidationAndReference!V:V, MATCH(BA360, ValidationAndReference!W:W, 0)), "")</f>
        <v/>
      </c>
      <c r="CN360">
        <f>IFERROR(INDEX(ValidationAndReference!V:V, MATCH(BB360, ValidationAndReference!W:W, 0)), "")</f>
        <v/>
      </c>
      <c r="CO360" t="inlineStr">
        <is>
          <t>229 East Main St</t>
        </is>
      </c>
      <c r="CP360" t="inlineStr">
        <is>
          <t>Milford</t>
        </is>
      </c>
      <c r="CQ360" t="n">
        <v>1757</v>
      </c>
      <c r="CR360" t="inlineStr">
        <is>
          <t>MA</t>
        </is>
      </c>
      <c r="CT360" t="inlineStr">
        <is>
          <t>No - Facility Zip</t>
        </is>
      </c>
    </row>
    <row r="361">
      <c r="A361" t="inlineStr">
        <is>
          <t>Chantal</t>
        </is>
      </c>
      <c r="B361" t="inlineStr">
        <is>
          <t>Royer-Haig</t>
        </is>
      </c>
      <c r="C361" t="inlineStr">
        <is>
          <t>Female</t>
        </is>
      </c>
      <c r="D361" t="inlineStr">
        <is>
          <t>MA</t>
        </is>
      </c>
      <c r="E361" t="inlineStr">
        <is>
          <t>LMHC</t>
        </is>
      </c>
      <c r="G361">
        <f>IFERROR(VLOOKUP(BM361, ValidationAndReference!J:K, 2, FALSE), "")</f>
        <v/>
      </c>
      <c r="L361" t="inlineStr">
        <is>
          <t>Pediatric</t>
        </is>
      </c>
      <c r="M361" t="inlineStr">
        <is>
          <t>LifeStance Health</t>
        </is>
      </c>
      <c r="N361">
        <f>IFERROR(INDEX(Location!X:X, MATCH(BR361, Location!W:W, 0)), "")</f>
        <v/>
      </c>
      <c r="O361">
        <f>IFERROR(INDEX(Location!X:X, MATCH(BS361, Location!W:W, 0)), "")</f>
        <v/>
      </c>
      <c r="S361" s="5" t="n">
        <v>1578775458</v>
      </c>
      <c r="T361" t="inlineStr">
        <is>
          <t>https://prod-clinicians-photo.s3.amazonaws.com/1578775458.jpg</t>
        </is>
      </c>
      <c r="U361" t="inlineStr">
        <is>
          <t>MA, Boston College</t>
        </is>
      </c>
      <c r="Z361" t="inlineStr">
        <is>
          <t>Chantal RoyerHaig is a Licensed Mental Health Counselor in Massachusetts who has been practicing since 1999. She has a Bachelor of Arts in Psychology from Assumption College and a Master of Arts in Counseling Psychology from Boston College Chantal believes in supporting young children, siblings, and their parents grow individually and within the family through play, developmental theory and education, and parental support. In her spare time, Chantal enjoys gardening, photography, and sports. Education &amp; Certifications Chantal received her Masters Degree in Counseling Psychology from Boston College and has worked in various clinical positions supporting young children, parents, and families. She has nearly 20 years experience working within Early Intervention programs, day cares, and preschools, providing developmental assessments, therapy, and parentteacher support.</t>
        </is>
      </c>
      <c r="AZ361" t="inlineStr">
        <is>
          <t>English</t>
        </is>
      </c>
      <c r="BC361" t="inlineStr">
        <is>
          <t>pt_B8LtUoRcYkWdny_20xbxdB</t>
        </is>
      </c>
      <c r="BE361" t="inlineStr">
        <is>
          <t>Practitioner - Full Profile</t>
        </is>
      </c>
      <c r="BG361" t="inlineStr">
        <is>
          <t>No</t>
        </is>
      </c>
      <c r="BI361">
        <f>IFERROR(INDEX(ValidationAndReference!P:P, MATCH(BE361, ValidationAndReference!Q:Q, 0)), "")</f>
        <v/>
      </c>
      <c r="BJ361">
        <f>IFERROR(INDEX(ValidationAndReference!F:F, MATCH(D361, ValidationAndReference!G:G, 0)), "")</f>
        <v/>
      </c>
      <c r="BK361">
        <f>IFERROR(INDEX(ValidationAndReference!F:F, MATCH(E361, ValidationAndReference!G:G, 0)), "")</f>
        <v/>
      </c>
      <c r="BL361">
        <f>IFERROR(INDEX(ValidationAndReference!F:F, MATCH(F361, ValidationAndReference!G:G, 0)), "")</f>
        <v/>
      </c>
      <c r="BM361" t="n">
        <v>352</v>
      </c>
      <c r="BR361" t="inlineStr">
        <is>
          <t>lo_4IU4y-7jLk-BOdXFix1A1w</t>
        </is>
      </c>
      <c r="BS361" t="inlineStr">
        <is>
          <t>lo_WmsX6eZQ0Ei2yrIg6MhP0B</t>
        </is>
      </c>
      <c r="CL361">
        <f>IFERROR(INDEX(ValidationAndReference!V:V, MATCH(AZ361, ValidationAndReference!W:W, 0)), "")</f>
        <v/>
      </c>
      <c r="CM361">
        <f>IFERROR(INDEX(ValidationAndReference!V:V, MATCH(BA361, ValidationAndReference!W:W, 0)), "")</f>
        <v/>
      </c>
      <c r="CN361">
        <f>IFERROR(INDEX(ValidationAndReference!V:V, MATCH(BB361, ValidationAndReference!W:W, 0)), "")</f>
        <v/>
      </c>
      <c r="CO361" t="inlineStr">
        <is>
          <t>1280 W. Central St</t>
        </is>
      </c>
      <c r="CP361" t="inlineStr">
        <is>
          <t>Franklin</t>
        </is>
      </c>
      <c r="CQ361" t="n">
        <v>2038</v>
      </c>
      <c r="CR361" t="inlineStr">
        <is>
          <t>MA</t>
        </is>
      </c>
      <c r="CT361" t="inlineStr">
        <is>
          <t>No - Facility Zip</t>
        </is>
      </c>
    </row>
    <row r="362">
      <c r="A362" t="inlineStr">
        <is>
          <t>Sejal</t>
        </is>
      </c>
      <c r="B362" t="inlineStr">
        <is>
          <t>Prajapati</t>
        </is>
      </c>
      <c r="C362" t="inlineStr">
        <is>
          <t>Female</t>
        </is>
      </c>
      <c r="D362" t="inlineStr">
        <is>
          <t>PsyD</t>
        </is>
      </c>
      <c r="G362">
        <f>IFERROR(VLOOKUP(BM362, ValidationAndReference!J:K, 2, FALSE), "")</f>
        <v/>
      </c>
      <c r="L362" t="inlineStr">
        <is>
          <t>Both</t>
        </is>
      </c>
      <c r="M362" t="inlineStr">
        <is>
          <t>LifeStance Health</t>
        </is>
      </c>
      <c r="N362">
        <f>IFERROR(INDEX(Location!X:X, MATCH(BR362, Location!W:W, 0)), "")</f>
        <v/>
      </c>
      <c r="O362">
        <f>IFERROR(INDEX(Location!X:X, MATCH(BS362, Location!W:W, 0)), "")</f>
        <v/>
      </c>
      <c r="S362" t="n">
        <v>1588320980</v>
      </c>
      <c r="T362" t="inlineStr">
        <is>
          <t>https://prod-clinicians-photo.s3.amazonaws.com/1588320980.jpg</t>
        </is>
      </c>
      <c r="U362" t="inlineStr">
        <is>
          <t>Doctor of Psychology (PSYD), Kean College of New Jersey</t>
        </is>
      </c>
      <c r="Z362" t="inlineStr">
        <is>
          <t>Sejal Prajapati is a dedicated psychologist serving individuals, couples, and families in Massachusetts. She provides a compassionate and collaborative approach to therapy, helping clients navigate challenges related to anxiety, depression, and PTSD. Through evidencebased interventions, she supports individuals in building resilience, enhancing emotional wellbeing, and fostering meaningful relationships. While Working with individuals facing life transitions, Sejal tailors her approach to meet each clientâs unique needs. Sejal has a deep passion for working with womenâs issues, selfcompassion, and complex trauma. She helps women navigate reproductive challenges, postpartum anxiety, and the pressures of balancing multiple roles. By integrating positive psychology and mindfulness, she empowers clients to build confidence, develop selfacceptance, and cultivate emotional strength. She also specializes in supporting individuals who have experienced complex trauma, guiding them toward healing and longterm resilience. Using a combination of Cognitive Behavioral Therapy CBT, Acceptance and Commitment Therapy ACT, and mindfulnessbased interventions, Sejal provides effective tools for managing stress and improving overall mental health. She also works with LGBTQ individuals, and those connected to adoption and foster care. Outside of her clinical work, Sejal finds joy in spending time with her children, sharing laughter with loved ones, and engaging in deep, reflective conversations. She recharges through dance, swimming, and music, often turning to a good psychological thriller to unwind. Sejal is committed to helping clients across Massachusetts find healing and strength in their mental health journey.</t>
        </is>
      </c>
      <c r="AZ362" t="inlineStr">
        <is>
          <t>English</t>
        </is>
      </c>
      <c r="BA362" t="inlineStr">
        <is>
          <t>Hindi</t>
        </is>
      </c>
      <c r="BC362" t="inlineStr">
        <is>
          <t>pt_B8LtUoRcYkWdny_20xbxdB</t>
        </is>
      </c>
      <c r="BE362" t="inlineStr">
        <is>
          <t>Practitioner - Full Profile</t>
        </is>
      </c>
      <c r="BG362" t="inlineStr">
        <is>
          <t>No</t>
        </is>
      </c>
      <c r="BI362">
        <f>IFERROR(INDEX(ValidationAndReference!P:P, MATCH(BE362, ValidationAndReference!Q:Q, 0)), "")</f>
        <v/>
      </c>
      <c r="BJ362">
        <f>IFERROR(INDEX(ValidationAndReference!F:F, MATCH(D362, ValidationAndReference!G:G, 0)), "")</f>
        <v/>
      </c>
      <c r="BK362">
        <f>IFERROR(INDEX(ValidationAndReference!F:F, MATCH(E362, ValidationAndReference!G:G, 0)), "")</f>
        <v/>
      </c>
      <c r="BL362">
        <f>IFERROR(INDEX(ValidationAndReference!F:F, MATCH(F362, ValidationAndReference!G:G, 0)), "")</f>
        <v/>
      </c>
      <c r="BM362" t="n">
        <v>337</v>
      </c>
      <c r="BR362" t="inlineStr">
        <is>
          <t>lo_te0vo8TuekWyL5gMnjPK1w</t>
        </is>
      </c>
      <c r="BS362" t="inlineStr">
        <is>
          <t>lo_c9GJzBULJ0KYW9u1EWEsUB</t>
        </is>
      </c>
      <c r="CL362">
        <f>IFERROR(INDEX(ValidationAndReference!V:V, MATCH(AZ362, ValidationAndReference!W:W, 0)), "")</f>
        <v/>
      </c>
      <c r="CM362">
        <f>IFERROR(INDEX(ValidationAndReference!V:V, MATCH(BA362, ValidationAndReference!W:W, 0)), "")</f>
        <v/>
      </c>
      <c r="CN362">
        <f>IFERROR(INDEX(ValidationAndReference!V:V, MATCH(BB362, ValidationAndReference!W:W, 0)), "")</f>
        <v/>
      </c>
      <c r="CO362" t="inlineStr">
        <is>
          <t>45 Shawmut Rd</t>
        </is>
      </c>
      <c r="CP362" t="inlineStr">
        <is>
          <t>Canton</t>
        </is>
      </c>
      <c r="CQ362" t="n">
        <v>2021</v>
      </c>
      <c r="CR362" t="inlineStr">
        <is>
          <t>MA</t>
        </is>
      </c>
      <c r="CT362" t="inlineStr">
        <is>
          <t>No - Facility Zip</t>
        </is>
      </c>
    </row>
    <row r="363">
      <c r="A363" t="inlineStr">
        <is>
          <t>Elizabeth</t>
        </is>
      </c>
      <c r="B363" t="inlineStr">
        <is>
          <t>Machado</t>
        </is>
      </c>
      <c r="C363" t="inlineStr">
        <is>
          <t>Female</t>
        </is>
      </c>
      <c r="D363" t="inlineStr">
        <is>
          <t>LCSW</t>
        </is>
      </c>
      <c r="G363">
        <f>IFERROR(VLOOKUP(BM363, ValidationAndReference!J:K, 2, FALSE), "")</f>
        <v/>
      </c>
      <c r="L363" t="inlineStr">
        <is>
          <t>Adult</t>
        </is>
      </c>
      <c r="M363" t="inlineStr">
        <is>
          <t>LifeStance Health</t>
        </is>
      </c>
      <c r="N363">
        <f>IFERROR(INDEX(Location!X:X, MATCH(BR363, Location!W:W, 0)), "")</f>
        <v/>
      </c>
      <c r="O363">
        <f>IFERROR(INDEX(Location!X:X, MATCH(BS363, Location!W:W, 0)), "")</f>
        <v/>
      </c>
      <c r="S363" t="n">
        <v>1588850416</v>
      </c>
      <c r="T363" t="inlineStr">
        <is>
          <t>https://prod-clinicians-photo.s3.amazonaws.com/1588850416.jpg</t>
        </is>
      </c>
      <c r="U363" t="inlineStr">
        <is>
          <t>Master of Social Work (MSW), Rhode Island College</t>
        </is>
      </c>
      <c r="Z363" t="inlineStr">
        <is>
          <t>Elizabeth Machado provides compassionate, evidencebased mental health services to adults and seniors across Massachusetts. At LifeStance Health, she supports individuals facing a wide range of challenges by offering individualized therapy, group sessions, and structured programming such as IOP and PHP. With over two decades of experience, Elizabeth helps clients develop insight, manage distress, and strengthen their coping skills in a supportive, nonjudgmental space. Elizabeth specializes in treating mood and anxiety disorders, substance use issues, and traumarelated conditions. Whether addressing longstanding struggles with depression, navigating the complexities of bipolar disorder, or supporting individuals in recovery from alcohol and drug use, she offers focused care grounded in clinical best practices. Her work is informed by cognitive behavioral therapy CBT, dialectical behavior therapy DBT, and mindfulness, ensuring each treatment plan reflects the unique goals and strengths of the individual. She is particularly passionate about helping clients through significant life transitionsâsuch as grief, midlife changes, and the psychological impact of trauma. Elizabeth brings expertise in treating psychosis and obsessivecompulsive disorder and has extensive experience working with the LGBTQ community to ensure affirming, culturally sensitive care. She also supports those facing cooccurring mental health and substance use challenges, integrating clinical insight with advocacy for recovery and resilience. Outside of her clinical work, Elizabeth is an avid music lover and musical theatre enthusiast who enjoys both listening to and performing music. She is deeply committed to reducing the stigma surrounding mental illness and substance abuse, striving to foster greater mental health awareness in her community.</t>
        </is>
      </c>
      <c r="AZ363" t="inlineStr">
        <is>
          <t>English</t>
        </is>
      </c>
      <c r="BC363" t="inlineStr">
        <is>
          <t>pt_B8LtUoRcYkWdny_20xbxdB</t>
        </is>
      </c>
      <c r="BE363" t="inlineStr">
        <is>
          <t>Practitioner - Full Profile</t>
        </is>
      </c>
      <c r="BG363" t="inlineStr">
        <is>
          <t>No</t>
        </is>
      </c>
      <c r="BI363">
        <f>IFERROR(INDEX(ValidationAndReference!P:P, MATCH(BE363, ValidationAndReference!Q:Q, 0)), "")</f>
        <v/>
      </c>
      <c r="BJ363">
        <f>IFERROR(INDEX(ValidationAndReference!F:F, MATCH(D363, ValidationAndReference!G:G, 0)), "")</f>
        <v/>
      </c>
      <c r="BK363">
        <f>IFERROR(INDEX(ValidationAndReference!F:F, MATCH(E363, ValidationAndReference!G:G, 0)), "")</f>
        <v/>
      </c>
      <c r="BL363">
        <f>IFERROR(INDEX(ValidationAndReference!F:F, MATCH(F363, ValidationAndReference!G:G, 0)), "")</f>
        <v/>
      </c>
      <c r="BM363" t="n">
        <v>352</v>
      </c>
      <c r="BR363" t="inlineStr">
        <is>
          <t>lo_WGSx6xN8302ASv6YVggXbh</t>
        </is>
      </c>
      <c r="BS363" t="inlineStr">
        <is>
          <t>lo_8kwZD7BrWkmw6LTpfZ-4yB</t>
        </is>
      </c>
      <c r="CL363">
        <f>IFERROR(INDEX(ValidationAndReference!V:V, MATCH(AZ363, ValidationAndReference!W:W, 0)), "")</f>
        <v/>
      </c>
      <c r="CM363">
        <f>IFERROR(INDEX(ValidationAndReference!V:V, MATCH(BA363, ValidationAndReference!W:W, 0)), "")</f>
        <v/>
      </c>
      <c r="CN363">
        <f>IFERROR(INDEX(ValidationAndReference!V:V, MATCH(BB363, ValidationAndReference!W:W, 0)), "")</f>
        <v/>
      </c>
      <c r="CO363" t="inlineStr">
        <is>
          <t>175 Paramount Dr</t>
        </is>
      </c>
      <c r="CP363" t="inlineStr">
        <is>
          <t>Raynham</t>
        </is>
      </c>
      <c r="CQ363" t="n">
        <v>2767</v>
      </c>
      <c r="CR363" t="inlineStr">
        <is>
          <t>MA</t>
        </is>
      </c>
      <c r="CT363" t="inlineStr">
        <is>
          <t>No - Facility Zip</t>
        </is>
      </c>
    </row>
    <row r="364">
      <c r="A364" t="inlineStr">
        <is>
          <t>Laura</t>
        </is>
      </c>
      <c r="B364" t="inlineStr">
        <is>
          <t>Pelton-Sweet</t>
        </is>
      </c>
      <c r="C364" t="inlineStr">
        <is>
          <t>Female</t>
        </is>
      </c>
      <c r="D364" t="inlineStr">
        <is>
          <t>MTC</t>
        </is>
      </c>
      <c r="E364" t="inlineStr">
        <is>
          <t>LMHC</t>
        </is>
      </c>
      <c r="G364">
        <f>IFERROR(VLOOKUP(BM364, ValidationAndReference!J:K, 2, FALSE), "")</f>
        <v/>
      </c>
      <c r="L364" t="inlineStr">
        <is>
          <t>Both</t>
        </is>
      </c>
      <c r="M364" t="inlineStr">
        <is>
          <t>LifeStance Health</t>
        </is>
      </c>
      <c r="N364">
        <f>IFERROR(INDEX(Location!X:X, MATCH(BR364, Location!W:W, 0)), "")</f>
        <v/>
      </c>
      <c r="O364">
        <f>IFERROR(INDEX(Location!X:X, MATCH(BS364, Location!W:W, 0)), "")</f>
        <v/>
      </c>
      <c r="S364" t="n">
        <v>1588895510</v>
      </c>
      <c r="T364" t="inlineStr">
        <is>
          <t>https://prod-clinicians-photo.s3.amazonaws.com/1588895510.jpg</t>
        </is>
      </c>
      <c r="U364" t="inlineStr">
        <is>
          <t>M.Ed, University of Texas at Austin School of Nursing</t>
        </is>
      </c>
      <c r="Z364" t="inlineStr">
        <is>
          <t>Laura is a Licensed Mental Health Counselor who is blessed to love her work. Using creative expression and exploratory conversation, she has the honor of witnessing profound personal, relational, and professional growth. Laura has been licensed to practice counseling since 2006. Clients who respond well to Lauraâs compassionate and relational style are often learning to cope with and heal challenges related to anxiety, depression, addiction, trauma, selfesteem and shame, relationship concerns, stress, career exploration and life transition, griefloss, and issues specific to women. She makes use of mindfulness based approaches and therapeutic creative expression with adult clients of all backgrounds during a variety of life transitions.</t>
        </is>
      </c>
      <c r="AZ364" t="inlineStr">
        <is>
          <t>English</t>
        </is>
      </c>
      <c r="BC364" t="inlineStr">
        <is>
          <t>pt_B8LtUoRcYkWdny_20xbxdB</t>
        </is>
      </c>
      <c r="BE364" t="inlineStr">
        <is>
          <t>Practitioner - Full Profile</t>
        </is>
      </c>
      <c r="BG364" t="inlineStr">
        <is>
          <t>No</t>
        </is>
      </c>
      <c r="BI364">
        <f>IFERROR(INDEX(ValidationAndReference!P:P, MATCH(BE364, ValidationAndReference!Q:Q, 0)), "")</f>
        <v/>
      </c>
      <c r="BJ364">
        <f>IFERROR(INDEX(ValidationAndReference!F:F, MATCH(D364, ValidationAndReference!G:G, 0)), "")</f>
        <v/>
      </c>
      <c r="BK364">
        <f>IFERROR(INDEX(ValidationAndReference!F:F, MATCH(E364, ValidationAndReference!G:G, 0)), "")</f>
        <v/>
      </c>
      <c r="BL364">
        <f>IFERROR(INDEX(ValidationAndReference!F:F, MATCH(F364, ValidationAndReference!G:G, 0)), "")</f>
        <v/>
      </c>
      <c r="BR364" t="inlineStr">
        <is>
          <t>lo_lEHs7EV-Q0q1ZVBScjqtKx</t>
        </is>
      </c>
      <c r="BS364" s="7" t="inlineStr">
        <is>
          <t>lo_Anm_Viii6U65HIuJ7sGPah</t>
        </is>
      </c>
      <c r="CL364">
        <f>IFERROR(INDEX(ValidationAndReference!V:V, MATCH(AZ364, ValidationAndReference!W:W, 0)), "")</f>
        <v/>
      </c>
      <c r="CM364">
        <f>IFERROR(INDEX(ValidationAndReference!V:V, MATCH(BA364, ValidationAndReference!W:W, 0)), "")</f>
        <v/>
      </c>
      <c r="CN364">
        <f>IFERROR(INDEX(ValidationAndReference!V:V, MATCH(BB364, ValidationAndReference!W:W, 0)), "")</f>
        <v/>
      </c>
      <c r="CO364" t="inlineStr">
        <is>
          <t>288 Walnut St</t>
        </is>
      </c>
      <c r="CP364" t="inlineStr">
        <is>
          <t>Newton</t>
        </is>
      </c>
      <c r="CQ364" t="n">
        <v>2460</v>
      </c>
      <c r="CR364" t="inlineStr">
        <is>
          <t>MA</t>
        </is>
      </c>
      <c r="CT364" t="inlineStr">
        <is>
          <t>No - Facility Zip</t>
        </is>
      </c>
    </row>
    <row r="365">
      <c r="A365" t="inlineStr">
        <is>
          <t>Elycia</t>
        </is>
      </c>
      <c r="B365" t="inlineStr">
        <is>
          <t>Pittsley</t>
        </is>
      </c>
      <c r="C365" t="inlineStr">
        <is>
          <t>Female</t>
        </is>
      </c>
      <c r="D365" t="inlineStr">
        <is>
          <t>LICSW</t>
        </is>
      </c>
      <c r="G365">
        <f>IFERROR(VLOOKUP(BM365, ValidationAndReference!J:K, 2, FALSE), "")</f>
        <v/>
      </c>
      <c r="L365" t="inlineStr">
        <is>
          <t>Both</t>
        </is>
      </c>
      <c r="M365" t="inlineStr">
        <is>
          <t>LifeStance Health</t>
        </is>
      </c>
      <c r="N365">
        <f>IFERROR(INDEX(Location!X:X, MATCH(BR365, Location!W:W, 0)), "")</f>
        <v/>
      </c>
      <c r="O365">
        <f>IFERROR(INDEX(Location!X:X, MATCH(BS365, Location!W:W, 0)), "")</f>
        <v/>
      </c>
      <c r="S365" t="n">
        <v>1588915334</v>
      </c>
      <c r="T365" t="inlineStr">
        <is>
          <t>https://prod-clinicians-photo.s3.amazonaws.com/1588915334.jpg</t>
        </is>
      </c>
      <c r="U365" t="inlineStr">
        <is>
          <t>Master of Social Work (MSW), Boston University</t>
        </is>
      </c>
      <c r="Z365" t="inlineStr">
        <is>
          <t>Elycia Pittsley is a Licensed Independent Clinical Social Worker at LifeStance Health who offers supportive, individualized therapy for adults across Massachusetts. She has a calm and grounded demeanor while helping clients navigate lifeâs most pressing challengesâincluding anxiety, depression, and traumaâby fostering emotional resilience and empowering change through evidencebased practices.
 Elycia creates a nonjudgmental, inclusive space for healing, helping individuals reconnect with their strengths, improve relationships, and build sustainable coping strategies. Deeply passionate about helping clients through major life transitions, she offers specialized support for issues related to womens health, family and relationships, career and workplace issues including bullying and harassment. She has extensive experience in a variety of areasguiding clients through identity exploration, academic and career stress, and emotional shifts that arise during adulthood and parenthood. She is also passionate about helping individuals explore issues related to their various identities including gender, romance, cultural, and religious. Her balanced, clientdriven approach incorporates insight oriented and solutionfocused strategies, empowering individuals to take meaningful steps toward their goals, however large or small.
 Elycia brings a strong clinical foundation and a compassionate presence to her work, integrating Cognitive Behavioral Therapy CBT and Acceptance and Commitment Therapy ACT into her sessions. She is especially attuned to the needs of women, LGBTQ individuals, and neurodivergent clients, including those on the autism spectrum. Elyciaâs approach blends warmth, pragmatism, and accountability, helping clients cultivate growth in a way that feels both supported and achievable. Outside of the therapy space, Elycia enjoys hiking, yoga, the great outdoors, rock music, and spending time with her toddler and friends.</t>
        </is>
      </c>
      <c r="AZ365" t="inlineStr">
        <is>
          <t>English</t>
        </is>
      </c>
      <c r="BC365" t="inlineStr">
        <is>
          <t>pt_B8LtUoRcYkWdny_20xbxdB</t>
        </is>
      </c>
      <c r="BE365" t="inlineStr">
        <is>
          <t>Practitioner - Full Profile</t>
        </is>
      </c>
      <c r="BG365" t="inlineStr">
        <is>
          <t>No</t>
        </is>
      </c>
      <c r="BI365">
        <f>IFERROR(INDEX(ValidationAndReference!P:P, MATCH(BE365, ValidationAndReference!Q:Q, 0)), "")</f>
        <v/>
      </c>
      <c r="BJ365">
        <f>IFERROR(INDEX(ValidationAndReference!F:F, MATCH(D365, ValidationAndReference!G:G, 0)), "")</f>
        <v/>
      </c>
      <c r="BK365">
        <f>IFERROR(INDEX(ValidationAndReference!F:F, MATCH(E365, ValidationAndReference!G:G, 0)), "")</f>
        <v/>
      </c>
      <c r="BL365">
        <f>IFERROR(INDEX(ValidationAndReference!F:F, MATCH(F365, ValidationAndReference!G:G, 0)), "")</f>
        <v/>
      </c>
      <c r="BM365" t="n">
        <v>352</v>
      </c>
      <c r="BR365" t="inlineStr">
        <is>
          <t>lo_WGSx6xN8302ASv6YVggXbh</t>
        </is>
      </c>
      <c r="BS365" t="inlineStr">
        <is>
          <t>lo_8kwZD7BrWkmw6LTpfZ-4yB</t>
        </is>
      </c>
      <c r="CL365">
        <f>IFERROR(INDEX(ValidationAndReference!V:V, MATCH(AZ365, ValidationAndReference!W:W, 0)), "")</f>
        <v/>
      </c>
      <c r="CM365">
        <f>IFERROR(INDEX(ValidationAndReference!V:V, MATCH(BA365, ValidationAndReference!W:W, 0)), "")</f>
        <v/>
      </c>
      <c r="CN365">
        <f>IFERROR(INDEX(ValidationAndReference!V:V, MATCH(BB365, ValidationAndReference!W:W, 0)), "")</f>
        <v/>
      </c>
      <c r="CO365" t="inlineStr">
        <is>
          <t>175 Paramount Dr</t>
        </is>
      </c>
      <c r="CP365" t="inlineStr">
        <is>
          <t>Raynham</t>
        </is>
      </c>
      <c r="CQ365" t="n">
        <v>2767</v>
      </c>
      <c r="CR365" t="inlineStr">
        <is>
          <t>MA</t>
        </is>
      </c>
      <c r="CT365" t="inlineStr">
        <is>
          <t>No - Facility Zip</t>
        </is>
      </c>
    </row>
    <row r="366">
      <c r="A366" t="inlineStr">
        <is>
          <t>Andrew</t>
        </is>
      </c>
      <c r="B366" t="inlineStr">
        <is>
          <t>McBrian</t>
        </is>
      </c>
      <c r="C366" t="inlineStr">
        <is>
          <t>Male</t>
        </is>
      </c>
      <c r="D366" t="inlineStr">
        <is>
          <t>EdD</t>
        </is>
      </c>
      <c r="E366" t="inlineStr">
        <is>
          <t>LP</t>
        </is>
      </c>
      <c r="G366">
        <f>IFERROR(VLOOKUP(BM366, ValidationAndReference!J:K, 2, FALSE), "")</f>
        <v/>
      </c>
      <c r="L366" t="inlineStr">
        <is>
          <t>Both</t>
        </is>
      </c>
      <c r="M366" t="inlineStr">
        <is>
          <t>LifeStance Health</t>
        </is>
      </c>
      <c r="N366">
        <f>IFERROR(INDEX(Location!X:X, MATCH(BR366, Location!W:W, 0)), "")</f>
        <v/>
      </c>
      <c r="O366">
        <f>IFERROR(INDEX(Location!X:X, MATCH(BS366, Location!W:W, 0)), "")</f>
        <v/>
      </c>
      <c r="S366" t="n">
        <v>1609197938</v>
      </c>
      <c r="T366" t="inlineStr">
        <is>
          <t>https://prod-clinicians-photo.s3.amazonaws.com/1609197938.jpg</t>
        </is>
      </c>
      <c r="U366" t="inlineStr">
        <is>
          <t>EdD, Harvard University</t>
        </is>
      </c>
      <c r="Z366" t="inlineStr">
        <is>
          <t>Andrew K. McBrian, Ed.D. earned his undergraduate degree from Yale University. Dr. McBrian earned his doctoral and masterâs degrees from Harvard University, with a concentration in Human Development and Psychology. He completed predoctoral internships at Boston University Mental Health Services and Eliot Community Mental Health Clinic in Concord, Massachusetts. Dr. McBrian worked as a licensed psychologist at Milton Academy from 19892010, including time as the Interim Director of the Counseling Department. Before joining our practice, Dr. McBrian worked as a psychologist at Psychological Care Associates in Woburn, Massachusetts. In addition, Dr. McBrian has worked as an educator, a learning specialist and a school administrator.</t>
        </is>
      </c>
      <c r="AZ366" t="inlineStr">
        <is>
          <t>English</t>
        </is>
      </c>
      <c r="BA366" t="inlineStr">
        <is>
          <t>French</t>
        </is>
      </c>
      <c r="BC366" t="inlineStr">
        <is>
          <t>pt_B8LtUoRcYkWdny_20xbxdB</t>
        </is>
      </c>
      <c r="BE366" t="inlineStr">
        <is>
          <t>Practitioner - Full Profile</t>
        </is>
      </c>
      <c r="BG366" t="inlineStr">
        <is>
          <t>No</t>
        </is>
      </c>
      <c r="BI366">
        <f>IFERROR(INDEX(ValidationAndReference!P:P, MATCH(BE366, ValidationAndReference!Q:Q, 0)), "")</f>
        <v/>
      </c>
      <c r="BJ366">
        <f>IFERROR(INDEX(ValidationAndReference!F:F, MATCH(D366, ValidationAndReference!G:G, 0)), "")</f>
        <v/>
      </c>
      <c r="BK366">
        <f>IFERROR(INDEX(ValidationAndReference!F:F, MATCH(E366, ValidationAndReference!G:G, 0)), "")</f>
        <v/>
      </c>
      <c r="BL366">
        <f>IFERROR(INDEX(ValidationAndReference!F:F, MATCH(F366, ValidationAndReference!G:G, 0)), "")</f>
        <v/>
      </c>
      <c r="BM366" t="n">
        <v>337</v>
      </c>
      <c r="BR366" t="inlineStr">
        <is>
          <t>lo_ICAU0TvahEuLSyeDtv-uIQ</t>
        </is>
      </c>
      <c r="BS366" s="7" t="inlineStr">
        <is>
          <t>lo_FkhegZ_500izJ5pb7f47iB</t>
        </is>
      </c>
      <c r="CL366">
        <f>IFERROR(INDEX(ValidationAndReference!V:V, MATCH(AZ366, ValidationAndReference!W:W, 0)), "")</f>
        <v/>
      </c>
      <c r="CM366">
        <f>IFERROR(INDEX(ValidationAndReference!V:V, MATCH(BA366, ValidationAndReference!W:W, 0)), "")</f>
        <v/>
      </c>
      <c r="CN366">
        <f>IFERROR(INDEX(ValidationAndReference!V:V, MATCH(BB366, ValidationAndReference!W:W, 0)), "")</f>
        <v/>
      </c>
      <c r="CO366" t="inlineStr">
        <is>
          <t>89 Access Rd</t>
        </is>
      </c>
      <c r="CP366" t="inlineStr">
        <is>
          <t>Norwood</t>
        </is>
      </c>
      <c r="CQ366" t="n">
        <v>2062</v>
      </c>
      <c r="CR366" t="inlineStr">
        <is>
          <t>MA</t>
        </is>
      </c>
      <c r="CT366" t="inlineStr">
        <is>
          <t>No - Facility Zip</t>
        </is>
      </c>
    </row>
    <row r="367">
      <c r="A367" t="inlineStr">
        <is>
          <t>Colin</t>
        </is>
      </c>
      <c r="B367" t="inlineStr">
        <is>
          <t>Schafer</t>
        </is>
      </c>
      <c r="C367" t="inlineStr">
        <is>
          <t>Male</t>
        </is>
      </c>
      <c r="D367" t="inlineStr">
        <is>
          <t>PsyD</t>
        </is>
      </c>
      <c r="E367" t="inlineStr">
        <is>
          <t>LCP</t>
        </is>
      </c>
      <c r="G367">
        <f>IFERROR(VLOOKUP(BM367, ValidationAndReference!J:K, 2, FALSE), "")</f>
        <v/>
      </c>
      <c r="L367" t="inlineStr">
        <is>
          <t>Both</t>
        </is>
      </c>
      <c r="M367" t="inlineStr">
        <is>
          <t>LifeStance Health</t>
        </is>
      </c>
      <c r="N367">
        <f>IFERROR(INDEX(Location!X:X, MATCH(BR367, Location!W:W, 0)), "")</f>
        <v/>
      </c>
      <c r="O367">
        <f>IFERROR(INDEX(Location!X:X, MATCH(BS367, Location!W:W, 0)), "")</f>
        <v/>
      </c>
      <c r="S367" t="n">
        <v>1609391473</v>
      </c>
      <c r="T367" t="inlineStr">
        <is>
          <t>https://prod-clinicians-photo.s3.amazonaws.com/1609391473.jpg</t>
        </is>
      </c>
      <c r="U367" t="inlineStr">
        <is>
          <t>PsyD, Chicago School of Professional Psychology</t>
        </is>
      </c>
      <c r="Z367" t="inlineStr">
        <is>
          <t>Colin Schafer is Licensed in Clinical Psychology. He specializes in providing outpatient individual therapy for adults with anxiety and depression. Dr. Schafer utilizes a variety of clinical approaches including Cognitive Behavioral Therapy, Motivational Interviewing, Exposure Response and Prevention Therapy, Internal Family Systems, Mindfulness, Acceptance and Commitment Therapy and Biofeedback with a clientcentered and collaborative focus.</t>
        </is>
      </c>
      <c r="AZ367" t="inlineStr">
        <is>
          <t>English</t>
        </is>
      </c>
      <c r="BC367" t="inlineStr">
        <is>
          <t>pt_B8LtUoRcYkWdny_20xbxdB</t>
        </is>
      </c>
      <c r="BE367" t="inlineStr">
        <is>
          <t>Practitioner - Full Profile</t>
        </is>
      </c>
      <c r="BG367" t="inlineStr">
        <is>
          <t>No</t>
        </is>
      </c>
      <c r="BI367">
        <f>IFERROR(INDEX(ValidationAndReference!P:P, MATCH(BE367, ValidationAndReference!Q:Q, 0)), "")</f>
        <v/>
      </c>
      <c r="BJ367">
        <f>IFERROR(INDEX(ValidationAndReference!F:F, MATCH(D367, ValidationAndReference!G:G, 0)), "")</f>
        <v/>
      </c>
      <c r="BK367">
        <f>IFERROR(INDEX(ValidationAndReference!F:F, MATCH(E367, ValidationAndReference!G:G, 0)), "")</f>
        <v/>
      </c>
      <c r="BL367">
        <f>IFERROR(INDEX(ValidationAndReference!F:F, MATCH(F367, ValidationAndReference!G:G, 0)), "")</f>
        <v/>
      </c>
      <c r="BM367" t="n">
        <v>337</v>
      </c>
      <c r="BR367" t="inlineStr">
        <is>
          <t>lo_EJl5br2vEUulYA_LC-JlXQ</t>
        </is>
      </c>
      <c r="BS367" t="inlineStr">
        <is>
          <t>lo_wahJ8Erlp0O5UzLJZMTCah</t>
        </is>
      </c>
      <c r="CL367">
        <f>IFERROR(INDEX(ValidationAndReference!V:V, MATCH(AZ367, ValidationAndReference!W:W, 0)), "")</f>
        <v/>
      </c>
      <c r="CM367">
        <f>IFERROR(INDEX(ValidationAndReference!V:V, MATCH(BA367, ValidationAndReference!W:W, 0)), "")</f>
        <v/>
      </c>
      <c r="CN367">
        <f>IFERROR(INDEX(ValidationAndReference!V:V, MATCH(BB367, ValidationAndReference!W:W, 0)), "")</f>
        <v/>
      </c>
      <c r="CO367" t="inlineStr">
        <is>
          <t>2300 Crown Colony Dr</t>
        </is>
      </c>
      <c r="CP367" t="inlineStr">
        <is>
          <t>Quincy</t>
        </is>
      </c>
      <c r="CQ367" t="n">
        <v>2169</v>
      </c>
      <c r="CR367" t="inlineStr">
        <is>
          <t>MA</t>
        </is>
      </c>
      <c r="CT367" t="inlineStr">
        <is>
          <t>No - Facility Zip</t>
        </is>
      </c>
    </row>
    <row r="368">
      <c r="A368" t="inlineStr">
        <is>
          <t>Jessica</t>
        </is>
      </c>
      <c r="B368" t="inlineStr">
        <is>
          <t>Martinez</t>
        </is>
      </c>
      <c r="C368" t="inlineStr">
        <is>
          <t>Female</t>
        </is>
      </c>
      <c r="D368" t="inlineStr">
        <is>
          <t>MSW</t>
        </is>
      </c>
      <c r="E368" t="inlineStr">
        <is>
          <t>LCSW</t>
        </is>
      </c>
      <c r="G368">
        <f>IFERROR(VLOOKUP(BM368, ValidationAndReference!J:K, 2, FALSE), "")</f>
        <v/>
      </c>
      <c r="L368" t="inlineStr">
        <is>
          <t>Both</t>
        </is>
      </c>
      <c r="M368" t="inlineStr">
        <is>
          <t>LifeStance Health</t>
        </is>
      </c>
      <c r="N368">
        <f>IFERROR(INDEX(Location!X:X, MATCH(BR368, Location!W:W, 0)), "")</f>
        <v/>
      </c>
      <c r="O368">
        <f>IFERROR(INDEX(Location!X:X, MATCH(BS368, Location!W:W, 0)), "")</f>
        <v/>
      </c>
      <c r="S368" t="n">
        <v>1609469097</v>
      </c>
      <c r="T368" t="inlineStr">
        <is>
          <t>https://prod-clinicians-photo.s3.amazonaws.com/1609469097.jpg</t>
        </is>
      </c>
      <c r="Z368" s="3" t="inlineStr">
        <is>
          <t>Jess Martinez, LCSW, is dedicated to helping individuals across Massachusetts navigate a wide range of mental health challenges, including ADHD, anxiety, and depression. Serving children, teens, adults, and seniors, Jess provides a supportive environment where clients feel heard, respected, and understood. With a focus on individualized care, she uses her expertise in evidencebased treatments to guide each person through emotional difficulties, life transitions, and complex personal experiences, fostering resilience and growth along the way. Passionate about supporting individuals dealing with anxiety, ADHD, and cultural adjustment challenges, Jess is especially skilled at helping clients manage overwhelming emotions, develop coping skills, and address issues related to identity and belonging. With a nuanced understanding of how cultural backgrounds impact mental health, she creates a safe, inclusive space for clients from diverse backgrounds, including those from the LGBTQ community and individuals with developmental disabilities. Her commitment to fostering genuine connections enables clients to navigate lifeâs difficulties with compassion and practical tools. Jessâs therapeutic approach is rooted in Cognitive Behavioral Therapy CBT, Dialectical Behavior Therapy DBT, and Christian Counseling, which allows her to provide wellrounded support tailored to each individualâs needs. In addition to her work with ADHD and anxiety, she is experienced in addressing childhood behavioral issues and supporting women through postpartum depression and other genderspecific challenges. Jess also provides case management services to ensure that clients have access to resources and support systems that enhance their journey toward wellbeing. Fluent in both English and Spanish, Jess is uniquely equipped to serve Massachusettsâs multicultural population. Outside of her practice, she finds joy in traveling, spending time with her family, and immersing herself in musicals and singing, which offer her a sense of balance and inspiration. Jess is dedicated to providing compassionate, effective mental health care across Massachusetts, helping her clients thrive with an approach that respects their individual stories and aspirations.</t>
        </is>
      </c>
      <c r="AZ368" t="inlineStr">
        <is>
          <t>English</t>
        </is>
      </c>
      <c r="BA368" t="inlineStr">
        <is>
          <t>Spanish</t>
        </is>
      </c>
      <c r="BC368" t="inlineStr">
        <is>
          <t>pt_B8LtUoRcYkWdny_20xbxdB</t>
        </is>
      </c>
      <c r="BE368" t="inlineStr">
        <is>
          <t>Practitioner - Full Profile</t>
        </is>
      </c>
      <c r="BG368" t="inlineStr">
        <is>
          <t>No</t>
        </is>
      </c>
      <c r="BI368">
        <f>IFERROR(INDEX(ValidationAndReference!P:P, MATCH(BE368, ValidationAndReference!Q:Q, 0)), "")</f>
        <v/>
      </c>
      <c r="BJ368">
        <f>IFERROR(INDEX(ValidationAndReference!F:F, MATCH(D368, ValidationAndReference!G:G, 0)), "")</f>
        <v/>
      </c>
      <c r="BK368">
        <f>IFERROR(INDEX(ValidationAndReference!F:F, MATCH(E368, ValidationAndReference!G:G, 0)), "")</f>
        <v/>
      </c>
      <c r="BL368">
        <f>IFERROR(INDEX(ValidationAndReference!F:F, MATCH(F368, ValidationAndReference!G:G, 0)), "")</f>
        <v/>
      </c>
      <c r="BR368" t="inlineStr">
        <is>
          <t>lo_Vh5w3CxH0EykH5kx0U6tFB</t>
        </is>
      </c>
      <c r="BS368" t="inlineStr">
        <is>
          <t>lo_60MBmWeGhUW35I-sOeQCqB</t>
        </is>
      </c>
      <c r="CL368">
        <f>IFERROR(INDEX(ValidationAndReference!V:V, MATCH(AZ368, ValidationAndReference!W:W, 0)), "")</f>
        <v/>
      </c>
      <c r="CM368">
        <f>IFERROR(INDEX(ValidationAndReference!V:V, MATCH(BA368, ValidationAndReference!W:W, 0)), "")</f>
        <v/>
      </c>
      <c r="CN368">
        <f>IFERROR(INDEX(ValidationAndReference!V:V, MATCH(BB368, ValidationAndReference!W:W, 0)), "")</f>
        <v/>
      </c>
      <c r="CO368" t="inlineStr">
        <is>
          <t>11 Midstate Dr</t>
        </is>
      </c>
      <c r="CP368" t="inlineStr">
        <is>
          <t>Auburn</t>
        </is>
      </c>
      <c r="CQ368" t="n">
        <v>1501</v>
      </c>
      <c r="CR368" t="inlineStr">
        <is>
          <t>MA</t>
        </is>
      </c>
      <c r="CT368" t="inlineStr">
        <is>
          <t>No - Facility Zip</t>
        </is>
      </c>
    </row>
    <row r="369">
      <c r="A369" t="inlineStr">
        <is>
          <t>Suzanne</t>
        </is>
      </c>
      <c r="B369" t="inlineStr">
        <is>
          <t>Mosaliganti</t>
        </is>
      </c>
      <c r="C369" t="inlineStr">
        <is>
          <t>Female</t>
        </is>
      </c>
      <c r="D369" t="inlineStr">
        <is>
          <t>PsyD</t>
        </is>
      </c>
      <c r="E369" t="inlineStr">
        <is>
          <t>LCP</t>
        </is>
      </c>
      <c r="G369">
        <f>IFERROR(VLOOKUP(BM369, ValidationAndReference!J:K, 2, FALSE), "")</f>
        <v/>
      </c>
      <c r="L369" t="inlineStr">
        <is>
          <t>Both</t>
        </is>
      </c>
      <c r="M369" t="inlineStr">
        <is>
          <t>LifeStance Health</t>
        </is>
      </c>
      <c r="N369">
        <f>IFERROR(INDEX(Location!X:X, MATCH(BR369, Location!W:W, 0)), "")</f>
        <v/>
      </c>
      <c r="O369">
        <f>IFERROR(INDEX(Location!X:X, MATCH(BS369, Location!W:W, 0)), "")</f>
        <v/>
      </c>
      <c r="S369" t="n">
        <v>1609480417</v>
      </c>
      <c r="T369" t="inlineStr">
        <is>
          <t>https://prod-clinicians-photo.s3.amazonaws.com/1609480417.jpg</t>
        </is>
      </c>
      <c r="U369" t="inlineStr">
        <is>
          <t>PsyD, William James College</t>
        </is>
      </c>
      <c r="Z369" t="inlineStr">
        <is>
          <t>Dr. Mosaliganti is a licensed psychologist and feels privileged to have worked with a range of clients in a variety of settings. She has significant experience performing individual psychotherapy at a Bostonbased college counseling center. Additionally, she has served, for seven years, as a Medical Advocate at Boston Area Rape Center and has provided individualcounseling services at the Edith Nourse Rogers Memorial Veterans Hospital and within inpatient settings. At the core of her practice, Dr. Mosaliganti holds onto the reality that people are highly dynamic and nuanced. Recognizing that the therapy process can, therefore, often be nonlinear, shifting between different issues and stages, she fosters a flexible integrative orientation. She particularly tends to draw from CBT, positive psychology, psychodynamic, ACT, and DBTbased approaches. Regardless of the treatment approach, Dr. Mosaliganti, through collaboration with the client, strives to tailor the therapy to align with, prioritize, and nurture the clients expressed values. Dr. Mosaliganti received her Bachelors of Arts from Boston College and a Masters of Arts in Psychology from Boston University. She completed her Doctorate of Clinical Psychology at William James College. Pronouns SheHerHers</t>
        </is>
      </c>
      <c r="AZ369" t="inlineStr">
        <is>
          <t>English</t>
        </is>
      </c>
      <c r="BC369" t="inlineStr">
        <is>
          <t>pt_B8LtUoRcYkWdny_20xbxdB</t>
        </is>
      </c>
      <c r="BE369" t="inlineStr">
        <is>
          <t>Practitioner - Full Profile</t>
        </is>
      </c>
      <c r="BG369" t="inlineStr">
        <is>
          <t>No</t>
        </is>
      </c>
      <c r="BI369">
        <f>IFERROR(INDEX(ValidationAndReference!P:P, MATCH(BE369, ValidationAndReference!Q:Q, 0)), "")</f>
        <v/>
      </c>
      <c r="BJ369">
        <f>IFERROR(INDEX(ValidationAndReference!F:F, MATCH(D369, ValidationAndReference!G:G, 0)), "")</f>
        <v/>
      </c>
      <c r="BK369">
        <f>IFERROR(INDEX(ValidationAndReference!F:F, MATCH(E369, ValidationAndReference!G:G, 0)), "")</f>
        <v/>
      </c>
      <c r="BL369">
        <f>IFERROR(INDEX(ValidationAndReference!F:F, MATCH(F369, ValidationAndReference!G:G, 0)), "")</f>
        <v/>
      </c>
      <c r="BM369" t="n">
        <v>337</v>
      </c>
      <c r="BR369" t="inlineStr">
        <is>
          <t>lo_Gu1H1AlMKkGM7YEE-cV0Mx</t>
        </is>
      </c>
      <c r="BS369" s="7" t="inlineStr">
        <is>
          <t>lo_SgGZ9ru7iU62TuMizXbvrx</t>
        </is>
      </c>
      <c r="CL369">
        <f>IFERROR(INDEX(ValidationAndReference!V:V, MATCH(AZ369, ValidationAndReference!W:W, 0)), "")</f>
        <v/>
      </c>
      <c r="CM369">
        <f>IFERROR(INDEX(ValidationAndReference!V:V, MATCH(BA369, ValidationAndReference!W:W, 0)), "")</f>
        <v/>
      </c>
      <c r="CN369">
        <f>IFERROR(INDEX(ValidationAndReference!V:V, MATCH(BB369, ValidationAndReference!W:W, 0)), "")</f>
        <v/>
      </c>
      <c r="CO369" t="inlineStr">
        <is>
          <t>185 Devonshire St</t>
        </is>
      </c>
      <c r="CP369" t="inlineStr">
        <is>
          <t>Boston</t>
        </is>
      </c>
      <c r="CQ369" t="n">
        <v>2110</v>
      </c>
      <c r="CR369" t="inlineStr">
        <is>
          <t>MA</t>
        </is>
      </c>
      <c r="CT369" t="inlineStr">
        <is>
          <t>No - Facility Zip</t>
        </is>
      </c>
    </row>
    <row r="370">
      <c r="A370" t="inlineStr">
        <is>
          <t>Melanie</t>
        </is>
      </c>
      <c r="B370" t="inlineStr">
        <is>
          <t>Jette</t>
        </is>
      </c>
      <c r="C370" t="inlineStr">
        <is>
          <t>Female</t>
        </is>
      </c>
      <c r="D370" t="inlineStr">
        <is>
          <t>MSW</t>
        </is>
      </c>
      <c r="E370" t="inlineStr">
        <is>
          <t>LICSW</t>
        </is>
      </c>
      <c r="G370">
        <f>IFERROR(VLOOKUP(BM370, ValidationAndReference!J:K, 2, FALSE), "")</f>
        <v/>
      </c>
      <c r="L370" t="inlineStr">
        <is>
          <t>Both</t>
        </is>
      </c>
      <c r="M370" t="inlineStr">
        <is>
          <t>LifeStance Health</t>
        </is>
      </c>
      <c r="N370">
        <f>IFERROR(INDEX(Location!X:X, MATCH(BR370, Location!W:W, 0)), "")</f>
        <v/>
      </c>
      <c r="O370">
        <f>IFERROR(INDEX(Location!X:X, MATCH(BS370, Location!W:W, 0)), "")</f>
        <v/>
      </c>
      <c r="S370" t="n">
        <v>1619156767</v>
      </c>
      <c r="T370" t="inlineStr">
        <is>
          <t>https://prod-clinicians-photo.s3.amazonaws.com/1619156767.jpg</t>
        </is>
      </c>
      <c r="U370" t="inlineStr">
        <is>
          <t>MSW, Rhode Island College</t>
        </is>
      </c>
      <c r="Z370" t="inlineStr">
        <is>
          <t>Melanie Jette is a traumainformed therapist with over 15 years of counseling experience. She truly enjoys working with people of all ages, to include children, families, adolescents and adults. She specializes in partnering with individuals and families who may be struggling to cope with cooccurring disorders, relational issues, low selfesteem andor identity issues. Melanie assist others using a direct but supportive and nonjudgmental approach, in setting and reaching their personal goals, identifying their unique strengths and abilities and developing new skills for coping with lifes challenges. Her interventions include Cognitivebehavioral therapy, Motivational Interviewing, DBT skills educationreviewapplication, RelaxationMindfulness techniques, while developing practical solutions for positive change.</t>
        </is>
      </c>
      <c r="AZ370" t="inlineStr">
        <is>
          <t>English</t>
        </is>
      </c>
      <c r="BC370" t="inlineStr">
        <is>
          <t>pt_B8LtUoRcYkWdny_20xbxdB</t>
        </is>
      </c>
      <c r="BE370" t="inlineStr">
        <is>
          <t>Practitioner - Full Profile</t>
        </is>
      </c>
      <c r="BG370" t="inlineStr">
        <is>
          <t>No</t>
        </is>
      </c>
      <c r="BI370">
        <f>IFERROR(INDEX(ValidationAndReference!P:P, MATCH(BE370, ValidationAndReference!Q:Q, 0)), "")</f>
        <v/>
      </c>
      <c r="BJ370">
        <f>IFERROR(INDEX(ValidationAndReference!F:F, MATCH(D370, ValidationAndReference!G:G, 0)), "")</f>
        <v/>
      </c>
      <c r="BK370">
        <f>IFERROR(INDEX(ValidationAndReference!F:F, MATCH(E370, ValidationAndReference!G:G, 0)), "")</f>
        <v/>
      </c>
      <c r="BL370">
        <f>IFERROR(INDEX(ValidationAndReference!F:F, MATCH(F370, ValidationAndReference!G:G, 0)), "")</f>
        <v/>
      </c>
      <c r="BM370" t="n">
        <v>352</v>
      </c>
      <c r="BR370" t="inlineStr">
        <is>
          <t>lo_WGSx6xN8302ASv6YVggXbh</t>
        </is>
      </c>
      <c r="BS370" s="7" t="inlineStr">
        <is>
          <t>lo_8kwZD7BrWkmw6LTpfZ-4yB</t>
        </is>
      </c>
      <c r="CL370">
        <f>IFERROR(INDEX(ValidationAndReference!V:V, MATCH(AZ370, ValidationAndReference!W:W, 0)), "")</f>
        <v/>
      </c>
      <c r="CM370">
        <f>IFERROR(INDEX(ValidationAndReference!V:V, MATCH(BA370, ValidationAndReference!W:W, 0)), "")</f>
        <v/>
      </c>
      <c r="CN370">
        <f>IFERROR(INDEX(ValidationAndReference!V:V, MATCH(BB370, ValidationAndReference!W:W, 0)), "")</f>
        <v/>
      </c>
      <c r="CO370" t="inlineStr">
        <is>
          <t>175 Paramount Dr</t>
        </is>
      </c>
      <c r="CP370" t="inlineStr">
        <is>
          <t>Raynham</t>
        </is>
      </c>
      <c r="CQ370" t="n">
        <v>2767</v>
      </c>
      <c r="CR370" t="inlineStr">
        <is>
          <t>MA</t>
        </is>
      </c>
      <c r="CT370" t="inlineStr">
        <is>
          <t>No - Facility Zip</t>
        </is>
      </c>
    </row>
    <row r="371">
      <c r="A371" t="inlineStr">
        <is>
          <t>Patricia</t>
        </is>
      </c>
      <c r="B371" t="inlineStr">
        <is>
          <t>Gedarovich</t>
        </is>
      </c>
      <c r="C371" t="inlineStr">
        <is>
          <t>Female</t>
        </is>
      </c>
      <c r="D371" t="inlineStr">
        <is>
          <t>DNP</t>
        </is>
      </c>
      <c r="E371" t="inlineStr">
        <is>
          <t>PMHNP-BC</t>
        </is>
      </c>
      <c r="F371" t="inlineStr">
        <is>
          <t>MPH</t>
        </is>
      </c>
      <c r="G371">
        <f>IFERROR(VLOOKUP(BM371, ValidationAndReference!J:K, 2, FALSE), "")</f>
        <v/>
      </c>
      <c r="L371" t="inlineStr">
        <is>
          <t>Both</t>
        </is>
      </c>
      <c r="M371" t="inlineStr">
        <is>
          <t>LifeStance Health</t>
        </is>
      </c>
      <c r="N371">
        <f>IFERROR(INDEX(Location!X:X, MATCH(BR371, Location!W:W, 0)), "")</f>
        <v/>
      </c>
      <c r="O371">
        <f>IFERROR(INDEX(Location!X:X, MATCH(BS371, Location!W:W, 0)), "")</f>
        <v/>
      </c>
      <c r="S371" s="5" t="n">
        <v>1619420056</v>
      </c>
      <c r="T371" t="inlineStr">
        <is>
          <t>https://prod-clinicians-photo.s3.amazonaws.com/1619420056.jpg</t>
        </is>
      </c>
      <c r="U371" t="inlineStr">
        <is>
          <t>DNP, Northeastern University</t>
        </is>
      </c>
      <c r="Z371" t="inlineStr">
        <is>
          <t>Dr. Gedarovich serves adults ages 18 and older, for a variety of psychiatric disorders. She provides patient centered psychiatric evaluation, education, brief therapy, and medication management. Her focus is on transpersonal caring and acting as a treatment partner with the patient in their journey to better health and wellbeing. Dr. Gedarovich achieved her Bachelors of Science degree in Nursing from Bridgeport University, CT her Masters of Public Health degree from Emory University, GA and her Masters of Science in Nursing and Doctorate of Nursing Practice degrees, both from Northeastern University, MA.</t>
        </is>
      </c>
      <c r="AZ371" t="inlineStr">
        <is>
          <t>English</t>
        </is>
      </c>
      <c r="BC371" t="inlineStr">
        <is>
          <t>pt_B8LtUoRcYkWdny_20xbxdB</t>
        </is>
      </c>
      <c r="BE371" t="inlineStr">
        <is>
          <t>Practitioner - Full Profile</t>
        </is>
      </c>
      <c r="BG371" t="inlineStr">
        <is>
          <t>No</t>
        </is>
      </c>
      <c r="BI371">
        <f>IFERROR(INDEX(ValidationAndReference!P:P, MATCH(BE371, ValidationAndReference!Q:Q, 0)), "")</f>
        <v/>
      </c>
      <c r="BJ371">
        <f>IFERROR(INDEX(ValidationAndReference!F:F, MATCH(D371, ValidationAndReference!G:G, 0)), "")</f>
        <v/>
      </c>
      <c r="BK371">
        <f>IFERROR(INDEX(ValidationAndReference!F:F, MATCH(E371, ValidationAndReference!G:G, 0)), "")</f>
        <v/>
      </c>
      <c r="BL371">
        <f>IFERROR(INDEX(ValidationAndReference!F:F, MATCH(F371, ValidationAndReference!G:G, 0)), "")</f>
        <v/>
      </c>
      <c r="BM371" t="n">
        <v>405</v>
      </c>
      <c r="BR371" t="inlineStr">
        <is>
          <t>lo_w5HIr6bzGkyc7vBT20scrA</t>
        </is>
      </c>
      <c r="BS371" t="inlineStr">
        <is>
          <t>lo_04KqQKPgc0uBY59wTWWXKR</t>
        </is>
      </c>
      <c r="CL371">
        <f>IFERROR(INDEX(ValidationAndReference!V:V, MATCH(AZ371, ValidationAndReference!W:W, 0)), "")</f>
        <v/>
      </c>
      <c r="CM371">
        <f>IFERROR(INDEX(ValidationAndReference!V:V, MATCH(BA371, ValidationAndReference!W:W, 0)), "")</f>
        <v/>
      </c>
      <c r="CN371">
        <f>IFERROR(INDEX(ValidationAndReference!V:V, MATCH(BB371, ValidationAndReference!W:W, 0)), "")</f>
        <v/>
      </c>
      <c r="CO371" t="inlineStr">
        <is>
          <t>372 Washington St</t>
        </is>
      </c>
      <c r="CP371" t="inlineStr">
        <is>
          <t>Wellesley</t>
        </is>
      </c>
      <c r="CQ371" t="n">
        <v>2481</v>
      </c>
      <c r="CR371" t="inlineStr">
        <is>
          <t>MA</t>
        </is>
      </c>
      <c r="CT371" t="inlineStr">
        <is>
          <t>No - Facility Zip</t>
        </is>
      </c>
    </row>
    <row r="372">
      <c r="A372" t="inlineStr">
        <is>
          <t>Patricia</t>
        </is>
      </c>
      <c r="B372" t="inlineStr">
        <is>
          <t>Gedarovich</t>
        </is>
      </c>
      <c r="C372" t="inlineStr">
        <is>
          <t>Female</t>
        </is>
      </c>
      <c r="D372" t="inlineStr">
        <is>
          <t>DNP</t>
        </is>
      </c>
      <c r="E372" t="inlineStr">
        <is>
          <t>PMHNP-BC</t>
        </is>
      </c>
      <c r="F372" t="inlineStr">
        <is>
          <t>MPH</t>
        </is>
      </c>
      <c r="G372">
        <f>IFERROR(VLOOKUP(BM372, ValidationAndReference!J:K, 2, FALSE), "")</f>
        <v/>
      </c>
      <c r="L372" t="inlineStr">
        <is>
          <t>Both</t>
        </is>
      </c>
      <c r="M372" t="inlineStr">
        <is>
          <t>LifeStance Health</t>
        </is>
      </c>
      <c r="N372">
        <f>IFERROR(INDEX(Location!X:X, MATCH(BR372, Location!W:W, 0)), "")</f>
        <v/>
      </c>
      <c r="O372">
        <f>IFERROR(INDEX(Location!X:X, MATCH(BS372, Location!W:W, 0)), "")</f>
        <v/>
      </c>
      <c r="S372" s="5" t="n">
        <v>1619420056</v>
      </c>
      <c r="T372" t="inlineStr">
        <is>
          <t>https://prod-clinicians-photo.s3.amazonaws.com/1619420056.jpg</t>
        </is>
      </c>
      <c r="U372" t="inlineStr">
        <is>
          <t>DNP, Northeastern University</t>
        </is>
      </c>
      <c r="Z372" t="inlineStr">
        <is>
          <t>Dr. Gedarovich serves adults ages 18 and older, for a variety of psychiatric disorders. She provides patient centered psychiatric evaluation, education, brief therapy, and medication management. Her focus is on transpersonal caring and acting as a treatment partner with the patient in their journey to better health and wellbeing. Dr. Gedarovich achieved her Bachelors of Science degree in Nursing from Bridgeport University, CT her Masters of Public Health degree from Emory University, GA and her Masters of Science in Nursing and Doctorate of Nursing Practice degrees, both from Northeastern University, MA.</t>
        </is>
      </c>
      <c r="AZ372" t="inlineStr">
        <is>
          <t>English</t>
        </is>
      </c>
      <c r="BC372" t="inlineStr">
        <is>
          <t>pt_B8LtUoRcYkWdny_20xbxdB</t>
        </is>
      </c>
      <c r="BE372" t="inlineStr">
        <is>
          <t>Practitioner - Full Profile</t>
        </is>
      </c>
      <c r="BG372" t="inlineStr">
        <is>
          <t>No</t>
        </is>
      </c>
      <c r="BI372">
        <f>IFERROR(INDEX(ValidationAndReference!P:P, MATCH(BE372, ValidationAndReference!Q:Q, 0)), "")</f>
        <v/>
      </c>
      <c r="BJ372">
        <f>IFERROR(INDEX(ValidationAndReference!F:F, MATCH(D372, ValidationAndReference!G:G, 0)), "")</f>
        <v/>
      </c>
      <c r="BK372">
        <f>IFERROR(INDEX(ValidationAndReference!F:F, MATCH(E372, ValidationAndReference!G:G, 0)), "")</f>
        <v/>
      </c>
      <c r="BL372">
        <f>IFERROR(INDEX(ValidationAndReference!F:F, MATCH(F372, ValidationAndReference!G:G, 0)), "")</f>
        <v/>
      </c>
      <c r="BM372" t="n">
        <v>405</v>
      </c>
      <c r="BR372" t="inlineStr">
        <is>
          <t>lo_DZBLBoNP60-5En-qQFVuQQ</t>
        </is>
      </c>
      <c r="BS372" t="inlineStr">
        <is>
          <t>lo_U7YBduHXgkmooE99HqRUqw</t>
        </is>
      </c>
      <c r="CL372">
        <f>IFERROR(INDEX(ValidationAndReference!V:V, MATCH(AZ372, ValidationAndReference!W:W, 0)), "")</f>
        <v/>
      </c>
      <c r="CM372">
        <f>IFERROR(INDEX(ValidationAndReference!V:V, MATCH(BA372, ValidationAndReference!W:W, 0)), "")</f>
        <v/>
      </c>
      <c r="CN372">
        <f>IFERROR(INDEX(ValidationAndReference!V:V, MATCH(BB372, ValidationAndReference!W:W, 0)), "")</f>
        <v/>
      </c>
      <c r="CO372" t="inlineStr">
        <is>
          <t>115 Main St</t>
        </is>
      </c>
      <c r="CP372" t="inlineStr">
        <is>
          <t>North Easton</t>
        </is>
      </c>
      <c r="CQ372" t="n">
        <v>2356</v>
      </c>
      <c r="CR372" t="inlineStr">
        <is>
          <t>MA</t>
        </is>
      </c>
      <c r="CT372" t="inlineStr">
        <is>
          <t>No - Facility Zip</t>
        </is>
      </c>
    </row>
    <row r="373">
      <c r="A373" t="inlineStr">
        <is>
          <t>Ashley</t>
        </is>
      </c>
      <c r="B373" t="inlineStr">
        <is>
          <t>Lyons</t>
        </is>
      </c>
      <c r="C373" t="inlineStr">
        <is>
          <t>Female</t>
        </is>
      </c>
      <c r="D373" t="inlineStr">
        <is>
          <t>MSN</t>
        </is>
      </c>
      <c r="E373" t="inlineStr">
        <is>
          <t>PMHNP-BC</t>
        </is>
      </c>
      <c r="G373">
        <f>IFERROR(VLOOKUP(BM373, ValidationAndReference!J:K, 2, FALSE), "")</f>
        <v/>
      </c>
      <c r="L373" t="inlineStr">
        <is>
          <t>Both</t>
        </is>
      </c>
      <c r="M373" t="inlineStr">
        <is>
          <t>LifeStance Health</t>
        </is>
      </c>
      <c r="N373">
        <f>IFERROR(INDEX(Location!X:X, MATCH(BR373, Location!W:W, 0)), "")</f>
        <v/>
      </c>
      <c r="O373">
        <f>IFERROR(INDEX(Location!X:X, MATCH(BS373, Location!W:W, 0)), "")</f>
        <v/>
      </c>
      <c r="S373" t="n">
        <v>1619690922</v>
      </c>
      <c r="T373" t="inlineStr">
        <is>
          <t>https://prod-clinicians-photo.s3.amazonaws.com/1619690922.jpg</t>
        </is>
      </c>
      <c r="U373" t="inlineStr">
        <is>
          <t>MSN, MGH Institute of Health Profession</t>
        </is>
      </c>
      <c r="Z373" s="3" t="inlineStr">
        <is>
          <t>Ashley Lyons is a boardcertified PsychiatricMental Health Nurse Practitioner providing psychiatric assessment, medication management, and brief psychotherapeutic intervention for adult patients ages 1865. Ashley prioritizes the clients preferences while using evidencebased practices along with her clinical knowledge to create unique treatment plans. Before earning her advanced nursing degree, Ashley gained a decade of diverse experience providing psychiatric, substance usefocused, and traumainformed supportive services in a variety of clinical settings, including outpatient and inpatient settings, as well as in residential and community settings. Prior to becoming a PsychiatricMental Health Nurse Practitioner she held many different roles which enhance her ability to meet clients where they are at, including as an advocate, nonprofit program director, and registered nurse. As a PsychiatricMental Health Nurse Practitioner, prior to joining LifeStance, she provided psychiatric, and substance use treatment to patients on an acute inpatient locked unit. Ashleys diverse background and experiences have shaped her approach to mental health care. She combines evidencebased practices with a deep understanding of traumainformed care, cultural sensitivity, and compassionfocused approaches. By integrating these principles, Ashley fosters a safe and nonjudgmental environment where individuals feel empowered and supported in their healing process. Ashley values collaboration and open communication with her patients. She believes in the importance of building strong therapeutic relationships based on trust, respect, and active involvement of patients in their treatment decisions. Her goal is to empower her patients to regain control of their mental health, enhance overall wellbeing, and lead fulfilling lives. As a PsychiatricMental Health Nurse Practitioner, she is committed to being an accountability partner on the clients journey to becoming the best version of themselves. Ashley firmly believes that most people are doing the best they can with the knowledge and resources they have at any given moment. She views both herself and the medications she prescribes as essential tools in a clients recovery. By equipping clients with the right education, the right medications, and empowerment, they can actively participate in their mental wellness journeys, utilizing these tools to achieve their goals and improve their overall wellbeing. This approach transforms mental health treatment into an active, participatory process, empowering clients to take charge of their own wellness rather than being passive recipients of care. Outside of her professional pursuits, Ashley loves spending time with her family, being a soccer mom, and snuggling with her two big dogs, who she regrets not having named Serotonin and Dopamine She also enjoys attending comedy shows because laughter truly is great medicine. While she finds cooking tedious, she has a passion for delicious food, so dining out or ordering in is her guilty pleasure. However, a nice hike outdoors always takes the guilt out of it.</t>
        </is>
      </c>
      <c r="AZ373" t="inlineStr">
        <is>
          <t>English</t>
        </is>
      </c>
      <c r="BC373" t="inlineStr">
        <is>
          <t>pt_B8LtUoRcYkWdny_20xbxdB</t>
        </is>
      </c>
      <c r="BE373" t="inlineStr">
        <is>
          <t>Practitioner - Full Profile</t>
        </is>
      </c>
      <c r="BG373" t="inlineStr">
        <is>
          <t>No</t>
        </is>
      </c>
      <c r="BI373">
        <f>IFERROR(INDEX(ValidationAndReference!P:P, MATCH(BE373, ValidationAndReference!Q:Q, 0)), "")</f>
        <v/>
      </c>
      <c r="BJ373">
        <f>IFERROR(INDEX(ValidationAndReference!F:F, MATCH(D373, ValidationAndReference!G:G, 0)), "")</f>
        <v/>
      </c>
      <c r="BK373">
        <f>IFERROR(INDEX(ValidationAndReference!F:F, MATCH(E373, ValidationAndReference!G:G, 0)), "")</f>
        <v/>
      </c>
      <c r="BL373">
        <f>IFERROR(INDEX(ValidationAndReference!F:F, MATCH(F373, ValidationAndReference!G:G, 0)), "")</f>
        <v/>
      </c>
      <c r="BM373" t="n">
        <v>405</v>
      </c>
      <c r="BR373" t="inlineStr">
        <is>
          <t>lo_0VH1qyYZrUiwqrC1wlOUAw</t>
        </is>
      </c>
      <c r="BS373" t="inlineStr">
        <is>
          <t>lo_R2LJAYGLbkqW73K1acvGxh</t>
        </is>
      </c>
      <c r="CL373">
        <f>IFERROR(INDEX(ValidationAndReference!V:V, MATCH(AZ373, ValidationAndReference!W:W, 0)), "")</f>
        <v/>
      </c>
      <c r="CM373">
        <f>IFERROR(INDEX(ValidationAndReference!V:V, MATCH(BA373, ValidationAndReference!W:W, 0)), "")</f>
        <v/>
      </c>
      <c r="CN373">
        <f>IFERROR(INDEX(ValidationAndReference!V:V, MATCH(BB373, ValidationAndReference!W:W, 0)), "")</f>
        <v/>
      </c>
      <c r="CO373" t="inlineStr">
        <is>
          <t>101 Accord Park Dr</t>
        </is>
      </c>
      <c r="CP373" t="inlineStr">
        <is>
          <t>Norwell</t>
        </is>
      </c>
      <c r="CQ373" t="n">
        <v>2061</v>
      </c>
      <c r="CR373" t="inlineStr">
        <is>
          <t>MA</t>
        </is>
      </c>
      <c r="CT373" t="inlineStr">
        <is>
          <t>No - Facility Zip</t>
        </is>
      </c>
    </row>
    <row r="374">
      <c r="A374" t="inlineStr">
        <is>
          <t>Chloe</t>
        </is>
      </c>
      <c r="B374" t="inlineStr">
        <is>
          <t>Erickson</t>
        </is>
      </c>
      <c r="C374" t="inlineStr">
        <is>
          <t>Female</t>
        </is>
      </c>
      <c r="D374" t="inlineStr">
        <is>
          <t>MA</t>
        </is>
      </c>
      <c r="E374" t="inlineStr">
        <is>
          <t>LMHC</t>
        </is>
      </c>
      <c r="G374">
        <f>IFERROR(VLOOKUP(BM374, ValidationAndReference!J:K, 2, FALSE), "")</f>
        <v/>
      </c>
      <c r="L374" t="inlineStr">
        <is>
          <t>Both</t>
        </is>
      </c>
      <c r="M374" t="inlineStr">
        <is>
          <t>LifeStance Health</t>
        </is>
      </c>
      <c r="N374">
        <f>IFERROR(INDEX(Location!X:X, MATCH(BR374, Location!W:W, 0)), "")</f>
        <v/>
      </c>
      <c r="O374">
        <f>IFERROR(INDEX(Location!X:X, MATCH(BS374, Location!W:W, 0)), "")</f>
        <v/>
      </c>
      <c r="S374" t="n">
        <v>1629640651</v>
      </c>
      <c r="T374" t="inlineStr">
        <is>
          <t>https://prod-clinicians-photo.s3.amazonaws.com/1629640651.jpg</t>
        </is>
      </c>
      <c r="U374" t="inlineStr">
        <is>
          <t>MA, Boston College</t>
        </is>
      </c>
      <c r="Z374" s="3" t="inlineStr">
        <is>
          <t>Chloe Erickson is a compassionate therapist at LifeStance Health, serving individuals across Massachusetts. Specializing in working with adolescents, young adults, and adults, Chloe provides a supportive and empathetic approach to therapy, ensuring that each client feels heard and respected throughout the therapeutic process. She offers a safe space for individuals to explore their concerns and challenges while focusing on meaningful growth. Her work particularly emphasizes the treatment of ADHD, anxiety, depression, and traumarelated issues, all within a framework of empathy and understanding. Chloe is particularly passionate about supporting individuals who identify as neurodivergent, including those with ADHD, Autism Spectrum Disorders ASD, and developmental disabilities. Her approach is rooted in the belief that every individualâs experiences are unique, and she tailors her therapeutic methods to best fit the needs of those she serves. Chloe is also dedicated to assisting clients navigating the complexities of adoption and foster care, offering guidance and tools to help them cope with emotional challenges that often arise in these situations. Chloe provides individual and group therapy, utilizing interventions such as Cognitive Behavioral Therapy CBT and Exposure Therapy to support clients in managing their symptoms and improving overall emotional wellbeing. She uses these evidencebased approaches to help clients reframe negative thought patterns, develop healthy coping mechanisms, and address underlying trauma that may contribute to their struggles. Outside of her professional life, Chloe enjoys engaging in creative outlets such as writing, art, and music. She is also an avid gamer, finding joy in both digital and traditional forms of play. These interests inform her approach to therapy, allowing her to connect with clients on a personal level and create an environment where selfexpression is encouraged. Chloeâs genuine empathy, combined with her clinical expertise, makes her a valuable ally for those seeking mental health support in Massachusetts.</t>
        </is>
      </c>
      <c r="AZ374" t="inlineStr">
        <is>
          <t>English</t>
        </is>
      </c>
      <c r="BC374" t="inlineStr">
        <is>
          <t>pt_B8LtUoRcYkWdny_20xbxdB</t>
        </is>
      </c>
      <c r="BE374" t="inlineStr">
        <is>
          <t>Practitioner - Full Profile</t>
        </is>
      </c>
      <c r="BG374" t="inlineStr">
        <is>
          <t>No</t>
        </is>
      </c>
      <c r="BI374">
        <f>IFERROR(INDEX(ValidationAndReference!P:P, MATCH(BE374, ValidationAndReference!Q:Q, 0)), "")</f>
        <v/>
      </c>
      <c r="BJ374">
        <f>IFERROR(INDEX(ValidationAndReference!F:F, MATCH(D374, ValidationAndReference!G:G, 0)), "")</f>
        <v/>
      </c>
      <c r="BK374">
        <f>IFERROR(INDEX(ValidationAndReference!F:F, MATCH(E374, ValidationAndReference!G:G, 0)), "")</f>
        <v/>
      </c>
      <c r="BL374">
        <f>IFERROR(INDEX(ValidationAndReference!F:F, MATCH(F374, ValidationAndReference!G:G, 0)), "")</f>
        <v/>
      </c>
      <c r="BM374" t="n">
        <v>352</v>
      </c>
      <c r="BR374" t="inlineStr">
        <is>
          <t>lo_lEHs7EV-Q0q1ZVBScjqtKx</t>
        </is>
      </c>
      <c r="BS374" t="inlineStr">
        <is>
          <t>lo_Anm_Viii6U65HIuJ7sGPah</t>
        </is>
      </c>
      <c r="CL374">
        <f>IFERROR(INDEX(ValidationAndReference!V:V, MATCH(AZ374, ValidationAndReference!W:W, 0)), "")</f>
        <v/>
      </c>
      <c r="CM374">
        <f>IFERROR(INDEX(ValidationAndReference!V:V, MATCH(BA374, ValidationAndReference!W:W, 0)), "")</f>
        <v/>
      </c>
      <c r="CN374">
        <f>IFERROR(INDEX(ValidationAndReference!V:V, MATCH(BB374, ValidationAndReference!W:W, 0)), "")</f>
        <v/>
      </c>
      <c r="CO374" t="inlineStr">
        <is>
          <t>288 Walnut St</t>
        </is>
      </c>
      <c r="CP374" t="inlineStr">
        <is>
          <t>Newton</t>
        </is>
      </c>
      <c r="CQ374" t="n">
        <v>2460</v>
      </c>
      <c r="CR374" t="inlineStr">
        <is>
          <t>MA</t>
        </is>
      </c>
      <c r="CT374" t="inlineStr">
        <is>
          <t>No - Facility Zip</t>
        </is>
      </c>
    </row>
    <row r="375">
      <c r="A375" t="inlineStr">
        <is>
          <t>Olivia</t>
        </is>
      </c>
      <c r="B375" t="inlineStr">
        <is>
          <t>Plante</t>
        </is>
      </c>
      <c r="C375" t="inlineStr">
        <is>
          <t>Female</t>
        </is>
      </c>
      <c r="D375" t="inlineStr">
        <is>
          <t>MSW</t>
        </is>
      </c>
      <c r="E375" t="inlineStr">
        <is>
          <t>LICSW</t>
        </is>
      </c>
      <c r="G375">
        <f>IFERROR(VLOOKUP(BM375, ValidationAndReference!J:K, 2, FALSE), "")</f>
        <v/>
      </c>
      <c r="L375" t="inlineStr">
        <is>
          <t>Both</t>
        </is>
      </c>
      <c r="M375" t="inlineStr">
        <is>
          <t>LifeStance Health</t>
        </is>
      </c>
      <c r="N375">
        <f>IFERROR(INDEX(Location!X:X, MATCH(BR375, Location!W:W, 0)), "")</f>
        <v/>
      </c>
      <c r="O375">
        <f>IFERROR(INDEX(Location!X:X, MATCH(BS375, Location!W:W, 0)), "")</f>
        <v/>
      </c>
      <c r="S375" t="n">
        <v>1629661814</v>
      </c>
      <c r="T375" t="inlineStr">
        <is>
          <t>https://prod-clinicians-photo.s3.amazonaws.com/1629661814.jpg</t>
        </is>
      </c>
      <c r="U375" t="inlineStr">
        <is>
          <t>MSW, Smith College</t>
        </is>
      </c>
      <c r="Z375" s="3" t="inlineStr">
        <is>
          <t>Olivia Plante is a compassionate and skilled therapist practicing in Massachusetts, dedicated to providing a supportive environment where patients can explore their thoughts, emotions, and experiences. She specializes in helping individuals recognize how their past influences their present and empowers them to use their existing strengths to reach their goals. Whether someone is struggling with anxiety, depression, trauma, or life transitions, Olivia offers a gentle, strengthsbased approach that considers the cultural, social, and personal context of each client. She works with individuals to help them feel heard, validated, and understood, guiding them as they take charge of their own healing process. Oliviaâs clinical expertise extends to treating individuals facing a variety of challenges, including ADHD, anxiety, bipolar disorder, and traumarelated issues like PTSD. She also works with individuals navigating grief. For those managing sleep disorders, Olivia provides tailored support to address how these challenges intersect with mental health. In addition to individual therapy and group therapy, using evidencebased techniques like Cognitive Behavioral Therapy CBT, Acceptance and Commitment Therapy ACT, and traumafocused therapy to promote healing and personal growth. A primary area of passion for Olivia is working with clients dealing with trauma, psychosis, and borderline personality disorder. She finds deep satisfaction in helping individuals confront past wounds, process trauma, and develop coping mechanisms to manage symptoms. This dedication to traumainformed care allows her to offer meaningful support to those who may have experienced complex life events, guiding them toward resilience and empowerment. Outside of her clinical practice, Olivia enjoys a variety of personal activities that enrich her life. She loves watching documentaries, buying jewelry, baking, and taking scenic walks or drives with loved ones. Spending time with her nieces and nephews is a particular joy, offering her a sense of connection and relaxation. Olivia serves patients across Massachusetts, providing individualized, compassionate care that supports both emotional wellbeing and practical goals.</t>
        </is>
      </c>
      <c r="AZ375" t="inlineStr">
        <is>
          <t>English</t>
        </is>
      </c>
      <c r="BC375" t="inlineStr">
        <is>
          <t>pt_B8LtUoRcYkWdny_20xbxdB</t>
        </is>
      </c>
      <c r="BE375" t="inlineStr">
        <is>
          <t>Practitioner - Full Profile</t>
        </is>
      </c>
      <c r="BG375" t="inlineStr">
        <is>
          <t>No</t>
        </is>
      </c>
      <c r="BI375">
        <f>IFERROR(INDEX(ValidationAndReference!P:P, MATCH(BE375, ValidationAndReference!Q:Q, 0)), "")</f>
        <v/>
      </c>
      <c r="BJ375">
        <f>IFERROR(INDEX(ValidationAndReference!F:F, MATCH(D375, ValidationAndReference!G:G, 0)), "")</f>
        <v/>
      </c>
      <c r="BK375">
        <f>IFERROR(INDEX(ValidationAndReference!F:F, MATCH(E375, ValidationAndReference!G:G, 0)), "")</f>
        <v/>
      </c>
      <c r="BL375">
        <f>IFERROR(INDEX(ValidationAndReference!F:F, MATCH(F375, ValidationAndReference!G:G, 0)), "")</f>
        <v/>
      </c>
      <c r="BM375" t="n">
        <v>352</v>
      </c>
      <c r="BR375" t="inlineStr">
        <is>
          <t>lo_Vh5w3CxH0EykH5kx0U6tFB</t>
        </is>
      </c>
      <c r="BS375" t="inlineStr">
        <is>
          <t>lo_60MBmWeGhUW35I-sOeQCqB</t>
        </is>
      </c>
      <c r="CL375">
        <f>IFERROR(INDEX(ValidationAndReference!V:V, MATCH(AZ375, ValidationAndReference!W:W, 0)), "")</f>
        <v/>
      </c>
      <c r="CM375">
        <f>IFERROR(INDEX(ValidationAndReference!V:V, MATCH(BA375, ValidationAndReference!W:W, 0)), "")</f>
        <v/>
      </c>
      <c r="CN375">
        <f>IFERROR(INDEX(ValidationAndReference!V:V, MATCH(BB375, ValidationAndReference!W:W, 0)), "")</f>
        <v/>
      </c>
      <c r="CO375" t="inlineStr">
        <is>
          <t>11 Midstate Dr</t>
        </is>
      </c>
      <c r="CP375" t="inlineStr">
        <is>
          <t>Auburn</t>
        </is>
      </c>
      <c r="CQ375" t="n">
        <v>1501</v>
      </c>
      <c r="CR375" t="inlineStr">
        <is>
          <t>MA</t>
        </is>
      </c>
      <c r="CT375" t="inlineStr">
        <is>
          <t>No - Facility Zip</t>
        </is>
      </c>
    </row>
    <row r="376">
      <c r="A376" t="inlineStr">
        <is>
          <t>Tara</t>
        </is>
      </c>
      <c r="B376" t="inlineStr">
        <is>
          <t>Flotta</t>
        </is>
      </c>
      <c r="C376" t="inlineStr">
        <is>
          <t>Female</t>
        </is>
      </c>
      <c r="D376" t="inlineStr">
        <is>
          <t>MSW</t>
        </is>
      </c>
      <c r="E376" t="inlineStr">
        <is>
          <t>LICSW</t>
        </is>
      </c>
      <c r="G376">
        <f>IFERROR(VLOOKUP(BM376, ValidationAndReference!J:K, 2, FALSE), "")</f>
        <v/>
      </c>
      <c r="L376" t="inlineStr">
        <is>
          <t>Both</t>
        </is>
      </c>
      <c r="M376" t="inlineStr">
        <is>
          <t>LifeStance Health</t>
        </is>
      </c>
      <c r="N376">
        <f>IFERROR(INDEX(Location!X:X, MATCH(BR376, Location!W:W, 0)), "")</f>
        <v/>
      </c>
      <c r="O376">
        <f>IFERROR(INDEX(Location!X:X, MATCH(BS376, Location!W:W, 0)), "")</f>
        <v/>
      </c>
      <c r="S376" s="5" t="n">
        <v>1629731666</v>
      </c>
      <c r="T376" t="inlineStr">
        <is>
          <t>https://prod-clinicians-photo.s3.amazonaws.com/1629731666.jpg</t>
        </is>
      </c>
      <c r="U376" t="inlineStr">
        <is>
          <t>MSW, Fordham Graduate School of Social Service</t>
        </is>
      </c>
      <c r="Z376" s="3" t="inlineStr">
        <is>
          <t>Tara Flotta, LICSW, is committed to helping patients in Massachusetts navigate their mental health journeys with compassion and expertise. With a comprehensive approach, Tara provides individual therapy to teens and adults, specializing in treating anxiety, depression, grief, later life transitions, and PTSDtrauma. She serves a diverse range of clients in the Massachusetts area, offering tailored support to meet each individuals unique needs. Tara is particularly passionate about helping those with ADHD, womens issues, and postpartum depressionanxiety. Her dedication to these areas is evident in her empathetic and personalized approach, which aims to foster a safe and supportive environment for her clients. Taras extensive experience in mental health, combined with her use of evidencebased therapies, ensures that her clients receive the highest quality care. She utilizes Cognitive Behavioral Therapy CBT, Acceptance &amp;amp Commitment Therapy ACT, Dialectical Behavior Therapy DBT, and EMDR to address various mental health challenges effectively. Taras commitment to fostering strong, empathetic relationships with her clients is central to her practice. She works collaboratively with individuals to facilitate healing and meaningful change, empowering them to navigate lifes challenges with confidence and resilience. Her therapeutic approach incorporates mindfulnessbased strategies and motivational interviewing, enhancing her ability to support clients in building a sense of agency and selfefficacy. Tara Flotta has a rich background in mental health, having initially worked in the field from 1996 to 2000 and returning in 2021. This extensive experience allows her to bring a wealth of knowledge and understanding to her practice at LifeStance Health. She serves not only women and men but also the LGBTQ community and individuals with Autism Spectrum Disorders and those involved in adoption or foster care. Outside of her professional life, Tara enjoys biking, traveling to new places, spending time at the beach, reading a good book, and enjoying the theatre. These personal interests reflect her wellrounded nature and contribute to her holistic approach to therapy, which integrates elements of physical, mental, and emotional wellbeing. Tara Flottas dedication to her clients in Massachusetts is evident in her personalized and comprehensive approach to mental health care. Her unique combination of experience, expertise, and empathy makes her a trusted and effective therapist, committed to helping individuals achieve their mental health goals and improve their overall quality of life.</t>
        </is>
      </c>
      <c r="AZ376" t="inlineStr">
        <is>
          <t>English</t>
        </is>
      </c>
      <c r="BC376" t="inlineStr">
        <is>
          <t>pt_B8LtUoRcYkWdny_20xbxdB</t>
        </is>
      </c>
      <c r="BE376" t="inlineStr">
        <is>
          <t>Practitioner - Full Profile</t>
        </is>
      </c>
      <c r="BG376" t="inlineStr">
        <is>
          <t>No</t>
        </is>
      </c>
      <c r="BI376">
        <f>IFERROR(INDEX(ValidationAndReference!P:P, MATCH(BE376, ValidationAndReference!Q:Q, 0)), "")</f>
        <v/>
      </c>
      <c r="BJ376">
        <f>IFERROR(INDEX(ValidationAndReference!F:F, MATCH(D376, ValidationAndReference!G:G, 0)), "")</f>
        <v/>
      </c>
      <c r="BK376">
        <f>IFERROR(INDEX(ValidationAndReference!F:F, MATCH(E376, ValidationAndReference!G:G, 0)), "")</f>
        <v/>
      </c>
      <c r="BL376">
        <f>IFERROR(INDEX(ValidationAndReference!F:F, MATCH(F376, ValidationAndReference!G:G, 0)), "")</f>
        <v/>
      </c>
      <c r="BM376" t="n">
        <v>352</v>
      </c>
      <c r="BR376" t="inlineStr">
        <is>
          <t>lo_J3bUpmaXpUWalQ11VmCr4R</t>
        </is>
      </c>
      <c r="BS376" t="inlineStr">
        <is>
          <t>lo_-ThUCWj4EkKTcIpHZ58qdB</t>
        </is>
      </c>
      <c r="CL376">
        <f>IFERROR(INDEX(ValidationAndReference!V:V, MATCH(AZ376, ValidationAndReference!W:W, 0)), "")</f>
        <v/>
      </c>
      <c r="CM376">
        <f>IFERROR(INDEX(ValidationAndReference!V:V, MATCH(BA376, ValidationAndReference!W:W, 0)), "")</f>
        <v/>
      </c>
      <c r="CN376">
        <f>IFERROR(INDEX(ValidationAndReference!V:V, MATCH(BB376, ValidationAndReference!W:W, 0)), "")</f>
        <v/>
      </c>
      <c r="CO376" t="inlineStr">
        <is>
          <t>25 Birch St</t>
        </is>
      </c>
      <c r="CP376" t="inlineStr">
        <is>
          <t>Milford</t>
        </is>
      </c>
      <c r="CQ376" t="n">
        <v>1757</v>
      </c>
      <c r="CR376" t="inlineStr">
        <is>
          <t>MA</t>
        </is>
      </c>
      <c r="CT376" t="inlineStr">
        <is>
          <t>No - Facility Zip</t>
        </is>
      </c>
    </row>
    <row r="377">
      <c r="A377" t="inlineStr">
        <is>
          <t>Tara</t>
        </is>
      </c>
      <c r="B377" t="inlineStr">
        <is>
          <t>Flotta</t>
        </is>
      </c>
      <c r="C377" t="inlineStr">
        <is>
          <t>Female</t>
        </is>
      </c>
      <c r="D377" t="inlineStr">
        <is>
          <t>MSW</t>
        </is>
      </c>
      <c r="E377" t="inlineStr">
        <is>
          <t>LICSW</t>
        </is>
      </c>
      <c r="G377">
        <f>IFERROR(VLOOKUP(BM377, ValidationAndReference!J:K, 2, FALSE), "")</f>
        <v/>
      </c>
      <c r="L377" t="inlineStr">
        <is>
          <t>Both</t>
        </is>
      </c>
      <c r="M377" t="inlineStr">
        <is>
          <t>LifeStance Health</t>
        </is>
      </c>
      <c r="N377">
        <f>IFERROR(INDEX(Location!X:X, MATCH(BR377, Location!W:W, 0)), "")</f>
        <v/>
      </c>
      <c r="O377">
        <f>IFERROR(INDEX(Location!X:X, MATCH(BS377, Location!W:W, 0)), "")</f>
        <v/>
      </c>
      <c r="S377" s="5" t="n">
        <v>1629731666</v>
      </c>
      <c r="T377" t="inlineStr">
        <is>
          <t>https://prod-clinicians-photo.s3.amazonaws.com/1629731666.jpg</t>
        </is>
      </c>
      <c r="U377" t="inlineStr">
        <is>
          <t>MSW, Fordham Graduate School of Social Service</t>
        </is>
      </c>
      <c r="Z377" s="3" t="inlineStr">
        <is>
          <t>Tara Flotta, LICSW, is committed to helping patients in Massachusetts navigate their mental health journeys with compassion and expertise. With a comprehensive approach, Tara provides individual therapy to teens and adults, specializing in treating anxiety, depression, grief, later life transitions, and PTSDtrauma. She serves a diverse range of clients in the Massachusetts area, offering tailored support to meet each individuals unique needs. Tara is particularly passionate about helping those with ADHD, womens issues, and postpartum depressionanxiety. Her dedication to these areas is evident in her empathetic and personalized approach, which aims to foster a safe and supportive environment for her clients. Taras extensive experience in mental health, combined with her use of evidencebased therapies, ensures that her clients receive the highest quality care. She utilizes Cognitive Behavioral Therapy CBT, Acceptance &amp;amp Commitment Therapy ACT, Dialectical Behavior Therapy DBT, and EMDR to address various mental health challenges effectively. Taras commitment to fostering strong, empathetic relationships with her clients is central to her practice. She works collaboratively with individuals to facilitate healing and meaningful change, empowering them to navigate lifes challenges with confidence and resilience. Her therapeutic approach incorporates mindfulnessbased strategies and motivational interviewing, enhancing her ability to support clients in building a sense of agency and selfefficacy. Tara Flotta has a rich background in mental health, having initially worked in the field from 1996 to 2000 and returning in 2021. This extensive experience allows her to bring a wealth of knowledge and understanding to her practice at LifeStance Health. She serves not only women and men but also the LGBTQ community and individuals with Autism Spectrum Disorders and those involved in adoption or foster care. Outside of her professional life, Tara enjoys biking, traveling to new places, spending time at the beach, reading a good book, and enjoying the theatre. These personal interests reflect her wellrounded nature and contribute to her holistic approach to therapy, which integrates elements of physical, mental, and emotional wellbeing. Tara Flottas dedication to her clients in Massachusetts is evident in her personalized and comprehensive approach to mental health care. Her unique combination of experience, expertise, and empathy makes her a trusted and effective therapist, committed to helping individuals achieve their mental health goals and improve their overall quality of life.</t>
        </is>
      </c>
      <c r="AZ377" t="inlineStr">
        <is>
          <t>English</t>
        </is>
      </c>
      <c r="BC377" t="inlineStr">
        <is>
          <t>pt_B8LtUoRcYkWdny_20xbxdB</t>
        </is>
      </c>
      <c r="BE377" t="inlineStr">
        <is>
          <t>Practitioner - Full Profile</t>
        </is>
      </c>
      <c r="BG377" t="inlineStr">
        <is>
          <t>No</t>
        </is>
      </c>
      <c r="BI377">
        <f>IFERROR(INDEX(ValidationAndReference!P:P, MATCH(BE377, ValidationAndReference!Q:Q, 0)), "")</f>
        <v/>
      </c>
      <c r="BJ377">
        <f>IFERROR(INDEX(ValidationAndReference!F:F, MATCH(D377, ValidationAndReference!G:G, 0)), "")</f>
        <v/>
      </c>
      <c r="BK377">
        <f>IFERROR(INDEX(ValidationAndReference!F:F, MATCH(E377, ValidationAndReference!G:G, 0)), "")</f>
        <v/>
      </c>
      <c r="BL377">
        <f>IFERROR(INDEX(ValidationAndReference!F:F, MATCH(F377, ValidationAndReference!G:G, 0)), "")</f>
        <v/>
      </c>
      <c r="BM377" t="n">
        <v>352</v>
      </c>
      <c r="BR377" t="inlineStr">
        <is>
          <t>lo_swkHQlrzCkqk5-946P0yNw</t>
        </is>
      </c>
      <c r="BS377" t="inlineStr">
        <is>
          <t>lo_-7_Lw0GOaECGLFCsOyOoWR</t>
        </is>
      </c>
      <c r="CL377">
        <f>IFERROR(INDEX(ValidationAndReference!V:V, MATCH(AZ377, ValidationAndReference!W:W, 0)), "")</f>
        <v/>
      </c>
      <c r="CM377">
        <f>IFERROR(INDEX(ValidationAndReference!V:V, MATCH(BA377, ValidationAndReference!W:W, 0)), "")</f>
        <v/>
      </c>
      <c r="CN377">
        <f>IFERROR(INDEX(ValidationAndReference!V:V, MATCH(BB377, ValidationAndReference!W:W, 0)), "")</f>
        <v/>
      </c>
      <c r="CO377" t="inlineStr">
        <is>
          <t>175 Highland Ave</t>
        </is>
      </c>
      <c r="CP377" t="inlineStr">
        <is>
          <t>Needham</t>
        </is>
      </c>
      <c r="CQ377" t="n">
        <v>2494</v>
      </c>
      <c r="CR377" t="inlineStr">
        <is>
          <t>MA</t>
        </is>
      </c>
      <c r="CT377" t="inlineStr">
        <is>
          <t>No - Facility Zip</t>
        </is>
      </c>
    </row>
    <row r="378">
      <c r="A378" t="inlineStr">
        <is>
          <t>Victoria</t>
        </is>
      </c>
      <c r="B378" t="inlineStr">
        <is>
          <t>Revich</t>
        </is>
      </c>
      <c r="C378" t="inlineStr">
        <is>
          <t>Female</t>
        </is>
      </c>
      <c r="D378" s="4" t="inlineStr">
        <is>
          <t>Pre-doctoral</t>
        </is>
      </c>
      <c r="E378" s="4" t="inlineStr">
        <is>
          <t>Intern</t>
        </is>
      </c>
      <c r="G378">
        <f>IFERROR(VLOOKUP(BM378, ValidationAndReference!J:K, 2, FALSE), "")</f>
        <v/>
      </c>
      <c r="L378" t="inlineStr">
        <is>
          <t>Both</t>
        </is>
      </c>
      <c r="M378" t="inlineStr">
        <is>
          <t>LifeStance Health</t>
        </is>
      </c>
      <c r="N378">
        <f>IFERROR(INDEX(Location!X:X, MATCH(BR378, Location!W:W, 0)), "")</f>
        <v/>
      </c>
      <c r="O378">
        <f>IFERROR(INDEX(Location!X:X, MATCH(BS378, Location!W:W, 0)), "")</f>
        <v/>
      </c>
      <c r="S378" t="n">
        <v>1629799770</v>
      </c>
      <c r="T378" t="inlineStr">
        <is>
          <t>https://prod-clinicians-photo.s3.amazonaws.com/1629799770.jpg</t>
        </is>
      </c>
      <c r="U378" t="inlineStr">
        <is>
          <t>MA, William James College</t>
        </is>
      </c>
      <c r="AZ378" t="inlineStr">
        <is>
          <t>English</t>
        </is>
      </c>
      <c r="BC378" t="inlineStr">
        <is>
          <t>pt_B8LtUoRcYkWdny_20xbxdB</t>
        </is>
      </c>
      <c r="BE378" t="inlineStr">
        <is>
          <t>Practitioner - Full Profile</t>
        </is>
      </c>
      <c r="BG378" t="inlineStr">
        <is>
          <t>No</t>
        </is>
      </c>
      <c r="BI378">
        <f>IFERROR(INDEX(ValidationAndReference!P:P, MATCH(BE378, ValidationAndReference!Q:Q, 0)), "")</f>
        <v/>
      </c>
      <c r="BJ378">
        <f>IFERROR(INDEX(ValidationAndReference!F:F, MATCH(D378, ValidationAndReference!G:G, 0)), "")</f>
        <v/>
      </c>
      <c r="BK378">
        <f>IFERROR(INDEX(ValidationAndReference!F:F, MATCH(E378, ValidationAndReference!G:G, 0)), "")</f>
        <v/>
      </c>
      <c r="BL378">
        <f>IFERROR(INDEX(ValidationAndReference!F:F, MATCH(F378, ValidationAndReference!G:G, 0)), "")</f>
        <v/>
      </c>
      <c r="BR378" t="inlineStr">
        <is>
          <t>lo_HsSHXkMbXkmjKV9DTQwrRg</t>
        </is>
      </c>
      <c r="BS378" t="inlineStr">
        <is>
          <t>lo_X1n8nk7odk6kG9Qth0jnUR</t>
        </is>
      </c>
      <c r="CL378">
        <f>IFERROR(INDEX(ValidationAndReference!V:V, MATCH(AZ378, ValidationAndReference!W:W, 0)), "")</f>
        <v/>
      </c>
      <c r="CM378">
        <f>IFERROR(INDEX(ValidationAndReference!V:V, MATCH(BA378, ValidationAndReference!W:W, 0)), "")</f>
        <v/>
      </c>
      <c r="CN378">
        <f>IFERROR(INDEX(ValidationAndReference!V:V, MATCH(BB378, ValidationAndReference!W:W, 0)), "")</f>
        <v/>
      </c>
      <c r="CO378" t="inlineStr">
        <is>
          <t>22 Ml St</t>
        </is>
      </c>
      <c r="CP378" t="inlineStr">
        <is>
          <t>Arlington</t>
        </is>
      </c>
      <c r="CQ378" t="n">
        <v>2476</v>
      </c>
      <c r="CR378" t="inlineStr">
        <is>
          <t>MA</t>
        </is>
      </c>
      <c r="CT378" t="inlineStr">
        <is>
          <t>No - Facility Address (try converting 'Ml' to 'MILL'; try converting 'St' to 'ST'; try converting 'St' to 'STREET'; try converting 'St' to 'STRT'; try converting 'St' to 'ST'; try converting 'St' to 'STR'), Facility Zip</t>
        </is>
      </c>
    </row>
    <row r="379">
      <c r="A379" t="inlineStr">
        <is>
          <t>Sabrina</t>
        </is>
      </c>
      <c r="B379" t="inlineStr">
        <is>
          <t>Silveira</t>
        </is>
      </c>
      <c r="C379" t="inlineStr">
        <is>
          <t>Female</t>
        </is>
      </c>
      <c r="D379" t="inlineStr">
        <is>
          <t>MSW</t>
        </is>
      </c>
      <c r="E379" t="inlineStr">
        <is>
          <t>LCSW</t>
        </is>
      </c>
      <c r="G379">
        <f>IFERROR(VLOOKUP(BM379, ValidationAndReference!J:K, 2, FALSE), "")</f>
        <v/>
      </c>
      <c r="L379" t="inlineStr">
        <is>
          <t>Both</t>
        </is>
      </c>
      <c r="M379" t="inlineStr">
        <is>
          <t>LifeStance Health</t>
        </is>
      </c>
      <c r="N379">
        <f>IFERROR(INDEX(Location!X:X, MATCH(BR379, Location!W:W, 0)), "")</f>
        <v/>
      </c>
      <c r="O379">
        <f>IFERROR(INDEX(Location!X:X, MATCH(BS379, Location!W:W, 0)), "")</f>
        <v/>
      </c>
      <c r="S379" t="n">
        <v>1629849617</v>
      </c>
      <c r="T379" t="inlineStr">
        <is>
          <t>https://prod-clinicians-photo.s3.amazonaws.com/1629849617.jpg</t>
        </is>
      </c>
      <c r="U379" t="inlineStr">
        <is>
          <t>MSW, Salem State Univeristy</t>
        </is>
      </c>
      <c r="Z379" t="inlineStr">
        <is>
          <t>Sabrina Silveira is a Licensed Clinical Social Worker in Massachusetts. She earned both her BSW and MSW from Salem State University. Sabrina has worked with clientele from a wide range of ages and cultural backgrounds. She has experience working with those with anxiety, depression, relationship issues, and womenâs issues. Sabrina utilizes a clientcentered, solutionfocused, and strengthbased approach with clients while providing a safe and private environment where her clients feel at ease and heard. By providing tools to positively impact daily living, Sabrina introduces different modalities and perspectives to assist others with their therapeutic journeys. Sabrina Silveira is under clinical supervision by Lisa Zenofsky, LICSW. She brings compassion, humor, cultural competence, and respect to therapy sessions, while taking into consideration clientcentered treatment goals and plans. Outside of the office, Sabrina enjoys spending time with her dog, cooking, reading, gaming, and spending time with family and friends.</t>
        </is>
      </c>
      <c r="AZ379" t="inlineStr">
        <is>
          <t>English</t>
        </is>
      </c>
      <c r="BC379" t="inlineStr">
        <is>
          <t>pt_B8LtUoRcYkWdny_20xbxdB</t>
        </is>
      </c>
      <c r="BE379" t="inlineStr">
        <is>
          <t>Practitioner - Full Profile</t>
        </is>
      </c>
      <c r="BG379" t="inlineStr">
        <is>
          <t>No</t>
        </is>
      </c>
      <c r="BI379">
        <f>IFERROR(INDEX(ValidationAndReference!P:P, MATCH(BE379, ValidationAndReference!Q:Q, 0)), "")</f>
        <v/>
      </c>
      <c r="BJ379">
        <f>IFERROR(INDEX(ValidationAndReference!F:F, MATCH(D379, ValidationAndReference!G:G, 0)), "")</f>
        <v/>
      </c>
      <c r="BK379">
        <f>IFERROR(INDEX(ValidationAndReference!F:F, MATCH(E379, ValidationAndReference!G:G, 0)), "")</f>
        <v/>
      </c>
      <c r="BL379">
        <f>IFERROR(INDEX(ValidationAndReference!F:F, MATCH(F379, ValidationAndReference!G:G, 0)), "")</f>
        <v/>
      </c>
      <c r="BM379" t="n">
        <v>352</v>
      </c>
      <c r="BR379" t="inlineStr">
        <is>
          <t>lo_RbtQmFKyVEmDbBl7Kvl-Zx</t>
        </is>
      </c>
      <c r="BS379" t="inlineStr">
        <is>
          <t>lo_tL2ZF_Cy_E29efQqM8D7ax</t>
        </is>
      </c>
      <c r="CL379">
        <f>IFERROR(INDEX(ValidationAndReference!V:V, MATCH(AZ379, ValidationAndReference!W:W, 0)), "")</f>
        <v/>
      </c>
      <c r="CM379">
        <f>IFERROR(INDEX(ValidationAndReference!V:V, MATCH(BA379, ValidationAndReference!W:W, 0)), "")</f>
        <v/>
      </c>
      <c r="CN379">
        <f>IFERROR(INDEX(ValidationAndReference!V:V, MATCH(BB379, ValidationAndReference!W:W, 0)), "")</f>
        <v/>
      </c>
      <c r="CO379" t="inlineStr">
        <is>
          <t>6 Kimball Ln</t>
        </is>
      </c>
      <c r="CP379" t="inlineStr">
        <is>
          <t>Lynnfield</t>
        </is>
      </c>
      <c r="CQ379" t="n">
        <v>1940</v>
      </c>
      <c r="CR379" t="inlineStr">
        <is>
          <t>MA</t>
        </is>
      </c>
      <c r="CT379" t="inlineStr">
        <is>
          <t>No - Facility Zip</t>
        </is>
      </c>
    </row>
    <row r="380">
      <c r="A380" t="inlineStr">
        <is>
          <t>Linda</t>
        </is>
      </c>
      <c r="B380" t="inlineStr">
        <is>
          <t>Cook</t>
        </is>
      </c>
      <c r="C380" t="inlineStr">
        <is>
          <t>Female</t>
        </is>
      </c>
      <c r="D380" t="inlineStr">
        <is>
          <t>MA</t>
        </is>
      </c>
      <c r="E380" t="inlineStr">
        <is>
          <t>LMHC</t>
        </is>
      </c>
      <c r="G380">
        <f>IFERROR(VLOOKUP(BM380, ValidationAndReference!J:K, 2, FALSE), "")</f>
        <v/>
      </c>
      <c r="L380" t="inlineStr">
        <is>
          <t>Adult</t>
        </is>
      </c>
      <c r="M380" t="inlineStr">
        <is>
          <t>LifeStance Health</t>
        </is>
      </c>
      <c r="N380">
        <f>IFERROR(INDEX(Location!X:X, MATCH(BR380, Location!W:W, 0)), "")</f>
        <v/>
      </c>
      <c r="O380">
        <f>IFERROR(INDEX(Location!X:X, MATCH(BS380, Location!W:W, 0)), "")</f>
        <v/>
      </c>
      <c r="S380" t="n">
        <v>1639805773</v>
      </c>
      <c r="T380" t="inlineStr">
        <is>
          <t>https://prod-clinicians-photo.s3.amazonaws.com/1639805773.jpg</t>
        </is>
      </c>
      <c r="U380" t="inlineStr">
        <is>
          <t>MA, Liberty University</t>
        </is>
      </c>
      <c r="Z380" t="inlineStr">
        <is>
          <t>Linda Cook is a Licensed Mental Health Counselor in Massachusetts who has been practicing since 2022. She has a Masterâs in Professional Counseling. Linda works with trauma, stress, depression, and anxiety. Among other methods, Linda uses mindfulness, IFS, EMDR, and talk therapy. Outside of work, Linda enjoys crocheting, time with her children, and loving her pug.</t>
        </is>
      </c>
      <c r="AZ380" t="inlineStr">
        <is>
          <t>English</t>
        </is>
      </c>
      <c r="BC380" t="inlineStr">
        <is>
          <t>pt_B8LtUoRcYkWdny_20xbxdB</t>
        </is>
      </c>
      <c r="BE380" t="inlineStr">
        <is>
          <t>Practitioner - Full Profile</t>
        </is>
      </c>
      <c r="BG380" t="inlineStr">
        <is>
          <t>No</t>
        </is>
      </c>
      <c r="BI380">
        <f>IFERROR(INDEX(ValidationAndReference!P:P, MATCH(BE380, ValidationAndReference!Q:Q, 0)), "")</f>
        <v/>
      </c>
      <c r="BJ380">
        <f>IFERROR(INDEX(ValidationAndReference!F:F, MATCH(D380, ValidationAndReference!G:G, 0)), "")</f>
        <v/>
      </c>
      <c r="BK380">
        <f>IFERROR(INDEX(ValidationAndReference!F:F, MATCH(E380, ValidationAndReference!G:G, 0)), "")</f>
        <v/>
      </c>
      <c r="BL380">
        <f>IFERROR(INDEX(ValidationAndReference!F:F, MATCH(F380, ValidationAndReference!G:G, 0)), "")</f>
        <v/>
      </c>
      <c r="BM380" t="n">
        <v>352</v>
      </c>
      <c r="BR380" t="inlineStr">
        <is>
          <t>lo_Vh5w3CxH0EykH5kx0U6tFB</t>
        </is>
      </c>
      <c r="BS380" s="7" t="inlineStr">
        <is>
          <t>lo_60MBmWeGhUW35I-sOeQCqB</t>
        </is>
      </c>
      <c r="CL380">
        <f>IFERROR(INDEX(ValidationAndReference!V:V, MATCH(AZ380, ValidationAndReference!W:W, 0)), "")</f>
        <v/>
      </c>
      <c r="CM380">
        <f>IFERROR(INDEX(ValidationAndReference!V:V, MATCH(BA380, ValidationAndReference!W:W, 0)), "")</f>
        <v/>
      </c>
      <c r="CN380">
        <f>IFERROR(INDEX(ValidationAndReference!V:V, MATCH(BB380, ValidationAndReference!W:W, 0)), "")</f>
        <v/>
      </c>
      <c r="CO380" t="inlineStr">
        <is>
          <t>11 Midstate Dr</t>
        </is>
      </c>
      <c r="CP380" t="inlineStr">
        <is>
          <t>Auburn</t>
        </is>
      </c>
      <c r="CQ380" t="n">
        <v>1501</v>
      </c>
      <c r="CR380" t="inlineStr">
        <is>
          <t>MA</t>
        </is>
      </c>
      <c r="CT380" t="inlineStr">
        <is>
          <t>No - Facility Zip</t>
        </is>
      </c>
    </row>
    <row r="381">
      <c r="A381" t="inlineStr">
        <is>
          <t>Mark</t>
        </is>
      </c>
      <c r="B381" t="inlineStr">
        <is>
          <t>Shelford</t>
        </is>
      </c>
      <c r="C381" t="inlineStr">
        <is>
          <t>Male</t>
        </is>
      </c>
      <c r="D381" t="inlineStr">
        <is>
          <t>MSW</t>
        </is>
      </c>
      <c r="E381" t="inlineStr">
        <is>
          <t>LICSW</t>
        </is>
      </c>
      <c r="G381">
        <f>IFERROR(VLOOKUP(BM381, ValidationAndReference!J:K, 2, FALSE), "")</f>
        <v/>
      </c>
      <c r="L381" t="inlineStr">
        <is>
          <t>Both</t>
        </is>
      </c>
      <c r="M381" t="inlineStr">
        <is>
          <t>LifeStance Health</t>
        </is>
      </c>
      <c r="N381">
        <f>IFERROR(INDEX(Location!X:X, MATCH(BR381, Location!W:W, 0)), "")</f>
        <v/>
      </c>
      <c r="O381">
        <f>IFERROR(INDEX(Location!X:X, MATCH(BS381, Location!W:W, 0)), "")</f>
        <v/>
      </c>
      <c r="S381" t="n">
        <v>1649496779</v>
      </c>
      <c r="T381" t="inlineStr">
        <is>
          <t>https://prod-clinicians-photo.s3.amazonaws.com/1649496779.jpg</t>
        </is>
      </c>
      <c r="U381" t="inlineStr">
        <is>
          <t>MSW, Smith College</t>
        </is>
      </c>
      <c r="Z381" t="inlineStr">
        <is>
          <t>Mark Shelford is a Licensed Independent Clinical Social Worker who provides individual psychotherapy for adults 18. Areas of specialty include depression, anxiety, adjustment issues, eating disorders, relationship issues, and phase of life issues among others. He uses a psychodynamic, collaborative and strength based approach, incorporating Cognitive Behavioral Therapy, mindfulness and stress management, family and systems approaches, the Flash technique, respect for the person and the process, and humor. He has been licensed since 1994 and has 40 years of experience with chronic mental illness, inpatient psychiatric care, eating disorder treatment and outpatient care.</t>
        </is>
      </c>
      <c r="AZ381" t="inlineStr">
        <is>
          <t>English</t>
        </is>
      </c>
      <c r="BC381" t="inlineStr">
        <is>
          <t>pt_B8LtUoRcYkWdny_20xbxdB</t>
        </is>
      </c>
      <c r="BE381" t="inlineStr">
        <is>
          <t>Practitioner - Full Profile</t>
        </is>
      </c>
      <c r="BG381" t="inlineStr">
        <is>
          <t>No</t>
        </is>
      </c>
      <c r="BI381">
        <f>IFERROR(INDEX(ValidationAndReference!P:P, MATCH(BE381, ValidationAndReference!Q:Q, 0)), "")</f>
        <v/>
      </c>
      <c r="BJ381">
        <f>IFERROR(INDEX(ValidationAndReference!F:F, MATCH(D381, ValidationAndReference!G:G, 0)), "")</f>
        <v/>
      </c>
      <c r="BK381">
        <f>IFERROR(INDEX(ValidationAndReference!F:F, MATCH(E381, ValidationAndReference!G:G, 0)), "")</f>
        <v/>
      </c>
      <c r="BL381">
        <f>IFERROR(INDEX(ValidationAndReference!F:F, MATCH(F381, ValidationAndReference!G:G, 0)), "")</f>
        <v/>
      </c>
      <c r="BM381" t="n">
        <v>352</v>
      </c>
      <c r="BR381" t="inlineStr">
        <is>
          <t>lo_OVMZ6PsRXEqHzEFN4lLt_A</t>
        </is>
      </c>
      <c r="BS381" s="7" t="inlineStr">
        <is>
          <t>lo_ayvzZmw2UU2gH1k_iwnvJB</t>
        </is>
      </c>
      <c r="CL381">
        <f>IFERROR(INDEX(ValidationAndReference!V:V, MATCH(AZ381, ValidationAndReference!W:W, 0)), "")</f>
        <v/>
      </c>
      <c r="CM381">
        <f>IFERROR(INDEX(ValidationAndReference!V:V, MATCH(BA381, ValidationAndReference!W:W, 0)), "")</f>
        <v/>
      </c>
      <c r="CN381">
        <f>IFERROR(INDEX(ValidationAndReference!V:V, MATCH(BB381, ValidationAndReference!W:W, 0)), "")</f>
        <v/>
      </c>
      <c r="CO381" t="inlineStr">
        <is>
          <t>12 Alfred St</t>
        </is>
      </c>
      <c r="CP381" t="inlineStr">
        <is>
          <t>Woburn</t>
        </is>
      </c>
      <c r="CQ381" t="n">
        <v>1801</v>
      </c>
      <c r="CR381" t="inlineStr">
        <is>
          <t>MA</t>
        </is>
      </c>
      <c r="CT381" t="inlineStr">
        <is>
          <t>No - Facility Zip</t>
        </is>
      </c>
    </row>
    <row r="382">
      <c r="A382" t="inlineStr">
        <is>
          <t>April</t>
        </is>
      </c>
      <c r="B382" t="inlineStr">
        <is>
          <t>Keegan</t>
        </is>
      </c>
      <c r="C382" t="inlineStr">
        <is>
          <t>Female</t>
        </is>
      </c>
      <c r="D382" t="inlineStr">
        <is>
          <t>MSW</t>
        </is>
      </c>
      <c r="E382" t="inlineStr">
        <is>
          <t>LICSW</t>
        </is>
      </c>
      <c r="G382">
        <f>IFERROR(VLOOKUP(BM382, ValidationAndReference!J:K, 2, FALSE), "")</f>
        <v/>
      </c>
      <c r="L382" t="inlineStr">
        <is>
          <t>Both</t>
        </is>
      </c>
      <c r="M382" t="inlineStr">
        <is>
          <t>LifeStance Health</t>
        </is>
      </c>
      <c r="N382">
        <f>IFERROR(INDEX(Location!X:X, MATCH(BR382, Location!W:W, 0)), "")</f>
        <v/>
      </c>
      <c r="O382">
        <f>IFERROR(INDEX(Location!X:X, MATCH(BS382, Location!W:W, 0)), "")</f>
        <v/>
      </c>
      <c r="S382" s="5" t="n">
        <v>1649708025</v>
      </c>
      <c r="T382" t="inlineStr">
        <is>
          <t>https://prod-clinicians-photo.s3.amazonaws.com/1649708025.jpg</t>
        </is>
      </c>
      <c r="U382" t="inlineStr">
        <is>
          <t>MSW, Simmons University</t>
        </is>
      </c>
      <c r="Z382" t="inlineStr">
        <is>
          <t>April Marie Keegan is a Licensed Independent Clinical Social Worker in Massachusetts who has been practicing since 2020. April is a passionate, patient therapist who enjoys working with various communities, offering validation and support we all so desperately need. Outside of work, April enjoys reading thrillers and walking and running with her dog, Mabel</t>
        </is>
      </c>
      <c r="AZ382" t="inlineStr">
        <is>
          <t>English</t>
        </is>
      </c>
      <c r="BC382" t="inlineStr">
        <is>
          <t>pt_B8LtUoRcYkWdny_20xbxdB</t>
        </is>
      </c>
      <c r="BE382" t="inlineStr">
        <is>
          <t>Practitioner - Full Profile</t>
        </is>
      </c>
      <c r="BG382" t="inlineStr">
        <is>
          <t>No</t>
        </is>
      </c>
      <c r="BI382">
        <f>IFERROR(INDEX(ValidationAndReference!P:P, MATCH(BE382, ValidationAndReference!Q:Q, 0)), "")</f>
        <v/>
      </c>
      <c r="BJ382">
        <f>IFERROR(INDEX(ValidationAndReference!F:F, MATCH(D382, ValidationAndReference!G:G, 0)), "")</f>
        <v/>
      </c>
      <c r="BK382">
        <f>IFERROR(INDEX(ValidationAndReference!F:F, MATCH(E382, ValidationAndReference!G:G, 0)), "")</f>
        <v/>
      </c>
      <c r="BL382">
        <f>IFERROR(INDEX(ValidationAndReference!F:F, MATCH(F382, ValidationAndReference!G:G, 0)), "")</f>
        <v/>
      </c>
      <c r="BM382" t="n">
        <v>352</v>
      </c>
      <c r="BR382" t="inlineStr">
        <is>
          <t>lo_0VH1qyYZrUiwqrC1wlOUAw</t>
        </is>
      </c>
      <c r="BS382" t="inlineStr">
        <is>
          <t>lo_R2LJAYGLbkqW73K1acvGxh</t>
        </is>
      </c>
      <c r="CL382">
        <f>IFERROR(INDEX(ValidationAndReference!V:V, MATCH(AZ382, ValidationAndReference!W:W, 0)), "")</f>
        <v/>
      </c>
      <c r="CM382">
        <f>IFERROR(INDEX(ValidationAndReference!V:V, MATCH(BA382, ValidationAndReference!W:W, 0)), "")</f>
        <v/>
      </c>
      <c r="CN382">
        <f>IFERROR(INDEX(ValidationAndReference!V:V, MATCH(BB382, ValidationAndReference!W:W, 0)), "")</f>
        <v/>
      </c>
      <c r="CO382" t="inlineStr">
        <is>
          <t>101 Accord Park Dr</t>
        </is>
      </c>
      <c r="CP382" t="inlineStr">
        <is>
          <t>Norwell</t>
        </is>
      </c>
      <c r="CQ382" t="n">
        <v>2061</v>
      </c>
      <c r="CR382" t="inlineStr">
        <is>
          <t>MA</t>
        </is>
      </c>
      <c r="CT382" t="inlineStr">
        <is>
          <t>No - Facility Zip</t>
        </is>
      </c>
    </row>
    <row r="383">
      <c r="A383" t="inlineStr">
        <is>
          <t>April</t>
        </is>
      </c>
      <c r="B383" t="inlineStr">
        <is>
          <t>Keegan</t>
        </is>
      </c>
      <c r="C383" t="inlineStr">
        <is>
          <t>Female</t>
        </is>
      </c>
      <c r="D383" t="inlineStr">
        <is>
          <t>MSW</t>
        </is>
      </c>
      <c r="E383" t="inlineStr">
        <is>
          <t>LICSW</t>
        </is>
      </c>
      <c r="G383">
        <f>IFERROR(VLOOKUP(BM383, ValidationAndReference!J:K, 2, FALSE), "")</f>
        <v/>
      </c>
      <c r="L383" t="inlineStr">
        <is>
          <t>Both</t>
        </is>
      </c>
      <c r="M383" t="inlineStr">
        <is>
          <t>LifeStance Health</t>
        </is>
      </c>
      <c r="N383">
        <f>IFERROR(INDEX(Location!X:X, MATCH(BR383, Location!W:W, 0)), "")</f>
        <v/>
      </c>
      <c r="O383">
        <f>IFERROR(INDEX(Location!X:X, MATCH(BS383, Location!W:W, 0)), "")</f>
        <v/>
      </c>
      <c r="S383" s="5" t="n">
        <v>1649708025</v>
      </c>
      <c r="T383" t="inlineStr">
        <is>
          <t>https://prod-clinicians-photo.s3.amazonaws.com/1649708025.jpg</t>
        </is>
      </c>
      <c r="U383" t="inlineStr">
        <is>
          <t>MSW, Simmons University</t>
        </is>
      </c>
      <c r="Z383" t="inlineStr">
        <is>
          <t>April Marie Keegan is a Licensed Independent Clinical Social Worker in Massachusetts who has been practicing since 2020. April is a passionate, patient therapist who enjoys working with various communities, offering validation and support we all so desperately need. Outside of work, April enjoys reading thrillers and walking and running with her dog, Mabel</t>
        </is>
      </c>
      <c r="AZ383" t="inlineStr">
        <is>
          <t>English</t>
        </is>
      </c>
      <c r="BC383" t="inlineStr">
        <is>
          <t>pt_B8LtUoRcYkWdny_20xbxdB</t>
        </is>
      </c>
      <c r="BE383" t="inlineStr">
        <is>
          <t>Practitioner - Full Profile</t>
        </is>
      </c>
      <c r="BG383" t="inlineStr">
        <is>
          <t>No</t>
        </is>
      </c>
      <c r="BI383">
        <f>IFERROR(INDEX(ValidationAndReference!P:P, MATCH(BE383, ValidationAndReference!Q:Q, 0)), "")</f>
        <v/>
      </c>
      <c r="BJ383">
        <f>IFERROR(INDEX(ValidationAndReference!F:F, MATCH(D383, ValidationAndReference!G:G, 0)), "")</f>
        <v/>
      </c>
      <c r="BK383">
        <f>IFERROR(INDEX(ValidationAndReference!F:F, MATCH(E383, ValidationAndReference!G:G, 0)), "")</f>
        <v/>
      </c>
      <c r="BL383">
        <f>IFERROR(INDEX(ValidationAndReference!F:F, MATCH(F383, ValidationAndReference!G:G, 0)), "")</f>
        <v/>
      </c>
      <c r="BM383" t="n">
        <v>352</v>
      </c>
      <c r="BR383" t="inlineStr">
        <is>
          <t>lo_0VH1qyYZrUiwqrC1wlOUAw</t>
        </is>
      </c>
      <c r="BS383" t="inlineStr">
        <is>
          <t>lo_R2LJAYGLbkqW73K1acvGxh</t>
        </is>
      </c>
      <c r="CL383">
        <f>IFERROR(INDEX(ValidationAndReference!V:V, MATCH(AZ383, ValidationAndReference!W:W, 0)), "")</f>
        <v/>
      </c>
      <c r="CM383">
        <f>IFERROR(INDEX(ValidationAndReference!V:V, MATCH(BA383, ValidationAndReference!W:W, 0)), "")</f>
        <v/>
      </c>
      <c r="CN383">
        <f>IFERROR(INDEX(ValidationAndReference!V:V, MATCH(BB383, ValidationAndReference!W:W, 0)), "")</f>
        <v/>
      </c>
      <c r="CO383" t="inlineStr">
        <is>
          <t>101 Accord Park Dr</t>
        </is>
      </c>
      <c r="CP383" t="inlineStr">
        <is>
          <t>Norwell</t>
        </is>
      </c>
      <c r="CQ383" t="n">
        <v>2061</v>
      </c>
      <c r="CR383" t="inlineStr">
        <is>
          <t>MA</t>
        </is>
      </c>
      <c r="CT383" t="inlineStr">
        <is>
          <t>No - Facility Zip</t>
        </is>
      </c>
    </row>
    <row r="384">
      <c r="A384" t="inlineStr">
        <is>
          <t>Courtney</t>
        </is>
      </c>
      <c r="B384" t="inlineStr">
        <is>
          <t>Kelsch</t>
        </is>
      </c>
      <c r="C384" t="inlineStr">
        <is>
          <t>Female</t>
        </is>
      </c>
      <c r="D384" t="inlineStr">
        <is>
          <t>PhD</t>
        </is>
      </c>
      <c r="E384" t="inlineStr">
        <is>
          <t>LP</t>
        </is>
      </c>
      <c r="G384">
        <f>IFERROR(VLOOKUP(BM384, ValidationAndReference!J:K, 2, FALSE), "")</f>
        <v/>
      </c>
      <c r="L384" t="inlineStr">
        <is>
          <t>Both</t>
        </is>
      </c>
      <c r="M384" t="inlineStr">
        <is>
          <t>LifeStance Health</t>
        </is>
      </c>
      <c r="N384">
        <f>IFERROR(INDEX(Location!X:X, MATCH(BR384, Location!W:W, 0)), "")</f>
        <v/>
      </c>
      <c r="O384">
        <f>IFERROR(INDEX(Location!X:X, MATCH(BS384, Location!W:W, 0)), "")</f>
        <v/>
      </c>
      <c r="S384" t="n">
        <v>1649722471</v>
      </c>
      <c r="T384" t="inlineStr">
        <is>
          <t>https://prod-clinicians-photo.s3.amazonaws.com/1649722471.jpg</t>
        </is>
      </c>
      <c r="U384" t="inlineStr">
        <is>
          <t>PhD, University of Miami</t>
        </is>
      </c>
      <c r="Z384" t="inlineStr">
        <is>
          <t>Dr. Kelsch is a Licensed Clinical Psychologist providing individual therapy to adults aged 21 and older. She specializes in traumafocused treatment, addressing concerns relevant to LGBTQ individuals, supporting adjustment to medical conditions, and improving healthwellness. She also treats clients with general mental health concerns such as anxiety, depression, life transitions, griefloss, and stress. Dr. Kelsch practices with an integrative approach using cognitive behavioral therapy modalities cognitive processing therapy, prolonged exposure as well as using eclectic, clientcentered treatment informed by acceptance and commitment therapy ACT, dialectical behavior therapy DBT, and existentialmeaning making approaches. She sees clients by telehealth only, Mondays through Thursdays, with both daytime and evening hours. Dr. Kelsch earned her Ph.D. in Clinical Health Psychology from the University of Miami in 2015, with a secondary focus on PTSD treatment. She completed her Medical Psychology internship at the Phoenix VA Medical Center, where she also trained in the PTSD Clinic. She completed a postdoctoral internship at the VA Boston Healthcare System in LGBT Health Care and served as an interventionist at The Fenway Institute for 2 years in a clinical trial involving riskreduction in sexual minority men with childhood trauma histories.</t>
        </is>
      </c>
      <c r="AZ384" t="inlineStr">
        <is>
          <t>English</t>
        </is>
      </c>
      <c r="BC384" t="inlineStr">
        <is>
          <t>pt_B8LtUoRcYkWdny_20xbxdB</t>
        </is>
      </c>
      <c r="BE384" t="inlineStr">
        <is>
          <t>Practitioner - Full Profile</t>
        </is>
      </c>
      <c r="BG384" t="inlineStr">
        <is>
          <t>No</t>
        </is>
      </c>
      <c r="BI384">
        <f>IFERROR(INDEX(ValidationAndReference!P:P, MATCH(BE384, ValidationAndReference!Q:Q, 0)), "")</f>
        <v/>
      </c>
      <c r="BJ384">
        <f>IFERROR(INDEX(ValidationAndReference!F:F, MATCH(D384, ValidationAndReference!G:G, 0)), "")</f>
        <v/>
      </c>
      <c r="BK384">
        <f>IFERROR(INDEX(ValidationAndReference!F:F, MATCH(E384, ValidationAndReference!G:G, 0)), "")</f>
        <v/>
      </c>
      <c r="BL384">
        <f>IFERROR(INDEX(ValidationAndReference!F:F, MATCH(F384, ValidationAndReference!G:G, 0)), "")</f>
        <v/>
      </c>
      <c r="BM384" t="n">
        <v>337</v>
      </c>
      <c r="BR384" t="inlineStr">
        <is>
          <t>lo_DZBLBoNP60-5En-qQFVuQQ</t>
        </is>
      </c>
      <c r="BS384" s="7" t="inlineStr">
        <is>
          <t>lo_U7YBduHXgkmooE99HqRUqw</t>
        </is>
      </c>
      <c r="CL384">
        <f>IFERROR(INDEX(ValidationAndReference!V:V, MATCH(AZ384, ValidationAndReference!W:W, 0)), "")</f>
        <v/>
      </c>
      <c r="CM384">
        <f>IFERROR(INDEX(ValidationAndReference!V:V, MATCH(BA384, ValidationAndReference!W:W, 0)), "")</f>
        <v/>
      </c>
      <c r="CN384">
        <f>IFERROR(INDEX(ValidationAndReference!V:V, MATCH(BB384, ValidationAndReference!W:W, 0)), "")</f>
        <v/>
      </c>
      <c r="CO384" t="inlineStr">
        <is>
          <t>115 Main St</t>
        </is>
      </c>
      <c r="CP384" t="inlineStr">
        <is>
          <t>North Easton</t>
        </is>
      </c>
      <c r="CQ384" t="n">
        <v>2356</v>
      </c>
      <c r="CR384" t="inlineStr">
        <is>
          <t>MA</t>
        </is>
      </c>
      <c r="CT384" t="inlineStr">
        <is>
          <t>No - Facility Zip</t>
        </is>
      </c>
    </row>
    <row r="385">
      <c r="A385" t="inlineStr">
        <is>
          <t>Kayla</t>
        </is>
      </c>
      <c r="B385" t="inlineStr">
        <is>
          <t>Oster</t>
        </is>
      </c>
      <c r="C385" t="inlineStr">
        <is>
          <t>Female</t>
        </is>
      </c>
      <c r="D385" t="inlineStr">
        <is>
          <t>MSW</t>
        </is>
      </c>
      <c r="E385" t="inlineStr">
        <is>
          <t>LCSW</t>
        </is>
      </c>
      <c r="G385">
        <f>IFERROR(VLOOKUP(BM385, ValidationAndReference!J:K, 2, FALSE), "")</f>
        <v/>
      </c>
      <c r="L385" t="inlineStr">
        <is>
          <t>Both</t>
        </is>
      </c>
      <c r="M385" t="inlineStr">
        <is>
          <t>LifeStance Health</t>
        </is>
      </c>
      <c r="N385">
        <f>IFERROR(INDEX(Location!X:X, MATCH(BR385, Location!W:W, 0)), "")</f>
        <v/>
      </c>
      <c r="O385">
        <f>IFERROR(INDEX(Location!X:X, MATCH(BS385, Location!W:W, 0)), "")</f>
        <v/>
      </c>
      <c r="S385" t="n">
        <v>1659059657</v>
      </c>
      <c r="T385" t="inlineStr">
        <is>
          <t>https://prod-clinicians-photo.s3.amazonaws.com/1659059657.jpg</t>
        </is>
      </c>
      <c r="U385" t="inlineStr">
        <is>
          <t>MSW, Columbia University</t>
        </is>
      </c>
      <c r="Z385" s="3" t="inlineStr">
        <is>
          <t>Kayla Oster, LCSW, offers a compassionate and insightful approach to therapy for individuals throughout Massachusetts. At LifeStance Health, she is dedicated to helping clients gain a deeper understanding of themselves and the patterns that impact their lives. Kaylas goal is to reduce the fear associated with personal struggles, foster selfacceptance, and enhance daily wellbeing. Her integrative approach combines her expertise with clientsâ insights to improve mindset, coping skills, and relationships both inside and outside of therapy. Specializing in anxiety, depression, and moodrelated disorders, Kayla employs a variety of therapeutic techniques to address these issues effectively. Her practice includes Cognitive Behavioral Therapy CBT, Mindfulness, Internal Family Systems, Psychodynamic Therapy and Motivational Interviewing, which she uses to support clients in overcoming challenges and developing resilience. Additionally, Kayla is passionate about helping clients with trauma, gender identity issues, and grief. Her use of CBT and art therapy provides a unique and holistic approach to healing, enabling clients to address deepseated issues and achieve meaningful progress. Kaylaâs work also extends to addressing complex issues such as low selfesteem, difficulty with communication and stress management. By focusing on these areas, she helps clients build confidence, improve their relationships, and manage lifeâs adversities with greater ease. Her therapeutic approach is designed to empower individuals, allowing them to navigate their personal challenges and transitions with greater selfassurance. Outside of her professional life, Kayla enjoys dancing, rock climbing, and hiking. These activities not only reflect her passion for movement and adventure but also contribute to her understanding of holistic wellbeing. Serving Massachusetts, Kayla Oster is committed to providing comprehensive and empathetic mental health care to support her clients in achieving a more balanced and fulfilling life.</t>
        </is>
      </c>
      <c r="AZ385" t="inlineStr">
        <is>
          <t>English</t>
        </is>
      </c>
      <c r="BC385" t="inlineStr">
        <is>
          <t>pt_B8LtUoRcYkWdny_20xbxdB</t>
        </is>
      </c>
      <c r="BE385" t="inlineStr">
        <is>
          <t>Practitioner - Full Profile</t>
        </is>
      </c>
      <c r="BG385" t="inlineStr">
        <is>
          <t>No</t>
        </is>
      </c>
      <c r="BI385">
        <f>IFERROR(INDEX(ValidationAndReference!P:P, MATCH(BE385, ValidationAndReference!Q:Q, 0)), "")</f>
        <v/>
      </c>
      <c r="BJ385">
        <f>IFERROR(INDEX(ValidationAndReference!F:F, MATCH(D385, ValidationAndReference!G:G, 0)), "")</f>
        <v/>
      </c>
      <c r="BK385">
        <f>IFERROR(INDEX(ValidationAndReference!F:F, MATCH(E385, ValidationAndReference!G:G, 0)), "")</f>
        <v/>
      </c>
      <c r="BL385">
        <f>IFERROR(INDEX(ValidationAndReference!F:F, MATCH(F385, ValidationAndReference!G:G, 0)), "")</f>
        <v/>
      </c>
      <c r="BM385" t="n">
        <v>352</v>
      </c>
      <c r="BR385" t="inlineStr">
        <is>
          <t>lo_i4ajVD9NG0uUsxIo9EDRXR</t>
        </is>
      </c>
      <c r="BS385" t="inlineStr">
        <is>
          <t>lo_JwksEiSl1UGoIhcEihW17B</t>
        </is>
      </c>
      <c r="CL385">
        <f>IFERROR(INDEX(ValidationAndReference!V:V, MATCH(AZ385, ValidationAndReference!W:W, 0)), "")</f>
        <v/>
      </c>
      <c r="CM385">
        <f>IFERROR(INDEX(ValidationAndReference!V:V, MATCH(BA385, ValidationAndReference!W:W, 0)), "")</f>
        <v/>
      </c>
      <c r="CN385">
        <f>IFERROR(INDEX(ValidationAndReference!V:V, MATCH(BB385, ValidationAndReference!W:W, 0)), "")</f>
        <v/>
      </c>
      <c r="CO385" t="inlineStr">
        <is>
          <t>10 Cabot Rd</t>
        </is>
      </c>
      <c r="CP385" t="inlineStr">
        <is>
          <t>Medford</t>
        </is>
      </c>
      <c r="CQ385" t="n">
        <v>2155</v>
      </c>
      <c r="CR385" t="inlineStr">
        <is>
          <t>MA</t>
        </is>
      </c>
      <c r="CT385" t="inlineStr">
        <is>
          <t>No - Facility Zip</t>
        </is>
      </c>
    </row>
    <row r="386">
      <c r="A386" t="inlineStr">
        <is>
          <t>Shannon</t>
        </is>
      </c>
      <c r="B386" t="inlineStr">
        <is>
          <t>O'Connor</t>
        </is>
      </c>
      <c r="C386" t="inlineStr">
        <is>
          <t>Female</t>
        </is>
      </c>
      <c r="D386" t="inlineStr">
        <is>
          <t>MSW</t>
        </is>
      </c>
      <c r="E386" t="inlineStr">
        <is>
          <t>LICSW</t>
        </is>
      </c>
      <c r="G386">
        <f>IFERROR(VLOOKUP(BM386, ValidationAndReference!J:K, 2, FALSE), "")</f>
        <v/>
      </c>
      <c r="L386" t="inlineStr">
        <is>
          <t>Both</t>
        </is>
      </c>
      <c r="M386" t="inlineStr">
        <is>
          <t>LifeStance Health</t>
        </is>
      </c>
      <c r="N386">
        <f>IFERROR(INDEX(Location!X:X, MATCH(BR386, Location!W:W, 0)), "")</f>
        <v/>
      </c>
      <c r="O386">
        <f>IFERROR(INDEX(Location!X:X, MATCH(BS386, Location!W:W, 0)), "")</f>
        <v/>
      </c>
      <c r="S386" t="n">
        <v>1659071595</v>
      </c>
      <c r="T386" t="inlineStr">
        <is>
          <t>https://prod-clinicians-photo.s3.amazonaws.com/1659071595.jpg</t>
        </is>
      </c>
      <c r="U386" t="inlineStr">
        <is>
          <t>MSW, Simmons University</t>
        </is>
      </c>
      <c r="Z386" t="inlineStr">
        <is>
          <t>Shannon provides individual, group, and family counseling using Cognitive Behavioral Therapy, DBT, SolutionFocused Therapy, and Motivational Interviewing. Her areas of specialty include depression, anxiety, mood disorders, substance use, family dynamics, as well as adults and adolescents navigating different transitions in their lives. EDUCATION and CERTIFICATIONS Shannon received a Bachelors Degree in Psychology and a Bachelors Degree in Social Work from Providence College, followed by her Masters in clinical Social Work from Simmons Universitys advanced standing MSW program.</t>
        </is>
      </c>
      <c r="AZ386" t="inlineStr">
        <is>
          <t>English</t>
        </is>
      </c>
      <c r="BC386" t="inlineStr">
        <is>
          <t>pt_B8LtUoRcYkWdny_20xbxdB</t>
        </is>
      </c>
      <c r="BE386" t="inlineStr">
        <is>
          <t>Practitioner - Full Profile</t>
        </is>
      </c>
      <c r="BG386" t="inlineStr">
        <is>
          <t>No</t>
        </is>
      </c>
      <c r="BI386">
        <f>IFERROR(INDEX(ValidationAndReference!P:P, MATCH(BE386, ValidationAndReference!Q:Q, 0)), "")</f>
        <v/>
      </c>
      <c r="BJ386">
        <f>IFERROR(INDEX(ValidationAndReference!F:F, MATCH(D386, ValidationAndReference!G:G, 0)), "")</f>
        <v/>
      </c>
      <c r="BK386">
        <f>IFERROR(INDEX(ValidationAndReference!F:F, MATCH(E386, ValidationAndReference!G:G, 0)), "")</f>
        <v/>
      </c>
      <c r="BL386">
        <f>IFERROR(INDEX(ValidationAndReference!F:F, MATCH(F386, ValidationAndReference!G:G, 0)), "")</f>
        <v/>
      </c>
      <c r="BM386" t="n">
        <v>352</v>
      </c>
      <c r="BR386" t="inlineStr">
        <is>
          <t>lo_WTxCl_PGJkydSgfSTKd1mx</t>
        </is>
      </c>
      <c r="BS386" t="inlineStr">
        <is>
          <t>lo_6Q6bTr0VKkuCN9evdqEA9B</t>
        </is>
      </c>
      <c r="CL386">
        <f>IFERROR(INDEX(ValidationAndReference!V:V, MATCH(AZ386, ValidationAndReference!W:W, 0)), "")</f>
        <v/>
      </c>
      <c r="CM386">
        <f>IFERROR(INDEX(ValidationAndReference!V:V, MATCH(BA386, ValidationAndReference!W:W, 0)), "")</f>
        <v/>
      </c>
      <c r="CN386">
        <f>IFERROR(INDEX(ValidationAndReference!V:V, MATCH(BB386, ValidationAndReference!W:W, 0)), "")</f>
        <v/>
      </c>
      <c r="CO386" t="inlineStr">
        <is>
          <t>169 Libbey Pkwy</t>
        </is>
      </c>
      <c r="CP386" t="inlineStr">
        <is>
          <t>Weymouth</t>
        </is>
      </c>
      <c r="CQ386" t="n">
        <v>2189</v>
      </c>
      <c r="CR386" t="inlineStr">
        <is>
          <t>MA</t>
        </is>
      </c>
      <c r="CT386" t="inlineStr">
        <is>
          <t>No - Facility Zip</t>
        </is>
      </c>
    </row>
    <row r="387">
      <c r="A387" t="inlineStr">
        <is>
          <t>Alison</t>
        </is>
      </c>
      <c r="B387" t="inlineStr">
        <is>
          <t>Szymanski</t>
        </is>
      </c>
      <c r="C387" t="inlineStr">
        <is>
          <t>Female</t>
        </is>
      </c>
      <c r="D387" t="inlineStr">
        <is>
          <t>MA</t>
        </is>
      </c>
      <c r="E387" t="inlineStr">
        <is>
          <t>LMHC</t>
        </is>
      </c>
      <c r="G387">
        <f>IFERROR(VLOOKUP(BM387, ValidationAndReference!J:K, 2, FALSE), "")</f>
        <v/>
      </c>
      <c r="L387" t="inlineStr">
        <is>
          <t>Adult</t>
        </is>
      </c>
      <c r="M387" t="inlineStr">
        <is>
          <t>LifeStance Health</t>
        </is>
      </c>
      <c r="N387">
        <f>IFERROR(INDEX(Location!X:X, MATCH(BR387, Location!W:W, 0)), "")</f>
        <v/>
      </c>
      <c r="O387">
        <f>IFERROR(INDEX(Location!X:X, MATCH(BS387, Location!W:W, 0)), "")</f>
        <v/>
      </c>
      <c r="S387" t="n">
        <v>1659083038</v>
      </c>
      <c r="T387" t="inlineStr">
        <is>
          <t>https://prod-clinicians-photo.s3.amazonaws.com/1659083038.jpg</t>
        </is>
      </c>
      <c r="U387" t="inlineStr">
        <is>
          <t>M.Ed, Cambridge College</t>
        </is>
      </c>
      <c r="Z387" t="inlineStr">
        <is>
          <t>Alison Szymanski is a Licensed Mental Health Counselor in Massachusetts who has been practicing since 2006. Alison offers many modalities of treatment, which include but not limited to DBT, CBT, ACT, Mindfulness, Art therapy and any treatment that the client feels is a good fit for them. She works with trauma survivors and helps them learn to heal by using trauma informed care. Alison is an excellent listener and builds healthy relationships with her clients with clear boundaries. She is able to help clients find other resources if needed while in treatment. Alison works in collaboration with her clients to form therapeutic relationships that are based on trust, while developing treatment goals. She possesses the knowledge and 30 years of experience to help clients make the changes to the âœself.â_x009d_ Alison believes in acceptance, selfkindness, and hope. She teaches techniques for the best treatment outcomes. Outside of work, Alison loves animals, art, house plants and outside gardening. She walks daily with her dog, and this is a healthy skill she taught herself.</t>
        </is>
      </c>
      <c r="AZ387" t="inlineStr">
        <is>
          <t>English</t>
        </is>
      </c>
      <c r="BC387" t="inlineStr">
        <is>
          <t>pt_B8LtUoRcYkWdny_20xbxdB</t>
        </is>
      </c>
      <c r="BE387" t="inlineStr">
        <is>
          <t>Practitioner - Full Profile</t>
        </is>
      </c>
      <c r="BG387" t="inlineStr">
        <is>
          <t>No</t>
        </is>
      </c>
      <c r="BI387">
        <f>IFERROR(INDEX(ValidationAndReference!P:P, MATCH(BE387, ValidationAndReference!Q:Q, 0)), "")</f>
        <v/>
      </c>
      <c r="BJ387">
        <f>IFERROR(INDEX(ValidationAndReference!F:F, MATCH(D387, ValidationAndReference!G:G, 0)), "")</f>
        <v/>
      </c>
      <c r="BK387">
        <f>IFERROR(INDEX(ValidationAndReference!F:F, MATCH(E387, ValidationAndReference!G:G, 0)), "")</f>
        <v/>
      </c>
      <c r="BL387">
        <f>IFERROR(INDEX(ValidationAndReference!F:F, MATCH(F387, ValidationAndReference!G:G, 0)), "")</f>
        <v/>
      </c>
      <c r="BM387" t="n">
        <v>352</v>
      </c>
      <c r="BR387" t="inlineStr">
        <is>
          <t>lo_OVMZ6PsRXEqHzEFN4lLt_A</t>
        </is>
      </c>
      <c r="BS387" t="inlineStr">
        <is>
          <t>lo_ayvzZmw2UU2gH1k_iwnvJB</t>
        </is>
      </c>
      <c r="CL387">
        <f>IFERROR(INDEX(ValidationAndReference!V:V, MATCH(AZ387, ValidationAndReference!W:W, 0)), "")</f>
        <v/>
      </c>
      <c r="CM387">
        <f>IFERROR(INDEX(ValidationAndReference!V:V, MATCH(BA387, ValidationAndReference!W:W, 0)), "")</f>
        <v/>
      </c>
      <c r="CN387">
        <f>IFERROR(INDEX(ValidationAndReference!V:V, MATCH(BB387, ValidationAndReference!W:W, 0)), "")</f>
        <v/>
      </c>
      <c r="CO387" t="inlineStr">
        <is>
          <t>12 Alfred St</t>
        </is>
      </c>
      <c r="CP387" t="inlineStr">
        <is>
          <t>Woburn</t>
        </is>
      </c>
      <c r="CQ387" t="n">
        <v>1801</v>
      </c>
      <c r="CR387" t="inlineStr">
        <is>
          <t>MA</t>
        </is>
      </c>
      <c r="CT387" t="inlineStr">
        <is>
          <t>No - Facility Zip</t>
        </is>
      </c>
    </row>
    <row r="388">
      <c r="A388" t="inlineStr">
        <is>
          <t>Lhassane</t>
        </is>
      </c>
      <c r="B388" t="inlineStr">
        <is>
          <t>Oumalek</t>
        </is>
      </c>
      <c r="C388" t="inlineStr">
        <is>
          <t>Male</t>
        </is>
      </c>
      <c r="D388" t="inlineStr">
        <is>
          <t>MSN</t>
        </is>
      </c>
      <c r="E388" t="inlineStr">
        <is>
          <t>PMHNP-BC</t>
        </is>
      </c>
      <c r="G388">
        <f>IFERROR(VLOOKUP(BM388, ValidationAndReference!J:K, 2, FALSE), "")</f>
        <v/>
      </c>
      <c r="L388" t="inlineStr">
        <is>
          <t>Both</t>
        </is>
      </c>
      <c r="M388" t="inlineStr">
        <is>
          <t>LifeStance Health</t>
        </is>
      </c>
      <c r="N388">
        <f>IFERROR(INDEX(Location!X:X, MATCH(BR388, Location!W:W, 0)), "")</f>
        <v/>
      </c>
      <c r="O388">
        <f>IFERROR(INDEX(Location!X:X, MATCH(BS388, Location!W:W, 0)), "")</f>
        <v/>
      </c>
      <c r="S388" t="n">
        <v>1659098069</v>
      </c>
      <c r="T388" t="inlineStr">
        <is>
          <t>https://prod-clinicians-photo.s3.amazonaws.com/1659098069.jpg</t>
        </is>
      </c>
      <c r="U388" t="inlineStr">
        <is>
          <t>MSN, Rivier University</t>
        </is>
      </c>
      <c r="Z388" t="inlineStr">
        <is>
          <t>Hassan Oumalek is a boardcertified Psychiatric Mental Health Nurse Practitioner with years of experience using a combination of therapy and medication management to alleviate mental health concerns and provide hope and healing to adults and seniors. He is well trained in the treatment of a wide range of mental health issues including depression, anxiety, insomnia, adjustment issues, as well as bipolarrelated issues and schizophreniatype disorders. Hassan completed his Masterâs degree in Psychiatric Mental Health Nursing at Rivier University in New Hampshire. Hassan uses a holistic approach to treatment and performs a thorough evaluation that often includes coordination with primary care, and other current or past treatment providers to best tailor treatment recommendations and medication decisions. He works with his clients to understand the whole person, family history, genetic makeup, and daily routine in order to help each individual find balance and success. Life is a true blessing, but it can present us with many challenges that we have to strive to overcome. There is hope in knowing that you have someone who relates to your situation and is ready to help you navigate life and reach your desired goals. Hassan is dedicated to working with you to rediscover the real you and the life you want to live. Outside of work, Hassan loves to spend time with his wife and three children, read, and do projects around the house.</t>
        </is>
      </c>
      <c r="AZ388" t="inlineStr">
        <is>
          <t>English</t>
        </is>
      </c>
      <c r="BA388" t="inlineStr">
        <is>
          <t>Arabic</t>
        </is>
      </c>
      <c r="BC388" t="inlineStr">
        <is>
          <t>pt_B8LtUoRcYkWdny_20xbxdB</t>
        </is>
      </c>
      <c r="BE388" t="inlineStr">
        <is>
          <t>Practitioner - Full Profile</t>
        </is>
      </c>
      <c r="BG388" t="inlineStr">
        <is>
          <t>No</t>
        </is>
      </c>
      <c r="BI388">
        <f>IFERROR(INDEX(ValidationAndReference!P:P, MATCH(BE388, ValidationAndReference!Q:Q, 0)), "")</f>
        <v/>
      </c>
      <c r="BJ388">
        <f>IFERROR(INDEX(ValidationAndReference!F:F, MATCH(D388, ValidationAndReference!G:G, 0)), "")</f>
        <v/>
      </c>
      <c r="BK388">
        <f>IFERROR(INDEX(ValidationAndReference!F:F, MATCH(E388, ValidationAndReference!G:G, 0)), "")</f>
        <v/>
      </c>
      <c r="BL388">
        <f>IFERROR(INDEX(ValidationAndReference!F:F, MATCH(F388, ValidationAndReference!G:G, 0)), "")</f>
        <v/>
      </c>
      <c r="BM388" t="n">
        <v>405</v>
      </c>
      <c r="BR388" t="inlineStr">
        <is>
          <t>lo_0VH1qyYZrUiwqrC1wlOUAw</t>
        </is>
      </c>
      <c r="BS388" t="inlineStr">
        <is>
          <t>lo_R2LJAYGLbkqW73K1acvGxh</t>
        </is>
      </c>
      <c r="CL388">
        <f>IFERROR(INDEX(ValidationAndReference!V:V, MATCH(AZ388, ValidationAndReference!W:W, 0)), "")</f>
        <v/>
      </c>
      <c r="CM388">
        <f>IFERROR(INDEX(ValidationAndReference!V:V, MATCH(BA388, ValidationAndReference!W:W, 0)), "")</f>
        <v/>
      </c>
      <c r="CN388">
        <f>IFERROR(INDEX(ValidationAndReference!V:V, MATCH(BB388, ValidationAndReference!W:W, 0)), "")</f>
        <v/>
      </c>
      <c r="CO388" t="inlineStr">
        <is>
          <t>101 Accord Park Dr</t>
        </is>
      </c>
      <c r="CP388" t="inlineStr">
        <is>
          <t>Norwell</t>
        </is>
      </c>
      <c r="CQ388" t="n">
        <v>2061</v>
      </c>
      <c r="CR388" t="inlineStr">
        <is>
          <t>MA</t>
        </is>
      </c>
      <c r="CT388" t="inlineStr">
        <is>
          <t>No - Facility Zip</t>
        </is>
      </c>
    </row>
    <row r="389">
      <c r="A389" t="inlineStr">
        <is>
          <t>Laura</t>
        </is>
      </c>
      <c r="B389" t="inlineStr">
        <is>
          <t>Cohen</t>
        </is>
      </c>
      <c r="C389" t="inlineStr">
        <is>
          <t>Female</t>
        </is>
      </c>
      <c r="D389" t="inlineStr">
        <is>
          <t>PsyD</t>
        </is>
      </c>
      <c r="G389">
        <f>IFERROR(VLOOKUP(BM389, ValidationAndReference!J:K, 2, FALSE), "")</f>
        <v/>
      </c>
      <c r="L389" t="inlineStr">
        <is>
          <t>Both</t>
        </is>
      </c>
      <c r="M389" t="inlineStr">
        <is>
          <t>LifeStance Health</t>
        </is>
      </c>
      <c r="N389">
        <f>IFERROR(INDEX(Location!X:X, MATCH(BR389, Location!W:W, 0)), "")</f>
        <v/>
      </c>
      <c r="O389">
        <f>IFERROR(INDEX(Location!X:X, MATCH(BS389, Location!W:W, 0)), "")</f>
        <v/>
      </c>
      <c r="S389" t="n">
        <v>1659174829</v>
      </c>
      <c r="T389" t="inlineStr">
        <is>
          <t>https://prod-clinicians-photo.s3.amazonaws.com/1659174829.jpg</t>
        </is>
      </c>
      <c r="U389" t="inlineStr">
        <is>
          <t>Clinical Psychology Psy.D., William James College</t>
        </is>
      </c>
      <c r="Z389" t="inlineStr">
        <is>
          <t>Laura Cohen helps individuals navigate lifeâs challenges by providing compassionate and evidencebased therapy to support growth, healing, and resilience. She serves patients in Massachusetts, offering care tailored to adolescents, teens, young adults, and adults through individual therapy. Laura works closely with patients to address concerns such as anxiety, depression, ADHD, and trauma while creating a safe and affirming space for each personâs unique journey. Laura is especially passionate about working with members of the LGBTQ community. She provides affirming care for those exploring gender identity, sexuality, and selfacceptance, while also supporting individuals navigating relational issues and the impact of societal stressors. Laura is deeply committed to fostering an environment where every patient feels seen, valued, and understood, ensuring that care is not only clinically effective but also empowering. Her therapeutic approach incorporates Cognitive Behavioral Therapy CBT, Dialectical Behavior Therapy DBT, Acceptance and Commitment Therapy ACT, and mindfulnessbased practices. By integrating these evidencebased interventions, Laura helps patients develop coping skills, improve emotional regulation, and build stronger connections between their thoughts, behaviors, and values. She also supports individuals managing medical conditions, sleep concerns, and the lasting effects of trauma. Laura has been practicing since 2019 and brings warmth, authenticity, and clinical expertise to her sessions. She values building strong therapeutic relationships as the foundation for meaningful progress. Outside of her clinical work, Laura enjoys reading, working out, drawing, and spending time with family and friends. She also loves taking countless photos of her two cats, who bring joy and lightheartedness into her daily life.</t>
        </is>
      </c>
      <c r="AZ389" t="inlineStr">
        <is>
          <t>English</t>
        </is>
      </c>
      <c r="BC389" t="inlineStr">
        <is>
          <t>pt_B8LtUoRcYkWdny_20xbxdB</t>
        </is>
      </c>
      <c r="BE389" t="inlineStr">
        <is>
          <t>Practitioner - Full Profile</t>
        </is>
      </c>
      <c r="BG389" t="inlineStr">
        <is>
          <t>No</t>
        </is>
      </c>
      <c r="BI389">
        <f>IFERROR(INDEX(ValidationAndReference!P:P, MATCH(BE389, ValidationAndReference!Q:Q, 0)), "")</f>
        <v/>
      </c>
      <c r="BJ389">
        <f>IFERROR(INDEX(ValidationAndReference!F:F, MATCH(D389, ValidationAndReference!G:G, 0)), "")</f>
        <v/>
      </c>
      <c r="BK389">
        <f>IFERROR(INDEX(ValidationAndReference!F:F, MATCH(E389, ValidationAndReference!G:G, 0)), "")</f>
        <v/>
      </c>
      <c r="BL389">
        <f>IFERROR(INDEX(ValidationAndReference!F:F, MATCH(F389, ValidationAndReference!G:G, 0)), "")</f>
        <v/>
      </c>
      <c r="BR389" t="inlineStr">
        <is>
          <t>lo_3D1HJe6ly0SMmBdp7PgNPQ</t>
        </is>
      </c>
      <c r="BS389" t="inlineStr">
        <is>
          <t>lo_XChreUGy00CKaewjQqDgth</t>
        </is>
      </c>
      <c r="CL389">
        <f>IFERROR(INDEX(ValidationAndReference!V:V, MATCH(AZ389, ValidationAndReference!W:W, 0)), "")</f>
        <v/>
      </c>
      <c r="CM389">
        <f>IFERROR(INDEX(ValidationAndReference!V:V, MATCH(BA389, ValidationAndReference!W:W, 0)), "")</f>
        <v/>
      </c>
      <c r="CN389">
        <f>IFERROR(INDEX(ValidationAndReference!V:V, MATCH(BB389, ValidationAndReference!W:W, 0)), "")</f>
        <v/>
      </c>
      <c r="CO389" t="inlineStr">
        <is>
          <t>1 Brookline Pl</t>
        </is>
      </c>
      <c r="CP389" t="inlineStr">
        <is>
          <t>Brookline</t>
        </is>
      </c>
      <c r="CQ389" t="n">
        <v>2445</v>
      </c>
      <c r="CR389" t="inlineStr">
        <is>
          <t>MA</t>
        </is>
      </c>
      <c r="CT389" t="inlineStr">
        <is>
          <t>No - Facility Zip</t>
        </is>
      </c>
    </row>
    <row r="390">
      <c r="A390" t="inlineStr">
        <is>
          <t>Cheryl</t>
        </is>
      </c>
      <c r="B390" t="inlineStr">
        <is>
          <t>Puerling</t>
        </is>
      </c>
      <c r="C390" t="inlineStr">
        <is>
          <t>Female</t>
        </is>
      </c>
      <c r="D390" t="inlineStr">
        <is>
          <t>PsyD</t>
        </is>
      </c>
      <c r="E390" t="inlineStr">
        <is>
          <t>LCP</t>
        </is>
      </c>
      <c r="G390">
        <f>IFERROR(VLOOKUP(BM390, ValidationAndReference!J:K, 2, FALSE), "")</f>
        <v/>
      </c>
      <c r="L390" t="inlineStr">
        <is>
          <t>Both</t>
        </is>
      </c>
      <c r="M390" t="inlineStr">
        <is>
          <t>LifeStance Health</t>
        </is>
      </c>
      <c r="N390">
        <f>IFERROR(INDEX(Location!X:X, MATCH(BR390, Location!W:W, 0)), "")</f>
        <v/>
      </c>
      <c r="O390">
        <f>IFERROR(INDEX(Location!X:X, MATCH(BS390, Location!W:W, 0)), "")</f>
        <v/>
      </c>
      <c r="S390" t="n">
        <v>1659396794</v>
      </c>
      <c r="T390" t="inlineStr">
        <is>
          <t>https://prod-clinicians-photo.s3.amazonaws.com/1659396794.jpg</t>
        </is>
      </c>
      <c r="U390" t="inlineStr">
        <is>
          <t>PhD, Antioch University New England</t>
        </is>
      </c>
      <c r="Z390" t="inlineStr">
        <is>
          <t>Dr. Puerling provides individual psychotherapy to adults. Her style is eclectic, involving use of CBT, DBT, and supportive therapy. She has experience working with a range of disorders and issues with a particular interest in loss. She currently is seeing clients exclusively via telehealth. Dr. Puerling is licensed in both Massachusetts and New Hampshire and is also credentialed to see clients in all participating PSYPACT states.</t>
        </is>
      </c>
      <c r="AZ390" t="inlineStr">
        <is>
          <t>English</t>
        </is>
      </c>
      <c r="BC390" t="inlineStr">
        <is>
          <t>pt_B8LtUoRcYkWdny_20xbxdB</t>
        </is>
      </c>
      <c r="BE390" t="inlineStr">
        <is>
          <t>Practitioner - Full Profile</t>
        </is>
      </c>
      <c r="BG390" t="inlineStr">
        <is>
          <t>No</t>
        </is>
      </c>
      <c r="BI390">
        <f>IFERROR(INDEX(ValidationAndReference!P:P, MATCH(BE390, ValidationAndReference!Q:Q, 0)), "")</f>
        <v/>
      </c>
      <c r="BJ390">
        <f>IFERROR(INDEX(ValidationAndReference!F:F, MATCH(D390, ValidationAndReference!G:G, 0)), "")</f>
        <v/>
      </c>
      <c r="BK390">
        <f>IFERROR(INDEX(ValidationAndReference!F:F, MATCH(E390, ValidationAndReference!G:G, 0)), "")</f>
        <v/>
      </c>
      <c r="BL390">
        <f>IFERROR(INDEX(ValidationAndReference!F:F, MATCH(F390, ValidationAndReference!G:G, 0)), "")</f>
        <v/>
      </c>
      <c r="BM390" t="n">
        <v>337</v>
      </c>
      <c r="BR390" t="inlineStr">
        <is>
          <t>lo_Oui2sL2bGkW93Fc4nv2cbx</t>
        </is>
      </c>
      <c r="BS390" s="7" t="inlineStr">
        <is>
          <t>lo_3RYpLUKgUEiDipjLTBOswB</t>
        </is>
      </c>
      <c r="CL390">
        <f>IFERROR(INDEX(ValidationAndReference!V:V, MATCH(AZ390, ValidationAndReference!W:W, 0)), "")</f>
        <v/>
      </c>
      <c r="CM390">
        <f>IFERROR(INDEX(ValidationAndReference!V:V, MATCH(BA390, ValidationAndReference!W:W, 0)), "")</f>
        <v/>
      </c>
      <c r="CN390">
        <f>IFERROR(INDEX(ValidationAndReference!V:V, MATCH(BB390, ValidationAndReference!W:W, 0)), "")</f>
        <v/>
      </c>
      <c r="CO390" t="inlineStr">
        <is>
          <t>321 Billerica Rd</t>
        </is>
      </c>
      <c r="CP390" t="inlineStr">
        <is>
          <t>Chelmsford</t>
        </is>
      </c>
      <c r="CQ390" t="n">
        <v>1824</v>
      </c>
      <c r="CR390" t="inlineStr">
        <is>
          <t>MA</t>
        </is>
      </c>
      <c r="CT390" t="inlineStr">
        <is>
          <t>No - Facility Zip</t>
        </is>
      </c>
    </row>
    <row r="391">
      <c r="A391" t="inlineStr">
        <is>
          <t>Miles</t>
        </is>
      </c>
      <c r="B391" t="inlineStr">
        <is>
          <t>Tarter</t>
        </is>
      </c>
      <c r="C391" t="inlineStr">
        <is>
          <t>Male</t>
        </is>
      </c>
      <c r="D391" t="inlineStr">
        <is>
          <t>PhD</t>
        </is>
      </c>
      <c r="E391" t="inlineStr">
        <is>
          <t>PsyD</t>
        </is>
      </c>
      <c r="G391">
        <f>IFERROR(VLOOKUP(BM391, ValidationAndReference!J:K, 2, FALSE), "")</f>
        <v/>
      </c>
      <c r="L391" t="inlineStr">
        <is>
          <t>Both</t>
        </is>
      </c>
      <c r="M391" t="inlineStr">
        <is>
          <t>LifeStance Health</t>
        </is>
      </c>
      <c r="N391">
        <f>IFERROR(INDEX(Location!X:X, MATCH(BR391, Location!W:W, 0)), "")</f>
        <v/>
      </c>
      <c r="O391">
        <f>IFERROR(INDEX(Location!X:X, MATCH(BS391, Location!W:W, 0)), "")</f>
        <v/>
      </c>
      <c r="S391" t="n">
        <v>1659498103</v>
      </c>
      <c r="T391" t="inlineStr">
        <is>
          <t>https://prod-clinicians-photo.s3.amazonaws.com/1659498103.jpg</t>
        </is>
      </c>
      <c r="U391" t="inlineStr">
        <is>
          <t>PhD, Antioch University of New England</t>
        </is>
      </c>
      <c r="Z391" t="inlineStr">
        <is>
          <t>Dr. Tarter has been providing psychological services for over 40 years with people ages 2 to 102. He is experienced in helping people cope with anxiety, depression, trauma, relationship issues, eating disorders, and chemical dependency. His integrative mindbody perspective is the product of his education and training in eastern and western psychological approaches. He has strong interests in working with teens and adults on the autism spectrum. Outside of work, he is a dedicated gardener, traveler, audiobook reader, and cherishes social connectedness.</t>
        </is>
      </c>
      <c r="AZ391" t="inlineStr">
        <is>
          <t>English</t>
        </is>
      </c>
      <c r="BC391" t="inlineStr">
        <is>
          <t>pt_B8LtUoRcYkWdny_20xbxdB</t>
        </is>
      </c>
      <c r="BE391" t="inlineStr">
        <is>
          <t>Practitioner - Full Profile</t>
        </is>
      </c>
      <c r="BG391" t="inlineStr">
        <is>
          <t>No</t>
        </is>
      </c>
      <c r="BI391">
        <f>IFERROR(INDEX(ValidationAndReference!P:P, MATCH(BE391, ValidationAndReference!Q:Q, 0)), "")</f>
        <v/>
      </c>
      <c r="BJ391">
        <f>IFERROR(INDEX(ValidationAndReference!F:F, MATCH(D391, ValidationAndReference!G:G, 0)), "")</f>
        <v/>
      </c>
      <c r="BK391">
        <f>IFERROR(INDEX(ValidationAndReference!F:F, MATCH(E391, ValidationAndReference!G:G, 0)), "")</f>
        <v/>
      </c>
      <c r="BL391">
        <f>IFERROR(INDEX(ValidationAndReference!F:F, MATCH(F391, ValidationAndReference!G:G, 0)), "")</f>
        <v/>
      </c>
      <c r="BM391" t="n">
        <v>337</v>
      </c>
      <c r="BR391" t="inlineStr">
        <is>
          <t>lo_Oui2sL2bGkW93Fc4nv2cbx</t>
        </is>
      </c>
      <c r="BS391" s="7" t="inlineStr">
        <is>
          <t>lo_3RYpLUKgUEiDipjLTBOswB</t>
        </is>
      </c>
      <c r="CL391">
        <f>IFERROR(INDEX(ValidationAndReference!V:V, MATCH(AZ391, ValidationAndReference!W:W, 0)), "")</f>
        <v/>
      </c>
      <c r="CM391">
        <f>IFERROR(INDEX(ValidationAndReference!V:V, MATCH(BA391, ValidationAndReference!W:W, 0)), "")</f>
        <v/>
      </c>
      <c r="CN391">
        <f>IFERROR(INDEX(ValidationAndReference!V:V, MATCH(BB391, ValidationAndReference!W:W, 0)), "")</f>
        <v/>
      </c>
      <c r="CO391" t="inlineStr">
        <is>
          <t>321 Billerica Rd</t>
        </is>
      </c>
      <c r="CP391" t="inlineStr">
        <is>
          <t>Chelmsford</t>
        </is>
      </c>
      <c r="CQ391" t="n">
        <v>1824</v>
      </c>
      <c r="CR391" t="inlineStr">
        <is>
          <t>MA</t>
        </is>
      </c>
      <c r="CT391" t="inlineStr">
        <is>
          <t>No - Facility Zip</t>
        </is>
      </c>
    </row>
    <row r="392">
      <c r="A392" t="inlineStr">
        <is>
          <t>Lauren</t>
        </is>
      </c>
      <c r="B392" t="inlineStr">
        <is>
          <t>Baumann</t>
        </is>
      </c>
      <c r="C392" t="inlineStr">
        <is>
          <t>Female</t>
        </is>
      </c>
      <c r="D392" t="inlineStr">
        <is>
          <t>PsyD</t>
        </is>
      </c>
      <c r="G392">
        <f>IFERROR(VLOOKUP(BM392, ValidationAndReference!J:K, 2, FALSE), "")</f>
        <v/>
      </c>
      <c r="L392" t="inlineStr">
        <is>
          <t>Both</t>
        </is>
      </c>
      <c r="M392" t="inlineStr">
        <is>
          <t>LifeStance Health</t>
        </is>
      </c>
      <c r="N392">
        <f>IFERROR(INDEX(Location!X:X, MATCH(BR392, Location!W:W, 0)), "")</f>
        <v/>
      </c>
      <c r="O392">
        <f>IFERROR(INDEX(Location!X:X, MATCH(BS392, Location!W:W, 0)), "")</f>
        <v/>
      </c>
      <c r="S392" t="n">
        <v>1659648434</v>
      </c>
      <c r="T392" t="inlineStr">
        <is>
          <t>https://prod-clinicians-photo.s3.amazonaws.com/1659648434.jpg</t>
        </is>
      </c>
      <c r="U392" t="inlineStr">
        <is>
          <t>PsyD, William James College</t>
        </is>
      </c>
      <c r="Z392" s="3" t="inlineStr">
        <is>
          <t>Dr. Lauren Baumann provides neuropsychological assessments and consultation for adults across the lifespan with diverse cognitive, neurological, and psychiatric concerns. Dr. Baumann works with individuals with medicalneurological conditions including MCIdementia, epilepsy, multiple sclerosis, movement disorder Parkinsons disease, brain tumor, and head injury, psychiatric conditions including depression, anxiety, bipolar disorder, PTSD, and neurodevelopmental disorders including ADHD, learning disorders, autism spectrum disorder. Dr. Baumann is dedicated to providing a personalized and comprehensive understanding of an individuals cognitive strengths and weaknesses, as well as, a plan to support improved functioning in daily life. Dr. Baumann earned her doctoral degree in clinical psychology from William James College. She completed her neuropsychology internship at the VA North Texas Health Care System in Dallas, MA where she completed rotations in outpatient, geriatric, and inpatient community living centers, and PTSD clinics. She completed her postdoctoral neuropsychology residency at the VA Central Western Massachusetts where she completed inpatient and outpatient evaluations, provided cognitive rehabilitation in individual and group settings, and participated in specialty clinics in primary care, health psychology, and sleep medicine. Her past research interest has focused on geriatric veterans outcomes in acute inpatient hospitalization, seizure prevalence in dementia populations, and performance validity across clinical populations. Additionally, Dr. Baumann serves as a executive board member and former Treasurer for the Massachusetts Neuropsychological Society MNS from 2020 to present.
 Education and Certifications
 Dr. Baumann earned her doctoral degree in clinical psychology from William James College. She completed her neuropsychology internship at the VA North Texas Health Care System in Dallas, TX where she completed rotations in outpatient, geriatric, and inpatient community living centers, and PTSD clinics. She completed her postdoctoral neuropsychology residency at the VA Central Western Massachusetts where she completed inpatient and outpatient evaluations, provided cognitive rehabilitation in individual and group settings, and participated in specialty clinics in primary care, health psychology, and sleep medicine. Her past research interest has focused on geriatric veterans outcomes in acute inpatient hospitalization, seizure prevalence in dementia, and performance validity across clinical populations. Additionally, Dr. Baumann serves as an executive board member and former Treasurer for the Massachusetts Neuropsychological Society from 2020 to present.</t>
        </is>
      </c>
      <c r="AZ392" t="inlineStr">
        <is>
          <t>English</t>
        </is>
      </c>
      <c r="BC392" t="inlineStr">
        <is>
          <t>pt_B8LtUoRcYkWdny_20xbxdB</t>
        </is>
      </c>
      <c r="BE392" t="inlineStr">
        <is>
          <t>Practitioner - Full Profile</t>
        </is>
      </c>
      <c r="BG392" t="inlineStr">
        <is>
          <t>No</t>
        </is>
      </c>
      <c r="BI392">
        <f>IFERROR(INDEX(ValidationAndReference!P:P, MATCH(BE392, ValidationAndReference!Q:Q, 0)), "")</f>
        <v/>
      </c>
      <c r="BJ392">
        <f>IFERROR(INDEX(ValidationAndReference!F:F, MATCH(D392, ValidationAndReference!G:G, 0)), "")</f>
        <v/>
      </c>
      <c r="BK392">
        <f>IFERROR(INDEX(ValidationAndReference!F:F, MATCH(E392, ValidationAndReference!G:G, 0)), "")</f>
        <v/>
      </c>
      <c r="BL392">
        <f>IFERROR(INDEX(ValidationAndReference!F:F, MATCH(F392, ValidationAndReference!G:G, 0)), "")</f>
        <v/>
      </c>
      <c r="BM392" t="n">
        <v>455</v>
      </c>
      <c r="BR392" t="inlineStr">
        <is>
          <t>lo_Vh5w3CxH0EykH5kx0U6tFB</t>
        </is>
      </c>
      <c r="BS392" t="inlineStr">
        <is>
          <t>lo_60MBmWeGhUW35I-sOeQCqB</t>
        </is>
      </c>
      <c r="CL392">
        <f>IFERROR(INDEX(ValidationAndReference!V:V, MATCH(AZ392, ValidationAndReference!W:W, 0)), "")</f>
        <v/>
      </c>
      <c r="CM392">
        <f>IFERROR(INDEX(ValidationAndReference!V:V, MATCH(BA392, ValidationAndReference!W:W, 0)), "")</f>
        <v/>
      </c>
      <c r="CN392">
        <f>IFERROR(INDEX(ValidationAndReference!V:V, MATCH(BB392, ValidationAndReference!W:W, 0)), "")</f>
        <v/>
      </c>
      <c r="CO392" t="inlineStr">
        <is>
          <t>11 Midstate Dr</t>
        </is>
      </c>
      <c r="CP392" t="inlineStr">
        <is>
          <t>Auburn</t>
        </is>
      </c>
      <c r="CQ392" t="n">
        <v>1501</v>
      </c>
      <c r="CR392" t="inlineStr">
        <is>
          <t>MA</t>
        </is>
      </c>
      <c r="CT392" t="inlineStr">
        <is>
          <t>No - Facility Zip</t>
        </is>
      </c>
    </row>
    <row r="393">
      <c r="A393" t="inlineStr">
        <is>
          <t>Philip</t>
        </is>
      </c>
      <c r="B393" t="inlineStr">
        <is>
          <t>Hyde</t>
        </is>
      </c>
      <c r="C393" t="inlineStr">
        <is>
          <t>Male</t>
        </is>
      </c>
      <c r="D393" t="inlineStr">
        <is>
          <t>MTC</t>
        </is>
      </c>
      <c r="E393" t="inlineStr">
        <is>
          <t>LMHC</t>
        </is>
      </c>
      <c r="G393">
        <f>IFERROR(VLOOKUP(BM393, ValidationAndReference!J:K, 2, FALSE), "")</f>
        <v/>
      </c>
      <c r="L393" t="inlineStr">
        <is>
          <t>Adult</t>
        </is>
      </c>
      <c r="M393" t="inlineStr">
        <is>
          <t>LifeStance Health</t>
        </is>
      </c>
      <c r="N393">
        <f>IFERROR(INDEX(Location!X:X, MATCH(BR393, Location!W:W, 0)), "")</f>
        <v/>
      </c>
      <c r="O393">
        <f>IFERROR(INDEX(Location!X:X, MATCH(BS393, Location!W:W, 0)), "")</f>
        <v/>
      </c>
      <c r="S393" t="n">
        <v>1659777183</v>
      </c>
      <c r="T393" t="inlineStr">
        <is>
          <t>https://prod-clinicians-photo.s3.amazonaws.com/1659777183.jpg</t>
        </is>
      </c>
      <c r="U393" t="inlineStr">
        <is>
          <t>M.Ed, Cambridge College</t>
        </is>
      </c>
      <c r="Z393" t="inlineStr">
        <is>
          <t>Mr. Hyde is an experienced mental health counselor who embraces a holistic, clientcentered approach to provide evidenced based psychological treatment of adults. He treats a wide range of conditions including depressive disorders, anxiety, relationship issues, adjustment disorders and addictions. He will be serving patients in the North Andover location.</t>
        </is>
      </c>
      <c r="AZ393" t="inlineStr">
        <is>
          <t>English</t>
        </is>
      </c>
      <c r="BC393" t="inlineStr">
        <is>
          <t>pt_B8LtUoRcYkWdny_20xbxdB</t>
        </is>
      </c>
      <c r="BE393" t="inlineStr">
        <is>
          <t>Practitioner - Full Profile</t>
        </is>
      </c>
      <c r="BG393" t="inlineStr">
        <is>
          <t>No</t>
        </is>
      </c>
      <c r="BI393">
        <f>IFERROR(INDEX(ValidationAndReference!P:P, MATCH(BE393, ValidationAndReference!Q:Q, 0)), "")</f>
        <v/>
      </c>
      <c r="BJ393">
        <f>IFERROR(INDEX(ValidationAndReference!F:F, MATCH(D393, ValidationAndReference!G:G, 0)), "")</f>
        <v/>
      </c>
      <c r="BK393">
        <f>IFERROR(INDEX(ValidationAndReference!F:F, MATCH(E393, ValidationAndReference!G:G, 0)), "")</f>
        <v/>
      </c>
      <c r="BL393">
        <f>IFERROR(INDEX(ValidationAndReference!F:F, MATCH(F393, ValidationAndReference!G:G, 0)), "")</f>
        <v/>
      </c>
      <c r="BM393" t="n">
        <v>352</v>
      </c>
      <c r="BR393" t="inlineStr">
        <is>
          <t>lo_L3CIiVDHYESqWdC6bOuAqh</t>
        </is>
      </c>
      <c r="BS393" s="7" t="inlineStr">
        <is>
          <t>lo_bn7sE2w_SkyP7nJ0v5wixh</t>
        </is>
      </c>
      <c r="CL393">
        <f>IFERROR(INDEX(ValidationAndReference!V:V, MATCH(AZ393, ValidationAndReference!W:W, 0)), "")</f>
        <v/>
      </c>
      <c r="CM393">
        <f>IFERROR(INDEX(ValidationAndReference!V:V, MATCH(BA393, ValidationAndReference!W:W, 0)), "")</f>
        <v/>
      </c>
      <c r="CN393">
        <f>IFERROR(INDEX(ValidationAndReference!V:V, MATCH(BB393, ValidationAndReference!W:W, 0)), "")</f>
        <v/>
      </c>
      <c r="CO393" t="inlineStr">
        <is>
          <t>110 Hartwell Ave</t>
        </is>
      </c>
      <c r="CP393" t="inlineStr">
        <is>
          <t>Lexington</t>
        </is>
      </c>
      <c r="CQ393" t="n">
        <v>2421</v>
      </c>
      <c r="CR393" t="inlineStr">
        <is>
          <t>MA</t>
        </is>
      </c>
      <c r="CT393" t="inlineStr">
        <is>
          <t>No - Facility Zip</t>
        </is>
      </c>
    </row>
    <row r="394">
      <c r="A394" t="inlineStr">
        <is>
          <t>George</t>
        </is>
      </c>
      <c r="B394" t="inlineStr">
        <is>
          <t>White</t>
        </is>
      </c>
      <c r="C394" t="inlineStr">
        <is>
          <t>Male</t>
        </is>
      </c>
      <c r="D394" t="inlineStr">
        <is>
          <t>MTC</t>
        </is>
      </c>
      <c r="E394" t="inlineStr">
        <is>
          <t>LMHC</t>
        </is>
      </c>
      <c r="G394">
        <f>IFERROR(VLOOKUP(BM394, ValidationAndReference!J:K, 2, FALSE), "")</f>
        <v/>
      </c>
      <c r="L394" t="inlineStr">
        <is>
          <t>Both</t>
        </is>
      </c>
      <c r="M394" t="inlineStr">
        <is>
          <t>LifeStance Health</t>
        </is>
      </c>
      <c r="N394">
        <f>IFERROR(INDEX(Location!X:X, MATCH(BR394, Location!W:W, 0)), "")</f>
        <v/>
      </c>
      <c r="O394">
        <f>IFERROR(INDEX(Location!X:X, MATCH(BS394, Location!W:W, 0)), "")</f>
        <v/>
      </c>
      <c r="S394" t="n">
        <v>1659783397</v>
      </c>
      <c r="T394" t="inlineStr">
        <is>
          <t>https://prod-clinicians-photo.s3.amazonaws.com/1659783397.jpg</t>
        </is>
      </c>
      <c r="U394" t="inlineStr">
        <is>
          <t>MA, Boston College</t>
        </is>
      </c>
      <c r="Z394" t="inlineStr">
        <is>
          <t>George White provides evidencebased treatments that work while meeting every clients individual needs with a validating and empathic attitude. He has experience working with children, adolescents, and adults in individual and group settings, and he specializes in the treatment of anxiety, OCD, personalitymood disorders, and eating disorders. George has training and experience using DBT Dialectical Behavioral Therapy, CBT Cognitive Behavioral Therapy, ACT Acceptance and Commitment Therapy, FBT Family Based Treatment, and ERP Exposure and Response Prevention.</t>
        </is>
      </c>
      <c r="AZ394" t="inlineStr">
        <is>
          <t>English</t>
        </is>
      </c>
      <c r="BC394" t="inlineStr">
        <is>
          <t>pt_B8LtUoRcYkWdny_20xbxdB</t>
        </is>
      </c>
      <c r="BE394" t="inlineStr">
        <is>
          <t>Practitioner - Full Profile</t>
        </is>
      </c>
      <c r="BG394" t="inlineStr">
        <is>
          <t>No</t>
        </is>
      </c>
      <c r="BI394">
        <f>IFERROR(INDEX(ValidationAndReference!P:P, MATCH(BE394, ValidationAndReference!Q:Q, 0)), "")</f>
        <v/>
      </c>
      <c r="BJ394">
        <f>IFERROR(INDEX(ValidationAndReference!F:F, MATCH(D394, ValidationAndReference!G:G, 0)), "")</f>
        <v/>
      </c>
      <c r="BK394">
        <f>IFERROR(INDEX(ValidationAndReference!F:F, MATCH(E394, ValidationAndReference!G:G, 0)), "")</f>
        <v/>
      </c>
      <c r="BL394">
        <f>IFERROR(INDEX(ValidationAndReference!F:F, MATCH(F394, ValidationAndReference!G:G, 0)), "")</f>
        <v/>
      </c>
      <c r="BM394" t="n">
        <v>352</v>
      </c>
      <c r="BR394" t="inlineStr">
        <is>
          <t>lo_Gr-W5WRnjEq2WTJ-maZjBx</t>
        </is>
      </c>
      <c r="BS394" s="6" t="inlineStr"/>
      <c r="CL394">
        <f>IFERROR(INDEX(ValidationAndReference!V:V, MATCH(AZ394, ValidationAndReference!W:W, 0)), "")</f>
        <v/>
      </c>
      <c r="CM394">
        <f>IFERROR(INDEX(ValidationAndReference!V:V, MATCH(BA394, ValidationAndReference!W:W, 0)), "")</f>
        <v/>
      </c>
      <c r="CN394">
        <f>IFERROR(INDEX(ValidationAndReference!V:V, MATCH(BB394, ValidationAndReference!W:W, 0)), "")</f>
        <v/>
      </c>
      <c r="CO394" t="inlineStr">
        <is>
          <t>125 Newbury St</t>
        </is>
      </c>
      <c r="CP394" t="inlineStr">
        <is>
          <t>Framingham</t>
        </is>
      </c>
      <c r="CQ394" t="n">
        <v>1701</v>
      </c>
      <c r="CR394" t="inlineStr">
        <is>
          <t>MA</t>
        </is>
      </c>
      <c r="CT394" t="inlineStr">
        <is>
          <t>No - Facility Zip</t>
        </is>
      </c>
    </row>
    <row r="395">
      <c r="A395" t="inlineStr">
        <is>
          <t>Tiffany</t>
        </is>
      </c>
      <c r="B395" t="inlineStr">
        <is>
          <t>Andersen</t>
        </is>
      </c>
      <c r="C395" t="inlineStr">
        <is>
          <t>Female</t>
        </is>
      </c>
      <c r="D395" t="inlineStr">
        <is>
          <t>PhD</t>
        </is>
      </c>
      <c r="G395">
        <f>IFERROR(VLOOKUP(BM395, ValidationAndReference!J:K, 2, FALSE), "")</f>
        <v/>
      </c>
      <c r="L395" t="inlineStr">
        <is>
          <t>Both</t>
        </is>
      </c>
      <c r="M395" t="inlineStr">
        <is>
          <t>LifeStance Health</t>
        </is>
      </c>
      <c r="N395">
        <f>IFERROR(INDEX(Location!X:X, MATCH(BR395, Location!W:W, 0)), "")</f>
        <v/>
      </c>
      <c r="O395">
        <f>IFERROR(INDEX(Location!X:X, MATCH(BS395, Location!W:W, 0)), "")</f>
        <v/>
      </c>
      <c r="S395" t="n">
        <v>1669052783</v>
      </c>
      <c r="T395" t="inlineStr">
        <is>
          <t>https://prod-clinicians-photo.s3.amazonaws.com/1669052783.jpg</t>
        </is>
      </c>
      <c r="U395" t="inlineStr">
        <is>
          <t>PhD, Eastern Michigan University</t>
        </is>
      </c>
      <c r="Z395" t="inlineStr">
        <is>
          <t>Tiffany Andersen, Ph.D., is a licensed psychologist in Massachusetts. Dr. Andersen received her doctorate in Clinical Psychology from Eastern Michigan University. She completed her neuropsychology internship at the DartmouthHitchcock Medical CenterGeisel School of Medicine at Dartmouth, and then completed a twoyear postdoctoral neuropsychology fellowship at Cambridge Health AllianceHarvard Medical School. Dr. Andersen is a clinical neuropsychologist who conducts assessments for adults and older adults with an array of neurological, neurodevelopmental, psychological, and medical conditions that can affect cognition. Following a personalized evaluation of psychological and cognitive functioning, Dr. Andersen provides feedback focusing on cognitive strengths and weaknesses, diagnostic impressions, and recommendations to improve quality of life. She has extensive training in working with adults who experience memory changes such as Alzheimerâs disease and other types of dementia and has experience assessing thinking in the context of anxietydepression and attentiondeficithyperactivity disorder.</t>
        </is>
      </c>
      <c r="AZ395" t="inlineStr">
        <is>
          <t>English</t>
        </is>
      </c>
      <c r="BC395" t="inlineStr">
        <is>
          <t>pt_B8LtUoRcYkWdny_20xbxdB</t>
        </is>
      </c>
      <c r="BE395" t="inlineStr">
        <is>
          <t>Practitioner - Full Profile</t>
        </is>
      </c>
      <c r="BG395" t="inlineStr">
        <is>
          <t>No</t>
        </is>
      </c>
      <c r="BI395">
        <f>IFERROR(INDEX(ValidationAndReference!P:P, MATCH(BE395, ValidationAndReference!Q:Q, 0)), "")</f>
        <v/>
      </c>
      <c r="BJ395">
        <f>IFERROR(INDEX(ValidationAndReference!F:F, MATCH(D395, ValidationAndReference!G:G, 0)), "")</f>
        <v/>
      </c>
      <c r="BK395">
        <f>IFERROR(INDEX(ValidationAndReference!F:F, MATCH(E395, ValidationAndReference!G:G, 0)), "")</f>
        <v/>
      </c>
      <c r="BL395">
        <f>IFERROR(INDEX(ValidationAndReference!F:F, MATCH(F395, ValidationAndReference!G:G, 0)), "")</f>
        <v/>
      </c>
      <c r="BM395" t="n">
        <v>455</v>
      </c>
      <c r="BR395" t="inlineStr">
        <is>
          <t>lo_WTxCl_PGJkydSgfSTKd1mx</t>
        </is>
      </c>
      <c r="BS395" t="inlineStr">
        <is>
          <t>lo_6Q6bTr0VKkuCN9evdqEA9B</t>
        </is>
      </c>
      <c r="CL395">
        <f>IFERROR(INDEX(ValidationAndReference!V:V, MATCH(AZ395, ValidationAndReference!W:W, 0)), "")</f>
        <v/>
      </c>
      <c r="CM395">
        <f>IFERROR(INDEX(ValidationAndReference!V:V, MATCH(BA395, ValidationAndReference!W:W, 0)), "")</f>
        <v/>
      </c>
      <c r="CN395">
        <f>IFERROR(INDEX(ValidationAndReference!V:V, MATCH(BB395, ValidationAndReference!W:W, 0)), "")</f>
        <v/>
      </c>
      <c r="CO395" t="inlineStr">
        <is>
          <t>169 Libbey Pkwy</t>
        </is>
      </c>
      <c r="CP395" t="inlineStr">
        <is>
          <t>Weymouth</t>
        </is>
      </c>
      <c r="CQ395" t="n">
        <v>2189</v>
      </c>
      <c r="CR395" t="inlineStr">
        <is>
          <t>MA</t>
        </is>
      </c>
      <c r="CT395" t="inlineStr">
        <is>
          <t>No - Facility Zip</t>
        </is>
      </c>
    </row>
    <row r="396">
      <c r="A396" t="inlineStr">
        <is>
          <t>Alexis</t>
        </is>
      </c>
      <c r="B396" t="inlineStr">
        <is>
          <t>Reisner</t>
        </is>
      </c>
      <c r="C396" t="inlineStr">
        <is>
          <t>Female</t>
        </is>
      </c>
      <c r="D396" t="inlineStr">
        <is>
          <t>MSW</t>
        </is>
      </c>
      <c r="E396" t="inlineStr">
        <is>
          <t>LCSW</t>
        </is>
      </c>
      <c r="G396">
        <f>IFERROR(VLOOKUP(BM396, ValidationAndReference!J:K, 2, FALSE), "")</f>
        <v/>
      </c>
      <c r="L396" t="inlineStr">
        <is>
          <t>Both</t>
        </is>
      </c>
      <c r="M396" t="inlineStr">
        <is>
          <t>LifeStance Health</t>
        </is>
      </c>
      <c r="N396">
        <f>IFERROR(INDEX(Location!X:X, MATCH(BR396, Location!W:W, 0)), "")</f>
        <v/>
      </c>
      <c r="O396">
        <f>IFERROR(INDEX(Location!X:X, MATCH(BS396, Location!W:W, 0)), "")</f>
        <v/>
      </c>
      <c r="S396" t="n">
        <v>1669212478</v>
      </c>
      <c r="T396" t="inlineStr">
        <is>
          <t>https://prod-clinicians-photo.s3.amazonaws.com/1669212478.jpg</t>
        </is>
      </c>
      <c r="U396" t="inlineStr">
        <is>
          <t>MSW, Quinnipiac University</t>
        </is>
      </c>
      <c r="Z396" t="inlineStr">
        <is>
          <t>Alexis Reisner, LCSW, practices at LifeStance Health in Massachusetts, where she is dedicated to empowering individuals through strengthsbased and goaloriented counseling. Alexis prioritizes creating a safe, nonjudgmental space where patients can explore their thoughts and emotions openly. By fostering empathy, respect, and understanding, she cultivates an environment where clients feel empowered to confront challenges and explore new perspectives. Alexis has a passion for working with children and adolescents, specializing in treating anxiety, childhood behavior issues, depression, obsessivecompulsive disorder, PTSDtrauma, school avoidance, and ADHD. Her therapeutic approach is rooted in strengthsbased techniques, emphasizing the existing strengths and resources of her clients as foundational tools for growth. She collaborates with her patients to set clear, achievable goals that align with their aspirations and values. In addition to her primary specialties, Alexis offers Cognitive Behavioral Therapy CBT and Play Therapy, and she is particularly passionate about supporting individuals with Autism Spectrum Disorders, developmental disabilities, and those involved in adoption or foster care. Her goal is to guide clients towards solutions that resonate with their unique journeys, helping them navigate anxiety, depression, and life transitions with confidence. Outside of her professional work, Alexis enjoys engaging in personal hobbies and interests. Practicing in Massachusetts, she remains committed to providing highquality mental health care that addresses the specific needs of her community. Her dedication to fostering a supportive and empathetic therapeutic environment makes her a trusted and compassionate provider for those seeking mental health support.</t>
        </is>
      </c>
      <c r="AZ396" t="inlineStr">
        <is>
          <t>English</t>
        </is>
      </c>
      <c r="BC396" t="inlineStr">
        <is>
          <t>pt_B8LtUoRcYkWdny_20xbxdB</t>
        </is>
      </c>
      <c r="BE396" t="inlineStr">
        <is>
          <t>Practitioner - Full Profile</t>
        </is>
      </c>
      <c r="BG396" t="inlineStr">
        <is>
          <t>No</t>
        </is>
      </c>
      <c r="BI396">
        <f>IFERROR(INDEX(ValidationAndReference!P:P, MATCH(BE396, ValidationAndReference!Q:Q, 0)), "")</f>
        <v/>
      </c>
      <c r="BJ396">
        <f>IFERROR(INDEX(ValidationAndReference!F:F, MATCH(D396, ValidationAndReference!G:G, 0)), "")</f>
        <v/>
      </c>
      <c r="BK396">
        <f>IFERROR(INDEX(ValidationAndReference!F:F, MATCH(E396, ValidationAndReference!G:G, 0)), "")</f>
        <v/>
      </c>
      <c r="BL396">
        <f>IFERROR(INDEX(ValidationAndReference!F:F, MATCH(F396, ValidationAndReference!G:G, 0)), "")</f>
        <v/>
      </c>
      <c r="BM396" t="n">
        <v>352</v>
      </c>
      <c r="BR396" t="inlineStr">
        <is>
          <t>lo_Gr-W5WRnjEq2WTJ-maZjBx</t>
        </is>
      </c>
      <c r="BS396" s="6" t="inlineStr"/>
      <c r="CL396">
        <f>IFERROR(INDEX(ValidationAndReference!V:V, MATCH(AZ396, ValidationAndReference!W:W, 0)), "")</f>
        <v/>
      </c>
      <c r="CM396">
        <f>IFERROR(INDEX(ValidationAndReference!V:V, MATCH(BA396, ValidationAndReference!W:W, 0)), "")</f>
        <v/>
      </c>
      <c r="CN396">
        <f>IFERROR(INDEX(ValidationAndReference!V:V, MATCH(BB396, ValidationAndReference!W:W, 0)), "")</f>
        <v/>
      </c>
      <c r="CO396" t="inlineStr">
        <is>
          <t>125 Newbury St</t>
        </is>
      </c>
      <c r="CP396" t="inlineStr">
        <is>
          <t>Framingham</t>
        </is>
      </c>
      <c r="CQ396" t="n">
        <v>1701</v>
      </c>
      <c r="CR396" t="inlineStr">
        <is>
          <t>MA</t>
        </is>
      </c>
      <c r="CT396" t="inlineStr">
        <is>
          <t>No - Facility Zip</t>
        </is>
      </c>
    </row>
    <row r="397">
      <c r="A397" t="inlineStr">
        <is>
          <t>Tatiana</t>
        </is>
      </c>
      <c r="B397" t="inlineStr">
        <is>
          <t>Frangoglu</t>
        </is>
      </c>
      <c r="C397" t="inlineStr">
        <is>
          <t>Female</t>
        </is>
      </c>
      <c r="D397" t="inlineStr">
        <is>
          <t>PsyD</t>
        </is>
      </c>
      <c r="G397">
        <f>IFERROR(VLOOKUP(BM397, ValidationAndReference!J:K, 2, FALSE), "")</f>
        <v/>
      </c>
      <c r="L397" t="inlineStr">
        <is>
          <t>Both</t>
        </is>
      </c>
      <c r="M397" t="inlineStr">
        <is>
          <t>LifeStance Health</t>
        </is>
      </c>
      <c r="N397">
        <f>IFERROR(INDEX(Location!X:X, MATCH(BR397, Location!W:W, 0)), "")</f>
        <v/>
      </c>
      <c r="O397">
        <f>IFERROR(INDEX(Location!X:X, MATCH(BS397, Location!W:W, 0)), "")</f>
        <v/>
      </c>
      <c r="S397" t="n">
        <v>1669355525</v>
      </c>
      <c r="T397" t="inlineStr">
        <is>
          <t>https://prod-clinicians-photo.s3.amazonaws.com/1669355525.jpg</t>
        </is>
      </c>
      <c r="U397" t="inlineStr">
        <is>
          <t>Doctor in Clinical Psychology - Psy.D., Ponce Health Sciences University</t>
        </is>
      </c>
      <c r="Z397" s="3" t="inlineStr">
        <is>
          <t>Tatiana Frangoglu helps adults across Massachusetts navigate lifeâs challenges with compassion, evidencebased care, and a deep respect for each individualâs unique story. She works with patients ages 18 through 64, providing support for those experiencing anxiety, depression, trauma, and complex mental health concerns. Her approach is grounded in collaboration and empowerment, ensuring that patients feel supported while learning the tools to build resilience and improve their overall wellbeing. Tatiana specializes in treating severe mental health conditions, including bipolar disorder, schizophrenia spectrum disorders, and treatmentresistant depression. She is also highly experienced in supporting individuals coping with life transitions, grief, and postpartum depression and anxiety. For many, therapy with Tatiana offers not only relief from symptoms but also a safe space to process challenges, strengthen coping strategies, and create meaningful change. She is particularly passionate about working with individuals facing severe and persistent mental illnesses. Tatiana understands the profound impact that these conditions can have on daily functioning, relationships, and selfidentity. Through evidencebased treatments such as Cognitive Behavioral Therapy CBT, Dialectical Behavior Therapy DBT, and Acceptance and Commitment Therapy ACT, she helps patients develop practical skills to manage symptoms and reclaim a sense of purpose and hope. She also provides psychological testing, offering valuable insights to guide accurate diagnosis and treatment planning. Tatiana welcomes patients from diverse backgrounds and has extensive experience working with first responders, military and veterans, and members of the LGBTQ community. She is bilingual in Spanish, allowing her to provide culturally responsive care and remove language barriers that can prevent individuals from seeking the support they need. Outside of her clinical work, Tatiana enjoys creating new memories with loved ones, exploring pop culture, attending live music events, traveling, watching films and TV, studying history, and playing board games and trivia. These passions help her connect authentically with patients while maintaining balance in her own life.</t>
        </is>
      </c>
      <c r="AZ397" t="inlineStr">
        <is>
          <t>English</t>
        </is>
      </c>
      <c r="BA397" t="inlineStr">
        <is>
          <t>Spanish</t>
        </is>
      </c>
      <c r="BC397" t="inlineStr">
        <is>
          <t>pt_B8LtUoRcYkWdny_20xbxdB</t>
        </is>
      </c>
      <c r="BE397" t="inlineStr">
        <is>
          <t>Practitioner - Full Profile</t>
        </is>
      </c>
      <c r="BG397" t="inlineStr">
        <is>
          <t>No</t>
        </is>
      </c>
      <c r="BI397">
        <f>IFERROR(INDEX(ValidationAndReference!P:P, MATCH(BE397, ValidationAndReference!Q:Q, 0)), "")</f>
        <v/>
      </c>
      <c r="BJ397">
        <f>IFERROR(INDEX(ValidationAndReference!F:F, MATCH(D397, ValidationAndReference!G:G, 0)), "")</f>
        <v/>
      </c>
      <c r="BK397">
        <f>IFERROR(INDEX(ValidationAndReference!F:F, MATCH(E397, ValidationAndReference!G:G, 0)), "")</f>
        <v/>
      </c>
      <c r="BL397">
        <f>IFERROR(INDEX(ValidationAndReference!F:F, MATCH(F397, ValidationAndReference!G:G, 0)), "")</f>
        <v/>
      </c>
      <c r="BR397" t="inlineStr">
        <is>
          <t>lo_OVMZ6PsRXEqHzEFN4lLt_A</t>
        </is>
      </c>
      <c r="BS397" t="inlineStr">
        <is>
          <t>lo_ayvzZmw2UU2gH1k_iwnvJB</t>
        </is>
      </c>
      <c r="CL397">
        <f>IFERROR(INDEX(ValidationAndReference!V:V, MATCH(AZ397, ValidationAndReference!W:W, 0)), "")</f>
        <v/>
      </c>
      <c r="CM397">
        <f>IFERROR(INDEX(ValidationAndReference!V:V, MATCH(BA397, ValidationAndReference!W:W, 0)), "")</f>
        <v/>
      </c>
      <c r="CN397">
        <f>IFERROR(INDEX(ValidationAndReference!V:V, MATCH(BB397, ValidationAndReference!W:W, 0)), "")</f>
        <v/>
      </c>
      <c r="CO397" t="inlineStr">
        <is>
          <t>12 Alfred St</t>
        </is>
      </c>
      <c r="CP397" t="inlineStr">
        <is>
          <t>Woburn</t>
        </is>
      </c>
      <c r="CQ397" t="n">
        <v>1801</v>
      </c>
      <c r="CR397" t="inlineStr">
        <is>
          <t>MA</t>
        </is>
      </c>
      <c r="CT397" t="inlineStr">
        <is>
          <t>No - Facility Zip</t>
        </is>
      </c>
    </row>
    <row r="398">
      <c r="A398" t="inlineStr">
        <is>
          <t>Margaret</t>
        </is>
      </c>
      <c r="B398" t="inlineStr">
        <is>
          <t>Hellmann</t>
        </is>
      </c>
      <c r="C398" t="inlineStr">
        <is>
          <t>Female</t>
        </is>
      </c>
      <c r="D398" t="inlineStr">
        <is>
          <t>PsyD</t>
        </is>
      </c>
      <c r="E398" t="inlineStr">
        <is>
          <t>LCP</t>
        </is>
      </c>
      <c r="G398">
        <f>IFERROR(VLOOKUP(BM398, ValidationAndReference!J:K, 2, FALSE), "")</f>
        <v/>
      </c>
      <c r="L398" t="inlineStr">
        <is>
          <t>Adult</t>
        </is>
      </c>
      <c r="M398" t="inlineStr">
        <is>
          <t>LifeStance Health</t>
        </is>
      </c>
      <c r="N398">
        <f>IFERROR(INDEX(Location!X:X, MATCH(BR398, Location!W:W, 0)), "")</f>
        <v/>
      </c>
      <c r="O398">
        <f>IFERROR(INDEX(Location!X:X, MATCH(BS398, Location!W:W, 0)), "")</f>
        <v/>
      </c>
      <c r="S398" t="n">
        <v>1669698049</v>
      </c>
      <c r="T398" t="inlineStr">
        <is>
          <t>https://prod-clinicians-photo.s3.amazonaws.com/1669698049.jpg</t>
        </is>
      </c>
      <c r="U398" t="inlineStr">
        <is>
          <t>PhD, William James College</t>
        </is>
      </c>
      <c r="Z398" t="inlineStr">
        <is>
          <t>Margaret Hellmann is a clinical psychologist who has practiced in a variety of settings in the mental health field e.g., nursing and rehabilitation facilities, community outreach to individuals with serious mental illness, and outpatient psychotherapy for nearly 30 years. Early in her career, she graduated from Lesley University, Cambridge, MA, with a MA in Expressive Arts Therapies, and later, from William James College, Newton, MA, with a PsyD in Clinical Psychology. Maggee is flexible and responsive to an individuals needs in treatment sessions may or may not include structured interventions andor creative activities, dependent on the persons interest, needs, and comfort level. She engages in an eclectic approach to treatment that integrates Mindfulness, Cognitive Behavioral Therapy Dialectical Behavioral Therapy, and Values work with a healthy dose of SelfCompassion and InsightBased treatment. She often includes LifeStyle Medicine Healthy Nutrition, Physical Activity, Stress Management, Avoidance of Risky Substances, Restorative Sleep, and Social Connection in this mix. Her current interests include working with individuals who are living with often chronic medical illness, mood disorders, and various brain differences ADHD, cognitive Impairments, early dementia, etc.. In her personal time, Maggee enjoys several creative pursuits including photography, jewelrymaking, mixed media, and digital artwork. She is also passionate about increasing her knowledge of functional root cause medicine, especially regarding its intersection with ones mental health.</t>
        </is>
      </c>
      <c r="AZ398" t="inlineStr">
        <is>
          <t>English</t>
        </is>
      </c>
      <c r="BC398" t="inlineStr">
        <is>
          <t>pt_B8LtUoRcYkWdny_20xbxdB</t>
        </is>
      </c>
      <c r="BE398" t="inlineStr">
        <is>
          <t>Practitioner - Full Profile</t>
        </is>
      </c>
      <c r="BG398" t="inlineStr">
        <is>
          <t>No</t>
        </is>
      </c>
      <c r="BI398">
        <f>IFERROR(INDEX(ValidationAndReference!P:P, MATCH(BE398, ValidationAndReference!Q:Q, 0)), "")</f>
        <v/>
      </c>
      <c r="BJ398">
        <f>IFERROR(INDEX(ValidationAndReference!F:F, MATCH(D398, ValidationAndReference!G:G, 0)), "")</f>
        <v/>
      </c>
      <c r="BK398">
        <f>IFERROR(INDEX(ValidationAndReference!F:F, MATCH(E398, ValidationAndReference!G:G, 0)), "")</f>
        <v/>
      </c>
      <c r="BL398">
        <f>IFERROR(INDEX(ValidationAndReference!F:F, MATCH(F398, ValidationAndReference!G:G, 0)), "")</f>
        <v/>
      </c>
      <c r="BM398" t="n">
        <v>337</v>
      </c>
      <c r="BR398" t="inlineStr">
        <is>
          <t>lo_Oui2sL2bGkW93Fc4nv2cbx</t>
        </is>
      </c>
      <c r="BS398" t="inlineStr">
        <is>
          <t>lo_3RYpLUKgUEiDipjLTBOswB</t>
        </is>
      </c>
      <c r="CL398">
        <f>IFERROR(INDEX(ValidationAndReference!V:V, MATCH(AZ398, ValidationAndReference!W:W, 0)), "")</f>
        <v/>
      </c>
      <c r="CM398">
        <f>IFERROR(INDEX(ValidationAndReference!V:V, MATCH(BA398, ValidationAndReference!W:W, 0)), "")</f>
        <v/>
      </c>
      <c r="CN398">
        <f>IFERROR(INDEX(ValidationAndReference!V:V, MATCH(BB398, ValidationAndReference!W:W, 0)), "")</f>
        <v/>
      </c>
      <c r="CO398" t="inlineStr">
        <is>
          <t>321 Billerica Rd</t>
        </is>
      </c>
      <c r="CP398" t="inlineStr">
        <is>
          <t>Chelmsford</t>
        </is>
      </c>
      <c r="CQ398" t="n">
        <v>1824</v>
      </c>
      <c r="CR398" t="inlineStr">
        <is>
          <t>MA</t>
        </is>
      </c>
      <c r="CT398" t="inlineStr">
        <is>
          <t>No - Facility Zip</t>
        </is>
      </c>
    </row>
    <row r="399">
      <c r="A399" t="inlineStr">
        <is>
          <t>Jessica</t>
        </is>
      </c>
      <c r="B399" t="inlineStr">
        <is>
          <t>Thornton</t>
        </is>
      </c>
      <c r="C399" t="inlineStr">
        <is>
          <t>Female</t>
        </is>
      </c>
      <c r="D399" t="inlineStr">
        <is>
          <t>MSW</t>
        </is>
      </c>
      <c r="E399" t="inlineStr">
        <is>
          <t>LICSW</t>
        </is>
      </c>
      <c r="G399">
        <f>IFERROR(VLOOKUP(BM399, ValidationAndReference!J:K, 2, FALSE), "")</f>
        <v/>
      </c>
      <c r="L399" t="inlineStr">
        <is>
          <t>Both</t>
        </is>
      </c>
      <c r="M399" t="inlineStr">
        <is>
          <t>LifeStance Health</t>
        </is>
      </c>
      <c r="N399">
        <f>IFERROR(INDEX(Location!X:X, MATCH(BR399, Location!W:W, 0)), "")</f>
        <v/>
      </c>
      <c r="O399">
        <f>IFERROR(INDEX(Location!X:X, MATCH(BS399, Location!W:W, 0)), "")</f>
        <v/>
      </c>
      <c r="S399" t="n">
        <v>1679028633</v>
      </c>
      <c r="T399" t="inlineStr">
        <is>
          <t>https://prod-clinicians-photo.s3.amazonaws.com/1679028633.jpg</t>
        </is>
      </c>
      <c r="U399" t="inlineStr">
        <is>
          <t>MSW, Westfield state University</t>
        </is>
      </c>
      <c r="Z399" t="inlineStr">
        <is>
          <t>Jessica Thornton is a Licensed Independent Social Worker in Massachusetts who has been practicing since 2017. Jessica has experience counseling children, parents, adolescents, and adults of transitional age facing a myriad of emotional and behavioral needs including anxiety, trauma, adjustment disorders, ADHD, and life transitions. She is trained in various treatment models such as Cognitive Behavioral Therapy CBT, Art Therapy, DBT, StrengthBased Therapy, and TraumaInformed Therapy. Jessica offers a nonjudgmental approach and strives to support clients by using strengthbased and collaborative strategies. She tries to provide her clients with holistic and compassionate care that is unique to each personâs needs and desires with their therapeutic treatment. She builds collaborative plans with clients that involve clients in their treatment every step of the way. Jessica incorporates various evidencebased treatment models to suit each individualâs needs. Outside of work, Jessica enjoys various sports such as volleyball, soccer, running, being outdoors, spending time with friends and family, video games, painting, and various arts and crafts.</t>
        </is>
      </c>
      <c r="AZ399" t="inlineStr">
        <is>
          <t>English</t>
        </is>
      </c>
      <c r="BC399" t="inlineStr">
        <is>
          <t>pt_B8LtUoRcYkWdny_20xbxdB</t>
        </is>
      </c>
      <c r="BE399" t="inlineStr">
        <is>
          <t>Practitioner - Full Profile</t>
        </is>
      </c>
      <c r="BG399" t="inlineStr">
        <is>
          <t>No</t>
        </is>
      </c>
      <c r="BI399">
        <f>IFERROR(INDEX(ValidationAndReference!P:P, MATCH(BE399, ValidationAndReference!Q:Q, 0)), "")</f>
        <v/>
      </c>
      <c r="BJ399">
        <f>IFERROR(INDEX(ValidationAndReference!F:F, MATCH(D399, ValidationAndReference!G:G, 0)), "")</f>
        <v/>
      </c>
      <c r="BK399">
        <f>IFERROR(INDEX(ValidationAndReference!F:F, MATCH(E399, ValidationAndReference!G:G, 0)), "")</f>
        <v/>
      </c>
      <c r="BL399">
        <f>IFERROR(INDEX(ValidationAndReference!F:F, MATCH(F399, ValidationAndReference!G:G, 0)), "")</f>
        <v/>
      </c>
      <c r="BR399" t="inlineStr">
        <is>
          <t>lo_WGSx6xN8302ASv6YVggXbh</t>
        </is>
      </c>
      <c r="BS399" s="7" t="inlineStr">
        <is>
          <t>lo_8kwZD7BrWkmw6LTpfZ-4yB</t>
        </is>
      </c>
      <c r="CL399">
        <f>IFERROR(INDEX(ValidationAndReference!V:V, MATCH(AZ399, ValidationAndReference!W:W, 0)), "")</f>
        <v/>
      </c>
      <c r="CM399">
        <f>IFERROR(INDEX(ValidationAndReference!V:V, MATCH(BA399, ValidationAndReference!W:W, 0)), "")</f>
        <v/>
      </c>
      <c r="CN399">
        <f>IFERROR(INDEX(ValidationAndReference!V:V, MATCH(BB399, ValidationAndReference!W:W, 0)), "")</f>
        <v/>
      </c>
      <c r="CO399" t="inlineStr">
        <is>
          <t>175 Paramount Dr</t>
        </is>
      </c>
      <c r="CP399" t="inlineStr">
        <is>
          <t>Raynham</t>
        </is>
      </c>
      <c r="CQ399" t="n">
        <v>2767</v>
      </c>
      <c r="CR399" t="inlineStr">
        <is>
          <t>MA</t>
        </is>
      </c>
      <c r="CT399" t="inlineStr">
        <is>
          <t>No - Facility Zip</t>
        </is>
      </c>
    </row>
    <row r="400">
      <c r="A400" t="inlineStr">
        <is>
          <t>Alicia</t>
        </is>
      </c>
      <c r="B400" t="inlineStr">
        <is>
          <t>Elnagger</t>
        </is>
      </c>
      <c r="C400" t="inlineStr">
        <is>
          <t>Female</t>
        </is>
      </c>
      <c r="D400" t="inlineStr">
        <is>
          <t>MSW</t>
        </is>
      </c>
      <c r="E400" t="inlineStr">
        <is>
          <t>LCSW</t>
        </is>
      </c>
      <c r="G400">
        <f>IFERROR(VLOOKUP(BM400, ValidationAndReference!J:K, 2, FALSE), "")</f>
        <v/>
      </c>
      <c r="L400" t="inlineStr">
        <is>
          <t>Both</t>
        </is>
      </c>
      <c r="M400" t="inlineStr">
        <is>
          <t>LifeStance Health</t>
        </is>
      </c>
      <c r="N400">
        <f>IFERROR(INDEX(Location!X:X, MATCH(BR400, Location!W:W, 0)), "")</f>
        <v/>
      </c>
      <c r="O400">
        <f>IFERROR(INDEX(Location!X:X, MATCH(BS400, Location!W:W, 0)), "")</f>
        <v/>
      </c>
      <c r="S400" t="n">
        <v>1679854566</v>
      </c>
      <c r="T400" t="inlineStr">
        <is>
          <t>https://prod-clinicians-photo.s3.amazonaws.com/1679854566.jpg</t>
        </is>
      </c>
      <c r="U400" t="inlineStr">
        <is>
          <t>MSW, Salem State Univeristy</t>
        </is>
      </c>
      <c r="Z400" t="inlineStr">
        <is>
          <t>Alicia Elnagger, LCSW, provides compassionate and individualized therapy to clients across Massachusetts, supporting children, adolescents, and adults as they navigate lifeâs challenges. With extensive experience in outpatient therapy, early intervention, and crisis intervention, she takes a flexible and clientcentered approach to care. Alicia specializes in helping individuals facing anxiety, depression, trauma, and postpartum challenges, offering a safe and supportive space where clients feel understood and empowered. Passionate about working with neurodiverse individuals, Alicia has a deep understanding of the unique strengths and challenges associated with autism and ADHD. She is dedicated to helping clients develop strategies to manage daily stressors, enhance selfawareness, and build meaningful connections. In addition to neurodiversity, she is committed to supporting womenâs mental health, particularly in navigating postpartum anxiety and depression, midlife transitions, and the evolving demands of motherhood. Alicia provides individual and family therapy, incorporating evidencebased approaches such as Acceptance and Commitment Therapy ACT, Cognitive Behavioral Therapy CBT, and Parenting Skills Training. She works with clients of all ages, from young children to older adults, ensuring that each stage of life is met with personalized, developmentally appropriate care. Her warm and approachable nature fosters an environment where clients can explore their emotions, build resilience, and create lasting change. Outside of her professional work, Alicia enjoys spending time with her two sons, watching dramas, comedies, and documentaries, and listening to music. She finds relaxation through yoga, hiking, and creative crafting. Alicia is proud to serve individuals throughout Massachusetts, helping them build confidence and wellbeing through every stage of life.</t>
        </is>
      </c>
      <c r="AZ400" t="inlineStr">
        <is>
          <t>English</t>
        </is>
      </c>
      <c r="BC400" t="inlineStr">
        <is>
          <t>pt_B8LtUoRcYkWdny_20xbxdB</t>
        </is>
      </c>
      <c r="BE400" t="inlineStr">
        <is>
          <t>Practitioner - Full Profile</t>
        </is>
      </c>
      <c r="BG400" t="inlineStr">
        <is>
          <t>No</t>
        </is>
      </c>
      <c r="BI400">
        <f>IFERROR(INDEX(ValidationAndReference!P:P, MATCH(BE400, ValidationAndReference!Q:Q, 0)), "")</f>
        <v/>
      </c>
      <c r="BJ400">
        <f>IFERROR(INDEX(ValidationAndReference!F:F, MATCH(D400, ValidationAndReference!G:G, 0)), "")</f>
        <v/>
      </c>
      <c r="BK400">
        <f>IFERROR(INDEX(ValidationAndReference!F:F, MATCH(E400, ValidationAndReference!G:G, 0)), "")</f>
        <v/>
      </c>
      <c r="BL400">
        <f>IFERROR(INDEX(ValidationAndReference!F:F, MATCH(F400, ValidationAndReference!G:G, 0)), "")</f>
        <v/>
      </c>
      <c r="BM400" t="n">
        <v>352</v>
      </c>
      <c r="BR400" t="inlineStr">
        <is>
          <t>lo_ffMmlv1ej0iWdI_KwEefcR</t>
        </is>
      </c>
      <c r="BS400" t="inlineStr">
        <is>
          <t>lo_V2orPqZtWUqJqbg1IAVN_R</t>
        </is>
      </c>
      <c r="CL400">
        <f>IFERROR(INDEX(ValidationAndReference!V:V, MATCH(AZ400, ValidationAndReference!W:W, 0)), "")</f>
        <v/>
      </c>
      <c r="CM400">
        <f>IFERROR(INDEX(ValidationAndReference!V:V, MATCH(BA400, ValidationAndReference!W:W, 0)), "")</f>
        <v/>
      </c>
      <c r="CN400">
        <f>IFERROR(INDEX(ValidationAndReference!V:V, MATCH(BB400, ValidationAndReference!W:W, 0)), "")</f>
        <v/>
      </c>
      <c r="CO400" t="inlineStr">
        <is>
          <t>99 Conifer Hl Dr</t>
        </is>
      </c>
      <c r="CP400" t="inlineStr">
        <is>
          <t>Danvers</t>
        </is>
      </c>
      <c r="CQ400" t="n">
        <v>1923</v>
      </c>
      <c r="CR400" t="inlineStr">
        <is>
          <t>MA</t>
        </is>
      </c>
      <c r="CT400" t="inlineStr">
        <is>
          <t>No - Facility Zip</t>
        </is>
      </c>
    </row>
    <row r="401">
      <c r="A401" t="inlineStr">
        <is>
          <t>Brenna</t>
        </is>
      </c>
      <c r="B401" t="inlineStr">
        <is>
          <t>Shanahan</t>
        </is>
      </c>
      <c r="C401" t="inlineStr">
        <is>
          <t>Female</t>
        </is>
      </c>
      <c r="D401" t="inlineStr">
        <is>
          <t>PsyD</t>
        </is>
      </c>
      <c r="E401" s="4" t="inlineStr">
        <is>
          <t>Post-doctoral</t>
        </is>
      </c>
      <c r="F401" s="4" t="inlineStr">
        <is>
          <t>Fellow</t>
        </is>
      </c>
      <c r="G401">
        <f>IFERROR(VLOOKUP(BM401, ValidationAndReference!J:K, 2, FALSE), "")</f>
        <v/>
      </c>
      <c r="L401" t="inlineStr">
        <is>
          <t>Both</t>
        </is>
      </c>
      <c r="M401" t="inlineStr">
        <is>
          <t>LifeStance Health</t>
        </is>
      </c>
      <c r="N401">
        <f>IFERROR(INDEX(Location!X:X, MATCH(BR401, Location!W:W, 0)), "")</f>
        <v/>
      </c>
      <c r="O401">
        <f>IFERROR(INDEX(Location!X:X, MATCH(BS401, Location!W:W, 0)), "")</f>
        <v/>
      </c>
      <c r="S401" t="n">
        <v>1689159121</v>
      </c>
      <c r="T401" t="inlineStr">
        <is>
          <t>https://prod-clinicians-photo.s3.amazonaws.com/1689159121.jpg</t>
        </is>
      </c>
      <c r="U401" t="inlineStr">
        <is>
          <t>PsyD, William James College</t>
        </is>
      </c>
      <c r="Z401" t="inlineStr">
        <is>
          <t>Dr. Shanahan provides a personcentered holistic approach to therapy treating adults with anxiety, depression, trauma, relationship concerns, and adjustment challenges. Her theoretical orientation prioritizes clientâs unique goals, values, and sociocultural background. Using this framework, she draws on a variety of evidencebased modalities including cognitive behavioral therapy, dialecticalbehavioral therapy, psychodynamic therapy, and family systems. Education &amp;amp Certifications Dr. Shanahan received her doctoral training in Clinical Psychology at William James College in Newton, MA, followed by a predoctoral internship at the University of Connecticut â Student Health and Wellness Mental Health. Dr. Shanahan is currently completing a postdoctoral fellowship at Lifestance Health.</t>
        </is>
      </c>
      <c r="AZ401" t="inlineStr">
        <is>
          <t>English</t>
        </is>
      </c>
      <c r="BC401" t="inlineStr">
        <is>
          <t>pt_B8LtUoRcYkWdny_20xbxdB</t>
        </is>
      </c>
      <c r="BE401" t="inlineStr">
        <is>
          <t>Practitioner - Full Profile</t>
        </is>
      </c>
      <c r="BG401" t="inlineStr">
        <is>
          <t>No</t>
        </is>
      </c>
      <c r="BI401">
        <f>IFERROR(INDEX(ValidationAndReference!P:P, MATCH(BE401, ValidationAndReference!Q:Q, 0)), "")</f>
        <v/>
      </c>
      <c r="BJ401">
        <f>IFERROR(INDEX(ValidationAndReference!F:F, MATCH(D401, ValidationAndReference!G:G, 0)), "")</f>
        <v/>
      </c>
      <c r="BK401">
        <f>IFERROR(INDEX(ValidationAndReference!F:F, MATCH(E401, ValidationAndReference!G:G, 0)), "")</f>
        <v/>
      </c>
      <c r="BL401">
        <f>IFERROR(INDEX(ValidationAndReference!F:F, MATCH(F401, ValidationAndReference!G:G, 0)), "")</f>
        <v/>
      </c>
      <c r="BM401" t="n">
        <v>337</v>
      </c>
      <c r="BR401" t="inlineStr">
        <is>
          <t>lo_WTxCl_PGJkydSgfSTKd1mx</t>
        </is>
      </c>
      <c r="BS401" s="7" t="inlineStr">
        <is>
          <t>lo_6Q6bTr0VKkuCN9evdqEA9B</t>
        </is>
      </c>
      <c r="CL401">
        <f>IFERROR(INDEX(ValidationAndReference!V:V, MATCH(AZ401, ValidationAndReference!W:W, 0)), "")</f>
        <v/>
      </c>
      <c r="CM401">
        <f>IFERROR(INDEX(ValidationAndReference!V:V, MATCH(BA401, ValidationAndReference!W:W, 0)), "")</f>
        <v/>
      </c>
      <c r="CN401">
        <f>IFERROR(INDEX(ValidationAndReference!V:V, MATCH(BB401, ValidationAndReference!W:W, 0)), "")</f>
        <v/>
      </c>
      <c r="CO401" t="inlineStr">
        <is>
          <t>169 Libbey Pkwy</t>
        </is>
      </c>
      <c r="CP401" t="inlineStr">
        <is>
          <t>Weymouth</t>
        </is>
      </c>
      <c r="CQ401" t="n">
        <v>2189</v>
      </c>
      <c r="CR401" t="inlineStr">
        <is>
          <t>MA</t>
        </is>
      </c>
      <c r="CT401" t="inlineStr">
        <is>
          <t>No - Facility Zip</t>
        </is>
      </c>
    </row>
    <row r="402">
      <c r="A402" t="inlineStr">
        <is>
          <t>Brittany</t>
        </is>
      </c>
      <c r="B402" t="inlineStr">
        <is>
          <t>Davison</t>
        </is>
      </c>
      <c r="C402" t="inlineStr">
        <is>
          <t>Female</t>
        </is>
      </c>
      <c r="D402" t="inlineStr">
        <is>
          <t>MSW</t>
        </is>
      </c>
      <c r="E402" t="inlineStr">
        <is>
          <t>LCSW</t>
        </is>
      </c>
      <c r="G402">
        <f>IFERROR(VLOOKUP(BM402, ValidationAndReference!J:K, 2, FALSE), "")</f>
        <v/>
      </c>
      <c r="L402" t="inlineStr">
        <is>
          <t>Both</t>
        </is>
      </c>
      <c r="M402" t="inlineStr">
        <is>
          <t>LifeStance Health</t>
        </is>
      </c>
      <c r="N402">
        <f>IFERROR(INDEX(Location!X:X, MATCH(BR402, Location!W:W, 0)), "")</f>
        <v/>
      </c>
      <c r="O402">
        <f>IFERROR(INDEX(Location!X:X, MATCH(BS402, Location!W:W, 0)), "")</f>
        <v/>
      </c>
      <c r="S402" t="n">
        <v>1689248338</v>
      </c>
      <c r="T402" t="inlineStr">
        <is>
          <t>https://prod-clinicians-photo.s3.amazonaws.com/1689248338.jpg</t>
        </is>
      </c>
      <c r="U402" t="inlineStr">
        <is>
          <t>MSW, Simmons University</t>
        </is>
      </c>
      <c r="Z402" t="inlineStr">
        <is>
          <t>Brittany Davison is a Licensed Clinical Social Worker in Massachusetts who has been practicing since 2021. She has a Masters in Social Work. Brittany helps her clients by meeting them where they are in their journey and utilizing a strengthsbased perspective in helping them achieve their goals. Brittany considers all areas of their life and how they might impact their presenting problem and create a safe, nonjudgmental space where they can be themselves and work on their specified goals. Outside of work, Brittany enjoys reading, going for walks, spending time with family and friends, and volunteering.</t>
        </is>
      </c>
      <c r="AZ402" t="inlineStr">
        <is>
          <t>English</t>
        </is>
      </c>
      <c r="BC402" t="inlineStr">
        <is>
          <t>pt_B8LtUoRcYkWdny_20xbxdB</t>
        </is>
      </c>
      <c r="BE402" t="inlineStr">
        <is>
          <t>Practitioner - Full Profile</t>
        </is>
      </c>
      <c r="BG402" t="inlineStr">
        <is>
          <t>No</t>
        </is>
      </c>
      <c r="BI402">
        <f>IFERROR(INDEX(ValidationAndReference!P:P, MATCH(BE402, ValidationAndReference!Q:Q, 0)), "")</f>
        <v/>
      </c>
      <c r="BJ402">
        <f>IFERROR(INDEX(ValidationAndReference!F:F, MATCH(D402, ValidationAndReference!G:G, 0)), "")</f>
        <v/>
      </c>
      <c r="BK402">
        <f>IFERROR(INDEX(ValidationAndReference!F:F, MATCH(E402, ValidationAndReference!G:G, 0)), "")</f>
        <v/>
      </c>
      <c r="BL402">
        <f>IFERROR(INDEX(ValidationAndReference!F:F, MATCH(F402, ValidationAndReference!G:G, 0)), "")</f>
        <v/>
      </c>
      <c r="BM402" t="n">
        <v>352</v>
      </c>
      <c r="BR402" t="inlineStr">
        <is>
          <t>lo_EJl5br2vEUulYA_LC-JlXQ</t>
        </is>
      </c>
      <c r="BS402" s="7" t="inlineStr">
        <is>
          <t>lo_wahJ8Erlp0O5UzLJZMTCah</t>
        </is>
      </c>
      <c r="CL402">
        <f>IFERROR(INDEX(ValidationAndReference!V:V, MATCH(AZ402, ValidationAndReference!W:W, 0)), "")</f>
        <v/>
      </c>
      <c r="CM402">
        <f>IFERROR(INDEX(ValidationAndReference!V:V, MATCH(BA402, ValidationAndReference!W:W, 0)), "")</f>
        <v/>
      </c>
      <c r="CN402">
        <f>IFERROR(INDEX(ValidationAndReference!V:V, MATCH(BB402, ValidationAndReference!W:W, 0)), "")</f>
        <v/>
      </c>
      <c r="CO402" t="inlineStr">
        <is>
          <t>2300 Crown Colony Dr</t>
        </is>
      </c>
      <c r="CP402" t="inlineStr">
        <is>
          <t>Quincy</t>
        </is>
      </c>
      <c r="CQ402" t="n">
        <v>2169</v>
      </c>
      <c r="CR402" t="inlineStr">
        <is>
          <t>MA</t>
        </is>
      </c>
      <c r="CT402" t="inlineStr">
        <is>
          <t>No - Facility Zip</t>
        </is>
      </c>
    </row>
    <row r="403">
      <c r="A403" t="inlineStr">
        <is>
          <t>Claire</t>
        </is>
      </c>
      <c r="B403" t="inlineStr">
        <is>
          <t>Hunt</t>
        </is>
      </c>
      <c r="C403" t="inlineStr">
        <is>
          <t>Female</t>
        </is>
      </c>
      <c r="D403" t="inlineStr">
        <is>
          <t>MSW</t>
        </is>
      </c>
      <c r="E403" t="inlineStr">
        <is>
          <t>LCSW</t>
        </is>
      </c>
      <c r="G403">
        <f>IFERROR(VLOOKUP(BM403, ValidationAndReference!J:K, 2, FALSE), "")</f>
        <v/>
      </c>
      <c r="L403" t="inlineStr">
        <is>
          <t>Both</t>
        </is>
      </c>
      <c r="M403" t="inlineStr">
        <is>
          <t>LifeStance Health</t>
        </is>
      </c>
      <c r="N403">
        <f>IFERROR(INDEX(Location!X:X, MATCH(BR403, Location!W:W, 0)), "")</f>
        <v/>
      </c>
      <c r="O403">
        <f>IFERROR(INDEX(Location!X:X, MATCH(BS403, Location!W:W, 0)), "")</f>
        <v/>
      </c>
      <c r="S403" t="n">
        <v>1689352270</v>
      </c>
      <c r="T403" t="inlineStr">
        <is>
          <t>https://prod-clinicians-photo.s3.amazonaws.com/1689352270.jpg</t>
        </is>
      </c>
      <c r="U403" t="inlineStr">
        <is>
          <t>MSW, Salem State Univeristy</t>
        </is>
      </c>
      <c r="Z403" t="inlineStr">
        <is>
          <t>Teddie Hunt is a Licensed Certified Social Worker in Massachusetts. She has a BA from the University of Massachusetts Amherst and an MSW from Salem State University. Teddie is a warm, empathetic, and nonjudgmental clinician who offers a safe and compassionate space to work through the issues that have brought you to therapy. She has a clientcentered, strengthbased approach and utilizes a variety of treatment modalities to meet her clientâs needs, including Cognitive Behavior Therapy CBT, Solution Focused Brief Therapy SFBT, Acceptance and Commitment Therapy ACT and mindfulnessbased interventions. She has experience treating those with anxiety, depression, trauma, grief, life transitions, learning differences and attention difficulties. Teddie treats adults of all ages and is proud to be part of the LifeStance team helping clients reach their goals. In her spare time, Teddie enjoys traveling, walking her dogs, photography, and spending time with family.</t>
        </is>
      </c>
      <c r="AZ403" t="inlineStr">
        <is>
          <t>English</t>
        </is>
      </c>
      <c r="BC403" t="inlineStr">
        <is>
          <t>pt_B8LtUoRcYkWdny_20xbxdB</t>
        </is>
      </c>
      <c r="BE403" t="inlineStr">
        <is>
          <t>Practitioner - Full Profile</t>
        </is>
      </c>
      <c r="BG403" t="inlineStr">
        <is>
          <t>No</t>
        </is>
      </c>
      <c r="BI403">
        <f>IFERROR(INDEX(ValidationAndReference!P:P, MATCH(BE403, ValidationAndReference!Q:Q, 0)), "")</f>
        <v/>
      </c>
      <c r="BJ403">
        <f>IFERROR(INDEX(ValidationAndReference!F:F, MATCH(D403, ValidationAndReference!G:G, 0)), "")</f>
        <v/>
      </c>
      <c r="BK403">
        <f>IFERROR(INDEX(ValidationAndReference!F:F, MATCH(E403, ValidationAndReference!G:G, 0)), "")</f>
        <v/>
      </c>
      <c r="BL403">
        <f>IFERROR(INDEX(ValidationAndReference!F:F, MATCH(F403, ValidationAndReference!G:G, 0)), "")</f>
        <v/>
      </c>
      <c r="BM403" t="n">
        <v>352</v>
      </c>
      <c r="BR403" t="inlineStr">
        <is>
          <t>lo_ffMmlv1ej0iWdI_KwEefcR</t>
        </is>
      </c>
      <c r="BS403" t="inlineStr">
        <is>
          <t>lo_V2orPqZtWUqJqbg1IAVN_R</t>
        </is>
      </c>
      <c r="CL403">
        <f>IFERROR(INDEX(ValidationAndReference!V:V, MATCH(AZ403, ValidationAndReference!W:W, 0)), "")</f>
        <v/>
      </c>
      <c r="CM403">
        <f>IFERROR(INDEX(ValidationAndReference!V:V, MATCH(BA403, ValidationAndReference!W:W, 0)), "")</f>
        <v/>
      </c>
      <c r="CN403">
        <f>IFERROR(INDEX(ValidationAndReference!V:V, MATCH(BB403, ValidationAndReference!W:W, 0)), "")</f>
        <v/>
      </c>
      <c r="CO403" t="inlineStr">
        <is>
          <t>99 Conifer Hl Dr</t>
        </is>
      </c>
      <c r="CP403" t="inlineStr">
        <is>
          <t>Danvers</t>
        </is>
      </c>
      <c r="CQ403" t="n">
        <v>1923</v>
      </c>
      <c r="CR403" t="inlineStr">
        <is>
          <t>MA</t>
        </is>
      </c>
      <c r="CT403" t="inlineStr">
        <is>
          <t>No - Facility Zip</t>
        </is>
      </c>
    </row>
    <row r="404">
      <c r="A404" t="inlineStr">
        <is>
          <t>Lauren</t>
        </is>
      </c>
      <c r="B404" t="inlineStr">
        <is>
          <t>Doyle</t>
        </is>
      </c>
      <c r="C404" t="inlineStr">
        <is>
          <t>Female</t>
        </is>
      </c>
      <c r="D404" t="inlineStr">
        <is>
          <t>MTC</t>
        </is>
      </c>
      <c r="E404" t="inlineStr">
        <is>
          <t>LMHC</t>
        </is>
      </c>
      <c r="G404">
        <f>IFERROR(VLOOKUP(BM404, ValidationAndReference!J:K, 2, FALSE), "")</f>
        <v/>
      </c>
      <c r="L404" t="inlineStr">
        <is>
          <t>Both</t>
        </is>
      </c>
      <c r="M404" t="inlineStr">
        <is>
          <t>LifeStance Health</t>
        </is>
      </c>
      <c r="N404">
        <f>IFERROR(INDEX(Location!X:X, MATCH(BR404, Location!W:W, 0)), "")</f>
        <v/>
      </c>
      <c r="O404">
        <f>IFERROR(INDEX(Location!X:X, MATCH(BS404, Location!W:W, 0)), "")</f>
        <v/>
      </c>
      <c r="S404" t="n">
        <v>1699088344</v>
      </c>
      <c r="T404" t="inlineStr">
        <is>
          <t>https://prod-clinicians-photo.s3.amazonaws.com/1699088344.jpg</t>
        </is>
      </c>
      <c r="U404" t="inlineStr">
        <is>
          <t>MA, Antioch University New England</t>
        </is>
      </c>
      <c r="Z404" t="inlineStr">
        <is>
          <t>I provide evidencebased psychological treatment for adolescents and adults. My areas of specialty include ADHD, trauma, depressive disorders and anxiety disorders. I utilize a variety of modalities depending on my clientsâ needs, including CognitiveBehavior Therapy CBT, Dialectical Behavioral Therapy DBT, TraumaFocused Cognitive Behavioral Therapy TFCBT, stressmanagementrelaxation techniques and mindfulnessbased interventions. I am also fluent in American Sign Language and knowledgeable about the Deaf community. I received my undergraduate degree in Deaf studies and American Sign Language interpreting at Maryville College in Maryville, TN. I then went on to receive my Masters of Science in Clinical Mental Health Counseling at Antioch University in Keene, NH.</t>
        </is>
      </c>
      <c r="AZ404" t="inlineStr">
        <is>
          <t>English</t>
        </is>
      </c>
      <c r="BA404" t="inlineStr">
        <is>
          <t>American Sign Language</t>
        </is>
      </c>
      <c r="BC404" t="inlineStr">
        <is>
          <t>pt_B8LtUoRcYkWdny_20xbxdB</t>
        </is>
      </c>
      <c r="BE404" t="inlineStr">
        <is>
          <t>Practitioner - Full Profile</t>
        </is>
      </c>
      <c r="BG404" t="inlineStr">
        <is>
          <t>No</t>
        </is>
      </c>
      <c r="BI404">
        <f>IFERROR(INDEX(ValidationAndReference!P:P, MATCH(BE404, ValidationAndReference!Q:Q, 0)), "")</f>
        <v/>
      </c>
      <c r="BJ404">
        <f>IFERROR(INDEX(ValidationAndReference!F:F, MATCH(D404, ValidationAndReference!G:G, 0)), "")</f>
        <v/>
      </c>
      <c r="BK404">
        <f>IFERROR(INDEX(ValidationAndReference!F:F, MATCH(E404, ValidationAndReference!G:G, 0)), "")</f>
        <v/>
      </c>
      <c r="BL404">
        <f>IFERROR(INDEX(ValidationAndReference!F:F, MATCH(F404, ValidationAndReference!G:G, 0)), "")</f>
        <v/>
      </c>
      <c r="BM404" t="n">
        <v>352</v>
      </c>
      <c r="BR404" t="inlineStr">
        <is>
          <t>lo_3hIK25O-lEqM6hnbD-8HXh</t>
        </is>
      </c>
      <c r="BS404" s="7" t="inlineStr">
        <is>
          <t>lo_y_6qaxOiQUSFScBKd0V0Dh</t>
        </is>
      </c>
      <c r="CL404">
        <f>IFERROR(INDEX(ValidationAndReference!V:V, MATCH(AZ404, ValidationAndReference!W:W, 0)), "")</f>
        <v/>
      </c>
      <c r="CM404">
        <f>IFERROR(INDEX(ValidationAndReference!V:V, MATCH(BA404, ValidationAndReference!W:W, 0)), "")</f>
        <v/>
      </c>
      <c r="CN404">
        <f>IFERROR(INDEX(ValidationAndReference!V:V, MATCH(BB404, ValidationAndReference!W:W, 0)), "")</f>
        <v/>
      </c>
      <c r="CO404" t="inlineStr">
        <is>
          <t>120 Boston Rd</t>
        </is>
      </c>
      <c r="CP404" t="inlineStr">
        <is>
          <t>Groton</t>
        </is>
      </c>
      <c r="CQ404" t="n">
        <v>1450</v>
      </c>
      <c r="CR404" t="inlineStr">
        <is>
          <t>MA</t>
        </is>
      </c>
      <c r="CS404" t="inlineStr">
        <is>
          <t>Ste 200</t>
        </is>
      </c>
      <c r="CT404" t="inlineStr">
        <is>
          <t>No - Facility Zip</t>
        </is>
      </c>
    </row>
    <row r="405">
      <c r="A405" t="inlineStr">
        <is>
          <t>Meghan</t>
        </is>
      </c>
      <c r="B405" t="inlineStr">
        <is>
          <t>Miklusak</t>
        </is>
      </c>
      <c r="C405" t="inlineStr">
        <is>
          <t>Female</t>
        </is>
      </c>
      <c r="D405" t="inlineStr">
        <is>
          <t>MTC</t>
        </is>
      </c>
      <c r="E405" t="inlineStr">
        <is>
          <t>LMHC</t>
        </is>
      </c>
      <c r="G405">
        <f>IFERROR(VLOOKUP(BM405, ValidationAndReference!J:K, 2, FALSE), "")</f>
        <v/>
      </c>
      <c r="L405" t="inlineStr">
        <is>
          <t>Both</t>
        </is>
      </c>
      <c r="M405" t="inlineStr">
        <is>
          <t>LifeStance Health</t>
        </is>
      </c>
      <c r="N405">
        <f>IFERROR(INDEX(Location!X:X, MATCH(BR405, Location!W:W, 0)), "")</f>
        <v/>
      </c>
      <c r="O405">
        <f>IFERROR(INDEX(Location!X:X, MATCH(BS405, Location!W:W, 0)), "")</f>
        <v/>
      </c>
      <c r="S405" t="n">
        <v>1699170431</v>
      </c>
      <c r="T405" t="inlineStr">
        <is>
          <t>https://prod-clinicians-photo.s3.amazonaws.com/1699170431.jpg</t>
        </is>
      </c>
      <c r="U405" t="inlineStr">
        <is>
          <t>MA, Antioch University New England</t>
        </is>
      </c>
      <c r="Z405" t="inlineStr">
        <is>
          <t>Meghan has been working in the mental health field since 2012. She strives to help clients visualize their own potential to excel in all aspects of life. She sees the value of looking at the whole person and using inner strengths as an effective tool to help people be confident in their own selfidentity and selfefficacy. Meghan helps individuals to adopt positive coping skills, relationship patterns, and a solid sense of selflove in addition to addressing the presenting concern. She has an integrative and holistic approach that draws from cognitive behavioral therapy, solution focused, strengthbased, and mindfulness approaches. Meghan respects and highlights even the small efforts people make at each stage of change to promote growth and trust. Her approach to counseling is to be mindful and compassionate. She has extensive experience supporting individuals with a wide range of concerns, mental illnesses, and diverse backgrounds. Meghan has experience in a variety of settings, such as outpatient agencies, various types of schools, and a residential program. She works with individuals experiencing anxiety, depression, life transitions and struggles, stress, relationship issues, and identity concerns. Meghan believes it is a privilege to support people to lead a more balanced, content, and satisfying life.</t>
        </is>
      </c>
      <c r="AZ405" t="inlineStr">
        <is>
          <t>English</t>
        </is>
      </c>
      <c r="BC405" t="inlineStr">
        <is>
          <t>pt_B8LtUoRcYkWdny_20xbxdB</t>
        </is>
      </c>
      <c r="BE405" t="inlineStr">
        <is>
          <t>Practitioner - Full Profile</t>
        </is>
      </c>
      <c r="BG405" t="inlineStr">
        <is>
          <t>No</t>
        </is>
      </c>
      <c r="BI405">
        <f>IFERROR(INDEX(ValidationAndReference!P:P, MATCH(BE405, ValidationAndReference!Q:Q, 0)), "")</f>
        <v/>
      </c>
      <c r="BJ405">
        <f>IFERROR(INDEX(ValidationAndReference!F:F, MATCH(D405, ValidationAndReference!G:G, 0)), "")</f>
        <v/>
      </c>
      <c r="BK405">
        <f>IFERROR(INDEX(ValidationAndReference!F:F, MATCH(E405, ValidationAndReference!G:G, 0)), "")</f>
        <v/>
      </c>
      <c r="BL405">
        <f>IFERROR(INDEX(ValidationAndReference!F:F, MATCH(F405, ValidationAndReference!G:G, 0)), "")</f>
        <v/>
      </c>
      <c r="BM405" t="n">
        <v>352</v>
      </c>
      <c r="BR405" t="inlineStr">
        <is>
          <t>lo_lEHs7EV-Q0q1ZVBScjqtKx</t>
        </is>
      </c>
      <c r="BS405" s="7" t="inlineStr">
        <is>
          <t>lo_Anm_Viii6U65HIuJ7sGPah</t>
        </is>
      </c>
      <c r="CL405">
        <f>IFERROR(INDEX(ValidationAndReference!V:V, MATCH(AZ405, ValidationAndReference!W:W, 0)), "")</f>
        <v/>
      </c>
      <c r="CM405">
        <f>IFERROR(INDEX(ValidationAndReference!V:V, MATCH(BA405, ValidationAndReference!W:W, 0)), "")</f>
        <v/>
      </c>
      <c r="CN405">
        <f>IFERROR(INDEX(ValidationAndReference!V:V, MATCH(BB405, ValidationAndReference!W:W, 0)), "")</f>
        <v/>
      </c>
      <c r="CO405" t="inlineStr">
        <is>
          <t>288 Walnut St</t>
        </is>
      </c>
      <c r="CP405" t="inlineStr">
        <is>
          <t>Newton</t>
        </is>
      </c>
      <c r="CQ405" t="n">
        <v>2460</v>
      </c>
      <c r="CR405" t="inlineStr">
        <is>
          <t>MA</t>
        </is>
      </c>
      <c r="CT405" t="inlineStr">
        <is>
          <t>No - Facility Zip</t>
        </is>
      </c>
    </row>
    <row r="406">
      <c r="A406" t="inlineStr">
        <is>
          <t>Benjamin</t>
        </is>
      </c>
      <c r="B406" t="inlineStr">
        <is>
          <t>Francis</t>
        </is>
      </c>
      <c r="C406" t="inlineStr">
        <is>
          <t>Male</t>
        </is>
      </c>
      <c r="D406" t="inlineStr">
        <is>
          <t>MSW</t>
        </is>
      </c>
      <c r="E406" t="inlineStr">
        <is>
          <t>LCSW</t>
        </is>
      </c>
      <c r="G406">
        <f>IFERROR(VLOOKUP(BM406, ValidationAndReference!J:K, 2, FALSE), "")</f>
        <v/>
      </c>
      <c r="L406" t="inlineStr">
        <is>
          <t>Both</t>
        </is>
      </c>
      <c r="M406" t="inlineStr">
        <is>
          <t>LifeStance Health</t>
        </is>
      </c>
      <c r="N406">
        <f>IFERROR(INDEX(Location!X:X, MATCH(BR406, Location!W:W, 0)), "")</f>
        <v/>
      </c>
      <c r="O406">
        <f>IFERROR(INDEX(Location!X:X, MATCH(BS406, Location!W:W, 0)), "")</f>
        <v/>
      </c>
      <c r="S406" t="n">
        <v>1699593491</v>
      </c>
      <c r="T406" t="inlineStr">
        <is>
          <t>https://prod-clinicians-photo.s3.amazonaws.com/1699593491.jpg</t>
        </is>
      </c>
      <c r="U406" t="inlineStr">
        <is>
          <t>MSW, The University of Texas - Arlington</t>
        </is>
      </c>
      <c r="Z406" s="3" t="inlineStr">
        <is>
          <t>Ben Francis, an LCSW at LifeStance Health, provides compassionate and informed care to individuals in Massachusetts. He is dedicated to helping adults navigate complex mental health challenges, including anxiety, depression, trauma, and gender identity issues. Ben specializes in individual therapy, creating a safe and affirming space for men, women, and LGBTQIA individuals to explore their emotions, develop coping strategies, and improve their overall mental wellbeing. His experience working within marginalized communities and with adult survivors of violent crime allows him to offer traumainformed care tailored to each patients unique experiences. Ben is particularly passionate about addressing the social issues faced by LGBTQIA communities, women, and Indigenous populations. He brings a deep understanding of the challenges these groups face, including discrimination, identity struggles, and marginalization. His work emphasizes not only emotional healing but also empowerment, helping clients develop communication skills and resilience in the face of adversity. Whether supporting clients through trauma, gender identity exploration, or mens and womens issues, Ben takes an individualized approach that focuses on building a strong therapeutic relationship and fostering personal growth. Utilizing evidencebased practices such as Cognitive Behavioral Therapy CBT, Exposure Therapy, and CouplesMarital Counseling, Ben tailors his interventions to meet the specific needs of each patient. His work with individuals from diverse cultural backgrounds, including immigrants, has strengthened his ability to connect with clients from various walks of life, making him a valuable resource for those seeking mental health support. Outside of his professional life, Ben enjoys staying active through martial arts training and working out. He also loves exploring local culture and shops, and spending time with his family. Ben is proud to serve the Massachusetts community, offering inclusive, traumainformed care for those seeking support with their mental health.</t>
        </is>
      </c>
      <c r="AZ406" t="inlineStr">
        <is>
          <t>English</t>
        </is>
      </c>
      <c r="BC406" t="inlineStr">
        <is>
          <t>pt_B8LtUoRcYkWdny_20xbxdB</t>
        </is>
      </c>
      <c r="BE406" t="inlineStr">
        <is>
          <t>Practitioner - Full Profile</t>
        </is>
      </c>
      <c r="BG406" t="inlineStr">
        <is>
          <t>No</t>
        </is>
      </c>
      <c r="BI406">
        <f>IFERROR(INDEX(ValidationAndReference!P:P, MATCH(BE406, ValidationAndReference!Q:Q, 0)), "")</f>
        <v/>
      </c>
      <c r="BJ406">
        <f>IFERROR(INDEX(ValidationAndReference!F:F, MATCH(D406, ValidationAndReference!G:G, 0)), "")</f>
        <v/>
      </c>
      <c r="BK406">
        <f>IFERROR(INDEX(ValidationAndReference!F:F, MATCH(E406, ValidationAndReference!G:G, 0)), "")</f>
        <v/>
      </c>
      <c r="BL406">
        <f>IFERROR(INDEX(ValidationAndReference!F:F, MATCH(F406, ValidationAndReference!G:G, 0)), "")</f>
        <v/>
      </c>
      <c r="BM406" t="n">
        <v>352</v>
      </c>
      <c r="BR406" t="inlineStr">
        <is>
          <t>lo_yG3WQGVBVUynSkFssssbHg</t>
        </is>
      </c>
      <c r="CL406">
        <f>IFERROR(INDEX(ValidationAndReference!V:V, MATCH(AZ406, ValidationAndReference!W:W, 0)), "")</f>
        <v/>
      </c>
      <c r="CM406">
        <f>IFERROR(INDEX(ValidationAndReference!V:V, MATCH(BA406, ValidationAndReference!W:W, 0)), "")</f>
        <v/>
      </c>
      <c r="CN406">
        <f>IFERROR(INDEX(ValidationAndReference!V:V, MATCH(BB406, ValidationAndReference!W:W, 0)), "")</f>
        <v/>
      </c>
      <c r="CO406" t="inlineStr">
        <is>
          <t>625 Mt Auburn St</t>
        </is>
      </c>
      <c r="CP406" t="inlineStr">
        <is>
          <t>Cambridge</t>
        </is>
      </c>
      <c r="CQ406" t="n">
        <v>2138</v>
      </c>
      <c r="CR406" t="inlineStr">
        <is>
          <t>MA</t>
        </is>
      </c>
      <c r="CT406" t="inlineStr">
        <is>
          <t>No - Facility Zip</t>
        </is>
      </c>
    </row>
    <row r="407">
      <c r="A407" t="inlineStr">
        <is>
          <t>Gregory</t>
        </is>
      </c>
      <c r="B407" t="inlineStr">
        <is>
          <t>Gass</t>
        </is>
      </c>
      <c r="C407" t="inlineStr">
        <is>
          <t>Male</t>
        </is>
      </c>
      <c r="D407" t="inlineStr">
        <is>
          <t>MD</t>
        </is>
      </c>
      <c r="G407">
        <f>IFERROR(VLOOKUP(BM407, ValidationAndReference!J:K, 2, FALSE), "")</f>
        <v/>
      </c>
      <c r="L407" t="inlineStr">
        <is>
          <t>Both</t>
        </is>
      </c>
      <c r="M407" t="inlineStr">
        <is>
          <t>LifeStance Health</t>
        </is>
      </c>
      <c r="N407">
        <f>IFERROR(INDEX(Location!X:X, MATCH(BR407, Location!W:W, 0)), "")</f>
        <v/>
      </c>
      <c r="O407">
        <f>IFERROR(INDEX(Location!X:X, MATCH(BS407, Location!W:W, 0)), "")</f>
        <v/>
      </c>
      <c r="S407" s="5" t="n">
        <v>1699733113</v>
      </c>
      <c r="T407" t="inlineStr">
        <is>
          <t>https://prod-clinicians-photo.s3.amazonaws.com/1699733113.jpg</t>
        </is>
      </c>
      <c r="U407" t="inlineStr">
        <is>
          <t>MD, University of Tennessee College of Medicine</t>
        </is>
      </c>
      <c r="Z407" t="inlineStr">
        <is>
          <t>Dr. Gass provides psychiatric and psychopharmacological assessment and treatment for adolescents and young adults. Dr. Gass appreciates a collaborative approach with each individual, their parents, and their therapists, focusing on how each might currently be suffering, directing each to the treatment that best suits that persons needs. Each individual will be an active participant in treatment planning with success and understanding as goals. Dr. Gass completed a bachelors degree in Chemistry at CarsonNewman University and a medical degree from the University of Tennessee College of Medicine, Memphis. Both a Transitional Internship and Anesthesia Residency were completed by Dr Gass at the University of Tennessee Medical Center, Knoxville prior to completing a fellowship in Pediatric Anesthesiology at the University of Louisville. Dr. Gass was a Pediatric Anesthesiologist and Pediatric Critical Care Specialist for approximately a decade, prior to completing a residency in Psychiatry at Quillen College of Medicine. During that time, he also completed a two year mentorship under the American Psychoanalytic Association Fellowship Program. Since, Dr. Gass has provided psychiatric care in outpatient, inpatient, and residential settings. Dr. Gass has been the medical director of Peninsula Village, long term residential treatment for troubled adolescents, in Louisville TN provided services to adjudicated adolescents in the New York State Close to Home program prior to relocating to Massachusetts. Immediately prior to arriving at Child and Family Psychological Services, Dr. Gass was serving as the Chief of Adolescent Services for South Coast Behavioral Health. Dr. Gass is board certified by the American Board of Anesthesiology and the American Board of Psychiatry and Neurology.</t>
        </is>
      </c>
      <c r="AZ407" t="inlineStr">
        <is>
          <t>English</t>
        </is>
      </c>
      <c r="BC407" t="inlineStr">
        <is>
          <t>pt_B8LtUoRcYkWdny_20xbxdB</t>
        </is>
      </c>
      <c r="BE407" t="inlineStr">
        <is>
          <t>Practitioner - Full Profile</t>
        </is>
      </c>
      <c r="BG407" t="inlineStr">
        <is>
          <t>No</t>
        </is>
      </c>
      <c r="BI407">
        <f>IFERROR(INDEX(ValidationAndReference!P:P, MATCH(BE407, ValidationAndReference!Q:Q, 0)), "")</f>
        <v/>
      </c>
      <c r="BJ407">
        <f>IFERROR(INDEX(ValidationAndReference!F:F, MATCH(D407, ValidationAndReference!G:G, 0)), "")</f>
        <v/>
      </c>
      <c r="BK407">
        <f>IFERROR(INDEX(ValidationAndReference!F:F, MATCH(E407, ValidationAndReference!G:G, 0)), "")</f>
        <v/>
      </c>
      <c r="BL407">
        <f>IFERROR(INDEX(ValidationAndReference!F:F, MATCH(F407, ValidationAndReference!G:G, 0)), "")</f>
        <v/>
      </c>
      <c r="BM407" t="n">
        <v>122</v>
      </c>
      <c r="BR407" t="inlineStr">
        <is>
          <t>lo_n8Umo4IPt0OAdtKpVzV4Eg</t>
        </is>
      </c>
      <c r="CL407">
        <f>IFERROR(INDEX(ValidationAndReference!V:V, MATCH(AZ407, ValidationAndReference!W:W, 0)), "")</f>
        <v/>
      </c>
      <c r="CM407">
        <f>IFERROR(INDEX(ValidationAndReference!V:V, MATCH(BA407, ValidationAndReference!W:W, 0)), "")</f>
        <v/>
      </c>
      <c r="CN407">
        <f>IFERROR(INDEX(ValidationAndReference!V:V, MATCH(BB407, ValidationAndReference!W:W, 0)), "")</f>
        <v/>
      </c>
      <c r="CO407" t="inlineStr">
        <is>
          <t>4 Collins Ave</t>
        </is>
      </c>
      <c r="CP407" t="inlineStr">
        <is>
          <t>Plymouth</t>
        </is>
      </c>
      <c r="CQ407" t="n">
        <v>2360</v>
      </c>
      <c r="CR407" t="inlineStr">
        <is>
          <t>MA</t>
        </is>
      </c>
      <c r="CT407" t="inlineStr">
        <is>
          <t>No - Facility Zip</t>
        </is>
      </c>
    </row>
    <row r="408">
      <c r="A408" t="inlineStr">
        <is>
          <t>Gregory</t>
        </is>
      </c>
      <c r="B408" t="inlineStr">
        <is>
          <t>Gass</t>
        </is>
      </c>
      <c r="C408" t="inlineStr">
        <is>
          <t>Male</t>
        </is>
      </c>
      <c r="D408" t="inlineStr">
        <is>
          <t>MD</t>
        </is>
      </c>
      <c r="G408">
        <f>IFERROR(VLOOKUP(BM408, ValidationAndReference!J:K, 2, FALSE), "")</f>
        <v/>
      </c>
      <c r="L408" t="inlineStr">
        <is>
          <t>Both</t>
        </is>
      </c>
      <c r="M408" t="inlineStr">
        <is>
          <t>LifeStance Health</t>
        </is>
      </c>
      <c r="N408">
        <f>IFERROR(INDEX(Location!X:X, MATCH(BR408, Location!W:W, 0)), "")</f>
        <v/>
      </c>
      <c r="O408">
        <f>IFERROR(INDEX(Location!X:X, MATCH(BS408, Location!W:W, 0)), "")</f>
        <v/>
      </c>
      <c r="S408" s="5" t="n">
        <v>1699733113</v>
      </c>
      <c r="T408" t="inlineStr">
        <is>
          <t>https://prod-clinicians-photo.s3.amazonaws.com/1699733113.jpg</t>
        </is>
      </c>
      <c r="U408" t="inlineStr">
        <is>
          <t>MD, University of Tennessee College of Medicine</t>
        </is>
      </c>
      <c r="Z408" t="inlineStr">
        <is>
          <t>Dr. Gass provides psychiatric and psychopharmacological assessment and treatment for adolescents and young adults. Dr. Gass appreciates a collaborative approach with each individual, their parents, and their therapists, focusing on how each might currently be suffering, directing each to the treatment that best suits that persons needs. Each individual will be an active participant in treatment planning with success and understanding as goals. Dr. Gass completed a bachelors degree in Chemistry at CarsonNewman University and a medical degree from the University of Tennessee College of Medicine, Memphis. Both a Transitional Internship and Anesthesia Residency were completed by Dr Gass at the University of Tennessee Medical Center, Knoxville prior to completing a fellowship in Pediatric Anesthesiology at the University of Louisville. Dr. Gass was a Pediatric Anesthesiologist and Pediatric Critical Care Specialist for approximately a decade, prior to completing a residency in Psychiatry at Quillen College of Medicine. During that time, he also completed a two year mentorship under the American Psychoanalytic Association Fellowship Program. Since, Dr. Gass has provided psychiatric care in outpatient, inpatient, and residential settings. Dr. Gass has been the medical director of Peninsula Village, long term residential treatment for troubled adolescents, in Louisville TN provided services to adjudicated adolescents in the New York State Close to Home program prior to relocating to Massachusetts. Immediately prior to arriving at Child and Family Psychological Services, Dr. Gass was serving as the Chief of Adolescent Services for South Coast Behavioral Health. Dr. Gass is board certified by the American Board of Anesthesiology and the American Board of Psychiatry and Neurology.</t>
        </is>
      </c>
      <c r="AZ408" t="inlineStr">
        <is>
          <t>English</t>
        </is>
      </c>
      <c r="BC408" t="inlineStr">
        <is>
          <t>pt_B8LtUoRcYkWdny_20xbxdB</t>
        </is>
      </c>
      <c r="BE408" t="inlineStr">
        <is>
          <t>Practitioner - Full Profile</t>
        </is>
      </c>
      <c r="BG408" t="inlineStr">
        <is>
          <t>No</t>
        </is>
      </c>
      <c r="BI408">
        <f>IFERROR(INDEX(ValidationAndReference!P:P, MATCH(BE408, ValidationAndReference!Q:Q, 0)), "")</f>
        <v/>
      </c>
      <c r="BJ408">
        <f>IFERROR(INDEX(ValidationAndReference!F:F, MATCH(D408, ValidationAndReference!G:G, 0)), "")</f>
        <v/>
      </c>
      <c r="BK408">
        <f>IFERROR(INDEX(ValidationAndReference!F:F, MATCH(E408, ValidationAndReference!G:G, 0)), "")</f>
        <v/>
      </c>
      <c r="BL408">
        <f>IFERROR(INDEX(ValidationAndReference!F:F, MATCH(F408, ValidationAndReference!G:G, 0)), "")</f>
        <v/>
      </c>
      <c r="BM408" t="n">
        <v>122</v>
      </c>
      <c r="BR408" t="inlineStr">
        <is>
          <t>lo_WGSx6xN8302ASv6YVggXbh</t>
        </is>
      </c>
      <c r="BS408" s="7" t="inlineStr">
        <is>
          <t>lo_8kwZD7BrWkmw6LTpfZ-4yB</t>
        </is>
      </c>
      <c r="CL408">
        <f>IFERROR(INDEX(ValidationAndReference!V:V, MATCH(AZ408, ValidationAndReference!W:W, 0)), "")</f>
        <v/>
      </c>
      <c r="CM408">
        <f>IFERROR(INDEX(ValidationAndReference!V:V, MATCH(BA408, ValidationAndReference!W:W, 0)), "")</f>
        <v/>
      </c>
      <c r="CN408">
        <f>IFERROR(INDEX(ValidationAndReference!V:V, MATCH(BB408, ValidationAndReference!W:W, 0)), "")</f>
        <v/>
      </c>
      <c r="CO408" t="inlineStr">
        <is>
          <t>175 Paramount Dr</t>
        </is>
      </c>
      <c r="CP408" t="inlineStr">
        <is>
          <t>Raynham</t>
        </is>
      </c>
      <c r="CQ408" t="n">
        <v>2767</v>
      </c>
      <c r="CR408" t="inlineStr">
        <is>
          <t>MA</t>
        </is>
      </c>
      <c r="CT408" t="inlineStr">
        <is>
          <t>No - Facility Zip</t>
        </is>
      </c>
    </row>
    <row r="409">
      <c r="A409" t="inlineStr">
        <is>
          <t>Janet</t>
        </is>
      </c>
      <c r="B409" t="inlineStr">
        <is>
          <t>Horning</t>
        </is>
      </c>
      <c r="C409" t="inlineStr">
        <is>
          <t>Female</t>
        </is>
      </c>
      <c r="D409" t="inlineStr">
        <is>
          <t>LCSW</t>
        </is>
      </c>
      <c r="G409">
        <f>IFERROR(VLOOKUP(BM409, ValidationAndReference!J:K, 2, FALSE), "")</f>
        <v/>
      </c>
      <c r="L409" t="inlineStr">
        <is>
          <t>Both</t>
        </is>
      </c>
      <c r="M409" t="inlineStr">
        <is>
          <t>LifeStance Health</t>
        </is>
      </c>
      <c r="N409">
        <f>IFERROR(INDEX(Location!X:X, MATCH(BR409, Location!W:W, 0)), "")</f>
        <v/>
      </c>
      <c r="O409">
        <f>IFERROR(INDEX(Location!X:X, MATCH(BS409, Location!W:W, 0)), "")</f>
        <v/>
      </c>
      <c r="S409" t="n">
        <v>1700763232</v>
      </c>
      <c r="T409" t="inlineStr">
        <is>
          <t>https://prod-clinicians-photo.s3.amazonaws.com/1700763232.jpg</t>
        </is>
      </c>
      <c r="U409" t="inlineStr">
        <is>
          <t>Masters in Social Work, Simmons University</t>
        </is>
      </c>
      <c r="Z409" t="inlineStr">
        <is>
          <t>Janet Horning helps adults navigate lifeâs challenges with compassion, insight, and practical strategies for change. Serving individuals across Massachusetts, she provides therapy that supports people through anxiety, depression, trauma, substance use concerns, and life transitions. Janet offers both individual and group therapy, creating a safe and collaborative space where patients can explore their concerns and develop skills to live with greater stability and fulfillment. She is especially passionate about working with individuals who are part of the LGBTQ community, those navigating gender identity concerns, and people living with developmental disabilities or Autism Spectrum Disorders. Janet values creating an affirming and inclusive therapeutic environment where each patient feels understood and respected for who they are. Her approach integrates evidencebased practices such as Cognitive Behavioral Therapy CBT, Dialectical Behavior Therapy DBT, and Mindfulness, along with Acceptance and Commitment Therapy ACT. Janet helps patients build resilience, increase emotional awareness, and learn effective tools to manage stress and improve their quality of life. She also offers additional interventions tailored to unique needs, ensuring that therapy is always personalized and goaloriented. With a background that includes years of service in both community and nonprofit mental health settings, Janet brings a depth of clinical experience in treating complex conditions such as PTSDtrauma, bipolar disorder, and substance use issues. She is dedicated to helping her patients feel supported as they work toward healing and growth. Outside of her clinical work, Janet enjoys creative and outdoor pursuits such as macramÃ, painting, gardening, kayaking, and attending Renaissance Fairs. She also finds joy in music, poetry, reading, and time with her dogs.</t>
        </is>
      </c>
      <c r="AZ409" t="inlineStr">
        <is>
          <t>English</t>
        </is>
      </c>
      <c r="BC409" t="inlineStr">
        <is>
          <t>pt_B8LtUoRcYkWdny_20xbxdB</t>
        </is>
      </c>
      <c r="BE409" t="inlineStr">
        <is>
          <t>Practitioner - Full Profile</t>
        </is>
      </c>
      <c r="BG409" t="inlineStr">
        <is>
          <t>No</t>
        </is>
      </c>
      <c r="BI409">
        <f>IFERROR(INDEX(ValidationAndReference!P:P, MATCH(BE409, ValidationAndReference!Q:Q, 0)), "")</f>
        <v/>
      </c>
      <c r="BJ409">
        <f>IFERROR(INDEX(ValidationAndReference!F:F, MATCH(D409, ValidationAndReference!G:G, 0)), "")</f>
        <v/>
      </c>
      <c r="BK409">
        <f>IFERROR(INDEX(ValidationAndReference!F:F, MATCH(E409, ValidationAndReference!G:G, 0)), "")</f>
        <v/>
      </c>
      <c r="BL409">
        <f>IFERROR(INDEX(ValidationAndReference!F:F, MATCH(F409, ValidationAndReference!G:G, 0)), "")</f>
        <v/>
      </c>
      <c r="BM409" t="n">
        <v>352</v>
      </c>
      <c r="BR409" t="inlineStr">
        <is>
          <t>lo_Vh5w3CxH0EykH5kx0U6tFB</t>
        </is>
      </c>
      <c r="BS409" t="inlineStr">
        <is>
          <t>lo_60MBmWeGhUW35I-sOeQCqB</t>
        </is>
      </c>
      <c r="CL409">
        <f>IFERROR(INDEX(ValidationAndReference!V:V, MATCH(AZ409, ValidationAndReference!W:W, 0)), "")</f>
        <v/>
      </c>
      <c r="CM409">
        <f>IFERROR(INDEX(ValidationAndReference!V:V, MATCH(BA409, ValidationAndReference!W:W, 0)), "")</f>
        <v/>
      </c>
      <c r="CN409">
        <f>IFERROR(INDEX(ValidationAndReference!V:V, MATCH(BB409, ValidationAndReference!W:W, 0)), "")</f>
        <v/>
      </c>
      <c r="CO409" t="inlineStr">
        <is>
          <t>11 Midstate Dr</t>
        </is>
      </c>
      <c r="CP409" t="inlineStr">
        <is>
          <t>Auburn</t>
        </is>
      </c>
      <c r="CQ409" t="n">
        <v>1501</v>
      </c>
      <c r="CR409" t="inlineStr">
        <is>
          <t>MA</t>
        </is>
      </c>
      <c r="CT409" t="inlineStr">
        <is>
          <t>No - Facility Zip</t>
        </is>
      </c>
    </row>
    <row r="410">
      <c r="A410" t="inlineStr">
        <is>
          <t>Shaomin</t>
        </is>
      </c>
      <c r="B410" t="inlineStr">
        <is>
          <t>Xing</t>
        </is>
      </c>
      <c r="C410" t="inlineStr">
        <is>
          <t>Male</t>
        </is>
      </c>
      <c r="D410" t="inlineStr">
        <is>
          <t>PhD</t>
        </is>
      </c>
      <c r="E410" t="inlineStr">
        <is>
          <t>LP</t>
        </is>
      </c>
      <c r="G410">
        <f>IFERROR(VLOOKUP(BM410, ValidationAndReference!J:K, 2, FALSE), "")</f>
        <v/>
      </c>
      <c r="L410" t="inlineStr">
        <is>
          <t>Adult</t>
        </is>
      </c>
      <c r="M410" t="inlineStr">
        <is>
          <t>LifeStance Health</t>
        </is>
      </c>
      <c r="N410">
        <f>IFERROR(INDEX(Location!X:X, MATCH(BR410, Location!W:W, 0)), "")</f>
        <v/>
      </c>
      <c r="O410">
        <f>IFERROR(INDEX(Location!X:X, MATCH(BS410, Location!W:W, 0)), "")</f>
        <v/>
      </c>
      <c r="S410" t="n">
        <v>1700993664</v>
      </c>
      <c r="T410" t="inlineStr">
        <is>
          <t>https://prod-clinicians-photo.s3.amazonaws.com/1700993664.jpg</t>
        </is>
      </c>
      <c r="U410" t="inlineStr">
        <is>
          <t>PhD, University of Massachusetts</t>
        </is>
      </c>
      <c r="Z410" t="inlineStr">
        <is>
          <t>I am Massachusetts licensed psychologist provider, with PhD in psychology. I have been practicing clinical psychology since 1994. I am using an integrated approach in psychotherapy to treat varies psychological conditions and symptoms. I have great passion to help others when I can and what I can. My motto in psychotherapy practice is Helping the world begins with helping one person.</t>
        </is>
      </c>
      <c r="AZ410" t="inlineStr">
        <is>
          <t>English</t>
        </is>
      </c>
      <c r="BA410" t="inlineStr">
        <is>
          <t>Mandarin</t>
        </is>
      </c>
      <c r="BC410" t="inlineStr">
        <is>
          <t>pt_B8LtUoRcYkWdny_20xbxdB</t>
        </is>
      </c>
      <c r="BE410" t="inlineStr">
        <is>
          <t>Practitioner - Full Profile</t>
        </is>
      </c>
      <c r="BG410" t="inlineStr">
        <is>
          <t>No</t>
        </is>
      </c>
      <c r="BI410">
        <f>IFERROR(INDEX(ValidationAndReference!P:P, MATCH(BE410, ValidationAndReference!Q:Q, 0)), "")</f>
        <v/>
      </c>
      <c r="BJ410">
        <f>IFERROR(INDEX(ValidationAndReference!F:F, MATCH(D410, ValidationAndReference!G:G, 0)), "")</f>
        <v/>
      </c>
      <c r="BK410">
        <f>IFERROR(INDEX(ValidationAndReference!F:F, MATCH(E410, ValidationAndReference!G:G, 0)), "")</f>
        <v/>
      </c>
      <c r="BL410">
        <f>IFERROR(INDEX(ValidationAndReference!F:F, MATCH(F410, ValidationAndReference!G:G, 0)), "")</f>
        <v/>
      </c>
      <c r="BM410" t="n">
        <v>337</v>
      </c>
      <c r="BR410" t="inlineStr">
        <is>
          <t>lo_EJl5br2vEUulYA_LC-JlXQ</t>
        </is>
      </c>
      <c r="BS410" t="inlineStr">
        <is>
          <t>lo_wahJ8Erlp0O5UzLJZMTCah</t>
        </is>
      </c>
      <c r="CL410">
        <f>IFERROR(INDEX(ValidationAndReference!V:V, MATCH(AZ410, ValidationAndReference!W:W, 0)), "")</f>
        <v/>
      </c>
      <c r="CM410">
        <f>IFERROR(INDEX(ValidationAndReference!V:V, MATCH(BA410, ValidationAndReference!W:W, 0)), "")</f>
        <v/>
      </c>
      <c r="CN410">
        <f>IFERROR(INDEX(ValidationAndReference!V:V, MATCH(BB410, ValidationAndReference!W:W, 0)), "")</f>
        <v/>
      </c>
      <c r="CO410" t="inlineStr">
        <is>
          <t>2300 Crown Colony Dr</t>
        </is>
      </c>
      <c r="CP410" t="inlineStr">
        <is>
          <t>Quincy</t>
        </is>
      </c>
      <c r="CQ410" t="n">
        <v>2169</v>
      </c>
      <c r="CR410" t="inlineStr">
        <is>
          <t>MA</t>
        </is>
      </c>
      <c r="CT410" t="inlineStr">
        <is>
          <t>No - Facility Zip</t>
        </is>
      </c>
    </row>
    <row r="411">
      <c r="A411" t="inlineStr">
        <is>
          <t>Elizabeth</t>
        </is>
      </c>
      <c r="B411" t="inlineStr">
        <is>
          <t>O'Shaughnessy</t>
        </is>
      </c>
      <c r="C411" t="inlineStr">
        <is>
          <t>Female</t>
        </is>
      </c>
      <c r="D411" t="inlineStr">
        <is>
          <t>PhD</t>
        </is>
      </c>
      <c r="E411" t="inlineStr">
        <is>
          <t>LP</t>
        </is>
      </c>
      <c r="G411">
        <f>IFERROR(VLOOKUP(BM411, ValidationAndReference!J:K, 2, FALSE), "")</f>
        <v/>
      </c>
      <c r="L411" t="inlineStr">
        <is>
          <t>Pediatric</t>
        </is>
      </c>
      <c r="M411" t="inlineStr">
        <is>
          <t>LifeStance Health</t>
        </is>
      </c>
      <c r="N411">
        <f>IFERROR(INDEX(Location!X:X, MATCH(BR411, Location!W:W, 0)), "")</f>
        <v/>
      </c>
      <c r="O411">
        <f>IFERROR(INDEX(Location!X:X, MATCH(BS411, Location!W:W, 0)), "")</f>
        <v/>
      </c>
      <c r="S411" s="5" t="n">
        <v>1710035282</v>
      </c>
      <c r="T411" t="inlineStr">
        <is>
          <t>https://prod-clinicians-photo.s3.amazonaws.com/1710035282.jpg</t>
        </is>
      </c>
      <c r="U411" t="inlineStr">
        <is>
          <t>PhD, The Virginia Consortium Program in Clinical Psychology.</t>
        </is>
      </c>
      <c r="Z411" t="inlineStr">
        <is>
          <t>Dr. OâShaughnessy specializes in comprehensive neuropsychological evaluations of preschool and schoolaged children with a wide range of medical and neurobehavioral concerns, including ADHD, learning disabilities, speechlanguage impairment, autism spectrum disorders, epilepsy, and behavioral and emotional concerns. Dr. OâShaughnessy received her Doctorate in Clinical Psychology from the Virginia Consortium Program in Clinical Psychology with a concentration in Clinical Neuropsychology. She completed a twoyear Postdoctoral Fellowship in Pediatric Neuropsychology at Childrenâs National Medical Center in Washington, D.C., and a oneyear Predoctoral Internship with the Virginia Beach City Public Schools. Dr. OâShaughnessy also holds a Masterâs Degree in Education and a Bachelorâs Degree in Human Biology from Stanford University. Prior to becoming a pediatric neuropsychologist, Dr. OâShaughnessy was a preschool teacher and held positions in educational research, policymaking, and consulting.</t>
        </is>
      </c>
      <c r="AZ411" t="inlineStr">
        <is>
          <t>English</t>
        </is>
      </c>
      <c r="BC411" t="inlineStr">
        <is>
          <t>pt_B8LtUoRcYkWdny_20xbxdB</t>
        </is>
      </c>
      <c r="BE411" t="inlineStr">
        <is>
          <t>Practitioner - Full Profile</t>
        </is>
      </c>
      <c r="BG411" t="inlineStr">
        <is>
          <t>No</t>
        </is>
      </c>
      <c r="BI411">
        <f>IFERROR(INDEX(ValidationAndReference!P:P, MATCH(BE411, ValidationAndReference!Q:Q, 0)), "")</f>
        <v/>
      </c>
      <c r="BJ411">
        <f>IFERROR(INDEX(ValidationAndReference!F:F, MATCH(D411, ValidationAndReference!G:G, 0)), "")</f>
        <v/>
      </c>
      <c r="BK411">
        <f>IFERROR(INDEX(ValidationAndReference!F:F, MATCH(E411, ValidationAndReference!G:G, 0)), "")</f>
        <v/>
      </c>
      <c r="BL411">
        <f>IFERROR(INDEX(ValidationAndReference!F:F, MATCH(F411, ValidationAndReference!G:G, 0)), "")</f>
        <v/>
      </c>
      <c r="BM411" t="n">
        <v>455</v>
      </c>
      <c r="BR411" t="inlineStr">
        <is>
          <t>lo_WTxCl_PGJkydSgfSTKd1mx</t>
        </is>
      </c>
      <c r="BS411" t="inlineStr">
        <is>
          <t>lo_6Q6bTr0VKkuCN9evdqEA9B</t>
        </is>
      </c>
      <c r="CL411">
        <f>IFERROR(INDEX(ValidationAndReference!V:V, MATCH(AZ411, ValidationAndReference!W:W, 0)), "")</f>
        <v/>
      </c>
      <c r="CM411">
        <f>IFERROR(INDEX(ValidationAndReference!V:V, MATCH(BA411, ValidationAndReference!W:W, 0)), "")</f>
        <v/>
      </c>
      <c r="CN411">
        <f>IFERROR(INDEX(ValidationAndReference!V:V, MATCH(BB411, ValidationAndReference!W:W, 0)), "")</f>
        <v/>
      </c>
      <c r="CO411" t="inlineStr">
        <is>
          <t>169 Libbey Pkwy</t>
        </is>
      </c>
      <c r="CP411" t="inlineStr">
        <is>
          <t>Weymouth</t>
        </is>
      </c>
      <c r="CQ411" t="n">
        <v>2189</v>
      </c>
      <c r="CR411" t="inlineStr">
        <is>
          <t>MA</t>
        </is>
      </c>
      <c r="CT411" t="inlineStr">
        <is>
          <t>No - Facility Zip</t>
        </is>
      </c>
    </row>
    <row r="412">
      <c r="A412" t="inlineStr">
        <is>
          <t>Elizabeth</t>
        </is>
      </c>
      <c r="B412" t="inlineStr">
        <is>
          <t>O'Shaughnessy</t>
        </is>
      </c>
      <c r="C412" t="inlineStr">
        <is>
          <t>Female</t>
        </is>
      </c>
      <c r="D412" t="inlineStr">
        <is>
          <t>PhD</t>
        </is>
      </c>
      <c r="E412" t="inlineStr">
        <is>
          <t>LP</t>
        </is>
      </c>
      <c r="G412">
        <f>IFERROR(VLOOKUP(BM412, ValidationAndReference!J:K, 2, FALSE), "")</f>
        <v/>
      </c>
      <c r="L412" t="inlineStr">
        <is>
          <t>Pediatric</t>
        </is>
      </c>
      <c r="M412" t="inlineStr">
        <is>
          <t>LifeStance Health</t>
        </is>
      </c>
      <c r="N412">
        <f>IFERROR(INDEX(Location!X:X, MATCH(BR412, Location!W:W, 0)), "")</f>
        <v/>
      </c>
      <c r="O412">
        <f>IFERROR(INDEX(Location!X:X, MATCH(BS412, Location!W:W, 0)), "")</f>
        <v/>
      </c>
      <c r="S412" s="5" t="n">
        <v>1710035282</v>
      </c>
      <c r="T412" t="inlineStr">
        <is>
          <t>https://prod-clinicians-photo.s3.amazonaws.com/1710035282.jpg</t>
        </is>
      </c>
      <c r="U412" t="inlineStr">
        <is>
          <t>PhD, The Virginia Consortium Program in Clinical Psychology.</t>
        </is>
      </c>
      <c r="Z412" t="inlineStr">
        <is>
          <t>Dr. OâShaughnessy specializes in comprehensive neuropsychological evaluations of preschool and schoolaged children with a wide range of medical and neurobehavioral concerns, including ADHD, learning disabilities, speechlanguage impairment, autism spectrum disorders, epilepsy, and behavioral and emotional concerns. Dr. OâShaughnessy received her Doctorate in Clinical Psychology from the Virginia Consortium Program in Clinical Psychology with a concentration in Clinical Neuropsychology. She completed a twoyear Postdoctoral Fellowship in Pediatric Neuropsychology at Childrenâs National Medical Center in Washington, D.C., and a oneyear Predoctoral Internship with the Virginia Beach City Public Schools. Dr. OâShaughnessy also holds a Masterâs Degree in Education and a Bachelorâs Degree in Human Biology from Stanford University. Prior to becoming a pediatric neuropsychologist, Dr. OâShaughnessy was a preschool teacher and held positions in educational research, policymaking, and consulting.</t>
        </is>
      </c>
      <c r="AZ412" t="inlineStr">
        <is>
          <t>English</t>
        </is>
      </c>
      <c r="BC412" t="inlineStr">
        <is>
          <t>pt_B8LtUoRcYkWdny_20xbxdB</t>
        </is>
      </c>
      <c r="BE412" t="inlineStr">
        <is>
          <t>Practitioner - Full Profile</t>
        </is>
      </c>
      <c r="BG412" t="inlineStr">
        <is>
          <t>No</t>
        </is>
      </c>
      <c r="BI412">
        <f>IFERROR(INDEX(ValidationAndReference!P:P, MATCH(BE412, ValidationAndReference!Q:Q, 0)), "")</f>
        <v/>
      </c>
      <c r="BJ412">
        <f>IFERROR(INDEX(ValidationAndReference!F:F, MATCH(D412, ValidationAndReference!G:G, 0)), "")</f>
        <v/>
      </c>
      <c r="BK412">
        <f>IFERROR(INDEX(ValidationAndReference!F:F, MATCH(E412, ValidationAndReference!G:G, 0)), "")</f>
        <v/>
      </c>
      <c r="BL412">
        <f>IFERROR(INDEX(ValidationAndReference!F:F, MATCH(F412, ValidationAndReference!G:G, 0)), "")</f>
        <v/>
      </c>
      <c r="BM412" t="n">
        <v>455</v>
      </c>
      <c r="BR412" t="inlineStr">
        <is>
          <t>lo_DZBLBoNP60-5En-qQFVuQQ</t>
        </is>
      </c>
      <c r="BS412" t="inlineStr">
        <is>
          <t>lo_U7YBduHXgkmooE99HqRUqw</t>
        </is>
      </c>
      <c r="CL412">
        <f>IFERROR(INDEX(ValidationAndReference!V:V, MATCH(AZ412, ValidationAndReference!W:W, 0)), "")</f>
        <v/>
      </c>
      <c r="CM412">
        <f>IFERROR(INDEX(ValidationAndReference!V:V, MATCH(BA412, ValidationAndReference!W:W, 0)), "")</f>
        <v/>
      </c>
      <c r="CN412">
        <f>IFERROR(INDEX(ValidationAndReference!V:V, MATCH(BB412, ValidationAndReference!W:W, 0)), "")</f>
        <v/>
      </c>
      <c r="CO412" t="inlineStr">
        <is>
          <t>115 Main St</t>
        </is>
      </c>
      <c r="CP412" t="inlineStr">
        <is>
          <t>North Easton</t>
        </is>
      </c>
      <c r="CQ412" t="n">
        <v>2356</v>
      </c>
      <c r="CR412" t="inlineStr">
        <is>
          <t>MA</t>
        </is>
      </c>
      <c r="CT412" t="inlineStr">
        <is>
          <t>No - Facility Zip</t>
        </is>
      </c>
    </row>
    <row r="413">
      <c r="A413" t="inlineStr">
        <is>
          <t>Laurie</t>
        </is>
      </c>
      <c r="B413" t="inlineStr">
        <is>
          <t>Hammer</t>
        </is>
      </c>
      <c r="C413" t="inlineStr">
        <is>
          <t>Female</t>
        </is>
      </c>
      <c r="D413" t="inlineStr">
        <is>
          <t>MD</t>
        </is>
      </c>
      <c r="G413">
        <f>IFERROR(VLOOKUP(BM413, ValidationAndReference!J:K, 2, FALSE), "")</f>
        <v/>
      </c>
      <c r="L413" t="inlineStr">
        <is>
          <t>Adult</t>
        </is>
      </c>
      <c r="M413" t="inlineStr">
        <is>
          <t>LifeStance Health</t>
        </is>
      </c>
      <c r="N413">
        <f>IFERROR(INDEX(Location!X:X, MATCH(BR413, Location!W:W, 0)), "")</f>
        <v/>
      </c>
      <c r="O413">
        <f>IFERROR(INDEX(Location!X:X, MATCH(BS413, Location!W:W, 0)), "")</f>
        <v/>
      </c>
      <c r="S413" t="n">
        <v>1710077854</v>
      </c>
      <c r="T413" t="inlineStr">
        <is>
          <t>https://prod-clinicians-photo.s3.amazonaws.com/1710077854.jpg</t>
        </is>
      </c>
      <c r="U413" t="inlineStr">
        <is>
          <t>MD, McGill University</t>
        </is>
      </c>
      <c r="Z413" t="inlineStr">
        <is>
          <t>Laurie Hammer, M.D. is Board Certified in Psychiatry by the American Board of Psychiatry and Neurology. She has expertise in psychopharmacology, mood and anxiety disorders, and attentiondeficit hyperactivity disorder.</t>
        </is>
      </c>
      <c r="AZ413" t="inlineStr">
        <is>
          <t>English</t>
        </is>
      </c>
      <c r="BC413" t="inlineStr">
        <is>
          <t>pt_B8LtUoRcYkWdny_20xbxdB</t>
        </is>
      </c>
      <c r="BE413" t="inlineStr">
        <is>
          <t>Practitioner - Full Profile</t>
        </is>
      </c>
      <c r="BG413" t="inlineStr">
        <is>
          <t>No</t>
        </is>
      </c>
      <c r="BI413">
        <f>IFERROR(INDEX(ValidationAndReference!P:P, MATCH(BE413, ValidationAndReference!Q:Q, 0)), "")</f>
        <v/>
      </c>
      <c r="BJ413">
        <f>IFERROR(INDEX(ValidationAndReference!F:F, MATCH(D413, ValidationAndReference!G:G, 0)), "")</f>
        <v/>
      </c>
      <c r="BK413">
        <f>IFERROR(INDEX(ValidationAndReference!F:F, MATCH(E413, ValidationAndReference!G:G, 0)), "")</f>
        <v/>
      </c>
      <c r="BL413">
        <f>IFERROR(INDEX(ValidationAndReference!F:F, MATCH(F413, ValidationAndReference!G:G, 0)), "")</f>
        <v/>
      </c>
      <c r="BM413" t="n">
        <v>122</v>
      </c>
      <c r="BR413" t="inlineStr">
        <is>
          <t>lo_w5HIr6bzGkyc7vBT20scrA</t>
        </is>
      </c>
      <c r="BS413" t="inlineStr">
        <is>
          <t>lo_04KqQKPgc0uBY59wTWWXKR</t>
        </is>
      </c>
      <c r="CL413">
        <f>IFERROR(INDEX(ValidationAndReference!V:V, MATCH(AZ413, ValidationAndReference!W:W, 0)), "")</f>
        <v/>
      </c>
      <c r="CM413">
        <f>IFERROR(INDEX(ValidationAndReference!V:V, MATCH(BA413, ValidationAndReference!W:W, 0)), "")</f>
        <v/>
      </c>
      <c r="CN413">
        <f>IFERROR(INDEX(ValidationAndReference!V:V, MATCH(BB413, ValidationAndReference!W:W, 0)), "")</f>
        <v/>
      </c>
      <c r="CO413" t="inlineStr">
        <is>
          <t>372 Washington St</t>
        </is>
      </c>
      <c r="CP413" t="inlineStr">
        <is>
          <t>Wellesley</t>
        </is>
      </c>
      <c r="CQ413" t="n">
        <v>2481</v>
      </c>
      <c r="CR413" t="inlineStr">
        <is>
          <t>MA</t>
        </is>
      </c>
      <c r="CT413" t="inlineStr">
        <is>
          <t>No - Facility Zip</t>
        </is>
      </c>
    </row>
    <row r="414">
      <c r="A414" t="inlineStr">
        <is>
          <t>Lisa</t>
        </is>
      </c>
      <c r="B414" t="inlineStr">
        <is>
          <t>Feinberg</t>
        </is>
      </c>
      <c r="C414" t="inlineStr">
        <is>
          <t>Female</t>
        </is>
      </c>
      <c r="D414" t="inlineStr">
        <is>
          <t>MSW</t>
        </is>
      </c>
      <c r="E414" t="inlineStr">
        <is>
          <t>LICSW</t>
        </is>
      </c>
      <c r="G414">
        <f>IFERROR(VLOOKUP(BM414, ValidationAndReference!J:K, 2, FALSE), "")</f>
        <v/>
      </c>
      <c r="L414" t="inlineStr">
        <is>
          <t>Both</t>
        </is>
      </c>
      <c r="M414" t="inlineStr">
        <is>
          <t>LifeStance Health</t>
        </is>
      </c>
      <c r="N414">
        <f>IFERROR(INDEX(Location!X:X, MATCH(BR414, Location!W:W, 0)), "")</f>
        <v/>
      </c>
      <c r="O414">
        <f>IFERROR(INDEX(Location!X:X, MATCH(BS414, Location!W:W, 0)), "")</f>
        <v/>
      </c>
      <c r="S414" s="5" t="n">
        <v>1710122825</v>
      </c>
      <c r="T414" t="inlineStr">
        <is>
          <t>https://prod-clinicians-photo.s3.amazonaws.com/1710122825.jpg</t>
        </is>
      </c>
      <c r="U414" t="inlineStr">
        <is>
          <t>MSSW, Boston University</t>
        </is>
      </c>
      <c r="Z414" t="inlineStr">
        <is>
          <t>Ms Feinberg completed her Masters of Social Work degree from Boston University. She has 30 years of direct clinical practice in both private practice, inpatient psychiatry with adolescents and their families and a womens truama unit. Ms. Feinberg also has 8 years of experience working as a consultant providing diagnostic assessments and crisis interventions in the Emergency Room. Ms. Feinbergs work has been across the life span and she has included individual, family, couples and group therapy. She has clinical training in complex truama and working with the LGBTQI population. Her practice is evidence and strength based. Ms Feinberg was also an Outward Bound instructor where she taught adventure based education and team building for a wide variety of groups including schools, corporations and community based organizations. She completed a certificate program in Organizational Development.</t>
        </is>
      </c>
      <c r="AZ414" t="inlineStr">
        <is>
          <t>English</t>
        </is>
      </c>
      <c r="BC414" t="inlineStr">
        <is>
          <t>pt_B8LtUoRcYkWdny_20xbxdB</t>
        </is>
      </c>
      <c r="BE414" t="inlineStr">
        <is>
          <t>Practitioner - Full Profile</t>
        </is>
      </c>
      <c r="BG414" t="inlineStr">
        <is>
          <t>No</t>
        </is>
      </c>
      <c r="BI414">
        <f>IFERROR(INDEX(ValidationAndReference!P:P, MATCH(BE414, ValidationAndReference!Q:Q, 0)), "")</f>
        <v/>
      </c>
      <c r="BJ414">
        <f>IFERROR(INDEX(ValidationAndReference!F:F, MATCH(D414, ValidationAndReference!G:G, 0)), "")</f>
        <v/>
      </c>
      <c r="BK414">
        <f>IFERROR(INDEX(ValidationAndReference!F:F, MATCH(E414, ValidationAndReference!G:G, 0)), "")</f>
        <v/>
      </c>
      <c r="BL414">
        <f>IFERROR(INDEX(ValidationAndReference!F:F, MATCH(F414, ValidationAndReference!G:G, 0)), "")</f>
        <v/>
      </c>
      <c r="BM414" t="n">
        <v>352</v>
      </c>
      <c r="BR414" t="inlineStr">
        <is>
          <t>lo_w5HIr6bzGkyc7vBT20scrA</t>
        </is>
      </c>
      <c r="BS414" s="7" t="inlineStr">
        <is>
          <t>lo_04KqQKPgc0uBY59wTWWXKR</t>
        </is>
      </c>
      <c r="CL414">
        <f>IFERROR(INDEX(ValidationAndReference!V:V, MATCH(AZ414, ValidationAndReference!W:W, 0)), "")</f>
        <v/>
      </c>
      <c r="CM414">
        <f>IFERROR(INDEX(ValidationAndReference!V:V, MATCH(BA414, ValidationAndReference!W:W, 0)), "")</f>
        <v/>
      </c>
      <c r="CN414">
        <f>IFERROR(INDEX(ValidationAndReference!V:V, MATCH(BB414, ValidationAndReference!W:W, 0)), "")</f>
        <v/>
      </c>
      <c r="CO414" t="inlineStr">
        <is>
          <t>372 Washington St</t>
        </is>
      </c>
      <c r="CP414" t="inlineStr">
        <is>
          <t>Wellesley</t>
        </is>
      </c>
      <c r="CQ414" t="n">
        <v>2481</v>
      </c>
      <c r="CR414" t="inlineStr">
        <is>
          <t>MA</t>
        </is>
      </c>
      <c r="CT414" t="inlineStr">
        <is>
          <t>No - Facility Zip</t>
        </is>
      </c>
    </row>
    <row r="415">
      <c r="A415" t="inlineStr">
        <is>
          <t>Lisa</t>
        </is>
      </c>
      <c r="B415" t="inlineStr">
        <is>
          <t>Feinberg</t>
        </is>
      </c>
      <c r="C415" t="inlineStr">
        <is>
          <t>Female</t>
        </is>
      </c>
      <c r="D415" t="inlineStr">
        <is>
          <t>MSW</t>
        </is>
      </c>
      <c r="E415" t="inlineStr">
        <is>
          <t>LICSW</t>
        </is>
      </c>
      <c r="G415">
        <f>IFERROR(VLOOKUP(BM415, ValidationAndReference!J:K, 2, FALSE), "")</f>
        <v/>
      </c>
      <c r="L415" t="inlineStr">
        <is>
          <t>Both</t>
        </is>
      </c>
      <c r="M415" t="inlineStr">
        <is>
          <t>LifeStance Health</t>
        </is>
      </c>
      <c r="N415">
        <f>IFERROR(INDEX(Location!X:X, MATCH(BR415, Location!W:W, 0)), "")</f>
        <v/>
      </c>
      <c r="O415">
        <f>IFERROR(INDEX(Location!X:X, MATCH(BS415, Location!W:W, 0)), "")</f>
        <v/>
      </c>
      <c r="S415" s="5" t="n">
        <v>1710122825</v>
      </c>
      <c r="T415" t="inlineStr">
        <is>
          <t>https://prod-clinicians-photo.s3.amazonaws.com/1710122825.jpg</t>
        </is>
      </c>
      <c r="U415" t="inlineStr">
        <is>
          <t>MSSW, Boston University</t>
        </is>
      </c>
      <c r="Z415" t="inlineStr">
        <is>
          <t>Ms Feinberg completed her Masters of Social Work degree from Boston University. She has 30 years of direct clinical practice in both private practice, inpatient psychiatry with adolescents and their families and a womens truama unit. Ms. Feinberg also has 8 years of experience working as a consultant providing diagnostic assessments and crisis interventions in the Emergency Room. Ms. Feinbergs work has been across the life span and she has included individual, family, couples and group therapy. She has clinical training in complex truama and working with the LGBTQI population. Her practice is evidence and strength based. Ms Feinberg was also an Outward Bound instructor where she taught adventure based education and team building for a wide variety of groups including schools, corporations and community based organizations. She completed a certificate program in Organizational Development.</t>
        </is>
      </c>
      <c r="AZ415" t="inlineStr">
        <is>
          <t>English</t>
        </is>
      </c>
      <c r="BC415" t="inlineStr">
        <is>
          <t>pt_B8LtUoRcYkWdny_20xbxdB</t>
        </is>
      </c>
      <c r="BE415" t="inlineStr">
        <is>
          <t>Practitioner - Full Profile</t>
        </is>
      </c>
      <c r="BG415" t="inlineStr">
        <is>
          <t>No</t>
        </is>
      </c>
      <c r="BI415">
        <f>IFERROR(INDEX(ValidationAndReference!P:P, MATCH(BE415, ValidationAndReference!Q:Q, 0)), "")</f>
        <v/>
      </c>
      <c r="BJ415">
        <f>IFERROR(INDEX(ValidationAndReference!F:F, MATCH(D415, ValidationAndReference!G:G, 0)), "")</f>
        <v/>
      </c>
      <c r="BK415">
        <f>IFERROR(INDEX(ValidationAndReference!F:F, MATCH(E415, ValidationAndReference!G:G, 0)), "")</f>
        <v/>
      </c>
      <c r="BL415">
        <f>IFERROR(INDEX(ValidationAndReference!F:F, MATCH(F415, ValidationAndReference!G:G, 0)), "")</f>
        <v/>
      </c>
      <c r="BM415" t="n">
        <v>352</v>
      </c>
      <c r="BR415" t="inlineStr">
        <is>
          <t>lo_w5HIr6bzGkyc7vBT20scrA</t>
        </is>
      </c>
      <c r="BS415" s="7" t="inlineStr">
        <is>
          <t>lo_04KqQKPgc0uBY59wTWWXKR</t>
        </is>
      </c>
      <c r="CL415">
        <f>IFERROR(INDEX(ValidationAndReference!V:V, MATCH(AZ415, ValidationAndReference!W:W, 0)), "")</f>
        <v/>
      </c>
      <c r="CM415">
        <f>IFERROR(INDEX(ValidationAndReference!V:V, MATCH(BA415, ValidationAndReference!W:W, 0)), "")</f>
        <v/>
      </c>
      <c r="CN415">
        <f>IFERROR(INDEX(ValidationAndReference!V:V, MATCH(BB415, ValidationAndReference!W:W, 0)), "")</f>
        <v/>
      </c>
      <c r="CO415" t="inlineStr">
        <is>
          <t>372 Washington St</t>
        </is>
      </c>
      <c r="CP415" t="inlineStr">
        <is>
          <t>Wellesley</t>
        </is>
      </c>
      <c r="CQ415" t="n">
        <v>2481</v>
      </c>
      <c r="CR415" t="inlineStr">
        <is>
          <t>MA</t>
        </is>
      </c>
      <c r="CT415" t="inlineStr">
        <is>
          <t>No - Facility Zip</t>
        </is>
      </c>
    </row>
    <row r="416">
      <c r="A416" t="inlineStr">
        <is>
          <t>Lisa</t>
        </is>
      </c>
      <c r="B416" t="inlineStr">
        <is>
          <t>Feinberg</t>
        </is>
      </c>
      <c r="C416" t="inlineStr">
        <is>
          <t>Female</t>
        </is>
      </c>
      <c r="D416" t="inlineStr">
        <is>
          <t>MSW</t>
        </is>
      </c>
      <c r="E416" t="inlineStr">
        <is>
          <t>LICSW</t>
        </is>
      </c>
      <c r="G416">
        <f>IFERROR(VLOOKUP(BM416, ValidationAndReference!J:K, 2, FALSE), "")</f>
        <v/>
      </c>
      <c r="L416" t="inlineStr">
        <is>
          <t>Both</t>
        </is>
      </c>
      <c r="M416" t="inlineStr">
        <is>
          <t>LifeStance Health</t>
        </is>
      </c>
      <c r="N416">
        <f>IFERROR(INDEX(Location!X:X, MATCH(BR416, Location!W:W, 0)), "")</f>
        <v/>
      </c>
      <c r="O416">
        <f>IFERROR(INDEX(Location!X:X, MATCH(BS416, Location!W:W, 0)), "")</f>
        <v/>
      </c>
      <c r="S416" s="5" t="n">
        <v>1710122825</v>
      </c>
      <c r="T416" t="inlineStr">
        <is>
          <t>https://prod-clinicians-photo.s3.amazonaws.com/1710122825.jpg</t>
        </is>
      </c>
      <c r="U416" t="inlineStr">
        <is>
          <t>MSSW, Boston University</t>
        </is>
      </c>
      <c r="Z416" t="inlineStr">
        <is>
          <t>Ms Feinberg completed her Masters of Social Work degree from Boston University. She has 30 years of direct clinical practice in both private practice, inpatient psychiatry with adolescents and their families and a womens truama unit. Ms. Feinberg also has 8 years of experience working as a consultant providing diagnostic assessments and crisis interventions in the Emergency Room. Ms. Feinbergs work has been across the life span and she has included individual, family, couples and group therapy. She has clinical training in complex truama and working with the LGBTQI population. Her practice is evidence and strength based. Ms Feinberg was also an Outward Bound instructor where she taught adventure based education and team building for a wide variety of groups including schools, corporations and community based organizations. She completed a certificate program in Organizational Development.</t>
        </is>
      </c>
      <c r="AZ416" t="inlineStr">
        <is>
          <t>English</t>
        </is>
      </c>
      <c r="BC416" t="inlineStr">
        <is>
          <t>pt_B8LtUoRcYkWdny_20xbxdB</t>
        </is>
      </c>
      <c r="BE416" t="inlineStr">
        <is>
          <t>Practitioner - Full Profile</t>
        </is>
      </c>
      <c r="BG416" t="inlineStr">
        <is>
          <t>No</t>
        </is>
      </c>
      <c r="BI416">
        <f>IFERROR(INDEX(ValidationAndReference!P:P, MATCH(BE416, ValidationAndReference!Q:Q, 0)), "")</f>
        <v/>
      </c>
      <c r="BJ416">
        <f>IFERROR(INDEX(ValidationAndReference!F:F, MATCH(D416, ValidationAndReference!G:G, 0)), "")</f>
        <v/>
      </c>
      <c r="BK416">
        <f>IFERROR(INDEX(ValidationAndReference!F:F, MATCH(E416, ValidationAndReference!G:G, 0)), "")</f>
        <v/>
      </c>
      <c r="BL416">
        <f>IFERROR(INDEX(ValidationAndReference!F:F, MATCH(F416, ValidationAndReference!G:G, 0)), "")</f>
        <v/>
      </c>
      <c r="BM416" t="n">
        <v>352</v>
      </c>
      <c r="BR416" t="inlineStr">
        <is>
          <t>lo_w5HIr6bzGkyc7vBT20scrA</t>
        </is>
      </c>
      <c r="BS416" s="7" t="inlineStr">
        <is>
          <t>lo_04KqQKPgc0uBY59wTWWXKR</t>
        </is>
      </c>
      <c r="CL416">
        <f>IFERROR(INDEX(ValidationAndReference!V:V, MATCH(AZ416, ValidationAndReference!W:W, 0)), "")</f>
        <v/>
      </c>
      <c r="CM416">
        <f>IFERROR(INDEX(ValidationAndReference!V:V, MATCH(BA416, ValidationAndReference!W:W, 0)), "")</f>
        <v/>
      </c>
      <c r="CN416">
        <f>IFERROR(INDEX(ValidationAndReference!V:V, MATCH(BB416, ValidationAndReference!W:W, 0)), "")</f>
        <v/>
      </c>
      <c r="CO416" t="inlineStr">
        <is>
          <t>372 Washington St</t>
        </is>
      </c>
      <c r="CP416" t="inlineStr">
        <is>
          <t>Wellesley</t>
        </is>
      </c>
      <c r="CQ416" t="n">
        <v>2481</v>
      </c>
      <c r="CR416" t="inlineStr">
        <is>
          <t>MA</t>
        </is>
      </c>
      <c r="CT416" t="inlineStr">
        <is>
          <t>No - Facility Zip</t>
        </is>
      </c>
    </row>
    <row r="417">
      <c r="A417" t="inlineStr">
        <is>
          <t>Leanne</t>
        </is>
      </c>
      <c r="B417" t="inlineStr">
        <is>
          <t>Rifenburg</t>
        </is>
      </c>
      <c r="C417" t="inlineStr">
        <is>
          <t>Female</t>
        </is>
      </c>
      <c r="D417" t="inlineStr">
        <is>
          <t>DO</t>
        </is>
      </c>
      <c r="G417">
        <f>IFERROR(VLOOKUP(BM417, ValidationAndReference!J:K, 2, FALSE), "")</f>
        <v/>
      </c>
      <c r="L417" t="inlineStr">
        <is>
          <t>Adult</t>
        </is>
      </c>
      <c r="M417" t="inlineStr">
        <is>
          <t>LifeStance Health</t>
        </is>
      </c>
      <c r="N417">
        <f>IFERROR(INDEX(Location!X:X, MATCH(BR417, Location!W:W, 0)), "")</f>
        <v/>
      </c>
      <c r="O417">
        <f>IFERROR(INDEX(Location!X:X, MATCH(BS417, Location!W:W, 0)), "")</f>
        <v/>
      </c>
      <c r="S417" s="5" t="n">
        <v>1710140660</v>
      </c>
      <c r="T417" t="inlineStr">
        <is>
          <t>https://prod-clinicians-photo.s3.amazonaws.com/1710140660.jpg</t>
        </is>
      </c>
      <c r="U417" t="inlineStr">
        <is>
          <t>DO, Lake Erie College of Osteopathic</t>
        </is>
      </c>
      <c r="Z417" t="inlineStr">
        <is>
          <t>Dr. Rifenburg provides psychiatric assessment, consultation services to patients and primary care providers, and psychopharmacological medical treatment for adults and seniors. Dr. Rifenburg completed her general adult psychiatry residency and geriatric psychiatry fellowship training at Brown University where she served as chief resident. As an adult and geriatric psychiatrist, Dr. Rifenburg has a special interest in working with seniors in whom chronic medical illness, cognitive disorders, or neuropsychiatric conditions may interact with cooccurring mental health issues.</t>
        </is>
      </c>
      <c r="AZ417" t="inlineStr">
        <is>
          <t>English</t>
        </is>
      </c>
      <c r="BC417" t="inlineStr">
        <is>
          <t>pt_B8LtUoRcYkWdny_20xbxdB</t>
        </is>
      </c>
      <c r="BE417" t="inlineStr">
        <is>
          <t>Practitioner - Full Profile</t>
        </is>
      </c>
      <c r="BG417" t="inlineStr">
        <is>
          <t>No</t>
        </is>
      </c>
      <c r="BI417">
        <f>IFERROR(INDEX(ValidationAndReference!P:P, MATCH(BE417, ValidationAndReference!Q:Q, 0)), "")</f>
        <v/>
      </c>
      <c r="BJ417">
        <f>IFERROR(INDEX(ValidationAndReference!F:F, MATCH(D417, ValidationAndReference!G:G, 0)), "")</f>
        <v/>
      </c>
      <c r="BK417">
        <f>IFERROR(INDEX(ValidationAndReference!F:F, MATCH(E417, ValidationAndReference!G:G, 0)), "")</f>
        <v/>
      </c>
      <c r="BL417">
        <f>IFERROR(INDEX(ValidationAndReference!F:F, MATCH(F417, ValidationAndReference!G:G, 0)), "")</f>
        <v/>
      </c>
      <c r="BM417" t="n">
        <v>122</v>
      </c>
      <c r="BR417" t="inlineStr">
        <is>
          <t>lo_te0vo8TuekWyL5gMnjPK1w</t>
        </is>
      </c>
      <c r="BS417" t="inlineStr">
        <is>
          <t>lo_c9GJzBULJ0KYW9u1EWEsUB</t>
        </is>
      </c>
      <c r="CL417">
        <f>IFERROR(INDEX(ValidationAndReference!V:V, MATCH(AZ417, ValidationAndReference!W:W, 0)), "")</f>
        <v/>
      </c>
      <c r="CM417">
        <f>IFERROR(INDEX(ValidationAndReference!V:V, MATCH(BA417, ValidationAndReference!W:W, 0)), "")</f>
        <v/>
      </c>
      <c r="CN417">
        <f>IFERROR(INDEX(ValidationAndReference!V:V, MATCH(BB417, ValidationAndReference!W:W, 0)), "")</f>
        <v/>
      </c>
      <c r="CO417" t="inlineStr">
        <is>
          <t>45 Shawmut Rd</t>
        </is>
      </c>
      <c r="CP417" t="inlineStr">
        <is>
          <t>Canton</t>
        </is>
      </c>
      <c r="CQ417" t="n">
        <v>2021</v>
      </c>
      <c r="CR417" t="inlineStr">
        <is>
          <t>MA</t>
        </is>
      </c>
      <c r="CT417" t="inlineStr">
        <is>
          <t>No - Facility Zip</t>
        </is>
      </c>
    </row>
    <row r="418">
      <c r="A418" t="inlineStr">
        <is>
          <t>Leanne</t>
        </is>
      </c>
      <c r="B418" t="inlineStr">
        <is>
          <t>Rifenburg</t>
        </is>
      </c>
      <c r="C418" t="inlineStr">
        <is>
          <t>Female</t>
        </is>
      </c>
      <c r="D418" t="inlineStr">
        <is>
          <t>DO</t>
        </is>
      </c>
      <c r="G418">
        <f>IFERROR(VLOOKUP(BM418, ValidationAndReference!J:K, 2, FALSE), "")</f>
        <v/>
      </c>
      <c r="L418" t="inlineStr">
        <is>
          <t>Adult</t>
        </is>
      </c>
      <c r="M418" t="inlineStr">
        <is>
          <t>LifeStance Health</t>
        </is>
      </c>
      <c r="N418">
        <f>IFERROR(INDEX(Location!X:X, MATCH(BR418, Location!W:W, 0)), "")</f>
        <v/>
      </c>
      <c r="O418">
        <f>IFERROR(INDEX(Location!X:X, MATCH(BS418, Location!W:W, 0)), "")</f>
        <v/>
      </c>
      <c r="S418" s="5" t="n">
        <v>1710140660</v>
      </c>
      <c r="T418" t="inlineStr">
        <is>
          <t>https://prod-clinicians-photo.s3.amazonaws.com/1710140660.jpg</t>
        </is>
      </c>
      <c r="U418" t="inlineStr">
        <is>
          <t>DO, Lake Erie College of Osteopathic</t>
        </is>
      </c>
      <c r="Z418" t="inlineStr">
        <is>
          <t>Dr. Rifenburg provides psychiatric assessment, consultation services to patients and primary care providers, and psychopharmacological medical treatment for adults and seniors. Dr. Rifenburg completed her general adult psychiatry residency and geriatric psychiatry fellowship training at Brown University where she served as chief resident. As an adult and geriatric psychiatrist, Dr. Rifenburg has a special interest in working with seniors in whom chronic medical illness, cognitive disorders, or neuropsychiatric conditions may interact with cooccurring mental health issues.</t>
        </is>
      </c>
      <c r="AZ418" t="inlineStr">
        <is>
          <t>English</t>
        </is>
      </c>
      <c r="BC418" t="inlineStr">
        <is>
          <t>pt_B8LtUoRcYkWdny_20xbxdB</t>
        </is>
      </c>
      <c r="BE418" t="inlineStr">
        <is>
          <t>Practitioner - Full Profile</t>
        </is>
      </c>
      <c r="BG418" t="inlineStr">
        <is>
          <t>No</t>
        </is>
      </c>
      <c r="BI418">
        <f>IFERROR(INDEX(ValidationAndReference!P:P, MATCH(BE418, ValidationAndReference!Q:Q, 0)), "")</f>
        <v/>
      </c>
      <c r="BJ418">
        <f>IFERROR(INDEX(ValidationAndReference!F:F, MATCH(D418, ValidationAndReference!G:G, 0)), "")</f>
        <v/>
      </c>
      <c r="BK418">
        <f>IFERROR(INDEX(ValidationAndReference!F:F, MATCH(E418, ValidationAndReference!G:G, 0)), "")</f>
        <v/>
      </c>
      <c r="BL418">
        <f>IFERROR(INDEX(ValidationAndReference!F:F, MATCH(F418, ValidationAndReference!G:G, 0)), "")</f>
        <v/>
      </c>
      <c r="BM418" t="n">
        <v>122</v>
      </c>
      <c r="BR418" t="inlineStr">
        <is>
          <t>lo_ZCG90uPECU6texctHC6QAw</t>
        </is>
      </c>
      <c r="BS418" t="inlineStr">
        <is>
          <t>lo_5L5yIDWlrE2X-pdF6IJlqx</t>
        </is>
      </c>
      <c r="CL418">
        <f>IFERROR(INDEX(ValidationAndReference!V:V, MATCH(AZ418, ValidationAndReference!W:W, 0)), "")</f>
        <v/>
      </c>
      <c r="CM418">
        <f>IFERROR(INDEX(ValidationAndReference!V:V, MATCH(BA418, ValidationAndReference!W:W, 0)), "")</f>
        <v/>
      </c>
      <c r="CN418">
        <f>IFERROR(INDEX(ValidationAndReference!V:V, MATCH(BB418, ValidationAndReference!W:W, 0)), "")</f>
        <v/>
      </c>
      <c r="CO418" t="inlineStr">
        <is>
          <t>143 Longwater Dr</t>
        </is>
      </c>
      <c r="CP418" t="inlineStr">
        <is>
          <t>Norwell</t>
        </is>
      </c>
      <c r="CQ418" t="n">
        <v>2061</v>
      </c>
      <c r="CR418" t="inlineStr">
        <is>
          <t>MA</t>
        </is>
      </c>
      <c r="CT418" t="inlineStr">
        <is>
          <t>No - Facility Zip</t>
        </is>
      </c>
    </row>
    <row r="419">
      <c r="A419" t="inlineStr">
        <is>
          <t>Rosa</t>
        </is>
      </c>
      <c r="B419" t="inlineStr">
        <is>
          <t>Boniface</t>
        </is>
      </c>
      <c r="C419" t="inlineStr">
        <is>
          <t>Female</t>
        </is>
      </c>
      <c r="D419" s="4" t="inlineStr">
        <is>
          <t>Post</t>
        </is>
      </c>
      <c r="E419" s="4" t="inlineStr">
        <is>
          <t>Doctorate</t>
        </is>
      </c>
      <c r="F419" s="4" t="inlineStr">
        <is>
          <t>Post-doctoral</t>
        </is>
      </c>
      <c r="G419">
        <f>IFERROR(VLOOKUP(BM419, ValidationAndReference!J:K, 2, FALSE), "")</f>
        <v/>
      </c>
      <c r="L419" t="inlineStr">
        <is>
          <t>Both</t>
        </is>
      </c>
      <c r="M419" t="inlineStr">
        <is>
          <t>LifeStance Health</t>
        </is>
      </c>
      <c r="N419">
        <f>IFERROR(INDEX(Location!X:X, MATCH(BR419, Location!W:W, 0)), "")</f>
        <v/>
      </c>
      <c r="O419">
        <f>IFERROR(INDEX(Location!X:X, MATCH(BS419, Location!W:W, 0)), "")</f>
        <v/>
      </c>
      <c r="S419" s="5" t="n">
        <v>1710399290</v>
      </c>
      <c r="T419" t="inlineStr">
        <is>
          <t>https://prod-clinicians-photo.s3.amazonaws.com/1710399290.jpg</t>
        </is>
      </c>
      <c r="U419" t="inlineStr">
        <is>
          <t>MA, West Chester University of Pennsylvania</t>
        </is>
      </c>
      <c r="Z419" t="inlineStr">
        <is>
          <t>Rosa Boniface is a current postdoctoral fellow under supervision at LifeStance Health Massachusetts, serving children, adolescents, and adults. With a compassionate and clientcentered approach, Rosa helps individuals and families navigate challenges such as anxiety, depression, and trauma. Her expertise includes tailoring therapeutic interventions to meet each clientâs unique needs, empowering them to achieve emotional wellbeing and build stronger connections in their lives. Rosa is particularly passionate about working with children and adolescents facing behavioral challenges and school avoidance. She utilizes evidencebased techniques such as Cognitive Behavioral Therapy CBT, ParentChild Interaction Therapy PCIT, and family therapy to address these concerns. By fostering a collaborative environment, Rosa helps families strengthen communication, develop effective parenting strategies, and overcome barriers to academic and personal success. In addition to her focus on children and families, Rosa provides support to individuals navigating issues related to gender identity and PTSD. She is committed to creating a safe and inclusive space for LGBTQ clients and those processing trauma. Her therapeutic style integrates Dialectical Behavior Therapy DBT and exposure therapy to help clients build resilience, improve emotional regulation, and move forward with confidence. Outside of her professional work, Rosa enjoys spending time with her family, baking, and exploring new places.</t>
        </is>
      </c>
      <c r="AZ419" t="inlineStr">
        <is>
          <t>English</t>
        </is>
      </c>
      <c r="BC419" t="inlineStr">
        <is>
          <t>pt_B8LtUoRcYkWdny_20xbxdB</t>
        </is>
      </c>
      <c r="BE419" t="inlineStr">
        <is>
          <t>Practitioner - Full Profile</t>
        </is>
      </c>
      <c r="BG419" t="inlineStr">
        <is>
          <t>No</t>
        </is>
      </c>
      <c r="BI419">
        <f>IFERROR(INDEX(ValidationAndReference!P:P, MATCH(BE419, ValidationAndReference!Q:Q, 0)), "")</f>
        <v/>
      </c>
      <c r="BJ419">
        <f>IFERROR(INDEX(ValidationAndReference!F:F, MATCH(D419, ValidationAndReference!G:G, 0)), "")</f>
        <v/>
      </c>
      <c r="BK419">
        <f>IFERROR(INDEX(ValidationAndReference!F:F, MATCH(E419, ValidationAndReference!G:G, 0)), "")</f>
        <v/>
      </c>
      <c r="BL419">
        <f>IFERROR(INDEX(ValidationAndReference!F:F, MATCH(F419, ValidationAndReference!G:G, 0)), "")</f>
        <v/>
      </c>
      <c r="BR419" t="inlineStr">
        <is>
          <t>lo_oYipqaXH4EyoVFlGdyf8dx</t>
        </is>
      </c>
      <c r="CL419">
        <f>IFERROR(INDEX(ValidationAndReference!V:V, MATCH(AZ419, ValidationAndReference!W:W, 0)), "")</f>
        <v/>
      </c>
      <c r="CM419">
        <f>IFERROR(INDEX(ValidationAndReference!V:V, MATCH(BA419, ValidationAndReference!W:W, 0)), "")</f>
        <v/>
      </c>
      <c r="CN419">
        <f>IFERROR(INDEX(ValidationAndReference!V:V, MATCH(BB419, ValidationAndReference!W:W, 0)), "")</f>
        <v/>
      </c>
      <c r="CO419" t="inlineStr">
        <is>
          <t>266 Main St</t>
        </is>
      </c>
      <c r="CP419" t="inlineStr">
        <is>
          <t>Medfield</t>
        </is>
      </c>
      <c r="CQ419" t="n">
        <v>2052</v>
      </c>
      <c r="CR419" t="inlineStr">
        <is>
          <t>MA</t>
        </is>
      </c>
      <c r="CS419" t="inlineStr">
        <is>
          <t>Building 3</t>
        </is>
      </c>
      <c r="CT419" t="inlineStr">
        <is>
          <t>No - Facility Zip</t>
        </is>
      </c>
    </row>
    <row r="420">
      <c r="A420" t="inlineStr">
        <is>
          <t>Rosa</t>
        </is>
      </c>
      <c r="B420" t="inlineStr">
        <is>
          <t>Boniface</t>
        </is>
      </c>
      <c r="C420" t="inlineStr">
        <is>
          <t>Female</t>
        </is>
      </c>
      <c r="D420" s="4" t="inlineStr">
        <is>
          <t>Post</t>
        </is>
      </c>
      <c r="E420" s="4" t="inlineStr">
        <is>
          <t>Doctorate</t>
        </is>
      </c>
      <c r="F420" s="4" t="inlineStr">
        <is>
          <t>Post-doctoral</t>
        </is>
      </c>
      <c r="G420">
        <f>IFERROR(VLOOKUP(BM420, ValidationAndReference!J:K, 2, FALSE), "")</f>
        <v/>
      </c>
      <c r="L420" t="inlineStr">
        <is>
          <t>Both</t>
        </is>
      </c>
      <c r="M420" t="inlineStr">
        <is>
          <t>LifeStance Health</t>
        </is>
      </c>
      <c r="N420">
        <f>IFERROR(INDEX(Location!X:X, MATCH(BR420, Location!W:W, 0)), "")</f>
        <v/>
      </c>
      <c r="O420">
        <f>IFERROR(INDEX(Location!X:X, MATCH(BS420, Location!W:W, 0)), "")</f>
        <v/>
      </c>
      <c r="S420" s="5" t="n">
        <v>1710399290</v>
      </c>
      <c r="T420" t="inlineStr">
        <is>
          <t>https://prod-clinicians-photo.s3.amazonaws.com/1710399290.jpg</t>
        </is>
      </c>
      <c r="U420" t="inlineStr">
        <is>
          <t>MA, West Chester University of Pennsylvania</t>
        </is>
      </c>
      <c r="Z420" t="inlineStr">
        <is>
          <t>Rosa Boniface is a current postdoctoral fellow under supervision at LifeStance Health Massachusetts, serving children, adolescents, and adults. With a compassionate and clientcentered approach, Rosa helps individuals and families navigate challenges such as anxiety, depression, and trauma. Her expertise includes tailoring therapeutic interventions to meet each clientâs unique needs, empowering them to achieve emotional wellbeing and build stronger connections in their lives. Rosa is particularly passionate about working with children and adolescents facing behavioral challenges and school avoidance. She utilizes evidencebased techniques such as Cognitive Behavioral Therapy CBT, ParentChild Interaction Therapy PCIT, and family therapy to address these concerns. By fostering a collaborative environment, Rosa helps families strengthen communication, develop effective parenting strategies, and overcome barriers to academic and personal success. In addition to her focus on children and families, Rosa provides support to individuals navigating issues related to gender identity and PTSD. She is committed to creating a safe and inclusive space for LGBTQ clients and those processing trauma. Her therapeutic style integrates Dialectical Behavior Therapy DBT and exposure therapy to help clients build resilience, improve emotional regulation, and move forward with confidence. Outside of her professional work, Rosa enjoys spending time with her family, baking, and exploring new places.</t>
        </is>
      </c>
      <c r="AZ420" t="inlineStr">
        <is>
          <t>English</t>
        </is>
      </c>
      <c r="BC420" t="inlineStr">
        <is>
          <t>pt_B8LtUoRcYkWdny_20xbxdB</t>
        </is>
      </c>
      <c r="BE420" t="inlineStr">
        <is>
          <t>Practitioner - Full Profile</t>
        </is>
      </c>
      <c r="BG420" t="inlineStr">
        <is>
          <t>No</t>
        </is>
      </c>
      <c r="BI420">
        <f>IFERROR(INDEX(ValidationAndReference!P:P, MATCH(BE420, ValidationAndReference!Q:Q, 0)), "")</f>
        <v/>
      </c>
      <c r="BJ420">
        <f>IFERROR(INDEX(ValidationAndReference!F:F, MATCH(D420, ValidationAndReference!G:G, 0)), "")</f>
        <v/>
      </c>
      <c r="BK420">
        <f>IFERROR(INDEX(ValidationAndReference!F:F, MATCH(E420, ValidationAndReference!G:G, 0)), "")</f>
        <v/>
      </c>
      <c r="BL420">
        <f>IFERROR(INDEX(ValidationAndReference!F:F, MATCH(F420, ValidationAndReference!G:G, 0)), "")</f>
        <v/>
      </c>
      <c r="BR420" t="inlineStr">
        <is>
          <t>lo_oYipqaXH4EyoVFlGdyf8dx</t>
        </is>
      </c>
      <c r="CL420">
        <f>IFERROR(INDEX(ValidationAndReference!V:V, MATCH(AZ420, ValidationAndReference!W:W, 0)), "")</f>
        <v/>
      </c>
      <c r="CM420">
        <f>IFERROR(INDEX(ValidationAndReference!V:V, MATCH(BA420, ValidationAndReference!W:W, 0)), "")</f>
        <v/>
      </c>
      <c r="CN420">
        <f>IFERROR(INDEX(ValidationAndReference!V:V, MATCH(BB420, ValidationAndReference!W:W, 0)), "")</f>
        <v/>
      </c>
      <c r="CO420" t="inlineStr">
        <is>
          <t>266 Main St</t>
        </is>
      </c>
      <c r="CP420" t="inlineStr">
        <is>
          <t>Medfield</t>
        </is>
      </c>
      <c r="CQ420" t="n">
        <v>2052</v>
      </c>
      <c r="CR420" t="inlineStr">
        <is>
          <t>MA</t>
        </is>
      </c>
      <c r="CS420" t="inlineStr">
        <is>
          <t>Building 3</t>
        </is>
      </c>
      <c r="CT420" t="inlineStr">
        <is>
          <t>No - Facility Zip</t>
        </is>
      </c>
    </row>
    <row r="421">
      <c r="A421" t="inlineStr">
        <is>
          <t>Teddy</t>
        </is>
      </c>
      <c r="B421" t="inlineStr">
        <is>
          <t>LaGuerre</t>
        </is>
      </c>
      <c r="C421" t="inlineStr">
        <is>
          <t>Male</t>
        </is>
      </c>
      <c r="D421" t="inlineStr">
        <is>
          <t>LCSW</t>
        </is>
      </c>
      <c r="G421">
        <f>IFERROR(VLOOKUP(BM421, ValidationAndReference!J:K, 2, FALSE), "")</f>
        <v/>
      </c>
      <c r="L421" t="inlineStr">
        <is>
          <t>Both</t>
        </is>
      </c>
      <c r="M421" t="inlineStr">
        <is>
          <t>LifeStance Health</t>
        </is>
      </c>
      <c r="N421">
        <f>IFERROR(INDEX(Location!X:X, MATCH(BR421, Location!W:W, 0)), "")</f>
        <v/>
      </c>
      <c r="O421">
        <f>IFERROR(INDEX(Location!X:X, MATCH(BS421, Location!W:W, 0)), "")</f>
        <v/>
      </c>
      <c r="S421" t="n">
        <v>1710491980</v>
      </c>
      <c r="T421" t="inlineStr">
        <is>
          <t>https://prod-clinicians-photo.s3.amazonaws.com/1710491980.jpg</t>
        </is>
      </c>
      <c r="U421" t="inlineStr">
        <is>
          <t>Social Work, Case Western Reserve University</t>
        </is>
      </c>
      <c r="Z421" t="inlineStr">
        <is>
          <t>Teddy LaGuerre, LCSW, supports adults across Massachusetts in managing emotional challenges and building healthier lives through thoughtful, evidencebased therapy. He offers a direct yet compassionate approach, helping clients navigate anxiety, depression, and life transitions with practical tools and insightdriven support. Teddy works with young adults, adults, and middleaged individuals, tailoring care to meet each personâs unique goals, values, and circumstances. He specializes in helping men address emotional wellbeing, relationship concerns, and identity development in a space that encourages openness and selfreflection. Teddy also has extensive experience working with military veterans and first responders, supporting clients through trauma recovery, stress management, and the complex realities of highpressure roles. His work incorporates Cognitive Behavioral Therapy CBT, Dialectical Behavior Therapy DBT, and mindfulnessbased practices, empowering clients to build resilience, reduce distress, and strengthen emotional regulation. Teddy is particularly passionate about menâs mental health. He creates a safe therapeutic space for men to examine the intersections of masculinity, vulnerability, and mental health. Whether dealing with performance pressure, emotional isolation, or unresolved trauma, he helps clients unlearn outdated narratives and reconnect with their sense of purpose and emotional balance. Outside of his work with clients, Teddy enjoys traveling, working out, and exploring his creativity through drawing and animation. His curiosity and appreciation for the arts and different cultures add dimension to his practice and allow him to connect with clients from a wide range of backgrounds. He is also fluent in Haitian Creole, offering services that are accessible and inclusive for Haitian Creolespeaking communities.</t>
        </is>
      </c>
      <c r="AZ421" t="inlineStr">
        <is>
          <t>English</t>
        </is>
      </c>
      <c r="BA421" t="inlineStr">
        <is>
          <t>Haitian Creole</t>
        </is>
      </c>
      <c r="BC421" t="inlineStr">
        <is>
          <t>pt_B8LtUoRcYkWdny_20xbxdB</t>
        </is>
      </c>
      <c r="BE421" t="inlineStr">
        <is>
          <t>Practitioner - Full Profile</t>
        </is>
      </c>
      <c r="BG421" t="inlineStr">
        <is>
          <t>No</t>
        </is>
      </c>
      <c r="BI421">
        <f>IFERROR(INDEX(ValidationAndReference!P:P, MATCH(BE421, ValidationAndReference!Q:Q, 0)), "")</f>
        <v/>
      </c>
      <c r="BJ421">
        <f>IFERROR(INDEX(ValidationAndReference!F:F, MATCH(D421, ValidationAndReference!G:G, 0)), "")</f>
        <v/>
      </c>
      <c r="BK421">
        <f>IFERROR(INDEX(ValidationAndReference!F:F, MATCH(E421, ValidationAndReference!G:G, 0)), "")</f>
        <v/>
      </c>
      <c r="BL421">
        <f>IFERROR(INDEX(ValidationAndReference!F:F, MATCH(F421, ValidationAndReference!G:G, 0)), "")</f>
        <v/>
      </c>
      <c r="BM421" t="n">
        <v>352</v>
      </c>
      <c r="BR421" t="inlineStr">
        <is>
          <t>lo_UUFraXqbCUyYA1H35SCMhQ</t>
        </is>
      </c>
      <c r="BS421" s="7" t="inlineStr">
        <is>
          <t>lo_-dAfsoZrK0utWN1s5kKRBR</t>
        </is>
      </c>
      <c r="CL421">
        <f>IFERROR(INDEX(ValidationAndReference!V:V, MATCH(AZ421, ValidationAndReference!W:W, 0)), "")</f>
        <v/>
      </c>
      <c r="CM421">
        <f>IFERROR(INDEX(ValidationAndReference!V:V, MATCH(BA421, ValidationAndReference!W:W, 0)), "")</f>
        <v/>
      </c>
      <c r="CN421">
        <f>IFERROR(INDEX(ValidationAndReference!V:V, MATCH(BB421, ValidationAndReference!W:W, 0)), "")</f>
        <v/>
      </c>
      <c r="CO421" t="inlineStr">
        <is>
          <t>44 Bearfoot Rd</t>
        </is>
      </c>
      <c r="CP421" t="inlineStr">
        <is>
          <t>Northborough</t>
        </is>
      </c>
      <c r="CQ421" t="n">
        <v>1532</v>
      </c>
      <c r="CR421" t="inlineStr">
        <is>
          <t>MA</t>
        </is>
      </c>
      <c r="CT421" t="inlineStr">
        <is>
          <t>No - Facility Zip</t>
        </is>
      </c>
    </row>
    <row r="422">
      <c r="A422" t="inlineStr">
        <is>
          <t>William</t>
        </is>
      </c>
      <c r="B422" t="inlineStr">
        <is>
          <t>Sullivan</t>
        </is>
      </c>
      <c r="C422" t="inlineStr">
        <is>
          <t>Male</t>
        </is>
      </c>
      <c r="D422" t="inlineStr">
        <is>
          <t>MSW</t>
        </is>
      </c>
      <c r="E422" t="inlineStr">
        <is>
          <t>LCSW</t>
        </is>
      </c>
      <c r="G422">
        <f>IFERROR(VLOOKUP(BM422, ValidationAndReference!J:K, 2, FALSE), "")</f>
        <v/>
      </c>
      <c r="L422" t="inlineStr">
        <is>
          <t>Both</t>
        </is>
      </c>
      <c r="M422" t="inlineStr">
        <is>
          <t>LifeStance Health</t>
        </is>
      </c>
      <c r="N422">
        <f>IFERROR(INDEX(Location!X:X, MATCH(BR422, Location!W:W, 0)), "")</f>
        <v/>
      </c>
      <c r="O422">
        <f>IFERROR(INDEX(Location!X:X, MATCH(BS422, Location!W:W, 0)), "")</f>
        <v/>
      </c>
      <c r="S422" t="n">
        <v>1710742804</v>
      </c>
      <c r="T422" t="inlineStr">
        <is>
          <t>https://prod-clinicians-photo.s3.amazonaws.com/1710742804.jpg</t>
        </is>
      </c>
      <c r="U422" t="inlineStr">
        <is>
          <t>MSW, Simmons University</t>
        </is>
      </c>
      <c r="Z422" t="inlineStr">
        <is>
          <t>Will Sullivan is a Licensed Clinical Social Worker in Massachusetts who has been practicing since 2021. Will provides evidencebased psychotherapy and treatment for adults who have experienced trauma and who suffer from depression, anxiety, mood disorders and the results of substance use. He utilizes a variety of approaches including motivational interviewing, solution focused treatment and cognitive behavioral theory. Will brings a unique brand of empathy and understanding to the work. He has worked with people of all ages and races and the breadth of his experience allows him to better understand the clients he works with. Will likes to use a range of treatment modalities in supporting a client and because he is not beholden to just a couple modalities, it allows him to have different options at his disposal. Outside of work, Will loves going on adventures with his wife and sons. When he is not practicing social work or hanging out with his family, he enjoys spending time outdoors hiking, skiing, boating, and swimming. No matter the season in New England, he can find a sport that he enjoys. He has a passion for trivia and random tidbits of information, he has always dreamed of going on Jeopardy.</t>
        </is>
      </c>
      <c r="AZ422" t="inlineStr">
        <is>
          <t>English</t>
        </is>
      </c>
      <c r="BC422" t="inlineStr">
        <is>
          <t>pt_B8LtUoRcYkWdny_20xbxdB</t>
        </is>
      </c>
      <c r="BE422" t="inlineStr">
        <is>
          <t>Practitioner - Full Profile</t>
        </is>
      </c>
      <c r="BG422" t="inlineStr">
        <is>
          <t>No</t>
        </is>
      </c>
      <c r="BI422">
        <f>IFERROR(INDEX(ValidationAndReference!P:P, MATCH(BE422, ValidationAndReference!Q:Q, 0)), "")</f>
        <v/>
      </c>
      <c r="BJ422">
        <f>IFERROR(INDEX(ValidationAndReference!F:F, MATCH(D422, ValidationAndReference!G:G, 0)), "")</f>
        <v/>
      </c>
      <c r="BK422">
        <f>IFERROR(INDEX(ValidationAndReference!F:F, MATCH(E422, ValidationAndReference!G:G, 0)), "")</f>
        <v/>
      </c>
      <c r="BL422">
        <f>IFERROR(INDEX(ValidationAndReference!F:F, MATCH(F422, ValidationAndReference!G:G, 0)), "")</f>
        <v/>
      </c>
      <c r="BM422" t="n">
        <v>352</v>
      </c>
      <c r="BR422" t="inlineStr">
        <is>
          <t>lo_OVMZ6PsRXEqHzEFN4lLt_A</t>
        </is>
      </c>
      <c r="BS422" t="inlineStr">
        <is>
          <t>lo_ayvzZmw2UU2gH1k_iwnvJB</t>
        </is>
      </c>
      <c r="CL422">
        <f>IFERROR(INDEX(ValidationAndReference!V:V, MATCH(AZ422, ValidationAndReference!W:W, 0)), "")</f>
        <v/>
      </c>
      <c r="CM422">
        <f>IFERROR(INDEX(ValidationAndReference!V:V, MATCH(BA422, ValidationAndReference!W:W, 0)), "")</f>
        <v/>
      </c>
      <c r="CN422">
        <f>IFERROR(INDEX(ValidationAndReference!V:V, MATCH(BB422, ValidationAndReference!W:W, 0)), "")</f>
        <v/>
      </c>
      <c r="CO422" t="inlineStr">
        <is>
          <t>12 Alfred St</t>
        </is>
      </c>
      <c r="CP422" t="inlineStr">
        <is>
          <t>Woburn</t>
        </is>
      </c>
      <c r="CQ422" t="n">
        <v>1801</v>
      </c>
      <c r="CR422" t="inlineStr">
        <is>
          <t>MA</t>
        </is>
      </c>
      <c r="CT422" t="inlineStr">
        <is>
          <t>No - Facility Zip</t>
        </is>
      </c>
    </row>
    <row r="423">
      <c r="A423" t="inlineStr">
        <is>
          <t>Marsha</t>
        </is>
      </c>
      <c r="B423" t="inlineStr">
        <is>
          <t>Weiner</t>
        </is>
      </c>
      <c r="C423" t="inlineStr">
        <is>
          <t>Female</t>
        </is>
      </c>
      <c r="D423" t="inlineStr">
        <is>
          <t>MSW</t>
        </is>
      </c>
      <c r="E423" t="inlineStr">
        <is>
          <t>LICSW</t>
        </is>
      </c>
      <c r="G423">
        <f>IFERROR(VLOOKUP(BM423, ValidationAndReference!J:K, 2, FALSE), "")</f>
        <v/>
      </c>
      <c r="L423" t="inlineStr">
        <is>
          <t>Both</t>
        </is>
      </c>
      <c r="M423" t="inlineStr">
        <is>
          <t>LifeStance Health</t>
        </is>
      </c>
      <c r="N423">
        <f>IFERROR(INDEX(Location!X:X, MATCH(BR423, Location!W:W, 0)), "")</f>
        <v/>
      </c>
      <c r="O423">
        <f>IFERROR(INDEX(Location!X:X, MATCH(BS423, Location!W:W, 0)), "")</f>
        <v/>
      </c>
      <c r="S423" t="n">
        <v>1720063035</v>
      </c>
      <c r="T423" t="inlineStr">
        <is>
          <t>https://prod-clinicians-photo.s3.amazonaws.com/1720063035.jpg</t>
        </is>
      </c>
      <c r="U423" t="inlineStr">
        <is>
          <t>MSW, Barry University</t>
        </is>
      </c>
      <c r="Z423" t="inlineStr">
        <is>
          <t>Marsha Weiner is a Licensed Independent Clinical Social Worker in Massachusetts who has been practicing since 1998. She has a BSW from Syracuse University and an MSW from Barry University. Marsha has proudly been in the field of social work for the last 35 years working with a large variety of populations from Early Intervention, schoolbased therapy, outpatient mental health, to providing therapy for all ages. She has spent the last 20 years working in a medical setting seeing patients with a wide variety of issues and ages. Marsha provides an empathetic environment allowing clients to take an active role in their treatment and goal setting. She has a passion for helping others, assisting them with achieving their goals, and working through the challenges using a strength based, CBT approach. Outside of work, Marsha enjoys knitting and crocheting gifts, crafts, and spending time with her granddaughters.</t>
        </is>
      </c>
      <c r="AZ423" t="inlineStr">
        <is>
          <t>English</t>
        </is>
      </c>
      <c r="BC423" t="inlineStr">
        <is>
          <t>pt_B8LtUoRcYkWdny_20xbxdB</t>
        </is>
      </c>
      <c r="BE423" t="inlineStr">
        <is>
          <t>Practitioner - Full Profile</t>
        </is>
      </c>
      <c r="BG423" t="inlineStr">
        <is>
          <t>No</t>
        </is>
      </c>
      <c r="BI423">
        <f>IFERROR(INDEX(ValidationAndReference!P:P, MATCH(BE423, ValidationAndReference!Q:Q, 0)), "")</f>
        <v/>
      </c>
      <c r="BJ423">
        <f>IFERROR(INDEX(ValidationAndReference!F:F, MATCH(D423, ValidationAndReference!G:G, 0)), "")</f>
        <v/>
      </c>
      <c r="BK423">
        <f>IFERROR(INDEX(ValidationAndReference!F:F, MATCH(E423, ValidationAndReference!G:G, 0)), "")</f>
        <v/>
      </c>
      <c r="BL423">
        <f>IFERROR(INDEX(ValidationAndReference!F:F, MATCH(F423, ValidationAndReference!G:G, 0)), "")</f>
        <v/>
      </c>
      <c r="BM423" t="n">
        <v>352</v>
      </c>
      <c r="BR423" t="inlineStr">
        <is>
          <t>lo_oYipqaXH4EyoVFlGdyf8dx</t>
        </is>
      </c>
      <c r="BS423" s="6" t="inlineStr"/>
      <c r="CL423">
        <f>IFERROR(INDEX(ValidationAndReference!V:V, MATCH(AZ423, ValidationAndReference!W:W, 0)), "")</f>
        <v/>
      </c>
      <c r="CM423">
        <f>IFERROR(INDEX(ValidationAndReference!V:V, MATCH(BA423, ValidationAndReference!W:W, 0)), "")</f>
        <v/>
      </c>
      <c r="CN423">
        <f>IFERROR(INDEX(ValidationAndReference!V:V, MATCH(BB423, ValidationAndReference!W:W, 0)), "")</f>
        <v/>
      </c>
      <c r="CO423" t="inlineStr">
        <is>
          <t>266 Main St</t>
        </is>
      </c>
      <c r="CP423" t="inlineStr">
        <is>
          <t>Medfield</t>
        </is>
      </c>
      <c r="CQ423" t="n">
        <v>2052</v>
      </c>
      <c r="CR423" t="inlineStr">
        <is>
          <t>MA</t>
        </is>
      </c>
      <c r="CS423" t="inlineStr">
        <is>
          <t>Building 3</t>
        </is>
      </c>
      <c r="CT423" t="inlineStr">
        <is>
          <t>No - Facility Zip</t>
        </is>
      </c>
    </row>
    <row r="424">
      <c r="A424" t="inlineStr">
        <is>
          <t>Johanna</t>
        </is>
      </c>
      <c r="B424" t="inlineStr">
        <is>
          <t>Almestica</t>
        </is>
      </c>
      <c r="C424" t="inlineStr">
        <is>
          <t>Female</t>
        </is>
      </c>
      <c r="D424" t="inlineStr">
        <is>
          <t>MS</t>
        </is>
      </c>
      <c r="E424" t="inlineStr">
        <is>
          <t>LMHC</t>
        </is>
      </c>
      <c r="G424">
        <f>IFERROR(VLOOKUP(BM424, ValidationAndReference!J:K, 2, FALSE), "")</f>
        <v/>
      </c>
      <c r="L424" t="inlineStr">
        <is>
          <t>Both</t>
        </is>
      </c>
      <c r="M424" t="inlineStr">
        <is>
          <t>LifeStance Health</t>
        </is>
      </c>
      <c r="N424">
        <f>IFERROR(INDEX(Location!X:X, MATCH(BR424, Location!W:W, 0)), "")</f>
        <v/>
      </c>
      <c r="O424">
        <f>IFERROR(INDEX(Location!X:X, MATCH(BS424, Location!W:W, 0)), "")</f>
        <v/>
      </c>
      <c r="S424" t="n">
        <v>1720205388</v>
      </c>
      <c r="T424" t="inlineStr">
        <is>
          <t>https://prod-clinicians-photo.s3.amazonaws.com/1720205388.jpg</t>
        </is>
      </c>
      <c r="U424" t="inlineStr">
        <is>
          <t>MS, Our Lady of the Lake University</t>
        </is>
      </c>
      <c r="Z424" t="inlineStr">
        <is>
          <t>Mrs. Johanna Almestica is a Licensed Mental Health Counselor in Massachusetts who has been practicing since 2000. She possesses a Bachelorâs degree in Psychology from the University of Massachusetts at Boston and a Masterâs of Science degree in Counseling Psychology from Our Lady of the Lake University in San Antonio, Texas. Johanna is committed as a therapist to be an instrument of change, so that her patients can become empowered and knowledgeable in handling challenging situations in life. Johannaâs clinical experience includes working with patients who struggle with depression, anxiety, and other mental health disorders. Additionally, she is versed in the treatment of addiction disorders, such as alcohol misuse and opioid disorders, among other addictions. Most recently, Johanna has become increasingly interested in the treatment of trauma and PTSD symptoms, which are often very debilitating. Being able to utilize EMDR therapy has been paramount in this endeavor. Furthermore, Johanna is completely fluent in English and Spanish and is dedicated to working with culturally diverse populations. Outside of work, Johanna enjoys reading, gardening, decorating, and photography.</t>
        </is>
      </c>
      <c r="AZ424" t="inlineStr">
        <is>
          <t>English</t>
        </is>
      </c>
      <c r="BA424" t="inlineStr">
        <is>
          <t>Spanish</t>
        </is>
      </c>
      <c r="BC424" t="inlineStr">
        <is>
          <t>pt_B8LtUoRcYkWdny_20xbxdB</t>
        </is>
      </c>
      <c r="BE424" t="inlineStr">
        <is>
          <t>Practitioner - Full Profile</t>
        </is>
      </c>
      <c r="BG424" t="inlineStr">
        <is>
          <t>No</t>
        </is>
      </c>
      <c r="BI424">
        <f>IFERROR(INDEX(ValidationAndReference!P:P, MATCH(BE424, ValidationAndReference!Q:Q, 0)), "")</f>
        <v/>
      </c>
      <c r="BJ424">
        <f>IFERROR(INDEX(ValidationAndReference!F:F, MATCH(D424, ValidationAndReference!G:G, 0)), "")</f>
        <v/>
      </c>
      <c r="BK424">
        <f>IFERROR(INDEX(ValidationAndReference!F:F, MATCH(E424, ValidationAndReference!G:G, 0)), "")</f>
        <v/>
      </c>
      <c r="BL424">
        <f>IFERROR(INDEX(ValidationAndReference!F:F, MATCH(F424, ValidationAndReference!G:G, 0)), "")</f>
        <v/>
      </c>
      <c r="BM424" t="n">
        <v>352</v>
      </c>
      <c r="BR424" t="inlineStr">
        <is>
          <t>lo_Vh5w3CxH0EykH5kx0U6tFB</t>
        </is>
      </c>
      <c r="BS424" t="inlineStr">
        <is>
          <t>lo_60MBmWeGhUW35I-sOeQCqB</t>
        </is>
      </c>
      <c r="CL424">
        <f>IFERROR(INDEX(ValidationAndReference!V:V, MATCH(AZ424, ValidationAndReference!W:W, 0)), "")</f>
        <v/>
      </c>
      <c r="CM424">
        <f>IFERROR(INDEX(ValidationAndReference!V:V, MATCH(BA424, ValidationAndReference!W:W, 0)), "")</f>
        <v/>
      </c>
      <c r="CN424">
        <f>IFERROR(INDEX(ValidationAndReference!V:V, MATCH(BB424, ValidationAndReference!W:W, 0)), "")</f>
        <v/>
      </c>
      <c r="CO424" t="inlineStr">
        <is>
          <t>11 Midstate Dr</t>
        </is>
      </c>
      <c r="CP424" t="inlineStr">
        <is>
          <t>Auburn</t>
        </is>
      </c>
      <c r="CQ424" t="n">
        <v>1501</v>
      </c>
      <c r="CR424" t="inlineStr">
        <is>
          <t>MA</t>
        </is>
      </c>
      <c r="CT424" t="inlineStr">
        <is>
          <t>No - Facility Zip</t>
        </is>
      </c>
    </row>
    <row r="425">
      <c r="A425" t="inlineStr">
        <is>
          <t>Heather</t>
        </is>
      </c>
      <c r="B425" t="inlineStr">
        <is>
          <t>Davidson</t>
        </is>
      </c>
      <c r="C425" t="inlineStr">
        <is>
          <t>Female</t>
        </is>
      </c>
      <c r="D425" t="inlineStr">
        <is>
          <t>MTC</t>
        </is>
      </c>
      <c r="E425" t="inlineStr">
        <is>
          <t>LMHC</t>
        </is>
      </c>
      <c r="G425">
        <f>IFERROR(VLOOKUP(BM425, ValidationAndReference!J:K, 2, FALSE), "")</f>
        <v/>
      </c>
      <c r="L425" t="inlineStr">
        <is>
          <t>Adult</t>
        </is>
      </c>
      <c r="M425" t="inlineStr">
        <is>
          <t>LifeStance Health</t>
        </is>
      </c>
      <c r="N425">
        <f>IFERROR(INDEX(Location!X:X, MATCH(BR425, Location!W:W, 0)), "")</f>
        <v/>
      </c>
      <c r="O425">
        <f>IFERROR(INDEX(Location!X:X, MATCH(BS425, Location!W:W, 0)), "")</f>
        <v/>
      </c>
      <c r="S425" t="n">
        <v>1720495609</v>
      </c>
      <c r="T425" t="inlineStr">
        <is>
          <t>https://prod-clinicians-photo.s3.amazonaws.com/1720495609.jpg</t>
        </is>
      </c>
      <c r="U425" t="inlineStr">
        <is>
          <t>MS, Bay Path University</t>
        </is>
      </c>
      <c r="Z425" t="inlineStr">
        <is>
          <t>Heather Davidson provides a wholistic approach to therapy treating depression, anxiety, ADHD, Bipolar Disorder, relationship, and adjustment issues. Ms. Davidson believes in building a strong partnership, compassion, and having a sense of humor with her clients in order to empower them to create and achieve their hopes and dreams. Ms. Davidson provides individual therapy using CBT and interpersonal and strengthbased treatment approaches. She has experience treating various mental health issues, including ADD &amp; ADHD, Adjustment disorders, Anxiety, depression, and Bipolar Disorder. She provides individual therapy using strengthbased, solution focused, and cognitive behavioral focused treatment to adults and geriatric patients.</t>
        </is>
      </c>
      <c r="AZ425" t="inlineStr">
        <is>
          <t>English</t>
        </is>
      </c>
      <c r="BC425" t="inlineStr">
        <is>
          <t>pt_B8LtUoRcYkWdny_20xbxdB</t>
        </is>
      </c>
      <c r="BE425" t="inlineStr">
        <is>
          <t>Practitioner - Full Profile</t>
        </is>
      </c>
      <c r="BG425" t="inlineStr">
        <is>
          <t>No</t>
        </is>
      </c>
      <c r="BI425">
        <f>IFERROR(INDEX(ValidationAndReference!P:P, MATCH(BE425, ValidationAndReference!Q:Q, 0)), "")</f>
        <v/>
      </c>
      <c r="BJ425">
        <f>IFERROR(INDEX(ValidationAndReference!F:F, MATCH(D425, ValidationAndReference!G:G, 0)), "")</f>
        <v/>
      </c>
      <c r="BK425">
        <f>IFERROR(INDEX(ValidationAndReference!F:F, MATCH(E425, ValidationAndReference!G:G, 0)), "")</f>
        <v/>
      </c>
      <c r="BL425">
        <f>IFERROR(INDEX(ValidationAndReference!F:F, MATCH(F425, ValidationAndReference!G:G, 0)), "")</f>
        <v/>
      </c>
      <c r="BM425" t="n">
        <v>352</v>
      </c>
      <c r="BR425" t="inlineStr">
        <is>
          <t>lo_Vh5w3CxH0EykH5kx0U6tFB</t>
        </is>
      </c>
      <c r="BS425" s="7" t="inlineStr">
        <is>
          <t>lo_60MBmWeGhUW35I-sOeQCqB</t>
        </is>
      </c>
      <c r="CL425">
        <f>IFERROR(INDEX(ValidationAndReference!V:V, MATCH(AZ425, ValidationAndReference!W:W, 0)), "")</f>
        <v/>
      </c>
      <c r="CM425">
        <f>IFERROR(INDEX(ValidationAndReference!V:V, MATCH(BA425, ValidationAndReference!W:W, 0)), "")</f>
        <v/>
      </c>
      <c r="CN425">
        <f>IFERROR(INDEX(ValidationAndReference!V:V, MATCH(BB425, ValidationAndReference!W:W, 0)), "")</f>
        <v/>
      </c>
      <c r="CO425" t="inlineStr">
        <is>
          <t>11 Midstate Dr</t>
        </is>
      </c>
      <c r="CP425" t="inlineStr">
        <is>
          <t>Auburn</t>
        </is>
      </c>
      <c r="CQ425" t="n">
        <v>1501</v>
      </c>
      <c r="CR425" t="inlineStr">
        <is>
          <t>MA</t>
        </is>
      </c>
      <c r="CT425" t="inlineStr">
        <is>
          <t>No - Facility Zip</t>
        </is>
      </c>
    </row>
    <row r="426">
      <c r="A426" t="inlineStr">
        <is>
          <t>Faith</t>
        </is>
      </c>
      <c r="B426" t="inlineStr">
        <is>
          <t>Sudbey</t>
        </is>
      </c>
      <c r="C426" t="inlineStr">
        <is>
          <t>Female</t>
        </is>
      </c>
      <c r="D426" t="inlineStr">
        <is>
          <t>MSW</t>
        </is>
      </c>
      <c r="E426" t="inlineStr">
        <is>
          <t>LCSW</t>
        </is>
      </c>
      <c r="G426">
        <f>IFERROR(VLOOKUP(BM426, ValidationAndReference!J:K, 2, FALSE), "")</f>
        <v/>
      </c>
      <c r="L426" t="inlineStr">
        <is>
          <t>Adult</t>
        </is>
      </c>
      <c r="M426" t="inlineStr">
        <is>
          <t>LifeStance Health</t>
        </is>
      </c>
      <c r="N426">
        <f>IFERROR(INDEX(Location!X:X, MATCH(BR426, Location!W:W, 0)), "")</f>
        <v/>
      </c>
      <c r="O426">
        <f>IFERROR(INDEX(Location!X:X, MATCH(BS426, Location!W:W, 0)), "")</f>
        <v/>
      </c>
      <c r="S426" t="n">
        <v>1720541840</v>
      </c>
      <c r="T426" t="inlineStr">
        <is>
          <t>https://prod-clinicians-photo.s3.amazonaws.com/1720541840.jpg</t>
        </is>
      </c>
      <c r="U426" t="inlineStr">
        <is>
          <t>MSW, Wheelock College</t>
        </is>
      </c>
      <c r="Z426" t="inlineStr">
        <is>
          <t>Faith Sudbey shethey is an integrative therapist at LifeStance Health, providing holistic, justicebased mental health care to individuals across Massachusetts. Faith serves adults aged 22 to 40, supporting them in navigating complex challenges like anxiety, depression, and PTSD. With a traumainformed approach, they adapt therapeutic techniques to foster resilience and sustainable growth, empowering clients to rewire their nervous systems and create lasting change. Faith is particularly passionate about helping clients address trauma, grief, and challenges related to laterlife transitions. Using evidencebased methods such as Internal Family Systems, somatic therapies, and Cognitive Behavioral Therapy CBT, they guide clients through emotional healing and selfdiscovery.
 Their work is rooted in mindfulness and limbic retraining, ensuring a compassionate and personalized journey for each individual. Faith also specializes in working with womenâs issues, health psychology, and sleep disorders like insomnia, offering tailored strategies to improve overall wellbeing. Faith strives and continues working on creating an inclusive and affirming space for all. They emphasize the importance of understanding each clients unique experiences, helping them build skills to manage emotions, navigate personal relationships, and enhance daily functioning. Faiths commitment to fostering a safe environment ensures that every client feels seen, heard, and supported.
 Outside of their clinical practice, Faith enjoys exploring various interests, embracing a love for creativity, connection, and personal growth. They are dedicated to helping individuals across Massachusetts achieve their mental health goals through an integrative and compassionate approach, empowering clients to transform and thrive.</t>
        </is>
      </c>
      <c r="AZ426" t="inlineStr">
        <is>
          <t>English</t>
        </is>
      </c>
      <c r="BC426" t="inlineStr">
        <is>
          <t>pt_B8LtUoRcYkWdny_20xbxdB</t>
        </is>
      </c>
      <c r="BE426" t="inlineStr">
        <is>
          <t>Practitioner - Full Profile</t>
        </is>
      </c>
      <c r="BG426" t="inlineStr">
        <is>
          <t>No</t>
        </is>
      </c>
      <c r="BI426">
        <f>IFERROR(INDEX(ValidationAndReference!P:P, MATCH(BE426, ValidationAndReference!Q:Q, 0)), "")</f>
        <v/>
      </c>
      <c r="BJ426">
        <f>IFERROR(INDEX(ValidationAndReference!F:F, MATCH(D426, ValidationAndReference!G:G, 0)), "")</f>
        <v/>
      </c>
      <c r="BK426">
        <f>IFERROR(INDEX(ValidationAndReference!F:F, MATCH(E426, ValidationAndReference!G:G, 0)), "")</f>
        <v/>
      </c>
      <c r="BL426">
        <f>IFERROR(INDEX(ValidationAndReference!F:F, MATCH(F426, ValidationAndReference!G:G, 0)), "")</f>
        <v/>
      </c>
      <c r="BM426" t="n">
        <v>352</v>
      </c>
      <c r="BR426" t="inlineStr">
        <is>
          <t>lo_YivrILvTP0qoU1IMUkdVhh</t>
        </is>
      </c>
      <c r="BS426" s="7" t="inlineStr">
        <is>
          <t>lo_WRbipT9E3kiMk8rmHow_8A</t>
        </is>
      </c>
      <c r="CL426">
        <f>IFERROR(INDEX(ValidationAndReference!V:V, MATCH(AZ426, ValidationAndReference!W:W, 0)), "")</f>
        <v/>
      </c>
      <c r="CM426">
        <f>IFERROR(INDEX(ValidationAndReference!V:V, MATCH(BA426, ValidationAndReference!W:W, 0)), "")</f>
        <v/>
      </c>
      <c r="CN426">
        <f>IFERROR(INDEX(ValidationAndReference!V:V, MATCH(BB426, ValidationAndReference!W:W, 0)), "")</f>
        <v/>
      </c>
      <c r="CO426" t="inlineStr">
        <is>
          <t>281 Winter St</t>
        </is>
      </c>
      <c r="CP426" t="inlineStr">
        <is>
          <t>Waltham</t>
        </is>
      </c>
      <c r="CQ426" t="n">
        <v>2451</v>
      </c>
      <c r="CR426" t="inlineStr">
        <is>
          <t>MA</t>
        </is>
      </c>
      <c r="CT426" t="inlineStr">
        <is>
          <t>No - Facility Zip</t>
        </is>
      </c>
    </row>
    <row r="427">
      <c r="A427" t="inlineStr">
        <is>
          <t>David</t>
        </is>
      </c>
      <c r="B427" t="inlineStr">
        <is>
          <t>Slatkin</t>
        </is>
      </c>
      <c r="C427" t="inlineStr">
        <is>
          <t>Male</t>
        </is>
      </c>
      <c r="D427" t="inlineStr">
        <is>
          <t>MSW</t>
        </is>
      </c>
      <c r="E427" t="inlineStr">
        <is>
          <t>LCSW</t>
        </is>
      </c>
      <c r="G427">
        <f>IFERROR(VLOOKUP(BM427, ValidationAndReference!J:K, 2, FALSE), "")</f>
        <v/>
      </c>
      <c r="L427" t="inlineStr">
        <is>
          <t>Both</t>
        </is>
      </c>
      <c r="M427" t="inlineStr">
        <is>
          <t>LifeStance Health</t>
        </is>
      </c>
      <c r="N427">
        <f>IFERROR(INDEX(Location!X:X, MATCH(BR427, Location!W:W, 0)), "")</f>
        <v/>
      </c>
      <c r="O427">
        <f>IFERROR(INDEX(Location!X:X, MATCH(BS427, Location!W:W, 0)), "")</f>
        <v/>
      </c>
      <c r="S427" s="5" t="n">
        <v>1720708761</v>
      </c>
      <c r="T427" t="inlineStr">
        <is>
          <t>https://prod-clinicians-photo.s3.amazonaws.com/1720708761.jpg</t>
        </is>
      </c>
      <c r="U427" t="inlineStr">
        <is>
          <t>MSW, Boston College</t>
        </is>
      </c>
      <c r="Z427" t="inlineStr">
        <is>
          <t>David Slatkin is a Licensed Clinical Social Worker in Massachusetts who has been practicing since 2024. David utilizes strengthsbased, traumainformed, mindfulness, Internal Family Systems IFS, and solutionfocused approaches and modalities. He has an MSW in Social Work from Boston College, an MA in Religious Studies Buddhism from University of Virginia, and a BS in Science &amp; Indian Philosophy from Trinity College. Outside of work, David enjoys spending time with his family including 2 cats &amp; 2 dogs, unwinding with TV showsfilms, listening to records, reading comicsbooks, skiing, kayaking, paddleboarding, basketball, yoga, and meditation.</t>
        </is>
      </c>
      <c r="AZ427" t="inlineStr">
        <is>
          <t>English</t>
        </is>
      </c>
      <c r="BC427" t="inlineStr">
        <is>
          <t>pt_B8LtUoRcYkWdny_20xbxdB</t>
        </is>
      </c>
      <c r="BE427" t="inlineStr">
        <is>
          <t>Practitioner - Full Profile</t>
        </is>
      </c>
      <c r="BG427" t="inlineStr">
        <is>
          <t>No</t>
        </is>
      </c>
      <c r="BI427">
        <f>IFERROR(INDEX(ValidationAndReference!P:P, MATCH(BE427, ValidationAndReference!Q:Q, 0)), "")</f>
        <v/>
      </c>
      <c r="BJ427">
        <f>IFERROR(INDEX(ValidationAndReference!F:F, MATCH(D427, ValidationAndReference!G:G, 0)), "")</f>
        <v/>
      </c>
      <c r="BK427">
        <f>IFERROR(INDEX(ValidationAndReference!F:F, MATCH(E427, ValidationAndReference!G:G, 0)), "")</f>
        <v/>
      </c>
      <c r="BL427">
        <f>IFERROR(INDEX(ValidationAndReference!F:F, MATCH(F427, ValidationAndReference!G:G, 0)), "")</f>
        <v/>
      </c>
      <c r="BR427" t="inlineStr">
        <is>
          <t>lo_Vh5w3CxH0EykH5kx0U6tFB</t>
        </is>
      </c>
      <c r="BS427" t="inlineStr">
        <is>
          <t>lo_60MBmWeGhUW35I-sOeQCqB</t>
        </is>
      </c>
      <c r="CL427">
        <f>IFERROR(INDEX(ValidationAndReference!V:V, MATCH(AZ427, ValidationAndReference!W:W, 0)), "")</f>
        <v/>
      </c>
      <c r="CM427">
        <f>IFERROR(INDEX(ValidationAndReference!V:V, MATCH(BA427, ValidationAndReference!W:W, 0)), "")</f>
        <v/>
      </c>
      <c r="CN427">
        <f>IFERROR(INDEX(ValidationAndReference!V:V, MATCH(BB427, ValidationAndReference!W:W, 0)), "")</f>
        <v/>
      </c>
      <c r="CO427" t="inlineStr">
        <is>
          <t>11 Midstate Dr</t>
        </is>
      </c>
      <c r="CP427" t="inlineStr">
        <is>
          <t>Auburn</t>
        </is>
      </c>
      <c r="CQ427" t="n">
        <v>1501</v>
      </c>
      <c r="CR427" t="inlineStr">
        <is>
          <t>MA</t>
        </is>
      </c>
      <c r="CT427" t="inlineStr">
        <is>
          <t>No - Facility Zip</t>
        </is>
      </c>
    </row>
    <row r="428">
      <c r="A428" t="inlineStr">
        <is>
          <t>David</t>
        </is>
      </c>
      <c r="B428" t="inlineStr">
        <is>
          <t>Slatkin</t>
        </is>
      </c>
      <c r="C428" t="inlineStr">
        <is>
          <t>Male</t>
        </is>
      </c>
      <c r="D428" t="inlineStr">
        <is>
          <t>MSW</t>
        </is>
      </c>
      <c r="E428" t="inlineStr">
        <is>
          <t>LCSW</t>
        </is>
      </c>
      <c r="G428">
        <f>IFERROR(VLOOKUP(BM428, ValidationAndReference!J:K, 2, FALSE), "")</f>
        <v/>
      </c>
      <c r="L428" t="inlineStr">
        <is>
          <t>Both</t>
        </is>
      </c>
      <c r="M428" t="inlineStr">
        <is>
          <t>LifeStance Health</t>
        </is>
      </c>
      <c r="N428">
        <f>IFERROR(INDEX(Location!X:X, MATCH(BR428, Location!W:W, 0)), "")</f>
        <v/>
      </c>
      <c r="O428">
        <f>IFERROR(INDEX(Location!X:X, MATCH(BS428, Location!W:W, 0)), "")</f>
        <v/>
      </c>
      <c r="S428" s="5" t="n">
        <v>1720708761</v>
      </c>
      <c r="T428" t="inlineStr">
        <is>
          <t>https://prod-clinicians-photo.s3.amazonaws.com/1720708761.jpg</t>
        </is>
      </c>
      <c r="U428" t="inlineStr">
        <is>
          <t>MSW, Boston College</t>
        </is>
      </c>
      <c r="Z428" t="inlineStr">
        <is>
          <t>David Slatkin is a Licensed Clinical Social Worker in Massachusetts who has been practicing since 2024. David utilizes strengthsbased, traumainformed, mindfulness, Internal Family Systems IFS, and solutionfocused approaches and modalities. He has an MSW in Social Work from Boston College, an MA in Religious Studies Buddhism from University of Virginia, and a BS in Science &amp; Indian Philosophy from Trinity College. Outside of work, David enjoys spending time with his family including 2 cats &amp; 2 dogs, unwinding with TV showsfilms, listening to records, reading comicsbooks, skiing, kayaking, paddleboarding, basketball, yoga, and meditation.</t>
        </is>
      </c>
      <c r="AZ428" t="inlineStr">
        <is>
          <t>English</t>
        </is>
      </c>
      <c r="BC428" t="inlineStr">
        <is>
          <t>pt_B8LtUoRcYkWdny_20xbxdB</t>
        </is>
      </c>
      <c r="BE428" t="inlineStr">
        <is>
          <t>Practitioner - Full Profile</t>
        </is>
      </c>
      <c r="BG428" t="inlineStr">
        <is>
          <t>No</t>
        </is>
      </c>
      <c r="BI428">
        <f>IFERROR(INDEX(ValidationAndReference!P:P, MATCH(BE428, ValidationAndReference!Q:Q, 0)), "")</f>
        <v/>
      </c>
      <c r="BJ428">
        <f>IFERROR(INDEX(ValidationAndReference!F:F, MATCH(D428, ValidationAndReference!G:G, 0)), "")</f>
        <v/>
      </c>
      <c r="BK428">
        <f>IFERROR(INDEX(ValidationAndReference!F:F, MATCH(E428, ValidationAndReference!G:G, 0)), "")</f>
        <v/>
      </c>
      <c r="BL428">
        <f>IFERROR(INDEX(ValidationAndReference!F:F, MATCH(F428, ValidationAndReference!G:G, 0)), "")</f>
        <v/>
      </c>
      <c r="BR428" t="inlineStr">
        <is>
          <t>lo_Vh5w3CxH0EykH5kx0U6tFB</t>
        </is>
      </c>
      <c r="BS428" t="inlineStr">
        <is>
          <t>lo_60MBmWeGhUW35I-sOeQCqB</t>
        </is>
      </c>
      <c r="CL428">
        <f>IFERROR(INDEX(ValidationAndReference!V:V, MATCH(AZ428, ValidationAndReference!W:W, 0)), "")</f>
        <v/>
      </c>
      <c r="CM428">
        <f>IFERROR(INDEX(ValidationAndReference!V:V, MATCH(BA428, ValidationAndReference!W:W, 0)), "")</f>
        <v/>
      </c>
      <c r="CN428">
        <f>IFERROR(INDEX(ValidationAndReference!V:V, MATCH(BB428, ValidationAndReference!W:W, 0)), "")</f>
        <v/>
      </c>
      <c r="CO428" t="inlineStr">
        <is>
          <t>11 Midstate Dr</t>
        </is>
      </c>
      <c r="CP428" t="inlineStr">
        <is>
          <t>Auburn</t>
        </is>
      </c>
      <c r="CQ428" t="n">
        <v>1501</v>
      </c>
      <c r="CR428" t="inlineStr">
        <is>
          <t>MA</t>
        </is>
      </c>
      <c r="CT428" t="inlineStr">
        <is>
          <t>No - Facility Zip</t>
        </is>
      </c>
    </row>
    <row r="429">
      <c r="A429" t="inlineStr">
        <is>
          <t>Paul</t>
        </is>
      </c>
      <c r="B429" t="inlineStr">
        <is>
          <t>Miller</t>
        </is>
      </c>
      <c r="C429" t="inlineStr">
        <is>
          <t>Male</t>
        </is>
      </c>
      <c r="D429" t="inlineStr">
        <is>
          <t>PhD</t>
        </is>
      </c>
      <c r="E429" t="inlineStr">
        <is>
          <t>LCP</t>
        </is>
      </c>
      <c r="G429">
        <f>IFERROR(VLOOKUP(BM429, ValidationAndReference!J:K, 2, FALSE), "")</f>
        <v/>
      </c>
      <c r="L429" t="inlineStr">
        <is>
          <t>Both</t>
        </is>
      </c>
      <c r="M429" t="inlineStr">
        <is>
          <t>LifeStance Health</t>
        </is>
      </c>
      <c r="N429">
        <f>IFERROR(INDEX(Location!X:X, MATCH(BR429, Location!W:W, 0)), "")</f>
        <v/>
      </c>
      <c r="O429">
        <f>IFERROR(INDEX(Location!X:X, MATCH(BS429, Location!W:W, 0)), "")</f>
        <v/>
      </c>
      <c r="S429" t="n">
        <v>1730140161</v>
      </c>
      <c r="T429" t="inlineStr">
        <is>
          <t>https://prod-clinicians-photo.s3.amazonaws.com/1730140161.jpg</t>
        </is>
      </c>
      <c r="U429" t="inlineStr">
        <is>
          <t>PhD, University of Massachusetts Boston</t>
        </is>
      </c>
      <c r="Z429" t="inlineStr">
        <is>
          <t>Dr. Paul Miller practices psychotherapy with older adolescents and adults. Although Acceptance and Commitment Therapy ACT and related approaches provide the core of his practice, he integrates other modalities that suit the needs of his patients. He works with people coping with anxiety, mood and adjustment disorders, shame, and ADHD, and with adults with trauma histories. Dr. Miller enjoys working with adults who are wary about psychotherapy but are willing to give it a try. He brings a warm, personable, and downtoearth approach to his work.</t>
        </is>
      </c>
      <c r="AZ429" t="inlineStr">
        <is>
          <t>English</t>
        </is>
      </c>
      <c r="BC429" t="inlineStr">
        <is>
          <t>pt_B8LtUoRcYkWdny_20xbxdB</t>
        </is>
      </c>
      <c r="BE429" t="inlineStr">
        <is>
          <t>Practitioner - Full Profile</t>
        </is>
      </c>
      <c r="BG429" t="inlineStr">
        <is>
          <t>No</t>
        </is>
      </c>
      <c r="BI429">
        <f>IFERROR(INDEX(ValidationAndReference!P:P, MATCH(BE429, ValidationAndReference!Q:Q, 0)), "")</f>
        <v/>
      </c>
      <c r="BJ429">
        <f>IFERROR(INDEX(ValidationAndReference!F:F, MATCH(D429, ValidationAndReference!G:G, 0)), "")</f>
        <v/>
      </c>
      <c r="BK429">
        <f>IFERROR(INDEX(ValidationAndReference!F:F, MATCH(E429, ValidationAndReference!G:G, 0)), "")</f>
        <v/>
      </c>
      <c r="BL429">
        <f>IFERROR(INDEX(ValidationAndReference!F:F, MATCH(F429, ValidationAndReference!G:G, 0)), "")</f>
        <v/>
      </c>
      <c r="BM429" t="n">
        <v>337</v>
      </c>
      <c r="BR429" t="inlineStr">
        <is>
          <t>lo_HsSHXkMbXkmjKV9DTQwrRg</t>
        </is>
      </c>
      <c r="BS429" t="inlineStr">
        <is>
          <t>lo_X1n8nk7odk6kG9Qth0jnUR</t>
        </is>
      </c>
      <c r="CL429">
        <f>IFERROR(INDEX(ValidationAndReference!V:V, MATCH(AZ429, ValidationAndReference!W:W, 0)), "")</f>
        <v/>
      </c>
      <c r="CM429">
        <f>IFERROR(INDEX(ValidationAndReference!V:V, MATCH(BA429, ValidationAndReference!W:W, 0)), "")</f>
        <v/>
      </c>
      <c r="CN429">
        <f>IFERROR(INDEX(ValidationAndReference!V:V, MATCH(BB429, ValidationAndReference!W:W, 0)), "")</f>
        <v/>
      </c>
      <c r="CO429" t="inlineStr">
        <is>
          <t>22 Ml St</t>
        </is>
      </c>
      <c r="CP429" t="inlineStr">
        <is>
          <t>Arlington</t>
        </is>
      </c>
      <c r="CQ429" t="n">
        <v>2476</v>
      </c>
      <c r="CR429" t="inlineStr">
        <is>
          <t>MA</t>
        </is>
      </c>
      <c r="CT429" t="inlineStr">
        <is>
          <t>No - Facility Address (try converting 'Ml' to 'MILL'; try converting 'St' to 'ST'; try converting 'St' to 'STREET'; try converting 'St' to 'STRT'; try converting 'St' to 'ST'; try converting 'St' to 'STR'), Facility Zip</t>
        </is>
      </c>
    </row>
    <row r="430">
      <c r="A430" t="inlineStr">
        <is>
          <t>Mark</t>
        </is>
      </c>
      <c r="B430" t="inlineStr">
        <is>
          <t>Simmons</t>
        </is>
      </c>
      <c r="C430" t="inlineStr">
        <is>
          <t>Male</t>
        </is>
      </c>
      <c r="D430" t="inlineStr">
        <is>
          <t>PsyD</t>
        </is>
      </c>
      <c r="E430" t="inlineStr">
        <is>
          <t>LP</t>
        </is>
      </c>
      <c r="G430">
        <f>IFERROR(VLOOKUP(BM430, ValidationAndReference!J:K, 2, FALSE), "")</f>
        <v/>
      </c>
      <c r="L430" t="inlineStr">
        <is>
          <t>Both</t>
        </is>
      </c>
      <c r="M430" t="inlineStr">
        <is>
          <t>LifeStance Health</t>
        </is>
      </c>
      <c r="N430">
        <f>IFERROR(INDEX(Location!X:X, MATCH(BR430, Location!W:W, 0)), "")</f>
        <v/>
      </c>
      <c r="O430">
        <f>IFERROR(INDEX(Location!X:X, MATCH(BS430, Location!W:W, 0)), "")</f>
        <v/>
      </c>
      <c r="S430" s="5" t="n">
        <v>1730265125</v>
      </c>
      <c r="T430" t="inlineStr">
        <is>
          <t>https://prod-clinicians-photo.s3.amazonaws.com/1730265125.jpg</t>
        </is>
      </c>
      <c r="U430" t="inlineStr">
        <is>
          <t>PsyD, Massachusetts School of Professional Psychology</t>
        </is>
      </c>
      <c r="Z430" t="inlineStr">
        <is>
          <t>Mark Simmons, Psy.D. is a licensed psychologist and Certified Health Service Provider. Dr. Simmons provides individual psychotherapy for adolescents and adults, as well as couples and family therapy. He has experience in evidence based treatment of a wide range of behavioral health problems, with expertise in treating family and marital conflict, attention deficit and other executive functioning difficulties, trauma, anxiety, depression, persistent mental illness, psychotic disorders, Autism Spectrum Disorders, Nonverbal Learning Disorder, and Bipolar Disorder. Dr. Simmons works in close collaboration with other providers, primary care physicians, schools, and community organizations to provide the best quality and continuity of care. Dr. Simmons graduated from Bates College. He received his Doctorate in Clinical Psychology from the Massachusetts School of Professional Psychology. Dr. Simmons completed predoctoral training at the Couples and Family Clinic at Cambridge Health Alliance as well as Medfield State Hospital. He also completed a postdoctoral fellowship at the Massachusetts General HospitalHarvard Medical School. Prior to joining LifeStance Health Dr. Simmons was in private practice in Acton, Massachusetts.</t>
        </is>
      </c>
      <c r="AZ430" t="inlineStr">
        <is>
          <t>English</t>
        </is>
      </c>
      <c r="BC430" t="inlineStr">
        <is>
          <t>pt_B8LtUoRcYkWdny_20xbxdB</t>
        </is>
      </c>
      <c r="BE430" t="inlineStr">
        <is>
          <t>Practitioner - Full Profile</t>
        </is>
      </c>
      <c r="BG430" t="inlineStr">
        <is>
          <t>No</t>
        </is>
      </c>
      <c r="BI430">
        <f>IFERROR(INDEX(ValidationAndReference!P:P, MATCH(BE430, ValidationAndReference!Q:Q, 0)), "")</f>
        <v/>
      </c>
      <c r="BJ430">
        <f>IFERROR(INDEX(ValidationAndReference!F:F, MATCH(D430, ValidationAndReference!G:G, 0)), "")</f>
        <v/>
      </c>
      <c r="BK430">
        <f>IFERROR(INDEX(ValidationAndReference!F:F, MATCH(E430, ValidationAndReference!G:G, 0)), "")</f>
        <v/>
      </c>
      <c r="BL430">
        <f>IFERROR(INDEX(ValidationAndReference!F:F, MATCH(F430, ValidationAndReference!G:G, 0)), "")</f>
        <v/>
      </c>
      <c r="BM430" t="n">
        <v>337</v>
      </c>
      <c r="BR430" t="inlineStr">
        <is>
          <t>lo_ICAU0TvahEuLSyeDtv-uIQ</t>
        </is>
      </c>
      <c r="BS430" s="7" t="inlineStr">
        <is>
          <t>lo_FkhegZ_500izJ5pb7f47iB</t>
        </is>
      </c>
      <c r="CL430">
        <f>IFERROR(INDEX(ValidationAndReference!V:V, MATCH(AZ430, ValidationAndReference!W:W, 0)), "")</f>
        <v/>
      </c>
      <c r="CM430">
        <f>IFERROR(INDEX(ValidationAndReference!V:V, MATCH(BA430, ValidationAndReference!W:W, 0)), "")</f>
        <v/>
      </c>
      <c r="CN430">
        <f>IFERROR(INDEX(ValidationAndReference!V:V, MATCH(BB430, ValidationAndReference!W:W, 0)), "")</f>
        <v/>
      </c>
      <c r="CO430" t="inlineStr">
        <is>
          <t>89 Access Rd</t>
        </is>
      </c>
      <c r="CP430" t="inlineStr">
        <is>
          <t>Norwood</t>
        </is>
      </c>
      <c r="CQ430" t="n">
        <v>2062</v>
      </c>
      <c r="CR430" t="inlineStr">
        <is>
          <t>MA</t>
        </is>
      </c>
      <c r="CT430" t="inlineStr">
        <is>
          <t>No - Facility Zip</t>
        </is>
      </c>
    </row>
    <row r="431">
      <c r="A431" t="inlineStr">
        <is>
          <t>Mark</t>
        </is>
      </c>
      <c r="B431" t="inlineStr">
        <is>
          <t>Simmons</t>
        </is>
      </c>
      <c r="C431" t="inlineStr">
        <is>
          <t>Male</t>
        </is>
      </c>
      <c r="D431" t="inlineStr">
        <is>
          <t>PsyD</t>
        </is>
      </c>
      <c r="E431" t="inlineStr">
        <is>
          <t>LP</t>
        </is>
      </c>
      <c r="G431">
        <f>IFERROR(VLOOKUP(BM431, ValidationAndReference!J:K, 2, FALSE), "")</f>
        <v/>
      </c>
      <c r="L431" t="inlineStr">
        <is>
          <t>Both</t>
        </is>
      </c>
      <c r="M431" t="inlineStr">
        <is>
          <t>LifeStance Health</t>
        </is>
      </c>
      <c r="N431">
        <f>IFERROR(INDEX(Location!X:X, MATCH(BR431, Location!W:W, 0)), "")</f>
        <v/>
      </c>
      <c r="O431">
        <f>IFERROR(INDEX(Location!X:X, MATCH(BS431, Location!W:W, 0)), "")</f>
        <v/>
      </c>
      <c r="S431" s="5" t="n">
        <v>1730265125</v>
      </c>
      <c r="T431" t="inlineStr">
        <is>
          <t>https://prod-clinicians-photo.s3.amazonaws.com/1730265125.jpg</t>
        </is>
      </c>
      <c r="U431" t="inlineStr">
        <is>
          <t>PsyD, Massachusetts School of Professional Psychology</t>
        </is>
      </c>
      <c r="Z431" t="inlineStr">
        <is>
          <t>Mark Simmons, Psy.D. is a licensed psychologist and Certified Health Service Provider. Dr. Simmons provides individual psychotherapy for adolescents and adults, as well as couples and family therapy. He has experience in evidence based treatment of a wide range of behavioral health problems, with expertise in treating family and marital conflict, attention deficit and other executive functioning difficulties, trauma, anxiety, depression, persistent mental illness, psychotic disorders, Autism Spectrum Disorders, Nonverbal Learning Disorder, and Bipolar Disorder. Dr. Simmons works in close collaboration with other providers, primary care physicians, schools, and community organizations to provide the best quality and continuity of care. Dr. Simmons graduated from Bates College. He received his Doctorate in Clinical Psychology from the Massachusetts School of Professional Psychology. Dr. Simmons completed predoctoral training at the Couples and Family Clinic at Cambridge Health Alliance as well as Medfield State Hospital. He also completed a postdoctoral fellowship at the Massachusetts General HospitalHarvard Medical School. Prior to joining LifeStance Health Dr. Simmons was in private practice in Acton, Massachusetts.</t>
        </is>
      </c>
      <c r="AZ431" t="inlineStr">
        <is>
          <t>English</t>
        </is>
      </c>
      <c r="BC431" t="inlineStr">
        <is>
          <t>pt_B8LtUoRcYkWdny_20xbxdB</t>
        </is>
      </c>
      <c r="BE431" t="inlineStr">
        <is>
          <t>Practitioner - Full Profile</t>
        </is>
      </c>
      <c r="BG431" t="inlineStr">
        <is>
          <t>No</t>
        </is>
      </c>
      <c r="BI431">
        <f>IFERROR(INDEX(ValidationAndReference!P:P, MATCH(BE431, ValidationAndReference!Q:Q, 0)), "")</f>
        <v/>
      </c>
      <c r="BJ431">
        <f>IFERROR(INDEX(ValidationAndReference!F:F, MATCH(D431, ValidationAndReference!G:G, 0)), "")</f>
        <v/>
      </c>
      <c r="BK431">
        <f>IFERROR(INDEX(ValidationAndReference!F:F, MATCH(E431, ValidationAndReference!G:G, 0)), "")</f>
        <v/>
      </c>
      <c r="BL431">
        <f>IFERROR(INDEX(ValidationAndReference!F:F, MATCH(F431, ValidationAndReference!G:G, 0)), "")</f>
        <v/>
      </c>
      <c r="BM431" t="n">
        <v>337</v>
      </c>
      <c r="BR431" t="inlineStr">
        <is>
          <t>lo_WTxCl_PGJkydSgfSTKd1mx</t>
        </is>
      </c>
      <c r="BS431" s="7" t="inlineStr">
        <is>
          <t>lo_6Q6bTr0VKkuCN9evdqEA9B</t>
        </is>
      </c>
      <c r="CL431">
        <f>IFERROR(INDEX(ValidationAndReference!V:V, MATCH(AZ431, ValidationAndReference!W:W, 0)), "")</f>
        <v/>
      </c>
      <c r="CM431">
        <f>IFERROR(INDEX(ValidationAndReference!V:V, MATCH(BA431, ValidationAndReference!W:W, 0)), "")</f>
        <v/>
      </c>
      <c r="CN431">
        <f>IFERROR(INDEX(ValidationAndReference!V:V, MATCH(BB431, ValidationAndReference!W:W, 0)), "")</f>
        <v/>
      </c>
      <c r="CO431" t="inlineStr">
        <is>
          <t>169 Libbey Pkwy</t>
        </is>
      </c>
      <c r="CP431" t="inlineStr">
        <is>
          <t>Weymouth</t>
        </is>
      </c>
      <c r="CQ431" t="n">
        <v>2189</v>
      </c>
      <c r="CR431" t="inlineStr">
        <is>
          <t>MA</t>
        </is>
      </c>
      <c r="CT431" t="inlineStr">
        <is>
          <t>No - Facility Zip</t>
        </is>
      </c>
    </row>
    <row r="432">
      <c r="A432" t="inlineStr">
        <is>
          <t>Noel</t>
        </is>
      </c>
      <c r="B432" t="inlineStr">
        <is>
          <t>Warwick</t>
        </is>
      </c>
      <c r="C432" t="inlineStr">
        <is>
          <t>Female</t>
        </is>
      </c>
      <c r="D432" t="inlineStr">
        <is>
          <t>DO</t>
        </is>
      </c>
      <c r="G432">
        <f>IFERROR(VLOOKUP(BM432, ValidationAndReference!J:K, 2, FALSE), "")</f>
        <v/>
      </c>
      <c r="L432" t="inlineStr">
        <is>
          <t>Both</t>
        </is>
      </c>
      <c r="M432" t="inlineStr">
        <is>
          <t>LifeStance Health</t>
        </is>
      </c>
      <c r="N432">
        <f>IFERROR(INDEX(Location!X:X, MATCH(BR432, Location!W:W, 0)), "")</f>
        <v/>
      </c>
      <c r="O432">
        <f>IFERROR(INDEX(Location!X:X, MATCH(BS432, Location!W:W, 0)), "")</f>
        <v/>
      </c>
      <c r="S432" t="n">
        <v>1730440660</v>
      </c>
      <c r="T432" t="inlineStr">
        <is>
          <t>https://prod-clinicians-photo.s3.amazonaws.com/1730440660.jpg</t>
        </is>
      </c>
      <c r="U432" t="inlineStr">
        <is>
          <t>DO, New York College of Osteopathic Medicine</t>
        </is>
      </c>
      <c r="Z432" t="inlineStr">
        <is>
          <t>Noel Warwick is a Psychiatrist in Massachusetts who has been practicing since 2016. She obtained her medical degree from New York College of Osteopathic Medicine. Noel is able to provide medication management and treatment for a variety of mental health conditions. She takes a patientcentered approach to prescribing and aim to minimize polypharmacy. Outside of work, Noel enjoys yoga, swimming and camping as well as spending time with her son.</t>
        </is>
      </c>
      <c r="AZ432" t="inlineStr">
        <is>
          <t>English</t>
        </is>
      </c>
      <c r="BC432" t="inlineStr">
        <is>
          <t>pt_B8LtUoRcYkWdny_20xbxdB</t>
        </is>
      </c>
      <c r="BE432" t="inlineStr">
        <is>
          <t>Practitioner - Full Profile</t>
        </is>
      </c>
      <c r="BG432" t="inlineStr">
        <is>
          <t>No</t>
        </is>
      </c>
      <c r="BI432">
        <f>IFERROR(INDEX(ValidationAndReference!P:P, MATCH(BE432, ValidationAndReference!Q:Q, 0)), "")</f>
        <v/>
      </c>
      <c r="BJ432">
        <f>IFERROR(INDEX(ValidationAndReference!F:F, MATCH(D432, ValidationAndReference!G:G, 0)), "")</f>
        <v/>
      </c>
      <c r="BK432">
        <f>IFERROR(INDEX(ValidationAndReference!F:F, MATCH(E432, ValidationAndReference!G:G, 0)), "")</f>
        <v/>
      </c>
      <c r="BL432">
        <f>IFERROR(INDEX(ValidationAndReference!F:F, MATCH(F432, ValidationAndReference!G:G, 0)), "")</f>
        <v/>
      </c>
      <c r="BM432" t="n">
        <v>122</v>
      </c>
      <c r="BR432" t="inlineStr">
        <is>
          <t>lo_UUFraXqbCUyYA1H35SCMhQ</t>
        </is>
      </c>
      <c r="BS432" t="inlineStr">
        <is>
          <t>lo_-dAfsoZrK0utWN1s5kKRBR</t>
        </is>
      </c>
      <c r="CL432">
        <f>IFERROR(INDEX(ValidationAndReference!V:V, MATCH(AZ432, ValidationAndReference!W:W, 0)), "")</f>
        <v/>
      </c>
      <c r="CM432">
        <f>IFERROR(INDEX(ValidationAndReference!V:V, MATCH(BA432, ValidationAndReference!W:W, 0)), "")</f>
        <v/>
      </c>
      <c r="CN432">
        <f>IFERROR(INDEX(ValidationAndReference!V:V, MATCH(BB432, ValidationAndReference!W:W, 0)), "")</f>
        <v/>
      </c>
      <c r="CO432" t="inlineStr">
        <is>
          <t>44 Bearfoot Rd</t>
        </is>
      </c>
      <c r="CP432" t="inlineStr">
        <is>
          <t>Northborough</t>
        </is>
      </c>
      <c r="CQ432" t="n">
        <v>1532</v>
      </c>
      <c r="CR432" t="inlineStr">
        <is>
          <t>MA</t>
        </is>
      </c>
      <c r="CT432" t="inlineStr">
        <is>
          <t>No - Facility Zip</t>
        </is>
      </c>
    </row>
    <row r="433">
      <c r="A433" t="inlineStr">
        <is>
          <t>Tiffany</t>
        </is>
      </c>
      <c r="B433" t="inlineStr">
        <is>
          <t>Truesdale</t>
        </is>
      </c>
      <c r="C433" t="inlineStr">
        <is>
          <t>Female</t>
        </is>
      </c>
      <c r="D433" t="inlineStr">
        <is>
          <t>PsyD</t>
        </is>
      </c>
      <c r="E433" s="4" t="inlineStr">
        <is>
          <t>Post-doctoral</t>
        </is>
      </c>
      <c r="F433" s="4" t="inlineStr">
        <is>
          <t>Fellow</t>
        </is>
      </c>
      <c r="G433">
        <f>IFERROR(VLOOKUP(BM433, ValidationAndReference!J:K, 2, FALSE), "")</f>
        <v/>
      </c>
      <c r="L433" t="inlineStr">
        <is>
          <t>Both</t>
        </is>
      </c>
      <c r="M433" t="inlineStr">
        <is>
          <t>LifeStance Health</t>
        </is>
      </c>
      <c r="N433">
        <f>IFERROR(INDEX(Location!X:X, MATCH(BR433, Location!W:W, 0)), "")</f>
        <v/>
      </c>
      <c r="O433">
        <f>IFERROR(INDEX(Location!X:X, MATCH(BS433, Location!W:W, 0)), "")</f>
        <v/>
      </c>
      <c r="S433" s="5" t="n">
        <v>1730575408</v>
      </c>
      <c r="T433" t="inlineStr">
        <is>
          <t>https://prod-clinicians-photo.s3.amazonaws.com/1730575408.jpg</t>
        </is>
      </c>
      <c r="U433" t="inlineStr">
        <is>
          <t>PsyD, Springfield College</t>
        </is>
      </c>
      <c r="Z433" t="inlineStr">
        <is>
          <t>Dr. Truesdale provides individual therapy for adults, children, adolescents, couples, and families. Dr. Truesdale utilizes integrated, evidencedbased approaches such as CBT, mindfulness, clinical hypnosis, DBT, ACT, and MI, all rooted in clientcentered care with a social justice focus. She also prides herself on expanding and strengthening the skills she has learned and implemented for personal and professional growth and to continues to support and provide effective treatment for clients. When working with clients, Dr. Truesdale views her clients as the expert of their lives and understands that everyones life experience is different. She brings authenticity, commitment, respect, and collaboration into her work. She meets clients where they are at and encourages and guides them to where they want to be. She personalizes her treatment to each client and has a huge focus on building a therapeutic relationship. Her goal is to make a difference in the lives of those that she works with and she believes in each of her clients capabilities to live a healthy, meaningful, and fulfilled life Dr. Truesdale has experience working in various settings such as community mental health, outpatient clinics, college counseling centers, and inpatient settings. She has also worked as a crisis clinician, an inhome therapy clinician, and has experience providing community outreach and psychological testing. Dr. Truesdale earned her doctorate in Counseling Psychology from Springfield College in August 2020. She also earned her masters from Springfield College in Clinical Mental Health Counseling. Pronouns SheHerHers</t>
        </is>
      </c>
      <c r="AZ433" t="inlineStr">
        <is>
          <t>English</t>
        </is>
      </c>
      <c r="BC433" t="inlineStr">
        <is>
          <t>pt_B8LtUoRcYkWdny_20xbxdB</t>
        </is>
      </c>
      <c r="BE433" t="inlineStr">
        <is>
          <t>Practitioner - Full Profile</t>
        </is>
      </c>
      <c r="BG433" t="inlineStr">
        <is>
          <t>No</t>
        </is>
      </c>
      <c r="BI433">
        <f>IFERROR(INDEX(ValidationAndReference!P:P, MATCH(BE433, ValidationAndReference!Q:Q, 0)), "")</f>
        <v/>
      </c>
      <c r="BJ433">
        <f>IFERROR(INDEX(ValidationAndReference!F:F, MATCH(D433, ValidationAndReference!G:G, 0)), "")</f>
        <v/>
      </c>
      <c r="BK433">
        <f>IFERROR(INDEX(ValidationAndReference!F:F, MATCH(E433, ValidationAndReference!G:G, 0)), "")</f>
        <v/>
      </c>
      <c r="BL433">
        <f>IFERROR(INDEX(ValidationAndReference!F:F, MATCH(F433, ValidationAndReference!G:G, 0)), "")</f>
        <v/>
      </c>
      <c r="BR433" t="inlineStr">
        <is>
          <t>lo_4QIZgfh7dUWNnuSD1q2zqA</t>
        </is>
      </c>
      <c r="CL433">
        <f>IFERROR(INDEX(ValidationAndReference!V:V, MATCH(AZ433, ValidationAndReference!W:W, 0)), "")</f>
        <v/>
      </c>
      <c r="CM433">
        <f>IFERROR(INDEX(ValidationAndReference!V:V, MATCH(BA433, ValidationAndReference!W:W, 0)), "")</f>
        <v/>
      </c>
      <c r="CN433">
        <f>IFERROR(INDEX(ValidationAndReference!V:V, MATCH(BB433, ValidationAndReference!W:W, 0)), "")</f>
        <v/>
      </c>
      <c r="CO433" t="inlineStr">
        <is>
          <t>313 Washington St</t>
        </is>
      </c>
      <c r="CP433" t="inlineStr">
        <is>
          <t>Newton</t>
        </is>
      </c>
      <c r="CQ433" t="n">
        <v>2458</v>
      </c>
      <c r="CR433" t="inlineStr">
        <is>
          <t>MA</t>
        </is>
      </c>
      <c r="CS433" t="inlineStr">
        <is>
          <t>Ste 402</t>
        </is>
      </c>
      <c r="CT433" t="inlineStr">
        <is>
          <t>No - Facility Zip</t>
        </is>
      </c>
    </row>
    <row r="434">
      <c r="A434" t="inlineStr">
        <is>
          <t>Tiffany</t>
        </is>
      </c>
      <c r="B434" t="inlineStr">
        <is>
          <t>Truesdale</t>
        </is>
      </c>
      <c r="C434" t="inlineStr">
        <is>
          <t>Female</t>
        </is>
      </c>
      <c r="D434" t="inlineStr">
        <is>
          <t>PsyD</t>
        </is>
      </c>
      <c r="E434" s="4" t="inlineStr">
        <is>
          <t>Post-doctoral</t>
        </is>
      </c>
      <c r="F434" s="4" t="inlineStr">
        <is>
          <t>Fellow</t>
        </is>
      </c>
      <c r="G434">
        <f>IFERROR(VLOOKUP(BM434, ValidationAndReference!J:K, 2, FALSE), "")</f>
        <v/>
      </c>
      <c r="L434" t="inlineStr">
        <is>
          <t>Both</t>
        </is>
      </c>
      <c r="M434" t="inlineStr">
        <is>
          <t>LifeStance Health</t>
        </is>
      </c>
      <c r="N434">
        <f>IFERROR(INDEX(Location!X:X, MATCH(BR434, Location!W:W, 0)), "")</f>
        <v/>
      </c>
      <c r="O434">
        <f>IFERROR(INDEX(Location!X:X, MATCH(BS434, Location!W:W, 0)), "")</f>
        <v/>
      </c>
      <c r="S434" s="5" t="n">
        <v>1730575408</v>
      </c>
      <c r="T434" t="inlineStr">
        <is>
          <t>https://prod-clinicians-photo.s3.amazonaws.com/1730575408.jpg</t>
        </is>
      </c>
      <c r="U434" t="inlineStr">
        <is>
          <t>PsyD, Springfield College</t>
        </is>
      </c>
      <c r="Z434" t="inlineStr">
        <is>
          <t>Dr. Truesdale provides individual therapy for adults, children, adolescents, couples, and families. Dr. Truesdale utilizes integrated, evidencedbased approaches such as CBT, mindfulness, clinical hypnosis, DBT, ACT, and MI, all rooted in clientcentered care with a social justice focus. She also prides herself on expanding and strengthening the skills she has learned and implemented for personal and professional growth and to continues to support and provide effective treatment for clients. When working with clients, Dr. Truesdale views her clients as the expert of their lives and understands that everyones life experience is different. She brings authenticity, commitment, respect, and collaboration into her work. She meets clients where they are at and encourages and guides them to where they want to be. She personalizes her treatment to each client and has a huge focus on building a therapeutic relationship. Her goal is to make a difference in the lives of those that she works with and she believes in each of her clients capabilities to live a healthy, meaningful, and fulfilled life Dr. Truesdale has experience working in various settings such as community mental health, outpatient clinics, college counseling centers, and inpatient settings. She has also worked as a crisis clinician, an inhome therapy clinician, and has experience providing community outreach and psychological testing. Dr. Truesdale earned her doctorate in Counseling Psychology from Springfield College in August 2020. She also earned her masters from Springfield College in Clinical Mental Health Counseling. Pronouns SheHerHers</t>
        </is>
      </c>
      <c r="AZ434" t="inlineStr">
        <is>
          <t>English</t>
        </is>
      </c>
      <c r="BC434" t="inlineStr">
        <is>
          <t>pt_B8LtUoRcYkWdny_20xbxdB</t>
        </is>
      </c>
      <c r="BE434" t="inlineStr">
        <is>
          <t>Practitioner - Full Profile</t>
        </is>
      </c>
      <c r="BG434" t="inlineStr">
        <is>
          <t>No</t>
        </is>
      </c>
      <c r="BI434">
        <f>IFERROR(INDEX(ValidationAndReference!P:P, MATCH(BE434, ValidationAndReference!Q:Q, 0)), "")</f>
        <v/>
      </c>
      <c r="BJ434">
        <f>IFERROR(INDEX(ValidationAndReference!F:F, MATCH(D434, ValidationAndReference!G:G, 0)), "")</f>
        <v/>
      </c>
      <c r="BK434">
        <f>IFERROR(INDEX(ValidationAndReference!F:F, MATCH(E434, ValidationAndReference!G:G, 0)), "")</f>
        <v/>
      </c>
      <c r="BL434">
        <f>IFERROR(INDEX(ValidationAndReference!F:F, MATCH(F434, ValidationAndReference!G:G, 0)), "")</f>
        <v/>
      </c>
      <c r="BR434" t="inlineStr">
        <is>
          <t>lo_4QIZgfh7dUWNnuSD1q2zqA</t>
        </is>
      </c>
      <c r="CL434">
        <f>IFERROR(INDEX(ValidationAndReference!V:V, MATCH(AZ434, ValidationAndReference!W:W, 0)), "")</f>
        <v/>
      </c>
      <c r="CM434">
        <f>IFERROR(INDEX(ValidationAndReference!V:V, MATCH(BA434, ValidationAndReference!W:W, 0)), "")</f>
        <v/>
      </c>
      <c r="CN434">
        <f>IFERROR(INDEX(ValidationAndReference!V:V, MATCH(BB434, ValidationAndReference!W:W, 0)), "")</f>
        <v/>
      </c>
      <c r="CO434" t="inlineStr">
        <is>
          <t>313 Washington St</t>
        </is>
      </c>
      <c r="CP434" t="inlineStr">
        <is>
          <t>Newton</t>
        </is>
      </c>
      <c r="CQ434" t="n">
        <v>2458</v>
      </c>
      <c r="CR434" t="inlineStr">
        <is>
          <t>MA</t>
        </is>
      </c>
      <c r="CS434" t="inlineStr">
        <is>
          <t>Ste 402</t>
        </is>
      </c>
      <c r="CT434" t="inlineStr">
        <is>
          <t>No - Facility Zip</t>
        </is>
      </c>
    </row>
    <row r="435">
      <c r="A435" t="inlineStr">
        <is>
          <t>Tiffany</t>
        </is>
      </c>
      <c r="B435" t="inlineStr">
        <is>
          <t>Truesdale</t>
        </is>
      </c>
      <c r="C435" t="inlineStr">
        <is>
          <t>Female</t>
        </is>
      </c>
      <c r="D435" t="inlineStr">
        <is>
          <t>PsyD</t>
        </is>
      </c>
      <c r="E435" s="4" t="inlineStr">
        <is>
          <t>Post-doctoral</t>
        </is>
      </c>
      <c r="F435" s="4" t="inlineStr">
        <is>
          <t>Fellow</t>
        </is>
      </c>
      <c r="G435">
        <f>IFERROR(VLOOKUP(BM435, ValidationAndReference!J:K, 2, FALSE), "")</f>
        <v/>
      </c>
      <c r="L435" t="inlineStr">
        <is>
          <t>Both</t>
        </is>
      </c>
      <c r="M435" t="inlineStr">
        <is>
          <t>LifeStance Health</t>
        </is>
      </c>
      <c r="N435">
        <f>IFERROR(INDEX(Location!X:X, MATCH(BR435, Location!W:W, 0)), "")</f>
        <v/>
      </c>
      <c r="O435">
        <f>IFERROR(INDEX(Location!X:X, MATCH(BS435, Location!W:W, 0)), "")</f>
        <v/>
      </c>
      <c r="S435" s="5" t="n">
        <v>1730575408</v>
      </c>
      <c r="T435" t="inlineStr">
        <is>
          <t>https://prod-clinicians-photo.s3.amazonaws.com/1730575408.jpg</t>
        </is>
      </c>
      <c r="U435" t="inlineStr">
        <is>
          <t>PsyD, Springfield College</t>
        </is>
      </c>
      <c r="Z435" t="inlineStr">
        <is>
          <t>Dr. Truesdale provides individual therapy for adults, children, adolescents, couples, and families. Dr. Truesdale utilizes integrated, evidencedbased approaches such as CBT, mindfulness, clinical hypnosis, DBT, ACT, and MI, all rooted in clientcentered care with a social justice focus. She also prides herself on expanding and strengthening the skills she has learned and implemented for personal and professional growth and to continues to support and provide effective treatment for clients. When working with clients, Dr. Truesdale views her clients as the expert of their lives and understands that everyones life experience is different. She brings authenticity, commitment, respect, and collaboration into her work. She meets clients where they are at and encourages and guides them to where they want to be. She personalizes her treatment to each client and has a huge focus on building a therapeutic relationship. Her goal is to make a difference in the lives of those that she works with and she believes in each of her clients capabilities to live a healthy, meaningful, and fulfilled life Dr. Truesdale has experience working in various settings such as community mental health, outpatient clinics, college counseling centers, and inpatient settings. She has also worked as a crisis clinician, an inhome therapy clinician, and has experience providing community outreach and psychological testing. Dr. Truesdale earned her doctorate in Counseling Psychology from Springfield College in August 2020. She also earned her masters from Springfield College in Clinical Mental Health Counseling. Pronouns SheHerHers</t>
        </is>
      </c>
      <c r="AZ435" t="inlineStr">
        <is>
          <t>English</t>
        </is>
      </c>
      <c r="BC435" t="inlineStr">
        <is>
          <t>pt_B8LtUoRcYkWdny_20xbxdB</t>
        </is>
      </c>
      <c r="BE435" t="inlineStr">
        <is>
          <t>Practitioner - Full Profile</t>
        </is>
      </c>
      <c r="BG435" t="inlineStr">
        <is>
          <t>No</t>
        </is>
      </c>
      <c r="BI435">
        <f>IFERROR(INDEX(ValidationAndReference!P:P, MATCH(BE435, ValidationAndReference!Q:Q, 0)), "")</f>
        <v/>
      </c>
      <c r="BJ435">
        <f>IFERROR(INDEX(ValidationAndReference!F:F, MATCH(D435, ValidationAndReference!G:G, 0)), "")</f>
        <v/>
      </c>
      <c r="BK435">
        <f>IFERROR(INDEX(ValidationAndReference!F:F, MATCH(E435, ValidationAndReference!G:G, 0)), "")</f>
        <v/>
      </c>
      <c r="BL435">
        <f>IFERROR(INDEX(ValidationAndReference!F:F, MATCH(F435, ValidationAndReference!G:G, 0)), "")</f>
        <v/>
      </c>
      <c r="BR435" t="inlineStr">
        <is>
          <t>lo_4QIZgfh7dUWNnuSD1q2zqA</t>
        </is>
      </c>
      <c r="CL435">
        <f>IFERROR(INDEX(ValidationAndReference!V:V, MATCH(AZ435, ValidationAndReference!W:W, 0)), "")</f>
        <v/>
      </c>
      <c r="CM435">
        <f>IFERROR(INDEX(ValidationAndReference!V:V, MATCH(BA435, ValidationAndReference!W:W, 0)), "")</f>
        <v/>
      </c>
      <c r="CN435">
        <f>IFERROR(INDEX(ValidationAndReference!V:V, MATCH(BB435, ValidationAndReference!W:W, 0)), "")</f>
        <v/>
      </c>
      <c r="CO435" t="inlineStr">
        <is>
          <t>313 Washington St</t>
        </is>
      </c>
      <c r="CP435" t="inlineStr">
        <is>
          <t>Newton</t>
        </is>
      </c>
      <c r="CQ435" t="n">
        <v>2458</v>
      </c>
      <c r="CR435" t="inlineStr">
        <is>
          <t>MA</t>
        </is>
      </c>
      <c r="CS435" t="inlineStr">
        <is>
          <t>Ste 402</t>
        </is>
      </c>
      <c r="CT435" t="inlineStr">
        <is>
          <t>No - Facility Zip</t>
        </is>
      </c>
    </row>
    <row r="436">
      <c r="A436" t="inlineStr">
        <is>
          <t>Shannon</t>
        </is>
      </c>
      <c r="B436" t="inlineStr">
        <is>
          <t>Foley</t>
        </is>
      </c>
      <c r="C436" t="inlineStr">
        <is>
          <t>Female</t>
        </is>
      </c>
      <c r="D436" t="inlineStr">
        <is>
          <t>LMHC</t>
        </is>
      </c>
      <c r="G436">
        <f>IFERROR(VLOOKUP(BM436, ValidationAndReference!J:K, 2, FALSE), "")</f>
        <v/>
      </c>
      <c r="L436" t="inlineStr">
        <is>
          <t>Both</t>
        </is>
      </c>
      <c r="M436" t="inlineStr">
        <is>
          <t>LifeStance Health</t>
        </is>
      </c>
      <c r="N436">
        <f>IFERROR(INDEX(Location!X:X, MATCH(BR436, Location!W:W, 0)), "")</f>
        <v/>
      </c>
      <c r="O436">
        <f>IFERROR(INDEX(Location!X:X, MATCH(BS436, Location!W:W, 0)), "")</f>
        <v/>
      </c>
      <c r="S436" t="n">
        <v>1740076421</v>
      </c>
      <c r="T436" t="inlineStr">
        <is>
          <t>https://prod-clinicians-photo.s3.amazonaws.com/1740076421.jpg</t>
        </is>
      </c>
      <c r="U436" t="inlineStr">
        <is>
          <t>MS, Northeastern University</t>
        </is>
      </c>
      <c r="Z436" t="inlineStr">
        <is>
          <t>Shannon Foley, LMHC, is committed to helping adults and seniors in Massachusetts navigate lifeâs challenges with compassion, insight, and evidencebased support. Through her work at LifeStance Health, Shannon offers individualized therapy for those facing complex emotional, behavioral, and psychological concerns. Her goal is to empower clients to build resilience, develop effective coping strategies, and experience greater emotional wellbeing. Shannon has a deep passion for supporting individuals coping with anxiety, depression, trauma, and substance use concerns. She recognizes how overwhelming these experiences can be and provides a warm, nonjudgmental space for clients to explore their emotions and begin the process of healing. Whether someone is managing the daily weight of anxiety or working through the longterm impact of trauma or addiction, Shannon partners with clients to create meaningful change and a renewed sense of purpose. She works with diverse populations, including individuals on the autism spectrum and members of the LGBTQ community, tailoring her approach to the unique needs and lived experiences of each client. Shannon incorporates a blend of Cognitive Behavioral Therapy CBT, Dialectical Behavior Therapy DBT, and Acceptance and Commitment Therapy ACT, alongside mindfulnessbased techniques, to guide treatment. These evidencebased methods allow her to address a wide range of mental health concerns, including bipolar disorder, PTSD, and gender identity issues. She also offers support for midlife transitions and postpartum emotional challenges. Outside of her clinical work, Shannon finds joy in spending time with her dog, going for long runs, listening to podcasts, and immersing herself in good books. These selfcare practices keep her grounded and connected to the same tools she encourages clients to explore in their own lives. Shannon is proud to serve the Massachusetts community.</t>
        </is>
      </c>
      <c r="AZ436" t="inlineStr">
        <is>
          <t>English</t>
        </is>
      </c>
      <c r="BC436" t="inlineStr">
        <is>
          <t>pt_B8LtUoRcYkWdny_20xbxdB</t>
        </is>
      </c>
      <c r="BE436" t="inlineStr">
        <is>
          <t>Practitioner - Full Profile</t>
        </is>
      </c>
      <c r="BG436" t="inlineStr">
        <is>
          <t>No</t>
        </is>
      </c>
      <c r="BI436">
        <f>IFERROR(INDEX(ValidationAndReference!P:P, MATCH(BE436, ValidationAndReference!Q:Q, 0)), "")</f>
        <v/>
      </c>
      <c r="BJ436">
        <f>IFERROR(INDEX(ValidationAndReference!F:F, MATCH(D436, ValidationAndReference!G:G, 0)), "")</f>
        <v/>
      </c>
      <c r="BK436">
        <f>IFERROR(INDEX(ValidationAndReference!F:F, MATCH(E436, ValidationAndReference!G:G, 0)), "")</f>
        <v/>
      </c>
      <c r="BL436">
        <f>IFERROR(INDEX(ValidationAndReference!F:F, MATCH(F436, ValidationAndReference!G:G, 0)), "")</f>
        <v/>
      </c>
      <c r="BM436" t="n">
        <v>352</v>
      </c>
      <c r="BR436" t="inlineStr">
        <is>
          <t>lo_i4ajVD9NG0uUsxIo9EDRXR</t>
        </is>
      </c>
      <c r="BS436" t="inlineStr">
        <is>
          <t>lo_JwksEiSl1UGoIhcEihW17B</t>
        </is>
      </c>
      <c r="CL436">
        <f>IFERROR(INDEX(ValidationAndReference!V:V, MATCH(AZ436, ValidationAndReference!W:W, 0)), "")</f>
        <v/>
      </c>
      <c r="CM436">
        <f>IFERROR(INDEX(ValidationAndReference!V:V, MATCH(BA436, ValidationAndReference!W:W, 0)), "")</f>
        <v/>
      </c>
      <c r="CN436">
        <f>IFERROR(INDEX(ValidationAndReference!V:V, MATCH(BB436, ValidationAndReference!W:W, 0)), "")</f>
        <v/>
      </c>
      <c r="CO436" t="inlineStr">
        <is>
          <t>10 Cabot Rd</t>
        </is>
      </c>
      <c r="CP436" t="inlineStr">
        <is>
          <t>Medford</t>
        </is>
      </c>
      <c r="CQ436" t="n">
        <v>2155</v>
      </c>
      <c r="CR436" t="inlineStr">
        <is>
          <t>MA</t>
        </is>
      </c>
      <c r="CT436" t="inlineStr">
        <is>
          <t>No - Facility Zip</t>
        </is>
      </c>
    </row>
    <row r="437">
      <c r="A437" t="inlineStr">
        <is>
          <t>Sarah</t>
        </is>
      </c>
      <c r="B437" t="inlineStr">
        <is>
          <t>Rycroft</t>
        </is>
      </c>
      <c r="C437" t="inlineStr">
        <is>
          <t>Female</t>
        </is>
      </c>
      <c r="D437" t="inlineStr">
        <is>
          <t>PhD</t>
        </is>
      </c>
      <c r="E437" t="inlineStr">
        <is>
          <t>LCP</t>
        </is>
      </c>
      <c r="G437">
        <f>IFERROR(VLOOKUP(BM437, ValidationAndReference!J:K, 2, FALSE), "")</f>
        <v/>
      </c>
      <c r="L437" t="inlineStr">
        <is>
          <t>Both</t>
        </is>
      </c>
      <c r="M437" t="inlineStr">
        <is>
          <t>LifeStance Health</t>
        </is>
      </c>
      <c r="N437">
        <f>IFERROR(INDEX(Location!X:X, MATCH(BR437, Location!W:W, 0)), "")</f>
        <v/>
      </c>
      <c r="O437">
        <f>IFERROR(INDEX(Location!X:X, MATCH(BS437, Location!W:W, 0)), "")</f>
        <v/>
      </c>
      <c r="S437" t="n">
        <v>1740849843</v>
      </c>
      <c r="T437" t="inlineStr">
        <is>
          <t>https://prod-clinicians-photo.s3.amazonaws.com/1740849843.jpg</t>
        </is>
      </c>
      <c r="U437" t="inlineStr">
        <is>
          <t>PhD, Temple University</t>
        </is>
      </c>
      <c r="Z437" t="inlineStr">
        <is>
          <t>Dr. Rycroft is a clinical neuropsychologist who provides neuropsychological evaluation and treatment for adults with a range of neurological, neurodevelopmental, and psychological conditions that can impact cognitive function. She conducts comprehensive assessments of clientsâ cognitive and psychological function and considers test results in the context of their unique personal and sociocultural backgrounds. She provides feedback to clients on their individual strengths and weaknesses, diagnostic impressions, and tailored recommendations aimed at improving their quality of life. Her clinical interests include the relationship between moodanxiety and cognition, ADHDlearning disorders, cognitive changes in aging, neurodegenerative disorders, traumatic brain injury, and vascular diseasestroke. With regards to treatment, Dr. Rycroft conducts cognitive rehabilitation therapy aimed at helping clients develop personallytailored strategies to improve attention and organization in their daily lives. She also provides individual psychotherapy, in which she works collaboratively with clients to help them explore and address the challenges they face, alter problematic patterns of thinking, and live meaningful lives in line with their values in spite of areas of pain. Dr. Rycroft received her bachelorâs degree in the Biological Basis of Behavior from the University of Pennsylvania. She received her doctoral degree in Clinical Psychology with a Neuropsychology major area of study from Temple University. She completed a specialized Neuropsychology internship and a twoyear Clinical Neuropsychology fellowship at the VA Boston Healthcare System, with appointments at Harvard Medical School and Boston University School of Medicine.</t>
        </is>
      </c>
      <c r="AZ437" t="inlineStr">
        <is>
          <t>English</t>
        </is>
      </c>
      <c r="BC437" t="inlineStr">
        <is>
          <t>pt_B8LtUoRcYkWdny_20xbxdB</t>
        </is>
      </c>
      <c r="BE437" t="inlineStr">
        <is>
          <t>Practitioner - Full Profile</t>
        </is>
      </c>
      <c r="BG437" t="inlineStr">
        <is>
          <t>No</t>
        </is>
      </c>
      <c r="BI437">
        <f>IFERROR(INDEX(ValidationAndReference!P:P, MATCH(BE437, ValidationAndReference!Q:Q, 0)), "")</f>
        <v/>
      </c>
      <c r="BJ437">
        <f>IFERROR(INDEX(ValidationAndReference!F:F, MATCH(D437, ValidationAndReference!G:G, 0)), "")</f>
        <v/>
      </c>
      <c r="BK437">
        <f>IFERROR(INDEX(ValidationAndReference!F:F, MATCH(E437, ValidationAndReference!G:G, 0)), "")</f>
        <v/>
      </c>
      <c r="BL437">
        <f>IFERROR(INDEX(ValidationAndReference!F:F, MATCH(F437, ValidationAndReference!G:G, 0)), "")</f>
        <v/>
      </c>
      <c r="BM437" t="n">
        <v>455</v>
      </c>
      <c r="BR437" t="inlineStr">
        <is>
          <t>lo_hW04XNHRKkq32Uh5tJ2q_g</t>
        </is>
      </c>
      <c r="BS437" t="inlineStr">
        <is>
          <t>lo_qmkneyE9q0GzaHfdaGyF7R</t>
        </is>
      </c>
      <c r="CL437">
        <f>IFERROR(INDEX(ValidationAndReference!V:V, MATCH(AZ437, ValidationAndReference!W:W, 0)), "")</f>
        <v/>
      </c>
      <c r="CM437">
        <f>IFERROR(INDEX(ValidationAndReference!V:V, MATCH(BA437, ValidationAndReference!W:W, 0)), "")</f>
        <v/>
      </c>
      <c r="CN437">
        <f>IFERROR(INDEX(ValidationAndReference!V:V, MATCH(BB437, ValidationAndReference!W:W, 0)), "")</f>
        <v/>
      </c>
      <c r="CO437" t="inlineStr">
        <is>
          <t>2 Executive Park Dr</t>
        </is>
      </c>
      <c r="CP437" t="inlineStr">
        <is>
          <t>Newton</t>
        </is>
      </c>
      <c r="CQ437" t="n">
        <v>2462</v>
      </c>
      <c r="CR437" t="inlineStr">
        <is>
          <t>MA</t>
        </is>
      </c>
      <c r="CT437" t="inlineStr">
        <is>
          <t>No - Facility Zip</t>
        </is>
      </c>
    </row>
    <row r="438">
      <c r="A438" t="inlineStr">
        <is>
          <t>Aylah</t>
        </is>
      </c>
      <c r="B438" t="inlineStr">
        <is>
          <t>Sroloff</t>
        </is>
      </c>
      <c r="C438" t="inlineStr">
        <is>
          <t>Female</t>
        </is>
      </c>
      <c r="D438" t="inlineStr">
        <is>
          <t>MA</t>
        </is>
      </c>
      <c r="E438" t="inlineStr">
        <is>
          <t>PsyD</t>
        </is>
      </c>
      <c r="G438">
        <f>IFERROR(VLOOKUP(BM438, ValidationAndReference!J:K, 2, FALSE), "")</f>
        <v/>
      </c>
      <c r="L438" t="inlineStr">
        <is>
          <t>Both</t>
        </is>
      </c>
      <c r="M438" t="inlineStr">
        <is>
          <t>LifeStance Health</t>
        </is>
      </c>
      <c r="N438">
        <f>IFERROR(INDEX(Location!X:X, MATCH(BR438, Location!W:W, 0)), "")</f>
        <v/>
      </c>
      <c r="O438">
        <f>IFERROR(INDEX(Location!X:X, MATCH(BS438, Location!W:W, 0)), "")</f>
        <v/>
      </c>
      <c r="S438" t="n">
        <v>1750016366</v>
      </c>
      <c r="T438" t="inlineStr">
        <is>
          <t>https://prod-clinicians-photo.s3.amazonaws.com/1750016366.jpg</t>
        </is>
      </c>
      <c r="U438" t="inlineStr">
        <is>
          <t>PsyD, Antioch University - Seattle</t>
        </is>
      </c>
      <c r="Z438" t="inlineStr">
        <is>
          <t>Aylah Sroloff, PsyD, helps individuals navigate lifeâs challenges with compassion, evidencebased practices, and a deep respect for each personâs unique story. Serving patients throughout Massachusetts, she works with children, adolescents, teens, and adults of all ages, offering a safe and supportive space to explore struggles and build resilience. Her approach emphasizes collaboration, empowering her patients to create meaningful change in their lives. Aylah specializes in supporting individuals experiencing anxiety, depression, and trauma. She integrates cognitive and mindfulnessbased approaches to help patients manage stress, regulate emotions, and strengthen coping skills. With training in interventions such as Cognitive Behavioral Therapy CBT, Dialectical Behavior Therapy DBT, and Acceptance and Commitment Therapy ACT, she tailors her methods to meet the specific needs of each person. For patients experiencing sleep concerns or stressrelated health conditions, she also offers targeted strategies, including CBT for Insomnia. She is particularly passionate about working with the LGBTQ community, individuals navigating gender identity, and those facing reproductive and postpartum challenges. Aylah creates affirming, judgmentfree spaces where patients can safely process their experiences and embrace authentic living. She also provides support for families formed through adoption or foster care, as well as individuals living with autism spectrum disorders. Outside of her clinical work, Aylah enjoys traveling, swimming in warm oceans, hiking scenic trails, and experimenting with new recipes in her kitchen. These personal passions allow her to stay grounded and bring a sense of balance to her practice.</t>
        </is>
      </c>
      <c r="AZ438" t="inlineStr">
        <is>
          <t>English</t>
        </is>
      </c>
      <c r="BC438" t="inlineStr">
        <is>
          <t>pt_B8LtUoRcYkWdny_20xbxdB</t>
        </is>
      </c>
      <c r="BE438" t="inlineStr">
        <is>
          <t>Practitioner - Full Profile</t>
        </is>
      </c>
      <c r="BG438" t="inlineStr">
        <is>
          <t>No</t>
        </is>
      </c>
      <c r="BI438">
        <f>IFERROR(INDEX(ValidationAndReference!P:P, MATCH(BE438, ValidationAndReference!Q:Q, 0)), "")</f>
        <v/>
      </c>
      <c r="BJ438">
        <f>IFERROR(INDEX(ValidationAndReference!F:F, MATCH(D438, ValidationAndReference!G:G, 0)), "")</f>
        <v/>
      </c>
      <c r="BK438">
        <f>IFERROR(INDEX(ValidationAndReference!F:F, MATCH(E438, ValidationAndReference!G:G, 0)), "")</f>
        <v/>
      </c>
      <c r="BL438">
        <f>IFERROR(INDEX(ValidationAndReference!F:F, MATCH(F438, ValidationAndReference!G:G, 0)), "")</f>
        <v/>
      </c>
      <c r="BR438" t="inlineStr">
        <is>
          <t>lo_3D1HJe6ly0SMmBdp7PgNPQ</t>
        </is>
      </c>
      <c r="BS438" t="inlineStr">
        <is>
          <t>lo_XChreUGy00CKaewjQqDgth</t>
        </is>
      </c>
      <c r="CL438">
        <f>IFERROR(INDEX(ValidationAndReference!V:V, MATCH(AZ438, ValidationAndReference!W:W, 0)), "")</f>
        <v/>
      </c>
      <c r="CM438">
        <f>IFERROR(INDEX(ValidationAndReference!V:V, MATCH(BA438, ValidationAndReference!W:W, 0)), "")</f>
        <v/>
      </c>
      <c r="CN438">
        <f>IFERROR(INDEX(ValidationAndReference!V:V, MATCH(BB438, ValidationAndReference!W:W, 0)), "")</f>
        <v/>
      </c>
      <c r="CO438" t="inlineStr">
        <is>
          <t>1 Brookline Pl</t>
        </is>
      </c>
      <c r="CP438" t="inlineStr">
        <is>
          <t>Brookline</t>
        </is>
      </c>
      <c r="CQ438" t="n">
        <v>2445</v>
      </c>
      <c r="CR438" t="inlineStr">
        <is>
          <t>MA</t>
        </is>
      </c>
      <c r="CT438" t="inlineStr">
        <is>
          <t>No - Facility Zip</t>
        </is>
      </c>
    </row>
    <row r="439">
      <c r="A439" t="inlineStr">
        <is>
          <t>Madeleine</t>
        </is>
      </c>
      <c r="B439" t="inlineStr">
        <is>
          <t>DiMaria</t>
        </is>
      </c>
      <c r="C439" t="inlineStr">
        <is>
          <t>Female</t>
        </is>
      </c>
      <c r="D439" t="inlineStr">
        <is>
          <t>MSW</t>
        </is>
      </c>
      <c r="E439" t="inlineStr">
        <is>
          <t>LCSW</t>
        </is>
      </c>
      <c r="G439">
        <f>IFERROR(VLOOKUP(BM439, ValidationAndReference!J:K, 2, FALSE), "")</f>
        <v/>
      </c>
      <c r="L439" t="inlineStr">
        <is>
          <t>Adult</t>
        </is>
      </c>
      <c r="M439" t="inlineStr">
        <is>
          <t>LifeStance Health</t>
        </is>
      </c>
      <c r="N439">
        <f>IFERROR(INDEX(Location!X:X, MATCH(BR439, Location!W:W, 0)), "")</f>
        <v/>
      </c>
      <c r="O439">
        <f>IFERROR(INDEX(Location!X:X, MATCH(BS439, Location!W:W, 0)), "")</f>
        <v/>
      </c>
      <c r="S439" t="n">
        <v>1750059887</v>
      </c>
      <c r="T439" t="inlineStr">
        <is>
          <t>https://prod-clinicians-photo.s3.amazonaws.com/1750059887.jpg</t>
        </is>
      </c>
      <c r="U439" t="inlineStr">
        <is>
          <t>MSW, Bridgewater State University</t>
        </is>
      </c>
      <c r="Z439" s="3" t="inlineStr">
        <is>
          <t>Madeleine DiMaria, LCSW, offers empathetic and personcentered therapy to residents of Massachusetts. With a focus on creating a relaxed and welcoming environment, she provides the support and guidance needed to help clients feel comfortable being vulnerable and bringing their issues to light. Madeleine works collaboratively with her clients to identify obstacles and openings for change, guiding them towards increased emotional regulation, improved functioning, and heightened selfawareness and understanding. Madeleine is passionate about treating relationship issues, ADHD, and anxiety. She uses Cognitive Behavioral Therapy CBT, Dialectical Behavior Therapy DBT, and traumainformed care to help clients navigate these challenges. Her expertise in these areas ensures clients receive personalized care that promotes resilience and longterm wellbeing. Madeleineâs dedication to these specialties highlights her commitment to addressing the complex needs of her clients effectively. In addition to her primary areas of focus, Madeleine has extensive experience in treating depression, gender identity issues, PTSDtrauma, later life transitions, midlife transitions, medical conditionshealth psychology, and womenâs issues. She also provides narrative therapy and internal family systems approaches. Madeleine serves a diverse range of populations, including the LGBTQ community, women, and men. Madeleineâs approach to therapy is deeply enriched by her personal interests, which include reading, spending time with loved ones, going to the beach, and engaging in physical activity. These hobbies help her maintain a balanced lifestyle, allowing her to connect with clients on a personal level and offer relatable insights that foster a supportive therapeutic environment. Practicing at LifeStance Health, Madeleine DiMaria is dedicated to helping individuals in Massachusetts achieve their mental health goals. Her empathetic, nonjudgmental approach, combined with her extensive expertise and passion for therapy, makes her an exceptional therapist for those seeking meaningful and lasting change.</t>
        </is>
      </c>
      <c r="AZ439" t="inlineStr">
        <is>
          <t>English</t>
        </is>
      </c>
      <c r="BC439" t="inlineStr">
        <is>
          <t>pt_B8LtUoRcYkWdny_20xbxdB</t>
        </is>
      </c>
      <c r="BE439" t="inlineStr">
        <is>
          <t>Practitioner - Full Profile</t>
        </is>
      </c>
      <c r="BG439" t="inlineStr">
        <is>
          <t>No</t>
        </is>
      </c>
      <c r="BI439">
        <f>IFERROR(INDEX(ValidationAndReference!P:P, MATCH(BE439, ValidationAndReference!Q:Q, 0)), "")</f>
        <v/>
      </c>
      <c r="BJ439">
        <f>IFERROR(INDEX(ValidationAndReference!F:F, MATCH(D439, ValidationAndReference!G:G, 0)), "")</f>
        <v/>
      </c>
      <c r="BK439">
        <f>IFERROR(INDEX(ValidationAndReference!F:F, MATCH(E439, ValidationAndReference!G:G, 0)), "")</f>
        <v/>
      </c>
      <c r="BL439">
        <f>IFERROR(INDEX(ValidationAndReference!F:F, MATCH(F439, ValidationAndReference!G:G, 0)), "")</f>
        <v/>
      </c>
      <c r="BM439" t="n">
        <v>352</v>
      </c>
      <c r="BR439" t="inlineStr">
        <is>
          <t>lo_n8Umo4IPt0OAdtKpVzV4Eg</t>
        </is>
      </c>
      <c r="BS439" s="6" t="inlineStr"/>
      <c r="CL439">
        <f>IFERROR(INDEX(ValidationAndReference!V:V, MATCH(AZ439, ValidationAndReference!W:W, 0)), "")</f>
        <v/>
      </c>
      <c r="CM439">
        <f>IFERROR(INDEX(ValidationAndReference!V:V, MATCH(BA439, ValidationAndReference!W:W, 0)), "")</f>
        <v/>
      </c>
      <c r="CN439">
        <f>IFERROR(INDEX(ValidationAndReference!V:V, MATCH(BB439, ValidationAndReference!W:W, 0)), "")</f>
        <v/>
      </c>
      <c r="CO439" t="inlineStr">
        <is>
          <t>4 Collins Ave</t>
        </is>
      </c>
      <c r="CP439" t="inlineStr">
        <is>
          <t>Plymouth</t>
        </is>
      </c>
      <c r="CQ439" t="n">
        <v>2360</v>
      </c>
      <c r="CR439" t="inlineStr">
        <is>
          <t>MA</t>
        </is>
      </c>
      <c r="CT439" t="inlineStr">
        <is>
          <t>No - Facility Zip</t>
        </is>
      </c>
    </row>
    <row r="440">
      <c r="A440" t="inlineStr">
        <is>
          <t>Ali</t>
        </is>
      </c>
      <c r="B440" t="inlineStr">
        <is>
          <t>Palmer</t>
        </is>
      </c>
      <c r="C440" t="inlineStr">
        <is>
          <t>Female</t>
        </is>
      </c>
      <c r="D440" t="inlineStr">
        <is>
          <t>MSW</t>
        </is>
      </c>
      <c r="E440" t="inlineStr">
        <is>
          <t>LCSW</t>
        </is>
      </c>
      <c r="G440">
        <f>IFERROR(VLOOKUP(BM440, ValidationAndReference!J:K, 2, FALSE), "")</f>
        <v/>
      </c>
      <c r="L440" t="inlineStr">
        <is>
          <t>Both</t>
        </is>
      </c>
      <c r="M440" t="inlineStr">
        <is>
          <t>LifeStance Health</t>
        </is>
      </c>
      <c r="N440">
        <f>IFERROR(INDEX(Location!X:X, MATCH(BR440, Location!W:W, 0)), "")</f>
        <v/>
      </c>
      <c r="O440">
        <f>IFERROR(INDEX(Location!X:X, MATCH(BS440, Location!W:W, 0)), "")</f>
        <v/>
      </c>
      <c r="S440" t="n">
        <v>1750122362</v>
      </c>
      <c r="T440" t="inlineStr">
        <is>
          <t>https://prod-clinicians-photo.s3.amazonaws.com/1750122362.jpg</t>
        </is>
      </c>
      <c r="U440" t="inlineStr">
        <is>
          <t>MSW, Boston University School of Social Work</t>
        </is>
      </c>
      <c r="Z440" t="inlineStr">
        <is>
          <t>Ali Palmer is dedicated to providing a warm, safe, and nonjudgmental space for clients at LifeStance Health in Massachusetts. With a focus on fostering a strong therapeutic relationship, she helps clients build skills to manage anxiety, depression, and lifeâs myriad stressors. Ali works with a wide range of ages, from children and adolescents to young adults and adults, ensuring that each individualâs unique needs are met. Ali is particularly passionate about treating anxiety, grief, and depression. She employs evidencebased interventions such as Cognitive Behavioral Therapy CBT, play therapy, and mindfulnessbased practices to support her clients. By helping clients recognize their values and what is important to them, Ali tailors her treatment plans to align with their personal goals and aspirations. Her expertise also extends to stress management and organization skills, crucial for navigating lifeâs challenges. Aliâs commitment to addressing childhood behavior issues, developmental disabilities, PTSDtrauma, and school avoidance is evident in her practice. She serves diverse populations, including all gender identities. Aliâs holistic approach integrates various therapeutic modalities to promote healing and personal growth, ensuring each client feels understood and supported. In addition to her clinical work, Ali teaches dance, blending her passion for creativity with her therapeutic practice. She believes that artistry and choreography offer powerful ways to connect and share with others, enriching both her personal and professional life.</t>
        </is>
      </c>
      <c r="AZ440" t="inlineStr">
        <is>
          <t>English</t>
        </is>
      </c>
      <c r="BC440" t="inlineStr">
        <is>
          <t>pt_B8LtUoRcYkWdny_20xbxdB</t>
        </is>
      </c>
      <c r="BE440" t="inlineStr">
        <is>
          <t>Practitioner - Full Profile</t>
        </is>
      </c>
      <c r="BG440" t="inlineStr">
        <is>
          <t>No</t>
        </is>
      </c>
      <c r="BI440">
        <f>IFERROR(INDEX(ValidationAndReference!P:P, MATCH(BE440, ValidationAndReference!Q:Q, 0)), "")</f>
        <v/>
      </c>
      <c r="BJ440">
        <f>IFERROR(INDEX(ValidationAndReference!F:F, MATCH(D440, ValidationAndReference!G:G, 0)), "")</f>
        <v/>
      </c>
      <c r="BK440">
        <f>IFERROR(INDEX(ValidationAndReference!F:F, MATCH(E440, ValidationAndReference!G:G, 0)), "")</f>
        <v/>
      </c>
      <c r="BL440">
        <f>IFERROR(INDEX(ValidationAndReference!F:F, MATCH(F440, ValidationAndReference!G:G, 0)), "")</f>
        <v/>
      </c>
      <c r="BM440" t="n">
        <v>352</v>
      </c>
      <c r="BR440" t="inlineStr">
        <is>
          <t>lo_3D1HJe6ly0SMmBdp7PgNPQ</t>
        </is>
      </c>
      <c r="BS440" s="7" t="inlineStr">
        <is>
          <t>lo_XChreUGy00CKaewjQqDgth</t>
        </is>
      </c>
      <c r="CL440">
        <f>IFERROR(INDEX(ValidationAndReference!V:V, MATCH(AZ440, ValidationAndReference!W:W, 0)), "")</f>
        <v/>
      </c>
      <c r="CM440">
        <f>IFERROR(INDEX(ValidationAndReference!V:V, MATCH(BA440, ValidationAndReference!W:W, 0)), "")</f>
        <v/>
      </c>
      <c r="CN440">
        <f>IFERROR(INDEX(ValidationAndReference!V:V, MATCH(BB440, ValidationAndReference!W:W, 0)), "")</f>
        <v/>
      </c>
      <c r="CO440" t="inlineStr">
        <is>
          <t>1 Brookline Pl</t>
        </is>
      </c>
      <c r="CP440" t="inlineStr">
        <is>
          <t>Brookline</t>
        </is>
      </c>
      <c r="CQ440" t="n">
        <v>2445</v>
      </c>
      <c r="CR440" t="inlineStr">
        <is>
          <t>MA</t>
        </is>
      </c>
      <c r="CT440" t="inlineStr">
        <is>
          <t>No - Facility Zip</t>
        </is>
      </c>
    </row>
    <row r="441">
      <c r="A441" t="inlineStr">
        <is>
          <t>Nicole</t>
        </is>
      </c>
      <c r="B441" t="inlineStr">
        <is>
          <t>Berthiaume</t>
        </is>
      </c>
      <c r="C441" t="inlineStr">
        <is>
          <t>Female</t>
        </is>
      </c>
      <c r="D441" t="inlineStr">
        <is>
          <t>MS</t>
        </is>
      </c>
      <c r="E441" t="inlineStr">
        <is>
          <t>LMHC</t>
        </is>
      </c>
      <c r="G441">
        <f>IFERROR(VLOOKUP(BM441, ValidationAndReference!J:K, 2, FALSE), "")</f>
        <v/>
      </c>
      <c r="L441" t="inlineStr">
        <is>
          <t>Both</t>
        </is>
      </c>
      <c r="M441" t="inlineStr">
        <is>
          <t>LifeStance Health</t>
        </is>
      </c>
      <c r="N441">
        <f>IFERROR(INDEX(Location!X:X, MATCH(BR441, Location!W:W, 0)), "")</f>
        <v/>
      </c>
      <c r="O441">
        <f>IFERROR(INDEX(Location!X:X, MATCH(BS441, Location!W:W, 0)), "")</f>
        <v/>
      </c>
      <c r="S441" t="n">
        <v>1750448247</v>
      </c>
      <c r="T441" t="inlineStr">
        <is>
          <t>https://prod-clinicians-photo.s3.amazonaws.com/1750448247.jpg</t>
        </is>
      </c>
      <c r="U441" t="inlineStr">
        <is>
          <t>(MS), Fitchburg State University</t>
        </is>
      </c>
      <c r="Z441" t="inlineStr">
        <is>
          <t>Nicole Berthiaume is a Licensed Mental Health Clinician who earned both a Bachelorâs Degree in Human Services and a Masterâs Degree in Mental Health Counseling from Fitchburg State University. Nicole has had 15 years of experience working in the mental health field in a variety of settings that include homebased therapy, outpatient and inpatient clinical work, schoolbased therapy, and child protection. Nicole has always had a passion for working with children, adolescents, and their families, as well as adults to provide support and education around socialemotional and mental health needs. Nicole has experience working with anxiety, depression, relationship building, selfesteem building, and coping with lifeâs transitions and changes. Nicole is a compassionate, understanding, and nonjudgmental individual who utilizes a variety of techniques that can be tailored to the individualâs needs that include strengthbased solution focused techniques, Cognitive Behavior Therapy, art therapy approaches, play therapy approaches, humanistic approaches, personcentered approaches, Motivational Interviewing techniques, and Mindfulness. Nicole believes that we are all capable of learning from and growing through lifeâs challenges and it is at the heart of therapy, when a supportive and trusting environment is built, that individuals are able to make the appropriate changes so they can live happy and meaningful lives.</t>
        </is>
      </c>
      <c r="AZ441" t="inlineStr">
        <is>
          <t>English</t>
        </is>
      </c>
      <c r="BC441" t="inlineStr">
        <is>
          <t>pt_B8LtUoRcYkWdny_20xbxdB</t>
        </is>
      </c>
      <c r="BE441" t="inlineStr">
        <is>
          <t>Practitioner - Full Profile</t>
        </is>
      </c>
      <c r="BG441" t="inlineStr">
        <is>
          <t>No</t>
        </is>
      </c>
      <c r="BI441">
        <f>IFERROR(INDEX(ValidationAndReference!P:P, MATCH(BE441, ValidationAndReference!Q:Q, 0)), "")</f>
        <v/>
      </c>
      <c r="BJ441">
        <f>IFERROR(INDEX(ValidationAndReference!F:F, MATCH(D441, ValidationAndReference!G:G, 0)), "")</f>
        <v/>
      </c>
      <c r="BK441">
        <f>IFERROR(INDEX(ValidationAndReference!F:F, MATCH(E441, ValidationAndReference!G:G, 0)), "")</f>
        <v/>
      </c>
      <c r="BL441">
        <f>IFERROR(INDEX(ValidationAndReference!F:F, MATCH(F441, ValidationAndReference!G:G, 0)), "")</f>
        <v/>
      </c>
      <c r="BM441" t="n">
        <v>352</v>
      </c>
      <c r="BR441" t="inlineStr">
        <is>
          <t>lo_3hIK25O-lEqM6hnbD-8HXh</t>
        </is>
      </c>
      <c r="BS441" t="inlineStr">
        <is>
          <t>lo_y_6qaxOiQUSFScBKd0V0Dh</t>
        </is>
      </c>
      <c r="CL441">
        <f>IFERROR(INDEX(ValidationAndReference!V:V, MATCH(AZ441, ValidationAndReference!W:W, 0)), "")</f>
        <v/>
      </c>
      <c r="CM441">
        <f>IFERROR(INDEX(ValidationAndReference!V:V, MATCH(BA441, ValidationAndReference!W:W, 0)), "")</f>
        <v/>
      </c>
      <c r="CN441">
        <f>IFERROR(INDEX(ValidationAndReference!V:V, MATCH(BB441, ValidationAndReference!W:W, 0)), "")</f>
        <v/>
      </c>
      <c r="CO441" t="inlineStr">
        <is>
          <t>120 Boston Rd</t>
        </is>
      </c>
      <c r="CP441" t="inlineStr">
        <is>
          <t>Groton</t>
        </is>
      </c>
      <c r="CQ441" t="n">
        <v>1450</v>
      </c>
      <c r="CR441" t="inlineStr">
        <is>
          <t>MA</t>
        </is>
      </c>
      <c r="CS441" t="inlineStr">
        <is>
          <t>Ste 200</t>
        </is>
      </c>
      <c r="CT441" t="inlineStr">
        <is>
          <t>No - Facility Zip</t>
        </is>
      </c>
    </row>
    <row r="442">
      <c r="A442" t="inlineStr">
        <is>
          <t>Rita</t>
        </is>
      </c>
      <c r="B442" t="inlineStr">
        <is>
          <t>Towers</t>
        </is>
      </c>
      <c r="C442" t="inlineStr">
        <is>
          <t>Female</t>
        </is>
      </c>
      <c r="D442" t="inlineStr">
        <is>
          <t>MSW</t>
        </is>
      </c>
      <c r="E442" t="inlineStr">
        <is>
          <t>LCSW</t>
        </is>
      </c>
      <c r="G442">
        <f>IFERROR(VLOOKUP(BM442, ValidationAndReference!J:K, 2, FALSE), "")</f>
        <v/>
      </c>
      <c r="L442" t="inlineStr">
        <is>
          <t>Both</t>
        </is>
      </c>
      <c r="M442" t="inlineStr">
        <is>
          <t>LifeStance Health</t>
        </is>
      </c>
      <c r="N442">
        <f>IFERROR(INDEX(Location!X:X, MATCH(BR442, Location!W:W, 0)), "")</f>
        <v/>
      </c>
      <c r="O442">
        <f>IFERROR(INDEX(Location!X:X, MATCH(BS442, Location!W:W, 0)), "")</f>
        <v/>
      </c>
      <c r="S442" t="n">
        <v>1750529574</v>
      </c>
      <c r="T442" t="inlineStr">
        <is>
          <t>https://prod-clinicians-photo.s3.amazonaws.com/1750529574.jpg</t>
        </is>
      </c>
      <c r="U442" t="inlineStr">
        <is>
          <t>Master of Social Work (MSW), Boston College</t>
        </is>
      </c>
      <c r="Z442" t="inlineStr">
        <is>
          <t>Rita Towers, LCSW, provides thoughtful, evidencebased therapy to adults across Massachusetts seeking support with emotional distress, life transitions, and chronic health challenges. She works with individuals navigating anxiety, depression, bipolar disorder, and grief, offering a calm and compassionate presence rooted in clinical expertise. Whether helping clients manage mood symptoms, build resilience, or adjust to medical conditions, Rita partners with each person to explore their strengths and develop sustainable strategies for wellbeing. At LifeStance Health, Rita offers individual and group therapy, drawing on Cognitive Behavioral Therapy CBT, Acceptance and Commitment Therapy ACT, and mindfulnessbased interventions. Her work often focuses on the mindbody connection, particularly in the context of health psychologyâsupporting individuals coping with illness, pain, or complex medical diagnoses. Her integrative approach emphasizes emotional regulation, stress reduction, and improved quality of life. Rita is especially passionate about supporting first responders and others in highstress roles who face burnout, trauma, or identity shifts. Her clinical style is nonjudgmental and steady, helping clients feel grounded and empowered to address the unique mental health needs that arise from caregiving professions and crisis work. She brings deep empathy and structure to the therapeutic process, recognizing how past experiences and present stressors shape mental and physical health. Outside of her work as a therapist, Rita enjoys cooking, spending time near the ocean, and being with her family. She also speaks Portuguese and welcomes clients from diverse cultural backgrounds. Rita Towers serves adult clients across Massachusetts through LifeStance Health.</t>
        </is>
      </c>
      <c r="AZ442" t="inlineStr">
        <is>
          <t>English</t>
        </is>
      </c>
      <c r="BA442" t="inlineStr">
        <is>
          <t>Portuguese</t>
        </is>
      </c>
      <c r="BC442" t="inlineStr">
        <is>
          <t>pt_B8LtUoRcYkWdny_20xbxdB</t>
        </is>
      </c>
      <c r="BE442" t="inlineStr">
        <is>
          <t>Practitioner - Full Profile</t>
        </is>
      </c>
      <c r="BG442" t="inlineStr">
        <is>
          <t>No</t>
        </is>
      </c>
      <c r="BI442">
        <f>IFERROR(INDEX(ValidationAndReference!P:P, MATCH(BE442, ValidationAndReference!Q:Q, 0)), "")</f>
        <v/>
      </c>
      <c r="BJ442">
        <f>IFERROR(INDEX(ValidationAndReference!F:F, MATCH(D442, ValidationAndReference!G:G, 0)), "")</f>
        <v/>
      </c>
      <c r="BK442">
        <f>IFERROR(INDEX(ValidationAndReference!F:F, MATCH(E442, ValidationAndReference!G:G, 0)), "")</f>
        <v/>
      </c>
      <c r="BL442">
        <f>IFERROR(INDEX(ValidationAndReference!F:F, MATCH(F442, ValidationAndReference!G:G, 0)), "")</f>
        <v/>
      </c>
      <c r="BM442" t="n">
        <v>352</v>
      </c>
      <c r="BR442" t="inlineStr">
        <is>
          <t>lo_n8Umo4IPt0OAdtKpVzV4Eg</t>
        </is>
      </c>
      <c r="BS442" s="6" t="inlineStr"/>
      <c r="CL442">
        <f>IFERROR(INDEX(ValidationAndReference!V:V, MATCH(AZ442, ValidationAndReference!W:W, 0)), "")</f>
        <v/>
      </c>
      <c r="CM442">
        <f>IFERROR(INDEX(ValidationAndReference!V:V, MATCH(BA442, ValidationAndReference!W:W, 0)), "")</f>
        <v/>
      </c>
      <c r="CN442">
        <f>IFERROR(INDEX(ValidationAndReference!V:V, MATCH(BB442, ValidationAndReference!W:W, 0)), "")</f>
        <v/>
      </c>
      <c r="CO442" t="inlineStr">
        <is>
          <t>4 Collins Ave</t>
        </is>
      </c>
      <c r="CP442" t="inlineStr">
        <is>
          <t>Plymouth</t>
        </is>
      </c>
      <c r="CQ442" t="n">
        <v>2360</v>
      </c>
      <c r="CR442" t="inlineStr">
        <is>
          <t>MA</t>
        </is>
      </c>
      <c r="CT442" t="inlineStr">
        <is>
          <t>No - Facility Zip</t>
        </is>
      </c>
    </row>
    <row r="443">
      <c r="A443" t="inlineStr">
        <is>
          <t>Darcy</t>
        </is>
      </c>
      <c r="B443" t="inlineStr">
        <is>
          <t>Peifer</t>
        </is>
      </c>
      <c r="C443" t="inlineStr">
        <is>
          <t>Female</t>
        </is>
      </c>
      <c r="D443" t="inlineStr">
        <is>
          <t>PhD</t>
        </is>
      </c>
      <c r="E443" t="inlineStr">
        <is>
          <t>LP</t>
        </is>
      </c>
      <c r="G443">
        <f>IFERROR(VLOOKUP(BM443, ValidationAndReference!J:K, 2, FALSE), "")</f>
        <v/>
      </c>
      <c r="L443" t="inlineStr">
        <is>
          <t>Both</t>
        </is>
      </c>
      <c r="M443" t="inlineStr">
        <is>
          <t>LifeStance Health</t>
        </is>
      </c>
      <c r="N443">
        <f>IFERROR(INDEX(Location!X:X, MATCH(BR443, Location!W:W, 0)), "")</f>
        <v/>
      </c>
      <c r="O443">
        <f>IFERROR(INDEX(Location!X:X, MATCH(BS443, Location!W:W, 0)), "")</f>
        <v/>
      </c>
      <c r="S443" t="n">
        <v>1750591202</v>
      </c>
      <c r="T443" t="inlineStr">
        <is>
          <t>https://prod-clinicians-photo.s3.amazonaws.com/1750591202.jpg</t>
        </is>
      </c>
      <c r="U443" t="inlineStr">
        <is>
          <t>PhD, William James College</t>
        </is>
      </c>
      <c r="Z443" t="inlineStr">
        <is>
          <t>Dr. Peifer provides individual, couples, and family therapy. She has extensive experience working with children, adolescents, and adults. Her areas of specialty include anxiety, depression, ADHD, behavioral issues, and autism spectrum disorders. Dr. Peiferâs therapeutic work with adults focuses on relationship issues, grief, trauma, infertility, parent coaching, and postpartum adjustment. She uses several treatment modalities including Cognitive Behavioral Therapy, Interpersonal Therapy, and Psychodynamic Psychotherapy. In addition to her clinical services, Dr. Peifer also serves as the Clinical Site Director for LifeStance Healths outpatient offices in Medfield and Norwood, MA.</t>
        </is>
      </c>
      <c r="AZ443" t="inlineStr">
        <is>
          <t>English</t>
        </is>
      </c>
      <c r="BC443" t="inlineStr">
        <is>
          <t>pt_B8LtUoRcYkWdny_20xbxdB</t>
        </is>
      </c>
      <c r="BE443" t="inlineStr">
        <is>
          <t>Practitioner - Full Profile</t>
        </is>
      </c>
      <c r="BG443" t="inlineStr">
        <is>
          <t>No</t>
        </is>
      </c>
      <c r="BI443">
        <f>IFERROR(INDEX(ValidationAndReference!P:P, MATCH(BE443, ValidationAndReference!Q:Q, 0)), "")</f>
        <v/>
      </c>
      <c r="BJ443">
        <f>IFERROR(INDEX(ValidationAndReference!F:F, MATCH(D443, ValidationAndReference!G:G, 0)), "")</f>
        <v/>
      </c>
      <c r="BK443">
        <f>IFERROR(INDEX(ValidationAndReference!F:F, MATCH(E443, ValidationAndReference!G:G, 0)), "")</f>
        <v/>
      </c>
      <c r="BL443">
        <f>IFERROR(INDEX(ValidationAndReference!F:F, MATCH(F443, ValidationAndReference!G:G, 0)), "")</f>
        <v/>
      </c>
      <c r="BM443" t="n">
        <v>337</v>
      </c>
      <c r="BR443" t="inlineStr">
        <is>
          <t>lo_oYipqaXH4EyoVFlGdyf8dx</t>
        </is>
      </c>
      <c r="BS443" s="6" t="inlineStr"/>
      <c r="CL443">
        <f>IFERROR(INDEX(ValidationAndReference!V:V, MATCH(AZ443, ValidationAndReference!W:W, 0)), "")</f>
        <v/>
      </c>
      <c r="CM443">
        <f>IFERROR(INDEX(ValidationAndReference!V:V, MATCH(BA443, ValidationAndReference!W:W, 0)), "")</f>
        <v/>
      </c>
      <c r="CN443">
        <f>IFERROR(INDEX(ValidationAndReference!V:V, MATCH(BB443, ValidationAndReference!W:W, 0)), "")</f>
        <v/>
      </c>
      <c r="CO443" t="inlineStr">
        <is>
          <t>266 Main St</t>
        </is>
      </c>
      <c r="CP443" t="inlineStr">
        <is>
          <t>Medfield</t>
        </is>
      </c>
      <c r="CQ443" t="n">
        <v>2052</v>
      </c>
      <c r="CR443" t="inlineStr">
        <is>
          <t>MA</t>
        </is>
      </c>
      <c r="CS443" t="inlineStr">
        <is>
          <t>Building 3</t>
        </is>
      </c>
      <c r="CT443" t="inlineStr">
        <is>
          <t>No - Facility Zip</t>
        </is>
      </c>
    </row>
    <row r="444">
      <c r="A444" t="inlineStr">
        <is>
          <t>Rory</t>
        </is>
      </c>
      <c r="B444" t="inlineStr">
        <is>
          <t>Sullivan</t>
        </is>
      </c>
      <c r="C444" t="inlineStr">
        <is>
          <t>Female</t>
        </is>
      </c>
      <c r="D444" s="4" t="inlineStr">
        <is>
          <t>Master</t>
        </is>
      </c>
      <c r="E444" s="4" t="inlineStr">
        <is>
          <t>of</t>
        </is>
      </c>
      <c r="F444" s="4" t="inlineStr">
        <is>
          <t>Professional</t>
        </is>
      </c>
      <c r="G444">
        <f>IFERROR(VLOOKUP(BM444, ValidationAndReference!J:K, 2, FALSE), "")</f>
        <v/>
      </c>
      <c r="L444" t="inlineStr">
        <is>
          <t>Adult</t>
        </is>
      </c>
      <c r="M444" t="inlineStr">
        <is>
          <t>LifeStance Health</t>
        </is>
      </c>
      <c r="N444">
        <f>IFERROR(INDEX(Location!X:X, MATCH(BR444, Location!W:W, 0)), "")</f>
        <v/>
      </c>
      <c r="O444">
        <f>IFERROR(INDEX(Location!X:X, MATCH(BS444, Location!W:W, 0)), "")</f>
        <v/>
      </c>
      <c r="S444" s="5" t="n">
        <v>1750904652</v>
      </c>
      <c r="T444" t="inlineStr">
        <is>
          <t>https://prod-clinicians-photo.s3.amazonaws.com/1750904652.jpg</t>
        </is>
      </c>
      <c r="U444" t="inlineStr">
        <is>
          <t>PsyD, William James College</t>
        </is>
      </c>
      <c r="Z444" t="inlineStr">
        <is>
          <t>Rory Sullivan helps adults in Massachusetts build healthier relationships with themselves and others through compassionate, evidencebased therapy. She provides a safe and collaborative space where clients can explore challenges, strengthen coping skills, and work toward lasting change. Rory offers individual, and couples counseling tailoring her approach to meet the needs of each client across different stages of life. She focuses on helping individuals and couples develop tools that foster resilience, communication, and healing. Her approach emphasizes restoring balance during times of disruption and empowering clients to create healthier patterns for the future. By incorporating interventions such as Cognitive Behavioral Therapy CBT, Dialectical Behavior Therapy DBT, and Couples Therapy, Rory provides strategies that encourage growth, emotional regulation, and connection. She also offers additional interventions to ensure individualized care. Outside of her clinical work, Rory enjoys expressing her creativity through crochet, music, and painting. She finds balance in outdoor activities like swimming, hammocking, and hiking, and she appreciates time with friends, family, and restorative downtime watching movies or TV.</t>
        </is>
      </c>
      <c r="AZ444" t="inlineStr">
        <is>
          <t>English</t>
        </is>
      </c>
      <c r="BC444" t="inlineStr">
        <is>
          <t>pt_B8LtUoRcYkWdny_20xbxdB</t>
        </is>
      </c>
      <c r="BE444" t="inlineStr">
        <is>
          <t>Practitioner - Full Profile</t>
        </is>
      </c>
      <c r="BG444" t="inlineStr">
        <is>
          <t>No</t>
        </is>
      </c>
      <c r="BI444">
        <f>IFERROR(INDEX(ValidationAndReference!P:P, MATCH(BE444, ValidationAndReference!Q:Q, 0)), "")</f>
        <v/>
      </c>
      <c r="BJ444">
        <f>IFERROR(INDEX(ValidationAndReference!F:F, MATCH(D444, ValidationAndReference!G:G, 0)), "")</f>
        <v/>
      </c>
      <c r="BK444">
        <f>IFERROR(INDEX(ValidationAndReference!F:F, MATCH(E444, ValidationAndReference!G:G, 0)), "")</f>
        <v/>
      </c>
      <c r="BL444">
        <f>IFERROR(INDEX(ValidationAndReference!F:F, MATCH(F444, ValidationAndReference!G:G, 0)), "")</f>
        <v/>
      </c>
      <c r="BR444" t="inlineStr">
        <is>
          <t>lo_swkHQlrzCkqk5-946P0yNw</t>
        </is>
      </c>
      <c r="BS444" t="inlineStr">
        <is>
          <t>lo_-7_Lw0GOaECGLFCsOyOoWR</t>
        </is>
      </c>
      <c r="CL444">
        <f>IFERROR(INDEX(ValidationAndReference!V:V, MATCH(AZ444, ValidationAndReference!W:W, 0)), "")</f>
        <v/>
      </c>
      <c r="CM444">
        <f>IFERROR(INDEX(ValidationAndReference!V:V, MATCH(BA444, ValidationAndReference!W:W, 0)), "")</f>
        <v/>
      </c>
      <c r="CN444">
        <f>IFERROR(INDEX(ValidationAndReference!V:V, MATCH(BB444, ValidationAndReference!W:W, 0)), "")</f>
        <v/>
      </c>
      <c r="CO444" t="inlineStr">
        <is>
          <t>175 Highland Ave</t>
        </is>
      </c>
      <c r="CP444" t="inlineStr">
        <is>
          <t>Needham</t>
        </is>
      </c>
      <c r="CQ444" t="n">
        <v>2494</v>
      </c>
      <c r="CR444" t="inlineStr">
        <is>
          <t>MA</t>
        </is>
      </c>
      <c r="CT444" t="inlineStr">
        <is>
          <t>No - Facility Zip</t>
        </is>
      </c>
    </row>
    <row r="445">
      <c r="A445" t="inlineStr">
        <is>
          <t>Rory</t>
        </is>
      </c>
      <c r="B445" t="inlineStr">
        <is>
          <t>Sullivan</t>
        </is>
      </c>
      <c r="C445" t="inlineStr">
        <is>
          <t>Female</t>
        </is>
      </c>
      <c r="D445" s="4" t="inlineStr">
        <is>
          <t>Master</t>
        </is>
      </c>
      <c r="E445" s="4" t="inlineStr">
        <is>
          <t>of</t>
        </is>
      </c>
      <c r="F445" s="4" t="inlineStr">
        <is>
          <t>Professional</t>
        </is>
      </c>
      <c r="G445">
        <f>IFERROR(VLOOKUP(BM445, ValidationAndReference!J:K, 2, FALSE), "")</f>
        <v/>
      </c>
      <c r="L445" t="inlineStr">
        <is>
          <t>Adult</t>
        </is>
      </c>
      <c r="M445" t="inlineStr">
        <is>
          <t>LifeStance Health</t>
        </is>
      </c>
      <c r="N445">
        <f>IFERROR(INDEX(Location!X:X, MATCH(BR445, Location!W:W, 0)), "")</f>
        <v/>
      </c>
      <c r="O445">
        <f>IFERROR(INDEX(Location!X:X, MATCH(BS445, Location!W:W, 0)), "")</f>
        <v/>
      </c>
      <c r="S445" s="5" t="n">
        <v>1750904652</v>
      </c>
      <c r="T445" t="inlineStr">
        <is>
          <t>https://prod-clinicians-photo.s3.amazonaws.com/1750904652.jpg</t>
        </is>
      </c>
      <c r="U445" t="inlineStr">
        <is>
          <t>PsyD, William James College</t>
        </is>
      </c>
      <c r="Z445" t="inlineStr">
        <is>
          <t>Rory Sullivan helps adults in Massachusetts build healthier relationships with themselves and others through compassionate, evidencebased therapy. She provides a safe and collaborative space where clients can explore challenges, strengthen coping skills, and work toward lasting change. Rory offers individual, and couples counseling tailoring her approach to meet the needs of each client across different stages of life. She focuses on helping individuals and couples develop tools that foster resilience, communication, and healing. Her approach emphasizes restoring balance during times of disruption and empowering clients to create healthier patterns for the future. By incorporating interventions such as Cognitive Behavioral Therapy CBT, Dialectical Behavior Therapy DBT, and Couples Therapy, Rory provides strategies that encourage growth, emotional regulation, and connection. She also offers additional interventions to ensure individualized care. Outside of her clinical work, Rory enjoys expressing her creativity through crochet, music, and painting. She finds balance in outdoor activities like swimming, hammocking, and hiking, and she appreciates time with friends, family, and restorative downtime watching movies or TV.</t>
        </is>
      </c>
      <c r="AZ445" t="inlineStr">
        <is>
          <t>English</t>
        </is>
      </c>
      <c r="BC445" t="inlineStr">
        <is>
          <t>pt_B8LtUoRcYkWdny_20xbxdB</t>
        </is>
      </c>
      <c r="BE445" t="inlineStr">
        <is>
          <t>Practitioner - Full Profile</t>
        </is>
      </c>
      <c r="BG445" t="inlineStr">
        <is>
          <t>No</t>
        </is>
      </c>
      <c r="BI445">
        <f>IFERROR(INDEX(ValidationAndReference!P:P, MATCH(BE445, ValidationAndReference!Q:Q, 0)), "")</f>
        <v/>
      </c>
      <c r="BJ445">
        <f>IFERROR(INDEX(ValidationAndReference!F:F, MATCH(D445, ValidationAndReference!G:G, 0)), "")</f>
        <v/>
      </c>
      <c r="BK445">
        <f>IFERROR(INDEX(ValidationAndReference!F:F, MATCH(E445, ValidationAndReference!G:G, 0)), "")</f>
        <v/>
      </c>
      <c r="BL445">
        <f>IFERROR(INDEX(ValidationAndReference!F:F, MATCH(F445, ValidationAndReference!G:G, 0)), "")</f>
        <v/>
      </c>
      <c r="BR445" t="inlineStr">
        <is>
          <t>lo_swkHQlrzCkqk5-946P0yNw</t>
        </is>
      </c>
      <c r="BS445" t="inlineStr">
        <is>
          <t>lo_-7_Lw0GOaECGLFCsOyOoWR</t>
        </is>
      </c>
      <c r="CL445">
        <f>IFERROR(INDEX(ValidationAndReference!V:V, MATCH(AZ445, ValidationAndReference!W:W, 0)), "")</f>
        <v/>
      </c>
      <c r="CM445">
        <f>IFERROR(INDEX(ValidationAndReference!V:V, MATCH(BA445, ValidationAndReference!W:W, 0)), "")</f>
        <v/>
      </c>
      <c r="CN445">
        <f>IFERROR(INDEX(ValidationAndReference!V:V, MATCH(BB445, ValidationAndReference!W:W, 0)), "")</f>
        <v/>
      </c>
      <c r="CO445" t="inlineStr">
        <is>
          <t>175 Highland Ave</t>
        </is>
      </c>
      <c r="CP445" t="inlineStr">
        <is>
          <t>Needham</t>
        </is>
      </c>
      <c r="CQ445" t="n">
        <v>2494</v>
      </c>
      <c r="CR445" t="inlineStr">
        <is>
          <t>MA</t>
        </is>
      </c>
      <c r="CT445" t="inlineStr">
        <is>
          <t>No - Facility Zip</t>
        </is>
      </c>
    </row>
    <row r="446">
      <c r="A446" t="inlineStr">
        <is>
          <t>Rory</t>
        </is>
      </c>
      <c r="B446" t="inlineStr">
        <is>
          <t>Sullivan</t>
        </is>
      </c>
      <c r="C446" t="inlineStr">
        <is>
          <t>Female</t>
        </is>
      </c>
      <c r="D446" s="4" t="inlineStr">
        <is>
          <t>Master</t>
        </is>
      </c>
      <c r="E446" s="4" t="inlineStr">
        <is>
          <t>of</t>
        </is>
      </c>
      <c r="F446" s="4" t="inlineStr">
        <is>
          <t>Professional</t>
        </is>
      </c>
      <c r="G446">
        <f>IFERROR(VLOOKUP(BM446, ValidationAndReference!J:K, 2, FALSE), "")</f>
        <v/>
      </c>
      <c r="L446" t="inlineStr">
        <is>
          <t>Adult</t>
        </is>
      </c>
      <c r="M446" t="inlineStr">
        <is>
          <t>LifeStance Health</t>
        </is>
      </c>
      <c r="N446">
        <f>IFERROR(INDEX(Location!X:X, MATCH(BR446, Location!W:W, 0)), "")</f>
        <v/>
      </c>
      <c r="O446">
        <f>IFERROR(INDEX(Location!X:X, MATCH(BS446, Location!W:W, 0)), "")</f>
        <v/>
      </c>
      <c r="S446" s="5" t="n">
        <v>1750904652</v>
      </c>
      <c r="T446" t="inlineStr">
        <is>
          <t>https://prod-clinicians-photo.s3.amazonaws.com/1750904652.jpg</t>
        </is>
      </c>
      <c r="U446" t="inlineStr">
        <is>
          <t>PsyD, William James College</t>
        </is>
      </c>
      <c r="Z446" t="inlineStr">
        <is>
          <t>Rory Sullivan helps adults in Massachusetts build healthier relationships with themselves and others through compassionate, evidencebased therapy. She provides a safe and collaborative space where clients can explore challenges, strengthen coping skills, and work toward lasting change. Rory offers individual, and couples counseling tailoring her approach to meet the needs of each client across different stages of life. She focuses on helping individuals and couples develop tools that foster resilience, communication, and healing. Her approach emphasizes restoring balance during times of disruption and empowering clients to create healthier patterns for the future. By incorporating interventions such as Cognitive Behavioral Therapy CBT, Dialectical Behavior Therapy DBT, and Couples Therapy, Rory provides strategies that encourage growth, emotional regulation, and connection. She also offers additional interventions to ensure individualized care. Outside of her clinical work, Rory enjoys expressing her creativity through crochet, music, and painting. She finds balance in outdoor activities like swimming, hammocking, and hiking, and she appreciates time with friends, family, and restorative downtime watching movies or TV.</t>
        </is>
      </c>
      <c r="AZ446" t="inlineStr">
        <is>
          <t>English</t>
        </is>
      </c>
      <c r="BC446" t="inlineStr">
        <is>
          <t>pt_B8LtUoRcYkWdny_20xbxdB</t>
        </is>
      </c>
      <c r="BE446" t="inlineStr">
        <is>
          <t>Practitioner - Full Profile</t>
        </is>
      </c>
      <c r="BG446" t="inlineStr">
        <is>
          <t>No</t>
        </is>
      </c>
      <c r="BI446">
        <f>IFERROR(INDEX(ValidationAndReference!P:P, MATCH(BE446, ValidationAndReference!Q:Q, 0)), "")</f>
        <v/>
      </c>
      <c r="BJ446">
        <f>IFERROR(INDEX(ValidationAndReference!F:F, MATCH(D446, ValidationAndReference!G:G, 0)), "")</f>
        <v/>
      </c>
      <c r="BK446">
        <f>IFERROR(INDEX(ValidationAndReference!F:F, MATCH(E446, ValidationAndReference!G:G, 0)), "")</f>
        <v/>
      </c>
      <c r="BL446">
        <f>IFERROR(INDEX(ValidationAndReference!F:F, MATCH(F446, ValidationAndReference!G:G, 0)), "")</f>
        <v/>
      </c>
      <c r="BR446" t="inlineStr">
        <is>
          <t>lo_ICAU0TvahEuLSyeDtv-uIQ</t>
        </is>
      </c>
      <c r="BS446" t="inlineStr">
        <is>
          <t>lo_FkhegZ_500izJ5pb7f47iB</t>
        </is>
      </c>
      <c r="CL446">
        <f>IFERROR(INDEX(ValidationAndReference!V:V, MATCH(AZ446, ValidationAndReference!W:W, 0)), "")</f>
        <v/>
      </c>
      <c r="CM446">
        <f>IFERROR(INDEX(ValidationAndReference!V:V, MATCH(BA446, ValidationAndReference!W:W, 0)), "")</f>
        <v/>
      </c>
      <c r="CN446">
        <f>IFERROR(INDEX(ValidationAndReference!V:V, MATCH(BB446, ValidationAndReference!W:W, 0)), "")</f>
        <v/>
      </c>
      <c r="CO446" t="inlineStr">
        <is>
          <t>89 Access Rd</t>
        </is>
      </c>
      <c r="CP446" t="inlineStr">
        <is>
          <t>Norwood</t>
        </is>
      </c>
      <c r="CQ446" t="n">
        <v>2062</v>
      </c>
      <c r="CR446" t="inlineStr">
        <is>
          <t>MA</t>
        </is>
      </c>
      <c r="CT446" t="inlineStr">
        <is>
          <t>No - Facility Zip</t>
        </is>
      </c>
    </row>
    <row r="447">
      <c r="A447" t="inlineStr">
        <is>
          <t>Rory</t>
        </is>
      </c>
      <c r="B447" t="inlineStr">
        <is>
          <t>Sullivan</t>
        </is>
      </c>
      <c r="C447" t="inlineStr">
        <is>
          <t>Female</t>
        </is>
      </c>
      <c r="D447" s="4" t="inlineStr">
        <is>
          <t>Master</t>
        </is>
      </c>
      <c r="E447" s="4" t="inlineStr">
        <is>
          <t>of</t>
        </is>
      </c>
      <c r="F447" s="4" t="inlineStr">
        <is>
          <t>Professional</t>
        </is>
      </c>
      <c r="G447">
        <f>IFERROR(VLOOKUP(BM447, ValidationAndReference!J:K, 2, FALSE), "")</f>
        <v/>
      </c>
      <c r="L447" t="inlineStr">
        <is>
          <t>Adult</t>
        </is>
      </c>
      <c r="M447" t="inlineStr">
        <is>
          <t>LifeStance Health</t>
        </is>
      </c>
      <c r="N447">
        <f>IFERROR(INDEX(Location!X:X, MATCH(BR447, Location!W:W, 0)), "")</f>
        <v/>
      </c>
      <c r="O447">
        <f>IFERROR(INDEX(Location!X:X, MATCH(BS447, Location!W:W, 0)), "")</f>
        <v/>
      </c>
      <c r="S447" s="5" t="n">
        <v>1750904652</v>
      </c>
      <c r="T447" t="inlineStr">
        <is>
          <t>https://prod-clinicians-photo.s3.amazonaws.com/1750904652.jpg</t>
        </is>
      </c>
      <c r="U447" t="inlineStr">
        <is>
          <t>PsyD, William James College</t>
        </is>
      </c>
      <c r="Z447" t="inlineStr">
        <is>
          <t>Rory Sullivan helps adults in Massachusetts build healthier relationships with themselves and others through compassionate, evidencebased therapy. She provides a safe and collaborative space where clients can explore challenges, strengthen coping skills, and work toward lasting change. Rory offers individual, and couples counseling tailoring her approach to meet the needs of each client across different stages of life. She focuses on helping individuals and couples develop tools that foster resilience, communication, and healing. Her approach emphasizes restoring balance during times of disruption and empowering clients to create healthier patterns for the future. By incorporating interventions such as Cognitive Behavioral Therapy CBT, Dialectical Behavior Therapy DBT, and Couples Therapy, Rory provides strategies that encourage growth, emotional regulation, and connection. She also offers additional interventions to ensure individualized care. Outside of her clinical work, Rory enjoys expressing her creativity through crochet, music, and painting. She finds balance in outdoor activities like swimming, hammocking, and hiking, and she appreciates time with friends, family, and restorative downtime watching movies or TV.</t>
        </is>
      </c>
      <c r="AZ447" t="inlineStr">
        <is>
          <t>English</t>
        </is>
      </c>
      <c r="BC447" t="inlineStr">
        <is>
          <t>pt_B8LtUoRcYkWdny_20xbxdB</t>
        </is>
      </c>
      <c r="BE447" t="inlineStr">
        <is>
          <t>Practitioner - Full Profile</t>
        </is>
      </c>
      <c r="BG447" t="inlineStr">
        <is>
          <t>No</t>
        </is>
      </c>
      <c r="BI447">
        <f>IFERROR(INDEX(ValidationAndReference!P:P, MATCH(BE447, ValidationAndReference!Q:Q, 0)), "")</f>
        <v/>
      </c>
      <c r="BJ447">
        <f>IFERROR(INDEX(ValidationAndReference!F:F, MATCH(D447, ValidationAndReference!G:G, 0)), "")</f>
        <v/>
      </c>
      <c r="BK447">
        <f>IFERROR(INDEX(ValidationAndReference!F:F, MATCH(E447, ValidationAndReference!G:G, 0)), "")</f>
        <v/>
      </c>
      <c r="BL447">
        <f>IFERROR(INDEX(ValidationAndReference!F:F, MATCH(F447, ValidationAndReference!G:G, 0)), "")</f>
        <v/>
      </c>
      <c r="BR447" t="inlineStr">
        <is>
          <t>lo_ICAU0TvahEuLSyeDtv-uIQ</t>
        </is>
      </c>
      <c r="BS447" t="inlineStr">
        <is>
          <t>lo_FkhegZ_500izJ5pb7f47iB</t>
        </is>
      </c>
      <c r="CL447">
        <f>IFERROR(INDEX(ValidationAndReference!V:V, MATCH(AZ447, ValidationAndReference!W:W, 0)), "")</f>
        <v/>
      </c>
      <c r="CM447">
        <f>IFERROR(INDEX(ValidationAndReference!V:V, MATCH(BA447, ValidationAndReference!W:W, 0)), "")</f>
        <v/>
      </c>
      <c r="CN447">
        <f>IFERROR(INDEX(ValidationAndReference!V:V, MATCH(BB447, ValidationAndReference!W:W, 0)), "")</f>
        <v/>
      </c>
      <c r="CO447" t="inlineStr">
        <is>
          <t>89 Access Rd</t>
        </is>
      </c>
      <c r="CP447" t="inlineStr">
        <is>
          <t>Norwood</t>
        </is>
      </c>
      <c r="CQ447" t="n">
        <v>2062</v>
      </c>
      <c r="CR447" t="inlineStr">
        <is>
          <t>MA</t>
        </is>
      </c>
      <c r="CT447" t="inlineStr">
        <is>
          <t>No - Facility Zip</t>
        </is>
      </c>
    </row>
    <row r="448">
      <c r="A448" t="inlineStr">
        <is>
          <t>Marquise</t>
        </is>
      </c>
      <c r="B448" t="inlineStr">
        <is>
          <t>Laforest</t>
        </is>
      </c>
      <c r="C448" t="inlineStr">
        <is>
          <t>Female</t>
        </is>
      </c>
      <c r="D448" t="inlineStr">
        <is>
          <t>MSW</t>
        </is>
      </c>
      <c r="E448" t="inlineStr">
        <is>
          <t>LICSW</t>
        </is>
      </c>
      <c r="G448">
        <f>IFERROR(VLOOKUP(BM448, ValidationAndReference!J:K, 2, FALSE), "")</f>
        <v/>
      </c>
      <c r="L448" t="inlineStr">
        <is>
          <t>Both</t>
        </is>
      </c>
      <c r="M448" t="inlineStr">
        <is>
          <t>LifeStance Health</t>
        </is>
      </c>
      <c r="N448">
        <f>IFERROR(INDEX(Location!X:X, MATCH(BR448, Location!W:W, 0)), "")</f>
        <v/>
      </c>
      <c r="O448">
        <f>IFERROR(INDEX(Location!X:X, MATCH(BS448, Location!W:W, 0)), "")</f>
        <v/>
      </c>
      <c r="S448" t="n">
        <v>1760096549</v>
      </c>
      <c r="T448" t="inlineStr">
        <is>
          <t>https://prod-clinicians-photo.s3.amazonaws.com/1760096549.jpg</t>
        </is>
      </c>
      <c r="U448" t="inlineStr">
        <is>
          <t>MSW, Walden University</t>
        </is>
      </c>
      <c r="Z448" t="inlineStr">
        <is>
          <t>Marquise specializes in treating BIPOCidentified patients, looking to increase the level of treatment accessible to these communities. Young adults, Women, and Caregivers â of color, with a sense of humor are likely to benefit from counseling with Marquise. She enthusiastically supports her clients on their journey of diving deeper within to discover new ways to navigate through life challenges. Marquise applies modalities of motivational interviewing, dialectical behavioral therapy, and cognitive behavioral therapy to therapy with individuals and groups. Her empathic approach considers the impact of culture, identity, and past experiences with a traumainformed lens. Marquise will work with you in planting the seeds necessary to improve behaviors and work through symptoms of anxiety, depression, anger, and trauma. Together you will work collaboratively to clarify the meaning behind internalized beliefs, thoughts, feelings, and behaviors to enhance your sense of selfawareness, increase your ability to cope with stress, and strengthen your selfconfidence.</t>
        </is>
      </c>
      <c r="AZ448" t="inlineStr">
        <is>
          <t>English</t>
        </is>
      </c>
      <c r="BC448" t="inlineStr">
        <is>
          <t>pt_B8LtUoRcYkWdny_20xbxdB</t>
        </is>
      </c>
      <c r="BE448" t="inlineStr">
        <is>
          <t>Practitioner - Full Profile</t>
        </is>
      </c>
      <c r="BG448" t="inlineStr">
        <is>
          <t>No</t>
        </is>
      </c>
      <c r="BI448">
        <f>IFERROR(INDEX(ValidationAndReference!P:P, MATCH(BE448, ValidationAndReference!Q:Q, 0)), "")</f>
        <v/>
      </c>
      <c r="BJ448">
        <f>IFERROR(INDEX(ValidationAndReference!F:F, MATCH(D448, ValidationAndReference!G:G, 0)), "")</f>
        <v/>
      </c>
      <c r="BK448">
        <f>IFERROR(INDEX(ValidationAndReference!F:F, MATCH(E448, ValidationAndReference!G:G, 0)), "")</f>
        <v/>
      </c>
      <c r="BL448">
        <f>IFERROR(INDEX(ValidationAndReference!F:F, MATCH(F448, ValidationAndReference!G:G, 0)), "")</f>
        <v/>
      </c>
      <c r="BM448" t="n">
        <v>352</v>
      </c>
      <c r="BR448" t="inlineStr">
        <is>
          <t>lo_i4ajVD9NG0uUsxIo9EDRXR</t>
        </is>
      </c>
      <c r="BS448" s="7" t="inlineStr">
        <is>
          <t>lo_JwksEiSl1UGoIhcEihW17B</t>
        </is>
      </c>
      <c r="CL448">
        <f>IFERROR(INDEX(ValidationAndReference!V:V, MATCH(AZ448, ValidationAndReference!W:W, 0)), "")</f>
        <v/>
      </c>
      <c r="CM448">
        <f>IFERROR(INDEX(ValidationAndReference!V:V, MATCH(BA448, ValidationAndReference!W:W, 0)), "")</f>
        <v/>
      </c>
      <c r="CN448">
        <f>IFERROR(INDEX(ValidationAndReference!V:V, MATCH(BB448, ValidationAndReference!W:W, 0)), "")</f>
        <v/>
      </c>
      <c r="CO448" t="inlineStr">
        <is>
          <t>10 Cabot Rd</t>
        </is>
      </c>
      <c r="CP448" t="inlineStr">
        <is>
          <t>Medford</t>
        </is>
      </c>
      <c r="CQ448" t="n">
        <v>2155</v>
      </c>
      <c r="CR448" t="inlineStr">
        <is>
          <t>MA</t>
        </is>
      </c>
      <c r="CT448" t="inlineStr">
        <is>
          <t>No - Facility Zip</t>
        </is>
      </c>
    </row>
    <row r="449">
      <c r="A449" t="inlineStr">
        <is>
          <t>Sylvia</t>
        </is>
      </c>
      <c r="B449" t="inlineStr">
        <is>
          <t>Catania LaChimia</t>
        </is>
      </c>
      <c r="C449" t="inlineStr">
        <is>
          <t>Female</t>
        </is>
      </c>
      <c r="D449" t="inlineStr">
        <is>
          <t>PsyD</t>
        </is>
      </c>
      <c r="E449" s="4" t="inlineStr">
        <is>
          <t>Post-doctoral</t>
        </is>
      </c>
      <c r="F449" s="4" t="inlineStr">
        <is>
          <t>Fellow</t>
        </is>
      </c>
      <c r="G449">
        <f>IFERROR(VLOOKUP(BM449, ValidationAndReference!J:K, 2, FALSE), "")</f>
        <v/>
      </c>
      <c r="L449" t="inlineStr">
        <is>
          <t>Both</t>
        </is>
      </c>
      <c r="M449" t="inlineStr">
        <is>
          <t>LifeStance Health</t>
        </is>
      </c>
      <c r="N449">
        <f>IFERROR(INDEX(Location!X:X, MATCH(BR449, Location!W:W, 0)), "")</f>
        <v/>
      </c>
      <c r="O449">
        <f>IFERROR(INDEX(Location!X:X, MATCH(BS449, Location!W:W, 0)), "")</f>
        <v/>
      </c>
      <c r="S449" t="n">
        <v>1760173637</v>
      </c>
      <c r="T449" t="inlineStr">
        <is>
          <t>https://prod-clinicians-photo.s3.amazonaws.com/1760173637.jpg</t>
        </is>
      </c>
      <c r="U449" t="inlineStr">
        <is>
          <t>PsyD, William James College</t>
        </is>
      </c>
      <c r="Z449" t="inlineStr">
        <is>
          <t>Sylvia has a particular interest in attachment and trauma, but enjoys working with more general populations as well. She has an array of clinical experiences, working closely with both adolescents and adults in inpatient psychiatric hospital settings, with individuals in drug detoxification and intensive outpatient programs, and with youth and their families in a juvenile court clinic. She has also worked with individuals diagnosed with a variety of mental illnesses who live semiindependently in the community. Though Sylvia gravitates towards cognitivebehavioral practice, she finds value in veering away from a onesizefitsall approach to therapy. She strongly believes that each individual contributes their own experiences and life history to the sessions which should not be ignored, but rather incorporated into the healing process. As such, Sylvia also values the humanistic approach to therapy which places a particular focus on empowering the individual, rather than a focus on simply treating symptoms.</t>
        </is>
      </c>
      <c r="AZ449" t="inlineStr">
        <is>
          <t>English</t>
        </is>
      </c>
      <c r="BC449" t="inlineStr">
        <is>
          <t>pt_B8LtUoRcYkWdny_20xbxdB</t>
        </is>
      </c>
      <c r="BE449" t="inlineStr">
        <is>
          <t>Practitioner - Full Profile</t>
        </is>
      </c>
      <c r="BG449" t="inlineStr">
        <is>
          <t>No</t>
        </is>
      </c>
      <c r="BI449">
        <f>IFERROR(INDEX(ValidationAndReference!P:P, MATCH(BE449, ValidationAndReference!Q:Q, 0)), "")</f>
        <v/>
      </c>
      <c r="BJ449">
        <f>IFERROR(INDEX(ValidationAndReference!F:F, MATCH(D449, ValidationAndReference!G:G, 0)), "")</f>
        <v/>
      </c>
      <c r="BK449">
        <f>IFERROR(INDEX(ValidationAndReference!F:F, MATCH(E449, ValidationAndReference!G:G, 0)), "")</f>
        <v/>
      </c>
      <c r="BL449">
        <f>IFERROR(INDEX(ValidationAndReference!F:F, MATCH(F449, ValidationAndReference!G:G, 0)), "")</f>
        <v/>
      </c>
      <c r="BR449" t="inlineStr">
        <is>
          <t>lo_ICAU0TvahEuLSyeDtv-uIQ</t>
        </is>
      </c>
      <c r="BS449" t="inlineStr">
        <is>
          <t>lo_FkhegZ_500izJ5pb7f47iB</t>
        </is>
      </c>
      <c r="CL449">
        <f>IFERROR(INDEX(ValidationAndReference!V:V, MATCH(AZ449, ValidationAndReference!W:W, 0)), "")</f>
        <v/>
      </c>
      <c r="CM449">
        <f>IFERROR(INDEX(ValidationAndReference!V:V, MATCH(BA449, ValidationAndReference!W:W, 0)), "")</f>
        <v/>
      </c>
      <c r="CN449">
        <f>IFERROR(INDEX(ValidationAndReference!V:V, MATCH(BB449, ValidationAndReference!W:W, 0)), "")</f>
        <v/>
      </c>
      <c r="CO449" t="inlineStr">
        <is>
          <t>89 Access Rd</t>
        </is>
      </c>
      <c r="CP449" t="inlineStr">
        <is>
          <t>Norwood</t>
        </is>
      </c>
      <c r="CQ449" t="n">
        <v>2062</v>
      </c>
      <c r="CR449" t="inlineStr">
        <is>
          <t>MA</t>
        </is>
      </c>
      <c r="CT449" t="inlineStr">
        <is>
          <t>No - Facility Zip</t>
        </is>
      </c>
    </row>
    <row r="450">
      <c r="A450" t="inlineStr">
        <is>
          <t>Abigail</t>
        </is>
      </c>
      <c r="B450" t="inlineStr">
        <is>
          <t>McGinn</t>
        </is>
      </c>
      <c r="C450" t="inlineStr">
        <is>
          <t>Female</t>
        </is>
      </c>
      <c r="D450" t="inlineStr">
        <is>
          <t>MSW</t>
        </is>
      </c>
      <c r="E450" t="inlineStr">
        <is>
          <t>LCSW</t>
        </is>
      </c>
      <c r="G450">
        <f>IFERROR(VLOOKUP(BM450, ValidationAndReference!J:K, 2, FALSE), "")</f>
        <v/>
      </c>
      <c r="L450" t="inlineStr">
        <is>
          <t>Both</t>
        </is>
      </c>
      <c r="M450" t="inlineStr">
        <is>
          <t>LifeStance Health</t>
        </is>
      </c>
      <c r="N450">
        <f>IFERROR(INDEX(Location!X:X, MATCH(BR450, Location!W:W, 0)), "")</f>
        <v/>
      </c>
      <c r="O450">
        <f>IFERROR(INDEX(Location!X:X, MATCH(BS450, Location!W:W, 0)), "")</f>
        <v/>
      </c>
      <c r="S450" t="n">
        <v>1760179188</v>
      </c>
      <c r="T450" t="inlineStr">
        <is>
          <t>https://prod-clinicians-photo.s3.amazonaws.com/1760179188.jpg</t>
        </is>
      </c>
      <c r="U450" t="inlineStr">
        <is>
          <t>MSW, Boston College School of Social Work</t>
        </is>
      </c>
      <c r="Z450" t="inlineStr">
        <is>
          <t>Abby McGinn provides therapy to children and adolescents. She utilizes a focus on CBT, narrative therapy, art therapy, socialemotional learning curriculum, and play therapy to work with clients who present with anxiety, Autism Spectrum Disorder, ADHD, trauma, adjustment disorder, low selfesteem, emotional regulation, and transitioning family dynamics such as divorce. Abby utilizes a clientcentered, strengthsbased approach to therapy and enjoys building positive relationships with her clients and collaborating with them to create interventions tailored to their strengths and interests to provide effective results.</t>
        </is>
      </c>
      <c r="AZ450" t="inlineStr">
        <is>
          <t>English</t>
        </is>
      </c>
      <c r="BC450" t="inlineStr">
        <is>
          <t>pt_B8LtUoRcYkWdny_20xbxdB</t>
        </is>
      </c>
      <c r="BE450" t="inlineStr">
        <is>
          <t>Practitioner - Full Profile</t>
        </is>
      </c>
      <c r="BG450" t="inlineStr">
        <is>
          <t>No</t>
        </is>
      </c>
      <c r="BI450">
        <f>IFERROR(INDEX(ValidationAndReference!P:P, MATCH(BE450, ValidationAndReference!Q:Q, 0)), "")</f>
        <v/>
      </c>
      <c r="BJ450">
        <f>IFERROR(INDEX(ValidationAndReference!F:F, MATCH(D450, ValidationAndReference!G:G, 0)), "")</f>
        <v/>
      </c>
      <c r="BK450">
        <f>IFERROR(INDEX(ValidationAndReference!F:F, MATCH(E450, ValidationAndReference!G:G, 0)), "")</f>
        <v/>
      </c>
      <c r="BL450">
        <f>IFERROR(INDEX(ValidationAndReference!F:F, MATCH(F450, ValidationAndReference!G:G, 0)), "")</f>
        <v/>
      </c>
      <c r="BM450" t="n">
        <v>352</v>
      </c>
      <c r="BR450" t="inlineStr">
        <is>
          <t>lo_lEHs7EV-Q0q1ZVBScjqtKx</t>
        </is>
      </c>
      <c r="BS450" t="inlineStr">
        <is>
          <t>lo_Anm_Viii6U65HIuJ7sGPah</t>
        </is>
      </c>
      <c r="CL450">
        <f>IFERROR(INDEX(ValidationAndReference!V:V, MATCH(AZ450, ValidationAndReference!W:W, 0)), "")</f>
        <v/>
      </c>
      <c r="CM450">
        <f>IFERROR(INDEX(ValidationAndReference!V:V, MATCH(BA450, ValidationAndReference!W:W, 0)), "")</f>
        <v/>
      </c>
      <c r="CN450">
        <f>IFERROR(INDEX(ValidationAndReference!V:V, MATCH(BB450, ValidationAndReference!W:W, 0)), "")</f>
        <v/>
      </c>
      <c r="CO450" t="inlineStr">
        <is>
          <t>288 Walnut St</t>
        </is>
      </c>
      <c r="CP450" t="inlineStr">
        <is>
          <t>Newton</t>
        </is>
      </c>
      <c r="CQ450" t="n">
        <v>2460</v>
      </c>
      <c r="CR450" t="inlineStr">
        <is>
          <t>MA</t>
        </is>
      </c>
      <c r="CT450" t="inlineStr">
        <is>
          <t>No - Facility Zip</t>
        </is>
      </c>
    </row>
    <row r="451">
      <c r="A451" t="inlineStr">
        <is>
          <t>Kenneth</t>
        </is>
      </c>
      <c r="B451" t="inlineStr">
        <is>
          <t>Wolkon</t>
        </is>
      </c>
      <c r="C451" t="inlineStr">
        <is>
          <t>Male</t>
        </is>
      </c>
      <c r="D451" t="inlineStr">
        <is>
          <t>PhD</t>
        </is>
      </c>
      <c r="E451" t="inlineStr">
        <is>
          <t>LP</t>
        </is>
      </c>
      <c r="G451">
        <f>IFERROR(VLOOKUP(BM451, ValidationAndReference!J:K, 2, FALSE), "")</f>
        <v/>
      </c>
      <c r="L451" t="inlineStr">
        <is>
          <t>Adult</t>
        </is>
      </c>
      <c r="M451" t="inlineStr">
        <is>
          <t>LifeStance Health</t>
        </is>
      </c>
      <c r="N451">
        <f>IFERROR(INDEX(Location!X:X, MATCH(BR451, Location!W:W, 0)), "")</f>
        <v/>
      </c>
      <c r="O451">
        <f>IFERROR(INDEX(Location!X:X, MATCH(BS451, Location!W:W, 0)), "")</f>
        <v/>
      </c>
      <c r="S451" s="5" t="n">
        <v>1760564447</v>
      </c>
      <c r="T451" t="inlineStr">
        <is>
          <t>https://prod-clinicians-photo.s3.amazonaws.com/1760564447.jpg</t>
        </is>
      </c>
      <c r="U451" t="inlineStr">
        <is>
          <t>PhD, Boston College</t>
        </is>
      </c>
      <c r="Z451" t="inlineStr">
        <is>
          <t>Kenneth A. Wolkon, Ph.D., is a Massachusetts Licensed Psychologist and Certified Health Service Provider and has a Certificate of Professional Qualification CPQ from the Association of State and Provincial Psychology Boards. Dr. Wolkons basic approach uses cognitivebehavioral techniques with adults and couples to resolve relationship issues. He has extensive experience working with anxiety disorders, depression, substance abuseaddictions, and geriatrics.</t>
        </is>
      </c>
      <c r="AZ451" t="inlineStr">
        <is>
          <t>English</t>
        </is>
      </c>
      <c r="BC451" t="inlineStr">
        <is>
          <t>pt_B8LtUoRcYkWdny_20xbxdB</t>
        </is>
      </c>
      <c r="BE451" t="inlineStr">
        <is>
          <t>Practitioner - Full Profile</t>
        </is>
      </c>
      <c r="BG451" t="inlineStr">
        <is>
          <t>No</t>
        </is>
      </c>
      <c r="BI451">
        <f>IFERROR(INDEX(ValidationAndReference!P:P, MATCH(BE451, ValidationAndReference!Q:Q, 0)), "")</f>
        <v/>
      </c>
      <c r="BJ451">
        <f>IFERROR(INDEX(ValidationAndReference!F:F, MATCH(D451, ValidationAndReference!G:G, 0)), "")</f>
        <v/>
      </c>
      <c r="BK451">
        <f>IFERROR(INDEX(ValidationAndReference!F:F, MATCH(E451, ValidationAndReference!G:G, 0)), "")</f>
        <v/>
      </c>
      <c r="BL451">
        <f>IFERROR(INDEX(ValidationAndReference!F:F, MATCH(F451, ValidationAndReference!G:G, 0)), "")</f>
        <v/>
      </c>
      <c r="BM451" t="n">
        <v>337</v>
      </c>
      <c r="BR451" t="inlineStr">
        <is>
          <t>lo_ICAU0TvahEuLSyeDtv-uIQ</t>
        </is>
      </c>
      <c r="BS451" t="inlineStr">
        <is>
          <t>lo_FkhegZ_500izJ5pb7f47iB</t>
        </is>
      </c>
      <c r="CL451">
        <f>IFERROR(INDEX(ValidationAndReference!V:V, MATCH(AZ451, ValidationAndReference!W:W, 0)), "")</f>
        <v/>
      </c>
      <c r="CM451">
        <f>IFERROR(INDEX(ValidationAndReference!V:V, MATCH(BA451, ValidationAndReference!W:W, 0)), "")</f>
        <v/>
      </c>
      <c r="CN451">
        <f>IFERROR(INDEX(ValidationAndReference!V:V, MATCH(BB451, ValidationAndReference!W:W, 0)), "")</f>
        <v/>
      </c>
      <c r="CO451" t="inlineStr">
        <is>
          <t>89 Access Rd</t>
        </is>
      </c>
      <c r="CP451" t="inlineStr">
        <is>
          <t>Norwood</t>
        </is>
      </c>
      <c r="CQ451" t="n">
        <v>2062</v>
      </c>
      <c r="CR451" t="inlineStr">
        <is>
          <t>MA</t>
        </is>
      </c>
      <c r="CT451" t="inlineStr">
        <is>
          <t>No - Facility Zip</t>
        </is>
      </c>
    </row>
    <row r="452">
      <c r="A452" t="inlineStr">
        <is>
          <t>Kenneth</t>
        </is>
      </c>
      <c r="B452" t="inlineStr">
        <is>
          <t>Wolkon</t>
        </is>
      </c>
      <c r="C452" t="inlineStr">
        <is>
          <t>Male</t>
        </is>
      </c>
      <c r="D452" t="inlineStr">
        <is>
          <t>PhD</t>
        </is>
      </c>
      <c r="E452" t="inlineStr">
        <is>
          <t>LP</t>
        </is>
      </c>
      <c r="G452">
        <f>IFERROR(VLOOKUP(BM452, ValidationAndReference!J:K, 2, FALSE), "")</f>
        <v/>
      </c>
      <c r="L452" t="inlineStr">
        <is>
          <t>Adult</t>
        </is>
      </c>
      <c r="M452" t="inlineStr">
        <is>
          <t>LifeStance Health</t>
        </is>
      </c>
      <c r="N452">
        <f>IFERROR(INDEX(Location!X:X, MATCH(BR452, Location!W:W, 0)), "")</f>
        <v/>
      </c>
      <c r="O452">
        <f>IFERROR(INDEX(Location!X:X, MATCH(BS452, Location!W:W, 0)), "")</f>
        <v/>
      </c>
      <c r="S452" s="5" t="n">
        <v>1760564447</v>
      </c>
      <c r="T452" t="inlineStr">
        <is>
          <t>https://prod-clinicians-photo.s3.amazonaws.com/1760564447.jpg</t>
        </is>
      </c>
      <c r="U452" t="inlineStr">
        <is>
          <t>PhD, Boston College</t>
        </is>
      </c>
      <c r="Z452" t="inlineStr">
        <is>
          <t>Kenneth A. Wolkon, Ph.D., is a Massachusetts Licensed Psychologist and Certified Health Service Provider and has a Certificate of Professional Qualification CPQ from the Association of State and Provincial Psychology Boards. Dr. Wolkons basic approach uses cognitivebehavioral techniques with adults and couples to resolve relationship issues. He has extensive experience working with anxiety disorders, depression, substance abuseaddictions, and geriatrics.</t>
        </is>
      </c>
      <c r="AZ452" t="inlineStr">
        <is>
          <t>English</t>
        </is>
      </c>
      <c r="BC452" t="inlineStr">
        <is>
          <t>pt_B8LtUoRcYkWdny_20xbxdB</t>
        </is>
      </c>
      <c r="BE452" t="inlineStr">
        <is>
          <t>Practitioner - Full Profile</t>
        </is>
      </c>
      <c r="BG452" t="inlineStr">
        <is>
          <t>No</t>
        </is>
      </c>
      <c r="BI452">
        <f>IFERROR(INDEX(ValidationAndReference!P:P, MATCH(BE452, ValidationAndReference!Q:Q, 0)), "")</f>
        <v/>
      </c>
      <c r="BJ452">
        <f>IFERROR(INDEX(ValidationAndReference!F:F, MATCH(D452, ValidationAndReference!G:G, 0)), "")</f>
        <v/>
      </c>
      <c r="BK452">
        <f>IFERROR(INDEX(ValidationAndReference!F:F, MATCH(E452, ValidationAndReference!G:G, 0)), "")</f>
        <v/>
      </c>
      <c r="BL452">
        <f>IFERROR(INDEX(ValidationAndReference!F:F, MATCH(F452, ValidationAndReference!G:G, 0)), "")</f>
        <v/>
      </c>
      <c r="BM452" t="n">
        <v>337</v>
      </c>
      <c r="BR452" t="inlineStr">
        <is>
          <t>lo_ICAU0TvahEuLSyeDtv-uIQ</t>
        </is>
      </c>
      <c r="BS452" t="inlineStr">
        <is>
          <t>lo_FkhegZ_500izJ5pb7f47iB</t>
        </is>
      </c>
      <c r="CL452">
        <f>IFERROR(INDEX(ValidationAndReference!V:V, MATCH(AZ452, ValidationAndReference!W:W, 0)), "")</f>
        <v/>
      </c>
      <c r="CM452">
        <f>IFERROR(INDEX(ValidationAndReference!V:V, MATCH(BA452, ValidationAndReference!W:W, 0)), "")</f>
        <v/>
      </c>
      <c r="CN452">
        <f>IFERROR(INDEX(ValidationAndReference!V:V, MATCH(BB452, ValidationAndReference!W:W, 0)), "")</f>
        <v/>
      </c>
      <c r="CO452" t="inlineStr">
        <is>
          <t>89 Access Rd</t>
        </is>
      </c>
      <c r="CP452" t="inlineStr">
        <is>
          <t>Norwood</t>
        </is>
      </c>
      <c r="CQ452" t="n">
        <v>2062</v>
      </c>
      <c r="CR452" t="inlineStr">
        <is>
          <t>MA</t>
        </is>
      </c>
      <c r="CT452" t="inlineStr">
        <is>
          <t>No - Facility Zip</t>
        </is>
      </c>
    </row>
    <row r="453">
      <c r="A453" t="inlineStr">
        <is>
          <t>Kenneth</t>
        </is>
      </c>
      <c r="B453" t="inlineStr">
        <is>
          <t>Wolkon</t>
        </is>
      </c>
      <c r="C453" t="inlineStr">
        <is>
          <t>Male</t>
        </is>
      </c>
      <c r="D453" t="inlineStr">
        <is>
          <t>PhD</t>
        </is>
      </c>
      <c r="E453" t="inlineStr">
        <is>
          <t>LP</t>
        </is>
      </c>
      <c r="G453">
        <f>IFERROR(VLOOKUP(BM453, ValidationAndReference!J:K, 2, FALSE), "")</f>
        <v/>
      </c>
      <c r="L453" t="inlineStr">
        <is>
          <t>Adult</t>
        </is>
      </c>
      <c r="M453" t="inlineStr">
        <is>
          <t>LifeStance Health</t>
        </is>
      </c>
      <c r="N453">
        <f>IFERROR(INDEX(Location!X:X, MATCH(BR453, Location!W:W, 0)), "")</f>
        <v/>
      </c>
      <c r="O453">
        <f>IFERROR(INDEX(Location!X:X, MATCH(BS453, Location!W:W, 0)), "")</f>
        <v/>
      </c>
      <c r="S453" s="5" t="n">
        <v>1760564447</v>
      </c>
      <c r="T453" t="inlineStr">
        <is>
          <t>https://prod-clinicians-photo.s3.amazonaws.com/1760564447.jpg</t>
        </is>
      </c>
      <c r="U453" t="inlineStr">
        <is>
          <t>PhD, Boston College</t>
        </is>
      </c>
      <c r="Z453" t="inlineStr">
        <is>
          <t>Kenneth A. Wolkon, Ph.D., is a Massachusetts Licensed Psychologist and Certified Health Service Provider and has a Certificate of Professional Qualification CPQ from the Association of State and Provincial Psychology Boards. Dr. Wolkons basic approach uses cognitivebehavioral techniques with adults and couples to resolve relationship issues. He has extensive experience working with anxiety disorders, depression, substance abuseaddictions, and geriatrics.</t>
        </is>
      </c>
      <c r="AZ453" t="inlineStr">
        <is>
          <t>English</t>
        </is>
      </c>
      <c r="BC453" t="inlineStr">
        <is>
          <t>pt_B8LtUoRcYkWdny_20xbxdB</t>
        </is>
      </c>
      <c r="BE453" t="inlineStr">
        <is>
          <t>Practitioner - Full Profile</t>
        </is>
      </c>
      <c r="BG453" t="inlineStr">
        <is>
          <t>No</t>
        </is>
      </c>
      <c r="BI453">
        <f>IFERROR(INDEX(ValidationAndReference!P:P, MATCH(BE453, ValidationAndReference!Q:Q, 0)), "")</f>
        <v/>
      </c>
      <c r="BJ453">
        <f>IFERROR(INDEX(ValidationAndReference!F:F, MATCH(D453, ValidationAndReference!G:G, 0)), "")</f>
        <v/>
      </c>
      <c r="BK453">
        <f>IFERROR(INDEX(ValidationAndReference!F:F, MATCH(E453, ValidationAndReference!G:G, 0)), "")</f>
        <v/>
      </c>
      <c r="BL453">
        <f>IFERROR(INDEX(ValidationAndReference!F:F, MATCH(F453, ValidationAndReference!G:G, 0)), "")</f>
        <v/>
      </c>
      <c r="BM453" t="n">
        <v>337</v>
      </c>
      <c r="BR453" t="inlineStr">
        <is>
          <t>lo_WTxCl_PGJkydSgfSTKd1mx</t>
        </is>
      </c>
      <c r="BS453" t="inlineStr">
        <is>
          <t>lo_6Q6bTr0VKkuCN9evdqEA9B</t>
        </is>
      </c>
      <c r="CL453">
        <f>IFERROR(INDEX(ValidationAndReference!V:V, MATCH(AZ453, ValidationAndReference!W:W, 0)), "")</f>
        <v/>
      </c>
      <c r="CM453">
        <f>IFERROR(INDEX(ValidationAndReference!V:V, MATCH(BA453, ValidationAndReference!W:W, 0)), "")</f>
        <v/>
      </c>
      <c r="CN453">
        <f>IFERROR(INDEX(ValidationAndReference!V:V, MATCH(BB453, ValidationAndReference!W:W, 0)), "")</f>
        <v/>
      </c>
      <c r="CO453" t="inlineStr">
        <is>
          <t>169 Libbey Pkwy</t>
        </is>
      </c>
      <c r="CP453" t="inlineStr">
        <is>
          <t>Weymouth</t>
        </is>
      </c>
      <c r="CQ453" t="n">
        <v>2189</v>
      </c>
      <c r="CR453" t="inlineStr">
        <is>
          <t>MA</t>
        </is>
      </c>
      <c r="CT453" t="inlineStr">
        <is>
          <t>No - Facility Zip</t>
        </is>
      </c>
    </row>
    <row r="454">
      <c r="A454" t="inlineStr">
        <is>
          <t>Kenneth</t>
        </is>
      </c>
      <c r="B454" t="inlineStr">
        <is>
          <t>Wolkon</t>
        </is>
      </c>
      <c r="C454" t="inlineStr">
        <is>
          <t>Male</t>
        </is>
      </c>
      <c r="D454" t="inlineStr">
        <is>
          <t>PhD</t>
        </is>
      </c>
      <c r="E454" t="inlineStr">
        <is>
          <t>LP</t>
        </is>
      </c>
      <c r="G454">
        <f>IFERROR(VLOOKUP(BM454, ValidationAndReference!J:K, 2, FALSE), "")</f>
        <v/>
      </c>
      <c r="L454" t="inlineStr">
        <is>
          <t>Adult</t>
        </is>
      </c>
      <c r="M454" t="inlineStr">
        <is>
          <t>LifeStance Health</t>
        </is>
      </c>
      <c r="N454">
        <f>IFERROR(INDEX(Location!X:X, MATCH(BR454, Location!W:W, 0)), "")</f>
        <v/>
      </c>
      <c r="O454">
        <f>IFERROR(INDEX(Location!X:X, MATCH(BS454, Location!W:W, 0)), "")</f>
        <v/>
      </c>
      <c r="S454" s="5" t="n">
        <v>1760564447</v>
      </c>
      <c r="T454" t="inlineStr">
        <is>
          <t>https://prod-clinicians-photo.s3.amazonaws.com/1760564447.jpg</t>
        </is>
      </c>
      <c r="U454" t="inlineStr">
        <is>
          <t>PhD, Boston College</t>
        </is>
      </c>
      <c r="Z454" t="inlineStr">
        <is>
          <t>Kenneth A. Wolkon, Ph.D., is a Massachusetts Licensed Psychologist and Certified Health Service Provider and has a Certificate of Professional Qualification CPQ from the Association of State and Provincial Psychology Boards. Dr. Wolkons basic approach uses cognitivebehavioral techniques with adults and couples to resolve relationship issues. He has extensive experience working with anxiety disorders, depression, substance abuseaddictions, and geriatrics.</t>
        </is>
      </c>
      <c r="AZ454" t="inlineStr">
        <is>
          <t>English</t>
        </is>
      </c>
      <c r="BC454" t="inlineStr">
        <is>
          <t>pt_B8LtUoRcYkWdny_20xbxdB</t>
        </is>
      </c>
      <c r="BE454" t="inlineStr">
        <is>
          <t>Practitioner - Full Profile</t>
        </is>
      </c>
      <c r="BG454" t="inlineStr">
        <is>
          <t>No</t>
        </is>
      </c>
      <c r="BI454">
        <f>IFERROR(INDEX(ValidationAndReference!P:P, MATCH(BE454, ValidationAndReference!Q:Q, 0)), "")</f>
        <v/>
      </c>
      <c r="BJ454">
        <f>IFERROR(INDEX(ValidationAndReference!F:F, MATCH(D454, ValidationAndReference!G:G, 0)), "")</f>
        <v/>
      </c>
      <c r="BK454">
        <f>IFERROR(INDEX(ValidationAndReference!F:F, MATCH(E454, ValidationAndReference!G:G, 0)), "")</f>
        <v/>
      </c>
      <c r="BL454">
        <f>IFERROR(INDEX(ValidationAndReference!F:F, MATCH(F454, ValidationAndReference!G:G, 0)), "")</f>
        <v/>
      </c>
      <c r="BM454" t="n">
        <v>337</v>
      </c>
      <c r="BR454" t="inlineStr">
        <is>
          <t>lo_WTxCl_PGJkydSgfSTKd1mx</t>
        </is>
      </c>
      <c r="BS454" t="inlineStr">
        <is>
          <t>lo_6Q6bTr0VKkuCN9evdqEA9B</t>
        </is>
      </c>
      <c r="CL454">
        <f>IFERROR(INDEX(ValidationAndReference!V:V, MATCH(AZ454, ValidationAndReference!W:W, 0)), "")</f>
        <v/>
      </c>
      <c r="CM454">
        <f>IFERROR(INDEX(ValidationAndReference!V:V, MATCH(BA454, ValidationAndReference!W:W, 0)), "")</f>
        <v/>
      </c>
      <c r="CN454">
        <f>IFERROR(INDEX(ValidationAndReference!V:V, MATCH(BB454, ValidationAndReference!W:W, 0)), "")</f>
        <v/>
      </c>
      <c r="CO454" t="inlineStr">
        <is>
          <t>169 Libbey Pkwy</t>
        </is>
      </c>
      <c r="CP454" t="inlineStr">
        <is>
          <t>Weymouth</t>
        </is>
      </c>
      <c r="CQ454" t="n">
        <v>2189</v>
      </c>
      <c r="CR454" t="inlineStr">
        <is>
          <t>MA</t>
        </is>
      </c>
      <c r="CT454" t="inlineStr">
        <is>
          <t>No - Facility Zip</t>
        </is>
      </c>
    </row>
    <row r="455">
      <c r="A455" t="inlineStr">
        <is>
          <t>Erica</t>
        </is>
      </c>
      <c r="B455" t="inlineStr">
        <is>
          <t>Kalkut</t>
        </is>
      </c>
      <c r="C455" t="inlineStr">
        <is>
          <t>Female</t>
        </is>
      </c>
      <c r="D455" t="inlineStr">
        <is>
          <t>PhD</t>
        </is>
      </c>
      <c r="E455" t="inlineStr">
        <is>
          <t>LP</t>
        </is>
      </c>
      <c r="G455">
        <f>IFERROR(VLOOKUP(BM455, ValidationAndReference!J:K, 2, FALSE), "")</f>
        <v/>
      </c>
      <c r="L455" t="inlineStr">
        <is>
          <t>Both</t>
        </is>
      </c>
      <c r="M455" t="inlineStr">
        <is>
          <t>LifeStance Health</t>
        </is>
      </c>
      <c r="N455">
        <f>IFERROR(INDEX(Location!X:X, MATCH(BR455, Location!W:W, 0)), "")</f>
        <v/>
      </c>
      <c r="O455">
        <f>IFERROR(INDEX(Location!X:X, MATCH(BS455, Location!W:W, 0)), "")</f>
        <v/>
      </c>
      <c r="S455" s="5" t="n">
        <v>1760741946</v>
      </c>
      <c r="T455" t="inlineStr">
        <is>
          <t>https://prod-clinicians-photo.s3.amazonaws.com/1760741946.jpg</t>
        </is>
      </c>
      <c r="U455" t="inlineStr">
        <is>
          <t>PhD, Loyola University</t>
        </is>
      </c>
      <c r="Z455" t="inlineStr">
        <is>
          <t>Dr. Kalkut is an Executive Clinical Director at LifeStance Health, serving as head of the Psychological and Neuropsychological Testing Services. She is a licensed psychologist who is board certified in Clinical Neuropsychology by the American Board of Professional Psychology ABPP. Dr. Kalkutâs training includes a doctorate in clinical psychology from Loyola University Chicago with a focus in neuropsychology, a predoctoral internship in clinical neuropsychology at Rush University Medical Center in Chicago, and a twoyear postdoctoral fellowship in pediatric neuropsychology at the Medical College of Wisconsin in Milwaukee. As a pediatric neuropsychologist, Dr. Kalkut has expertise in evaluating developmental, learning, behavioral, and emotional problems from infancy through collegeage. She has specialized training in working with young children and adolescents with various medical, neurological, and genetic disorders. In addition to clinical practice, Dr. Kalkut has focused interest in clinical training, research, and professional advocacy. She has research projects aimed at better understanding the impact of neurologic issues on development, cognition including executive functioning, and mental health she has scholarly articles and a book chapter published on these topics. Dr. Kalkut holds interest in professional advocacy and has held several leadership positions within the Society for Clinical Neuropsychology, Division 40 of the American Psychological Association APA. Dr. Kalkut brings her passion and expertise in working with patients and clinicians to every aspect of her work at LifeStance, helping to provide increased patient access to PNT services and fostering a collaborative approach to behavioral health care.</t>
        </is>
      </c>
      <c r="AZ455" t="inlineStr">
        <is>
          <t>English</t>
        </is>
      </c>
      <c r="BC455" t="inlineStr">
        <is>
          <t>pt_B8LtUoRcYkWdny_20xbxdB</t>
        </is>
      </c>
      <c r="BE455" t="inlineStr">
        <is>
          <t>Practitioner - Full Profile</t>
        </is>
      </c>
      <c r="BG455" t="inlineStr">
        <is>
          <t>No</t>
        </is>
      </c>
      <c r="BI455">
        <f>IFERROR(INDEX(ValidationAndReference!P:P, MATCH(BE455, ValidationAndReference!Q:Q, 0)), "")</f>
        <v/>
      </c>
      <c r="BJ455">
        <f>IFERROR(INDEX(ValidationAndReference!F:F, MATCH(D455, ValidationAndReference!G:G, 0)), "")</f>
        <v/>
      </c>
      <c r="BK455">
        <f>IFERROR(INDEX(ValidationAndReference!F:F, MATCH(E455, ValidationAndReference!G:G, 0)), "")</f>
        <v/>
      </c>
      <c r="BL455">
        <f>IFERROR(INDEX(ValidationAndReference!F:F, MATCH(F455, ValidationAndReference!G:G, 0)), "")</f>
        <v/>
      </c>
      <c r="BM455" t="n">
        <v>455</v>
      </c>
      <c r="BR455" t="inlineStr">
        <is>
          <t>lo_te0vo8TuekWyL5gMnjPK1w</t>
        </is>
      </c>
      <c r="BS455" t="inlineStr">
        <is>
          <t>lo_c9GJzBULJ0KYW9u1EWEsUB</t>
        </is>
      </c>
      <c r="CL455">
        <f>IFERROR(INDEX(ValidationAndReference!V:V, MATCH(AZ455, ValidationAndReference!W:W, 0)), "")</f>
        <v/>
      </c>
      <c r="CM455">
        <f>IFERROR(INDEX(ValidationAndReference!V:V, MATCH(BA455, ValidationAndReference!W:W, 0)), "")</f>
        <v/>
      </c>
      <c r="CN455">
        <f>IFERROR(INDEX(ValidationAndReference!V:V, MATCH(BB455, ValidationAndReference!W:W, 0)), "")</f>
        <v/>
      </c>
      <c r="CO455" t="inlineStr">
        <is>
          <t>45 Shawmut Rd</t>
        </is>
      </c>
      <c r="CP455" t="inlineStr">
        <is>
          <t>Canton</t>
        </is>
      </c>
      <c r="CQ455" t="n">
        <v>2021</v>
      </c>
      <c r="CR455" t="inlineStr">
        <is>
          <t>MA</t>
        </is>
      </c>
      <c r="CT455" t="inlineStr">
        <is>
          <t>No - Facility Zip</t>
        </is>
      </c>
    </row>
    <row r="456">
      <c r="A456" t="inlineStr">
        <is>
          <t>Erica</t>
        </is>
      </c>
      <c r="B456" t="inlineStr">
        <is>
          <t>Kalkut</t>
        </is>
      </c>
      <c r="C456" t="inlineStr">
        <is>
          <t>Female</t>
        </is>
      </c>
      <c r="D456" t="inlineStr">
        <is>
          <t>PhD</t>
        </is>
      </c>
      <c r="E456" t="inlineStr">
        <is>
          <t>LP</t>
        </is>
      </c>
      <c r="G456">
        <f>IFERROR(VLOOKUP(BM456, ValidationAndReference!J:K, 2, FALSE), "")</f>
        <v/>
      </c>
      <c r="L456" t="inlineStr">
        <is>
          <t>Both</t>
        </is>
      </c>
      <c r="M456" t="inlineStr">
        <is>
          <t>LifeStance Health</t>
        </is>
      </c>
      <c r="N456">
        <f>IFERROR(INDEX(Location!X:X, MATCH(BR456, Location!W:W, 0)), "")</f>
        <v/>
      </c>
      <c r="O456">
        <f>IFERROR(INDEX(Location!X:X, MATCH(BS456, Location!W:W, 0)), "")</f>
        <v/>
      </c>
      <c r="S456" s="5" t="n">
        <v>1760741946</v>
      </c>
      <c r="T456" t="inlineStr">
        <is>
          <t>https://prod-clinicians-photo.s3.amazonaws.com/1760741946.jpg</t>
        </is>
      </c>
      <c r="U456" t="inlineStr">
        <is>
          <t>PhD, Loyola University</t>
        </is>
      </c>
      <c r="Z456" t="inlineStr">
        <is>
          <t>Dr. Kalkut is an Executive Clinical Director at LifeStance Health, serving as head of the Psychological and Neuropsychological Testing Services. She is a licensed psychologist who is board certified in Clinical Neuropsychology by the American Board of Professional Psychology ABPP. Dr. Kalkutâs training includes a doctorate in clinical psychology from Loyola University Chicago with a focus in neuropsychology, a predoctoral internship in clinical neuropsychology at Rush University Medical Center in Chicago, and a twoyear postdoctoral fellowship in pediatric neuropsychology at the Medical College of Wisconsin in Milwaukee. As a pediatric neuropsychologist, Dr. Kalkut has expertise in evaluating developmental, learning, behavioral, and emotional problems from infancy through collegeage. She has specialized training in working with young children and adolescents with various medical, neurological, and genetic disorders. In addition to clinical practice, Dr. Kalkut has focused interest in clinical training, research, and professional advocacy. She has research projects aimed at better understanding the impact of neurologic issues on development, cognition including executive functioning, and mental health she has scholarly articles and a book chapter published on these topics. Dr. Kalkut holds interest in professional advocacy and has held several leadership positions within the Society for Clinical Neuropsychology, Division 40 of the American Psychological Association APA. Dr. Kalkut brings her passion and expertise in working with patients and clinicians to every aspect of her work at LifeStance, helping to provide increased patient access to PNT services and fostering a collaborative approach to behavioral health care.</t>
        </is>
      </c>
      <c r="AZ456" t="inlineStr">
        <is>
          <t>English</t>
        </is>
      </c>
      <c r="BC456" t="inlineStr">
        <is>
          <t>pt_B8LtUoRcYkWdny_20xbxdB</t>
        </is>
      </c>
      <c r="BE456" t="inlineStr">
        <is>
          <t>Practitioner - Full Profile</t>
        </is>
      </c>
      <c r="BG456" t="inlineStr">
        <is>
          <t>No</t>
        </is>
      </c>
      <c r="BI456">
        <f>IFERROR(INDEX(ValidationAndReference!P:P, MATCH(BE456, ValidationAndReference!Q:Q, 0)), "")</f>
        <v/>
      </c>
      <c r="BJ456">
        <f>IFERROR(INDEX(ValidationAndReference!F:F, MATCH(D456, ValidationAndReference!G:G, 0)), "")</f>
        <v/>
      </c>
      <c r="BK456">
        <f>IFERROR(INDEX(ValidationAndReference!F:F, MATCH(E456, ValidationAndReference!G:G, 0)), "")</f>
        <v/>
      </c>
      <c r="BL456">
        <f>IFERROR(INDEX(ValidationAndReference!F:F, MATCH(F456, ValidationAndReference!G:G, 0)), "")</f>
        <v/>
      </c>
      <c r="BM456" t="n">
        <v>455</v>
      </c>
      <c r="BR456" t="inlineStr">
        <is>
          <t>lo_ICAU0TvahEuLSyeDtv-uIQ</t>
        </is>
      </c>
      <c r="BS456" t="inlineStr">
        <is>
          <t>lo_FkhegZ_500izJ5pb7f47iB</t>
        </is>
      </c>
      <c r="CL456">
        <f>IFERROR(INDEX(ValidationAndReference!V:V, MATCH(AZ456, ValidationAndReference!W:W, 0)), "")</f>
        <v/>
      </c>
      <c r="CM456">
        <f>IFERROR(INDEX(ValidationAndReference!V:V, MATCH(BA456, ValidationAndReference!W:W, 0)), "")</f>
        <v/>
      </c>
      <c r="CN456">
        <f>IFERROR(INDEX(ValidationAndReference!V:V, MATCH(BB456, ValidationAndReference!W:W, 0)), "")</f>
        <v/>
      </c>
      <c r="CO456" t="inlineStr">
        <is>
          <t>89 Access Rd</t>
        </is>
      </c>
      <c r="CP456" t="inlineStr">
        <is>
          <t>Norwood</t>
        </is>
      </c>
      <c r="CQ456" t="n">
        <v>2062</v>
      </c>
      <c r="CR456" t="inlineStr">
        <is>
          <t>MA</t>
        </is>
      </c>
      <c r="CT456" t="inlineStr">
        <is>
          <t>No - Facility Zip</t>
        </is>
      </c>
    </row>
    <row r="457">
      <c r="A457" t="inlineStr">
        <is>
          <t>Erica</t>
        </is>
      </c>
      <c r="B457" t="inlineStr">
        <is>
          <t>Kalkut</t>
        </is>
      </c>
      <c r="C457" t="inlineStr">
        <is>
          <t>Female</t>
        </is>
      </c>
      <c r="D457" t="inlineStr">
        <is>
          <t>PhD</t>
        </is>
      </c>
      <c r="E457" t="inlineStr">
        <is>
          <t>LP</t>
        </is>
      </c>
      <c r="G457">
        <f>IFERROR(VLOOKUP(BM457, ValidationAndReference!J:K, 2, FALSE), "")</f>
        <v/>
      </c>
      <c r="L457" t="inlineStr">
        <is>
          <t>Both</t>
        </is>
      </c>
      <c r="M457" t="inlineStr">
        <is>
          <t>LifeStance Health</t>
        </is>
      </c>
      <c r="N457">
        <f>IFERROR(INDEX(Location!X:X, MATCH(BR457, Location!W:W, 0)), "")</f>
        <v/>
      </c>
      <c r="O457">
        <f>IFERROR(INDEX(Location!X:X, MATCH(BS457, Location!W:W, 0)), "")</f>
        <v/>
      </c>
      <c r="S457" s="5" t="n">
        <v>1760741946</v>
      </c>
      <c r="T457" t="inlineStr">
        <is>
          <t>https://prod-clinicians-photo.s3.amazonaws.com/1760741946.jpg</t>
        </is>
      </c>
      <c r="U457" t="inlineStr">
        <is>
          <t>PhD, Loyola University</t>
        </is>
      </c>
      <c r="Z457" t="inlineStr">
        <is>
          <t>Dr. Kalkut is an Executive Clinical Director at LifeStance Health, serving as head of the Psychological and Neuropsychological Testing Services. She is a licensed psychologist who is board certified in Clinical Neuropsychology by the American Board of Professional Psychology ABPP. Dr. Kalkutâs training includes a doctorate in clinical psychology from Loyola University Chicago with a focus in neuropsychology, a predoctoral internship in clinical neuropsychology at Rush University Medical Center in Chicago, and a twoyear postdoctoral fellowship in pediatric neuropsychology at the Medical College of Wisconsin in Milwaukee. As a pediatric neuropsychologist, Dr. Kalkut has expertise in evaluating developmental, learning, behavioral, and emotional problems from infancy through collegeage. She has specialized training in working with young children and adolescents with various medical, neurological, and genetic disorders. In addition to clinical practice, Dr. Kalkut has focused interest in clinical training, research, and professional advocacy. She has research projects aimed at better understanding the impact of neurologic issues on development, cognition including executive functioning, and mental health she has scholarly articles and a book chapter published on these topics. Dr. Kalkut holds interest in professional advocacy and has held several leadership positions within the Society for Clinical Neuropsychology, Division 40 of the American Psychological Association APA. Dr. Kalkut brings her passion and expertise in working with patients and clinicians to every aspect of her work at LifeStance, helping to provide increased patient access to PNT services and fostering a collaborative approach to behavioral health care.</t>
        </is>
      </c>
      <c r="AZ457" t="inlineStr">
        <is>
          <t>English</t>
        </is>
      </c>
      <c r="BC457" t="inlineStr">
        <is>
          <t>pt_B8LtUoRcYkWdny_20xbxdB</t>
        </is>
      </c>
      <c r="BE457" t="inlineStr">
        <is>
          <t>Practitioner - Full Profile</t>
        </is>
      </c>
      <c r="BG457" t="inlineStr">
        <is>
          <t>No</t>
        </is>
      </c>
      <c r="BI457">
        <f>IFERROR(INDEX(ValidationAndReference!P:P, MATCH(BE457, ValidationAndReference!Q:Q, 0)), "")</f>
        <v/>
      </c>
      <c r="BJ457">
        <f>IFERROR(INDEX(ValidationAndReference!F:F, MATCH(D457, ValidationAndReference!G:G, 0)), "")</f>
        <v/>
      </c>
      <c r="BK457">
        <f>IFERROR(INDEX(ValidationAndReference!F:F, MATCH(E457, ValidationAndReference!G:G, 0)), "")</f>
        <v/>
      </c>
      <c r="BL457">
        <f>IFERROR(INDEX(ValidationAndReference!F:F, MATCH(F457, ValidationAndReference!G:G, 0)), "")</f>
        <v/>
      </c>
      <c r="BM457" t="n">
        <v>455</v>
      </c>
      <c r="BR457" t="inlineStr">
        <is>
          <t>lo_UUFraXqbCUyYA1H35SCMhQ</t>
        </is>
      </c>
      <c r="BS457" t="inlineStr">
        <is>
          <t>lo_-dAfsoZrK0utWN1s5kKRBR</t>
        </is>
      </c>
      <c r="CL457">
        <f>IFERROR(INDEX(ValidationAndReference!V:V, MATCH(AZ457, ValidationAndReference!W:W, 0)), "")</f>
        <v/>
      </c>
      <c r="CM457">
        <f>IFERROR(INDEX(ValidationAndReference!V:V, MATCH(BA457, ValidationAndReference!W:W, 0)), "")</f>
        <v/>
      </c>
      <c r="CN457">
        <f>IFERROR(INDEX(ValidationAndReference!V:V, MATCH(BB457, ValidationAndReference!W:W, 0)), "")</f>
        <v/>
      </c>
      <c r="CO457" t="inlineStr">
        <is>
          <t>44 Bearfoot Rd</t>
        </is>
      </c>
      <c r="CP457" t="inlineStr">
        <is>
          <t>Northborough</t>
        </is>
      </c>
      <c r="CQ457" t="n">
        <v>1532</v>
      </c>
      <c r="CR457" t="inlineStr">
        <is>
          <t>MA</t>
        </is>
      </c>
      <c r="CT457" t="inlineStr">
        <is>
          <t>No - Facility Zip</t>
        </is>
      </c>
    </row>
    <row r="458">
      <c r="A458" t="inlineStr">
        <is>
          <t>Adam</t>
        </is>
      </c>
      <c r="B458" t="inlineStr">
        <is>
          <t>LaCasse</t>
        </is>
      </c>
      <c r="C458" t="inlineStr">
        <is>
          <t>Male</t>
        </is>
      </c>
      <c r="D458" t="inlineStr">
        <is>
          <t>MTC</t>
        </is>
      </c>
      <c r="E458" t="inlineStr">
        <is>
          <t>LMHC</t>
        </is>
      </c>
      <c r="G458">
        <f>IFERROR(VLOOKUP(BM458, ValidationAndReference!J:K, 2, FALSE), "")</f>
        <v/>
      </c>
      <c r="L458" t="inlineStr">
        <is>
          <t>Both</t>
        </is>
      </c>
      <c r="M458" t="inlineStr">
        <is>
          <t>LifeStance Health</t>
        </is>
      </c>
      <c r="N458">
        <f>IFERROR(INDEX(Location!X:X, MATCH(BR458, Location!W:W, 0)), "")</f>
        <v/>
      </c>
      <c r="O458">
        <f>IFERROR(INDEX(Location!X:X, MATCH(BS458, Location!W:W, 0)), "")</f>
        <v/>
      </c>
      <c r="S458" t="n">
        <v>1760938773</v>
      </c>
      <c r="T458" t="inlineStr">
        <is>
          <t>https://prod-clinicians-photo.s3.amazonaws.com/1760938773.jpg</t>
        </is>
      </c>
      <c r="U458" t="inlineStr">
        <is>
          <t>MA, Lesley University</t>
        </is>
      </c>
      <c r="Z458" t="inlineStr">
        <is>
          <t>Adam Lacasse provides an active, strengthbased approach to both individual and family therapy, utilizing a cognitive behavioral foundation to treatment. He specializes in working with individuals with anxiety and mood regulation challenges with the aim to empower and increase agency. Adam uses motivational interviewing and solutionfocused therapy to connect with individuals and together create a plan of meaningful progress to their own work in therapy. His areas of specialty include Autism Spectrum Disorder, Social Anxiety, FamilyRelated Issues, Relationships Issues, Chronic Illness, Panic Disorder, ADHD Support and Special Education.</t>
        </is>
      </c>
      <c r="AZ458" t="inlineStr">
        <is>
          <t>English</t>
        </is>
      </c>
      <c r="BC458" t="inlineStr">
        <is>
          <t>pt_B8LtUoRcYkWdny_20xbxdB</t>
        </is>
      </c>
      <c r="BE458" t="inlineStr">
        <is>
          <t>Practitioner - Full Profile</t>
        </is>
      </c>
      <c r="BG458" t="inlineStr">
        <is>
          <t>No</t>
        </is>
      </c>
      <c r="BI458">
        <f>IFERROR(INDEX(ValidationAndReference!P:P, MATCH(BE458, ValidationAndReference!Q:Q, 0)), "")</f>
        <v/>
      </c>
      <c r="BJ458">
        <f>IFERROR(INDEX(ValidationAndReference!F:F, MATCH(D458, ValidationAndReference!G:G, 0)), "")</f>
        <v/>
      </c>
      <c r="BK458">
        <f>IFERROR(INDEX(ValidationAndReference!F:F, MATCH(E458, ValidationAndReference!G:G, 0)), "")</f>
        <v/>
      </c>
      <c r="BL458">
        <f>IFERROR(INDEX(ValidationAndReference!F:F, MATCH(F458, ValidationAndReference!G:G, 0)), "")</f>
        <v/>
      </c>
      <c r="BM458" t="n">
        <v>352</v>
      </c>
      <c r="BR458" t="inlineStr">
        <is>
          <t>lo_3hIK25O-lEqM6hnbD-8HXh</t>
        </is>
      </c>
      <c r="BS458" t="inlineStr">
        <is>
          <t>lo_y_6qaxOiQUSFScBKd0V0Dh</t>
        </is>
      </c>
      <c r="CL458">
        <f>IFERROR(INDEX(ValidationAndReference!V:V, MATCH(AZ458, ValidationAndReference!W:W, 0)), "")</f>
        <v/>
      </c>
      <c r="CM458">
        <f>IFERROR(INDEX(ValidationAndReference!V:V, MATCH(BA458, ValidationAndReference!W:W, 0)), "")</f>
        <v/>
      </c>
      <c r="CN458">
        <f>IFERROR(INDEX(ValidationAndReference!V:V, MATCH(BB458, ValidationAndReference!W:W, 0)), "")</f>
        <v/>
      </c>
      <c r="CO458" t="inlineStr">
        <is>
          <t>120 Boston Rd</t>
        </is>
      </c>
      <c r="CP458" t="inlineStr">
        <is>
          <t>Groton</t>
        </is>
      </c>
      <c r="CQ458" t="n">
        <v>1450</v>
      </c>
      <c r="CR458" t="inlineStr">
        <is>
          <t>MA</t>
        </is>
      </c>
      <c r="CS458" t="inlineStr">
        <is>
          <t>Ste 200</t>
        </is>
      </c>
      <c r="CT458" t="inlineStr">
        <is>
          <t>No - Facility Zip</t>
        </is>
      </c>
    </row>
    <row r="459">
      <c r="A459" t="inlineStr">
        <is>
          <t>Jason</t>
        </is>
      </c>
      <c r="B459" t="inlineStr">
        <is>
          <t>Madden</t>
        </is>
      </c>
      <c r="C459" t="inlineStr">
        <is>
          <t>Male</t>
        </is>
      </c>
      <c r="D459" t="inlineStr">
        <is>
          <t>MSW</t>
        </is>
      </c>
      <c r="E459" t="inlineStr">
        <is>
          <t>LCSW</t>
        </is>
      </c>
      <c r="G459">
        <f>IFERROR(VLOOKUP(BM459, ValidationAndReference!J:K, 2, FALSE), "")</f>
        <v/>
      </c>
      <c r="L459" t="inlineStr">
        <is>
          <t>Adult</t>
        </is>
      </c>
      <c r="M459" t="inlineStr">
        <is>
          <t>LifeStance Health</t>
        </is>
      </c>
      <c r="N459">
        <f>IFERROR(INDEX(Location!X:X, MATCH(BR459, Location!W:W, 0)), "")</f>
        <v/>
      </c>
      <c r="O459">
        <f>IFERROR(INDEX(Location!X:X, MATCH(BS459, Location!W:W, 0)), "")</f>
        <v/>
      </c>
      <c r="S459" t="n">
        <v>1770021396</v>
      </c>
      <c r="T459" t="inlineStr">
        <is>
          <t>https://prod-clinicians-photo.s3.amazonaws.com/1770021396.jpg</t>
        </is>
      </c>
      <c r="U459" t="inlineStr">
        <is>
          <t>MSW, Boston College School of Social Work</t>
        </is>
      </c>
      <c r="Z459" s="3" t="inlineStr">
        <is>
          <t>Jai Madden, LCSW, is a dedicated clinical social worker providing individualized and culturally competent care to individuals across Massachusetts. With a traumainformed and strengthsbased approach, Jai helps clients navigate lifeâs challenges by fostering resilience, selfefficacy, and emotional wellbeing. He creates a safe, nonjudgmental space where clients feel heard and validated, utilizing evidencebased therapies such as Cognitive Behavioral Therapy CBT and Acceptance and Commitment Therapy ACT. Through both individual and group therapy, he supports adults and older adults seeking guidance for anxiety, depression, and PTSD. Jai is especially passionate about addressing issues of racial trauma, antiracism, and diversity, equity, and inclusion. He is committed to helping clients process the effects of systemic oppression, navigate identityrelated stressors, and build selfempowerment in the face of adversity. His compassionate and affirming approach ensures that individuals from marginalized communities receive the support they deserve in a therapeutic space that acknowledges their lived experiences. Jai specializes in working with individuals facing midlife and laterlife transitions, grief, and medicalrelated psychological concerns. He has extensive experience supporting menâs mental health, helping clients work through societal expectations, emotional regulation, and identity challenges. Additionally, he provides tailored care for individuals with ADHD and those navigating gender identity concerns. Jai serves a diverse range of populations, including the LGBTQ community, individuals with autism spectrum disorders, and those connected to adoption and foster care. His holistic perspective integrates therapy with practical strategies, parenting skills training, and community resource connections. Jaiâs experience spans multiple settings, including residential programs for adolescents on the autism spectrum, schoolbased counseling, child welfare services, inpatient and emergency room social work, and private practice. He is committed to continuous professional development to ensure his clients receive the most effective and uptodate support. Outside of his clinical work, Jai enjoys dancing and engaging in activities that promote selfexpression and joy.</t>
        </is>
      </c>
      <c r="AZ459" t="inlineStr">
        <is>
          <t>English</t>
        </is>
      </c>
      <c r="BA459" t="inlineStr">
        <is>
          <t>Spanish</t>
        </is>
      </c>
      <c r="BC459" t="inlineStr">
        <is>
          <t>pt_B8LtUoRcYkWdny_20xbxdB</t>
        </is>
      </c>
      <c r="BE459" t="inlineStr">
        <is>
          <t>Practitioner - Full Profile</t>
        </is>
      </c>
      <c r="BG459" t="inlineStr">
        <is>
          <t>No</t>
        </is>
      </c>
      <c r="BI459">
        <f>IFERROR(INDEX(ValidationAndReference!P:P, MATCH(BE459, ValidationAndReference!Q:Q, 0)), "")</f>
        <v/>
      </c>
      <c r="BJ459">
        <f>IFERROR(INDEX(ValidationAndReference!F:F, MATCH(D459, ValidationAndReference!G:G, 0)), "")</f>
        <v/>
      </c>
      <c r="BK459">
        <f>IFERROR(INDEX(ValidationAndReference!F:F, MATCH(E459, ValidationAndReference!G:G, 0)), "")</f>
        <v/>
      </c>
      <c r="BL459">
        <f>IFERROR(INDEX(ValidationAndReference!F:F, MATCH(F459, ValidationAndReference!G:G, 0)), "")</f>
        <v/>
      </c>
      <c r="BM459" t="n">
        <v>352</v>
      </c>
      <c r="BR459" t="inlineStr">
        <is>
          <t>lo_J3bUpmaXpUWalQ11VmCr4R</t>
        </is>
      </c>
      <c r="BS459" s="7" t="inlineStr">
        <is>
          <t>lo_-ThUCWj4EkKTcIpHZ58qdB</t>
        </is>
      </c>
      <c r="CL459">
        <f>IFERROR(INDEX(ValidationAndReference!V:V, MATCH(AZ459, ValidationAndReference!W:W, 0)), "")</f>
        <v/>
      </c>
      <c r="CM459">
        <f>IFERROR(INDEX(ValidationAndReference!V:V, MATCH(BA459, ValidationAndReference!W:W, 0)), "")</f>
        <v/>
      </c>
      <c r="CN459">
        <f>IFERROR(INDEX(ValidationAndReference!V:V, MATCH(BB459, ValidationAndReference!W:W, 0)), "")</f>
        <v/>
      </c>
      <c r="CO459" t="inlineStr">
        <is>
          <t>25 Birch St</t>
        </is>
      </c>
      <c r="CP459" t="inlineStr">
        <is>
          <t>Milford</t>
        </is>
      </c>
      <c r="CQ459" t="n">
        <v>1757</v>
      </c>
      <c r="CR459" t="inlineStr">
        <is>
          <t>MA</t>
        </is>
      </c>
      <c r="CT459" t="inlineStr">
        <is>
          <t>No - Facility Zip</t>
        </is>
      </c>
    </row>
    <row r="460">
      <c r="A460" t="inlineStr">
        <is>
          <t>Arturo</t>
        </is>
      </c>
      <c r="B460" t="inlineStr">
        <is>
          <t>Lopez-Casanova</t>
        </is>
      </c>
      <c r="C460" t="inlineStr">
        <is>
          <t>Male</t>
        </is>
      </c>
      <c r="D460" t="inlineStr">
        <is>
          <t>MSN</t>
        </is>
      </c>
      <c r="E460" t="inlineStr">
        <is>
          <t>CNP</t>
        </is>
      </c>
      <c r="G460">
        <f>IFERROR(VLOOKUP(BM460, ValidationAndReference!J:K, 2, FALSE), "")</f>
        <v/>
      </c>
      <c r="L460" t="inlineStr">
        <is>
          <t>Both</t>
        </is>
      </c>
      <c r="M460" t="inlineStr">
        <is>
          <t>LifeStance Health</t>
        </is>
      </c>
      <c r="N460">
        <f>IFERROR(INDEX(Location!X:X, MATCH(BR460, Location!W:W, 0)), "")</f>
        <v/>
      </c>
      <c r="O460">
        <f>IFERROR(INDEX(Location!X:X, MATCH(BS460, Location!W:W, 0)), "")</f>
        <v/>
      </c>
      <c r="S460" t="n">
        <v>1770145484</v>
      </c>
      <c r="T460" t="inlineStr">
        <is>
          <t>https://prod-clinicians-photo.s3.amazonaws.com/1770145484.jpg</t>
        </is>
      </c>
      <c r="U460" t="inlineStr">
        <is>
          <t>MSN, MGH Institute of Health Professions</t>
        </is>
      </c>
      <c r="Z460" t="inlineStr">
        <is>
          <t>Arturo LopezCasanova, NP is an ANCC Board Certified Lifespan Psychiatric and Mental Health Nurse Practitioner with licensure in Massachusetts. After receiving his Bachelor of Science in Neuroscience from Trinity College Arturo went on to work at McLean Hospitalâs DBT focused residential programs, Gunderson Residence and 3East Programs. Arturo returned to school and received his BSN and MSN from Massachusetts General Hospital Institute of Health Professions. During his tenure at MGHIHP Arturo received a Presidential Merit Scholarship and was a recipient of the John Hilton Knowles Fellowship Fund. During the completion of his NP degree, he returned to McLean hospital to work as an inpatient nurse in McLeanâs residential eating disorder center, Klarman Residence. His clinical experience at MGHIHP included training through the Addictions Consultation Team at MGH, working with dual diagnosis patients, and Outpatient Psychiatry with children and adolescents through You Inc., a behavioral health organization in Worcester that focuses on serving children in foster care. Arturoâs background allows him to blend skillsbased behavioral strategies for improving mental health with pharmacological evidenced based treatment.</t>
        </is>
      </c>
      <c r="AZ460" t="inlineStr">
        <is>
          <t>English</t>
        </is>
      </c>
      <c r="BC460" t="inlineStr">
        <is>
          <t>pt_B8LtUoRcYkWdny_20xbxdB</t>
        </is>
      </c>
      <c r="BE460" t="inlineStr">
        <is>
          <t>Practitioner - Full Profile</t>
        </is>
      </c>
      <c r="BG460" t="inlineStr">
        <is>
          <t>No</t>
        </is>
      </c>
      <c r="BI460">
        <f>IFERROR(INDEX(ValidationAndReference!P:P, MATCH(BE460, ValidationAndReference!Q:Q, 0)), "")</f>
        <v/>
      </c>
      <c r="BJ460">
        <f>IFERROR(INDEX(ValidationAndReference!F:F, MATCH(D460, ValidationAndReference!G:G, 0)), "")</f>
        <v/>
      </c>
      <c r="BK460">
        <f>IFERROR(INDEX(ValidationAndReference!F:F, MATCH(E460, ValidationAndReference!G:G, 0)), "")</f>
        <v/>
      </c>
      <c r="BL460">
        <f>IFERROR(INDEX(ValidationAndReference!F:F, MATCH(F460, ValidationAndReference!G:G, 0)), "")</f>
        <v/>
      </c>
      <c r="BM460" t="n">
        <v>405</v>
      </c>
      <c r="BR460" t="inlineStr">
        <is>
          <t>lo_L3CIiVDHYESqWdC6bOuAqh</t>
        </is>
      </c>
      <c r="BS460" t="inlineStr">
        <is>
          <t>lo_bn7sE2w_SkyP7nJ0v5wixh</t>
        </is>
      </c>
      <c r="CL460">
        <f>IFERROR(INDEX(ValidationAndReference!V:V, MATCH(AZ460, ValidationAndReference!W:W, 0)), "")</f>
        <v/>
      </c>
      <c r="CM460">
        <f>IFERROR(INDEX(ValidationAndReference!V:V, MATCH(BA460, ValidationAndReference!W:W, 0)), "")</f>
        <v/>
      </c>
      <c r="CN460">
        <f>IFERROR(INDEX(ValidationAndReference!V:V, MATCH(BB460, ValidationAndReference!W:W, 0)), "")</f>
        <v/>
      </c>
      <c r="CO460" t="inlineStr">
        <is>
          <t>110 Hartwell Ave</t>
        </is>
      </c>
      <c r="CP460" t="inlineStr">
        <is>
          <t>Lexington</t>
        </is>
      </c>
      <c r="CQ460" t="n">
        <v>2421</v>
      </c>
      <c r="CR460" t="inlineStr">
        <is>
          <t>MA</t>
        </is>
      </c>
      <c r="CT460" t="inlineStr">
        <is>
          <t>No - Facility Zip</t>
        </is>
      </c>
    </row>
    <row r="461">
      <c r="A461" t="inlineStr">
        <is>
          <t>Sheree</t>
        </is>
      </c>
      <c r="B461" t="inlineStr">
        <is>
          <t>Beane</t>
        </is>
      </c>
      <c r="C461" t="inlineStr">
        <is>
          <t>Not Applicable</t>
        </is>
      </c>
      <c r="G461">
        <f>IFERROR(VLOOKUP(BM461, ValidationAndReference!J:K, 2, FALSE), "")</f>
        <v/>
      </c>
      <c r="L461" t="inlineStr">
        <is>
          <t>Both</t>
        </is>
      </c>
      <c r="M461" t="inlineStr">
        <is>
          <t>LifeStance Health</t>
        </is>
      </c>
      <c r="N461">
        <f>IFERROR(INDEX(Location!X:X, MATCH(BR461, Location!W:W, 0)), "")</f>
        <v/>
      </c>
      <c r="O461">
        <f>IFERROR(INDEX(Location!X:X, MATCH(BS461, Location!W:W, 0)), "")</f>
        <v/>
      </c>
      <c r="S461" t="n">
        <v>1770468357</v>
      </c>
      <c r="T461" t="inlineStr">
        <is>
          <t>https://prod-clinicians-photo.s3.amazonaws.com/1770468357.jpg</t>
        </is>
      </c>
      <c r="U461" t="inlineStr">
        <is>
          <t>Doctor of Psychology in Clinical Psychology, William James College</t>
        </is>
      </c>
      <c r="Z461" t="inlineStr">
        <is>
          <t>Sheree Beane, PsyD, helps adults in Massachusetts navigate lifeâs challenges with compassion, evidencebased strategies, and a strong commitment to their wellbeing. She provides individual therapy and substance use support, offering patients a safe and collaborative space to explore concerns and develop skills that promote resilience, healing, and personal growth. Sheree works with adults across a wide age range, including young adults, those in midlife, and individuals navigating later stages of adulthood. Her clinical focus includes treating anxiety, depression, and ADHD, as well as supporting individuals struggling with substance use. Sheree is also experienced in working with patients facing trauma and PTSD, and she integrates approaches that empower patients to find healthier ways to cope with stress and emotional pain. With training in evidencebased modalities such as Cognitive Behavioral Therapy CBT, Dialectical Behavior Therapy DBT, and mindfulness practices, she adapts her methods to meet each personâs unique needs and goals. Sheree has particular expertise in supporting populations such as first responders, LGBTQ individuals, and military veterans. She understands the layered challenges these communities may face and is passionate about providing affirming, effective care. Her work is grounded in both clinical knowledge and genuine empathy, ensuring patients feel heard and supported as they move forward in their journeys. Outside of her clinical practice, Sheree enjoys horseback riding, spending time with her beloved dog, and readingâa balance that keeps her grounded and recharged.</t>
        </is>
      </c>
      <c r="AZ461" t="inlineStr">
        <is>
          <t>English</t>
        </is>
      </c>
      <c r="BC461" t="inlineStr">
        <is>
          <t>pt_B8LtUoRcYkWdny_20xbxdB</t>
        </is>
      </c>
      <c r="BE461" t="inlineStr">
        <is>
          <t>Practitioner - Full Profile</t>
        </is>
      </c>
      <c r="BG461" t="inlineStr">
        <is>
          <t>No</t>
        </is>
      </c>
      <c r="BI461">
        <f>IFERROR(INDEX(ValidationAndReference!P:P, MATCH(BE461, ValidationAndReference!Q:Q, 0)), "")</f>
        <v/>
      </c>
      <c r="BJ461">
        <f>IFERROR(INDEX(ValidationAndReference!F:F, MATCH(D461, ValidationAndReference!G:G, 0)), "")</f>
        <v/>
      </c>
      <c r="BK461">
        <f>IFERROR(INDEX(ValidationAndReference!F:F, MATCH(E461, ValidationAndReference!G:G, 0)), "")</f>
        <v/>
      </c>
      <c r="BL461">
        <f>IFERROR(INDEX(ValidationAndReference!F:F, MATCH(F461, ValidationAndReference!G:G, 0)), "")</f>
        <v/>
      </c>
      <c r="BR461" t="inlineStr">
        <is>
          <t>lo_HsSHXkMbXkmjKV9DTQwrRg</t>
        </is>
      </c>
      <c r="BS461" t="inlineStr">
        <is>
          <t>lo_X1n8nk7odk6kG9Qth0jnUR</t>
        </is>
      </c>
      <c r="CL461">
        <f>IFERROR(INDEX(ValidationAndReference!V:V, MATCH(AZ461, ValidationAndReference!W:W, 0)), "")</f>
        <v/>
      </c>
      <c r="CM461">
        <f>IFERROR(INDEX(ValidationAndReference!V:V, MATCH(BA461, ValidationAndReference!W:W, 0)), "")</f>
        <v/>
      </c>
      <c r="CN461">
        <f>IFERROR(INDEX(ValidationAndReference!V:V, MATCH(BB461, ValidationAndReference!W:W, 0)), "")</f>
        <v/>
      </c>
      <c r="CO461" t="inlineStr">
        <is>
          <t>22 Ml St</t>
        </is>
      </c>
      <c r="CP461" t="inlineStr">
        <is>
          <t>Arlington</t>
        </is>
      </c>
      <c r="CQ461" t="n">
        <v>2476</v>
      </c>
      <c r="CR461" t="inlineStr">
        <is>
          <t>MA</t>
        </is>
      </c>
      <c r="CT461" t="inlineStr">
        <is>
          <t>No - Facility Address (try converting 'Ml' to 'MILL'; try converting 'St' to 'ST'; try converting 'St' to 'STREET'; try converting 'St' to 'STRT'; try converting 'St' to 'ST'; try converting 'St' to 'STR'), Facility Zip</t>
        </is>
      </c>
    </row>
    <row r="462">
      <c r="A462" t="inlineStr">
        <is>
          <t>Sarah</t>
        </is>
      </c>
      <c r="B462" t="inlineStr">
        <is>
          <t>Seagrave</t>
        </is>
      </c>
      <c r="C462" t="inlineStr">
        <is>
          <t>Female</t>
        </is>
      </c>
      <c r="D462" t="inlineStr">
        <is>
          <t>MTC</t>
        </is>
      </c>
      <c r="E462" t="inlineStr">
        <is>
          <t>LMHC</t>
        </is>
      </c>
      <c r="G462">
        <f>IFERROR(VLOOKUP(BM462, ValidationAndReference!J:K, 2, FALSE), "")</f>
        <v/>
      </c>
      <c r="L462" t="inlineStr">
        <is>
          <t>Both</t>
        </is>
      </c>
      <c r="M462" t="inlineStr">
        <is>
          <t>LifeStance Health</t>
        </is>
      </c>
      <c r="N462">
        <f>IFERROR(INDEX(Location!X:X, MATCH(BR462, Location!W:W, 0)), "")</f>
        <v/>
      </c>
      <c r="O462">
        <f>IFERROR(INDEX(Location!X:X, MATCH(BS462, Location!W:W, 0)), "")</f>
        <v/>
      </c>
      <c r="S462" t="n">
        <v>1770712341</v>
      </c>
      <c r="T462" t="inlineStr">
        <is>
          <t>https://prod-clinicians-photo.s3.amazonaws.com/1770712341.jpg</t>
        </is>
      </c>
      <c r="U462" t="inlineStr">
        <is>
          <t>MA, Lesley University</t>
        </is>
      </c>
      <c r="Z462" t="inlineStr">
        <is>
          <t>Ms. Seagrave provides psychotherapy to individuals using an integration of cognitive behavioral, solutionfocused, interpersonal and strengthbased treatment approaches. She provides psychotherapy to adolescents, young adults and adults with a wide range of disorders such as anxiety disorders, LGBTQ issues, coping with lifeâs challenges, depression and stress. Ms. Seagrave believes in a collaborative process to break limiting beliefs.</t>
        </is>
      </c>
      <c r="AZ462" t="inlineStr">
        <is>
          <t>English</t>
        </is>
      </c>
      <c r="BC462" t="inlineStr">
        <is>
          <t>pt_B8LtUoRcYkWdny_20xbxdB</t>
        </is>
      </c>
      <c r="BE462" t="inlineStr">
        <is>
          <t>Practitioner - Full Profile</t>
        </is>
      </c>
      <c r="BG462" t="inlineStr">
        <is>
          <t>No</t>
        </is>
      </c>
      <c r="BI462">
        <f>IFERROR(INDEX(ValidationAndReference!P:P, MATCH(BE462, ValidationAndReference!Q:Q, 0)), "")</f>
        <v/>
      </c>
      <c r="BJ462">
        <f>IFERROR(INDEX(ValidationAndReference!F:F, MATCH(D462, ValidationAndReference!G:G, 0)), "")</f>
        <v/>
      </c>
      <c r="BK462">
        <f>IFERROR(INDEX(ValidationAndReference!F:F, MATCH(E462, ValidationAndReference!G:G, 0)), "")</f>
        <v/>
      </c>
      <c r="BL462">
        <f>IFERROR(INDEX(ValidationAndReference!F:F, MATCH(F462, ValidationAndReference!G:G, 0)), "")</f>
        <v/>
      </c>
      <c r="BM462" t="n">
        <v>352</v>
      </c>
      <c r="BR462" t="inlineStr">
        <is>
          <t>lo_WGSx6xN8302ASv6YVggXbh</t>
        </is>
      </c>
      <c r="BS462" t="inlineStr">
        <is>
          <t>lo_8kwZD7BrWkmw6LTpfZ-4yB</t>
        </is>
      </c>
      <c r="CL462">
        <f>IFERROR(INDEX(ValidationAndReference!V:V, MATCH(AZ462, ValidationAndReference!W:W, 0)), "")</f>
        <v/>
      </c>
      <c r="CM462">
        <f>IFERROR(INDEX(ValidationAndReference!V:V, MATCH(BA462, ValidationAndReference!W:W, 0)), "")</f>
        <v/>
      </c>
      <c r="CN462">
        <f>IFERROR(INDEX(ValidationAndReference!V:V, MATCH(BB462, ValidationAndReference!W:W, 0)), "")</f>
        <v/>
      </c>
      <c r="CO462" t="inlineStr">
        <is>
          <t>175 Paramount Dr</t>
        </is>
      </c>
      <c r="CP462" t="inlineStr">
        <is>
          <t>Raynham</t>
        </is>
      </c>
      <c r="CQ462" t="n">
        <v>2767</v>
      </c>
      <c r="CR462" t="inlineStr">
        <is>
          <t>MA</t>
        </is>
      </c>
      <c r="CT462" t="inlineStr">
        <is>
          <t>No - Facility Zip</t>
        </is>
      </c>
    </row>
    <row r="463">
      <c r="A463" t="inlineStr">
        <is>
          <t>Anna</t>
        </is>
      </c>
      <c r="B463" t="inlineStr">
        <is>
          <t>Little</t>
        </is>
      </c>
      <c r="C463" t="inlineStr">
        <is>
          <t>Female</t>
        </is>
      </c>
      <c r="D463" t="inlineStr">
        <is>
          <t>MSW</t>
        </is>
      </c>
      <c r="E463" t="inlineStr">
        <is>
          <t>LCSW</t>
        </is>
      </c>
      <c r="G463">
        <f>IFERROR(VLOOKUP(BM463, ValidationAndReference!J:K, 2, FALSE), "")</f>
        <v/>
      </c>
      <c r="L463" t="inlineStr">
        <is>
          <t>Both</t>
        </is>
      </c>
      <c r="M463" t="inlineStr">
        <is>
          <t>LifeStance Health</t>
        </is>
      </c>
      <c r="N463">
        <f>IFERROR(INDEX(Location!X:X, MATCH(BR463, Location!W:W, 0)), "")</f>
        <v/>
      </c>
      <c r="O463">
        <f>IFERROR(INDEX(Location!X:X, MATCH(BS463, Location!W:W, 0)), "")</f>
        <v/>
      </c>
      <c r="S463" t="n">
        <v>1770875171</v>
      </c>
      <c r="T463" t="inlineStr">
        <is>
          <t>https://prod-clinicians-photo.s3.amazonaws.com/1770875171.jpg</t>
        </is>
      </c>
      <c r="U463" t="inlineStr">
        <is>
          <t>MSW, Westfield state University</t>
        </is>
      </c>
      <c r="Z463" t="inlineStr">
        <is>
          <t>Anna Little is a Licensed Clinical Social Worker in Massachusetts who has been practicing since 2023. Annaâs therapeutic approach is distinguished by its compassionate foundation and traumainformed perspective. By integrating empathy and understanding into every session, she creates a safe and nurturing space where clients feel heard and supported. Through this lens, Anna addresses all issues but also delves into the underlying traumas, empowering individuals to heal holistically and cultivate resilience. This unique approach fosters deep connections and promotes lasting transformation. Outside of work, Anna enjoys spending time with her dog, being in nature, going for walks, yoga, and cooking.</t>
        </is>
      </c>
      <c r="AZ463" t="inlineStr">
        <is>
          <t>English</t>
        </is>
      </c>
      <c r="BC463" t="inlineStr">
        <is>
          <t>pt_B8LtUoRcYkWdny_20xbxdB</t>
        </is>
      </c>
      <c r="BE463" t="inlineStr">
        <is>
          <t>Practitioner - Full Profile</t>
        </is>
      </c>
      <c r="BG463" t="inlineStr">
        <is>
          <t>No</t>
        </is>
      </c>
      <c r="BI463">
        <f>IFERROR(INDEX(ValidationAndReference!P:P, MATCH(BE463, ValidationAndReference!Q:Q, 0)), "")</f>
        <v/>
      </c>
      <c r="BJ463">
        <f>IFERROR(INDEX(ValidationAndReference!F:F, MATCH(D463, ValidationAndReference!G:G, 0)), "")</f>
        <v/>
      </c>
      <c r="BK463">
        <f>IFERROR(INDEX(ValidationAndReference!F:F, MATCH(E463, ValidationAndReference!G:G, 0)), "")</f>
        <v/>
      </c>
      <c r="BL463">
        <f>IFERROR(INDEX(ValidationAndReference!F:F, MATCH(F463, ValidationAndReference!G:G, 0)), "")</f>
        <v/>
      </c>
      <c r="BM463" t="n">
        <v>352</v>
      </c>
      <c r="BR463" t="inlineStr">
        <is>
          <t>lo_UUFraXqbCUyYA1H35SCMhQ</t>
        </is>
      </c>
      <c r="BS463" s="7" t="inlineStr">
        <is>
          <t>lo_-dAfsoZrK0utWN1s5kKRBR</t>
        </is>
      </c>
      <c r="CL463">
        <f>IFERROR(INDEX(ValidationAndReference!V:V, MATCH(AZ463, ValidationAndReference!W:W, 0)), "")</f>
        <v/>
      </c>
      <c r="CM463">
        <f>IFERROR(INDEX(ValidationAndReference!V:V, MATCH(BA463, ValidationAndReference!W:W, 0)), "")</f>
        <v/>
      </c>
      <c r="CN463">
        <f>IFERROR(INDEX(ValidationAndReference!V:V, MATCH(BB463, ValidationAndReference!W:W, 0)), "")</f>
        <v/>
      </c>
      <c r="CO463" t="inlineStr">
        <is>
          <t>44 Bearfoot Rd</t>
        </is>
      </c>
      <c r="CP463" t="inlineStr">
        <is>
          <t>Northborough</t>
        </is>
      </c>
      <c r="CQ463" t="n">
        <v>1532</v>
      </c>
      <c r="CR463" t="inlineStr">
        <is>
          <t>MA</t>
        </is>
      </c>
      <c r="CT463" t="inlineStr">
        <is>
          <t>No - Facility Zip</t>
        </is>
      </c>
    </row>
    <row r="464">
      <c r="A464" t="inlineStr">
        <is>
          <t>Erika</t>
        </is>
      </c>
      <c r="B464" t="inlineStr">
        <is>
          <t>Bell</t>
        </is>
      </c>
      <c r="C464" t="inlineStr">
        <is>
          <t>Female</t>
        </is>
      </c>
      <c r="D464" t="inlineStr">
        <is>
          <t>LMHC</t>
        </is>
      </c>
      <c r="G464">
        <f>IFERROR(VLOOKUP(BM464, ValidationAndReference!J:K, 2, FALSE), "")</f>
        <v/>
      </c>
      <c r="L464" t="inlineStr">
        <is>
          <t>Both</t>
        </is>
      </c>
      <c r="M464" t="inlineStr">
        <is>
          <t>LifeStance Health</t>
        </is>
      </c>
      <c r="N464">
        <f>IFERROR(INDEX(Location!X:X, MATCH(BR464, Location!W:W, 0)), "")</f>
        <v/>
      </c>
      <c r="O464">
        <f>IFERROR(INDEX(Location!X:X, MATCH(BS464, Location!W:W, 0)), "")</f>
        <v/>
      </c>
      <c r="S464" t="n">
        <v>1770990525</v>
      </c>
      <c r="T464" t="inlineStr">
        <is>
          <t>https://prod-clinicians-photo.s3.amazonaws.com/1770990525.jpg</t>
        </is>
      </c>
      <c r="U464" t="inlineStr">
        <is>
          <t>Masters, Rivier University</t>
        </is>
      </c>
      <c r="Z464" s="3" t="inlineStr">
        <is>
          <t>Erika Bell helps children, teens, and adults build healthier, more fulfilling lives by offering compassionate and evidencebased mental health care. Serving patients across Massachusetts, she provides individual, couples, family, and group therapy to support clients through challenges such as anxiety, depression, ADHD, and life transitions. Erika creates a safe and collaborative environment where clients feel supported as they work toward meaningful change. She is especially passionate about working with children and adolescents, helping them navigate emotional, behavioral, and social challenges that impact school, family life, and selfesteem. Erika frequently supports children struggling with behavioral concerns and school avoidance, guiding both kids and parents through strategies that build resilience and strengthen family connections. She is also dedicated to supporting adolescents and young adults in managing stress, peer relationships, and identity development, empowering them with tools that foster longterm growth and confidence. Erikaâs therapeutic approach blends Cognitive Behavioral Therapy CBT, Dialectical Behavior Therapy DBT, and Acceptance and Commitment Therapy ACT, while also incorporating mindfulness and familybased strategies when appropriate. She works closely with individuals and families impacted by trauma, eating disorders, bipolar disorder, and obsessivecompulsive disorder, tailoring treatment to meet each personâs unique needs. She has extensive experience supporting diverse populations, including those in the LGBTQ community, individuals with autism spectrum disorders, and children and adults with developmental disabilities. Practicing since 2012, Erika brings warmth, patience, and clinical expertise to every session. She believes that healing happens through collaboration, trust, and creative problemsolving, often encouraging clients to explore new perspectives and selfexpression. Outside of her clinical work, Erika enjoys running, hiking, biking, and taking her dog on long nature walks. She also has a passion for artâparticularly drawing and paintingâand integrates art therapy techniques with some clients to encourage new forms of selfexpression. Gardening and spending time with her young nephew are among her favorite ways to recharge.</t>
        </is>
      </c>
      <c r="AZ464" t="inlineStr">
        <is>
          <t>English</t>
        </is>
      </c>
      <c r="BC464" t="inlineStr">
        <is>
          <t>pt_B8LtUoRcYkWdny_20xbxdB</t>
        </is>
      </c>
      <c r="BE464" t="inlineStr">
        <is>
          <t>Practitioner - Full Profile</t>
        </is>
      </c>
      <c r="BG464" t="inlineStr">
        <is>
          <t>No</t>
        </is>
      </c>
      <c r="BI464">
        <f>IFERROR(INDEX(ValidationAndReference!P:P, MATCH(BE464, ValidationAndReference!Q:Q, 0)), "")</f>
        <v/>
      </c>
      <c r="BJ464">
        <f>IFERROR(INDEX(ValidationAndReference!F:F, MATCH(D464, ValidationAndReference!G:G, 0)), "")</f>
        <v/>
      </c>
      <c r="BK464">
        <f>IFERROR(INDEX(ValidationAndReference!F:F, MATCH(E464, ValidationAndReference!G:G, 0)), "")</f>
        <v/>
      </c>
      <c r="BL464">
        <f>IFERROR(INDEX(ValidationAndReference!F:F, MATCH(F464, ValidationAndReference!G:G, 0)), "")</f>
        <v/>
      </c>
      <c r="BR464" t="inlineStr">
        <is>
          <t>lo_3hIK25O-lEqM6hnbD-8HXh</t>
        </is>
      </c>
      <c r="BS464" t="inlineStr">
        <is>
          <t>lo_y_6qaxOiQUSFScBKd0V0Dh</t>
        </is>
      </c>
      <c r="CL464">
        <f>IFERROR(INDEX(ValidationAndReference!V:V, MATCH(AZ464, ValidationAndReference!W:W, 0)), "")</f>
        <v/>
      </c>
      <c r="CM464">
        <f>IFERROR(INDEX(ValidationAndReference!V:V, MATCH(BA464, ValidationAndReference!W:W, 0)), "")</f>
        <v/>
      </c>
      <c r="CN464">
        <f>IFERROR(INDEX(ValidationAndReference!V:V, MATCH(BB464, ValidationAndReference!W:W, 0)), "")</f>
        <v/>
      </c>
      <c r="CO464" t="inlineStr">
        <is>
          <t>120 Boston Rd</t>
        </is>
      </c>
      <c r="CP464" t="inlineStr">
        <is>
          <t>Groton</t>
        </is>
      </c>
      <c r="CQ464" t="n">
        <v>1450</v>
      </c>
      <c r="CR464" t="inlineStr">
        <is>
          <t>MA</t>
        </is>
      </c>
      <c r="CS464" t="inlineStr">
        <is>
          <t>Ste 200</t>
        </is>
      </c>
      <c r="CT464" t="inlineStr">
        <is>
          <t>No - Facility Zip</t>
        </is>
      </c>
    </row>
    <row r="465">
      <c r="A465" t="inlineStr">
        <is>
          <t>Michael</t>
        </is>
      </c>
      <c r="B465" t="inlineStr">
        <is>
          <t>Collins</t>
        </is>
      </c>
      <c r="C465" t="inlineStr">
        <is>
          <t>Male</t>
        </is>
      </c>
      <c r="D465" t="inlineStr">
        <is>
          <t>PhD</t>
        </is>
      </c>
      <c r="E465" t="inlineStr">
        <is>
          <t>PsyD</t>
        </is>
      </c>
      <c r="G465">
        <f>IFERROR(VLOOKUP(BM465, ValidationAndReference!J:K, 2, FALSE), "")</f>
        <v/>
      </c>
      <c r="L465" t="inlineStr">
        <is>
          <t>Both</t>
        </is>
      </c>
      <c r="M465" t="inlineStr">
        <is>
          <t>LifeStance Health</t>
        </is>
      </c>
      <c r="N465">
        <f>IFERROR(INDEX(Location!X:X, MATCH(BR465, Location!W:W, 0)), "")</f>
        <v/>
      </c>
      <c r="O465">
        <f>IFERROR(INDEX(Location!X:X, MATCH(BS465, Location!W:W, 0)), "")</f>
        <v/>
      </c>
      <c r="S465" t="n">
        <v>1780024653</v>
      </c>
      <c r="T465" t="inlineStr">
        <is>
          <t>https://prod-clinicians-photo.s3.amazonaws.com/1780024653.jpg</t>
        </is>
      </c>
      <c r="U465" t="inlineStr">
        <is>
          <t>PsyD, William James College</t>
        </is>
      </c>
      <c r="Z465" s="3" t="inlineStr">
        <is>
          <t>Mike Collins, PsyD, provides personalized mental health care to individuals across Massachusetts, helping clients achieve personal growth and navigate lifeâs challenges. He serves teens, young adults, and adults through individual therapy, using an individualized approach to foster selfunderstanding and help clients identify their values and strengths. Mike tailors his therapeutic methods to align with each clientâs goals, creating a supportive environment for meaningful change. Mike is particularly passionate about supporting individuals with anxiety, depression, and ADHD. He also specializes in treating sleep disorders, including insomnia, using evidencebased approaches to help clients improve their quality of life. His compassionate care empowers clients to build resilience, manage symptoms effectively, and develop strategies to maintain emotional wellbeing. In addition to his focus on anxiety, depression, and ADHD, Mike has extensive experience helping individuals process trauma and manage symptoms of PTSD. His expertise in Cognitive Behavioral Therapy CBT, Acceptance &amp;amp Commitment Therapy ACT, and Exposure Therapy ensures that clients receive interventions designed to address their unique needs and foster longterm healing. He also incorporates elements of Dialectical Behavior Therapy DBT when appropriate, providing clients with tools to enhance emotional regulation and interpersonal skills. Outside of his clinical work, Mike enjoys staying active through hiking, rock climbing, soccer, and other sports. He also finds joy in creative activities such as drawing and playing board games with friends. His wellrounded interests help him connect with clients from diverse backgrounds, fostering a relatable and empathetic therapeutic environment. Mike Collins proudly serves the Massachusetts community, offering evidencebased mental health care tailored to each individualâs journey. Through his compassionate and collaborative approach, he helps clients build the tools they need to thrive.</t>
        </is>
      </c>
      <c r="AZ465" t="inlineStr">
        <is>
          <t>English</t>
        </is>
      </c>
      <c r="BC465" t="inlineStr">
        <is>
          <t>pt_B8LtUoRcYkWdny_20xbxdB</t>
        </is>
      </c>
      <c r="BE465" t="inlineStr">
        <is>
          <t>Practitioner - Full Profile</t>
        </is>
      </c>
      <c r="BG465" t="inlineStr">
        <is>
          <t>No</t>
        </is>
      </c>
      <c r="BI465">
        <f>IFERROR(INDEX(ValidationAndReference!P:P, MATCH(BE465, ValidationAndReference!Q:Q, 0)), "")</f>
        <v/>
      </c>
      <c r="BJ465">
        <f>IFERROR(INDEX(ValidationAndReference!F:F, MATCH(D465, ValidationAndReference!G:G, 0)), "")</f>
        <v/>
      </c>
      <c r="BK465">
        <f>IFERROR(INDEX(ValidationAndReference!F:F, MATCH(E465, ValidationAndReference!G:G, 0)), "")</f>
        <v/>
      </c>
      <c r="BL465">
        <f>IFERROR(INDEX(ValidationAndReference!F:F, MATCH(F465, ValidationAndReference!G:G, 0)), "")</f>
        <v/>
      </c>
      <c r="BR465" t="inlineStr">
        <is>
          <t>lo_K0fvuA3m106nJ1lN6zPeSh</t>
        </is>
      </c>
      <c r="BS465" t="inlineStr">
        <is>
          <t>lo_f6iUikhoXkGdN4TUipYUgR</t>
        </is>
      </c>
      <c r="CL465">
        <f>IFERROR(INDEX(ValidationAndReference!V:V, MATCH(AZ465, ValidationAndReference!W:W, 0)), "")</f>
        <v/>
      </c>
      <c r="CM465">
        <f>IFERROR(INDEX(ValidationAndReference!V:V, MATCH(BA465, ValidationAndReference!W:W, 0)), "")</f>
        <v/>
      </c>
      <c r="CN465">
        <f>IFERROR(INDEX(ValidationAndReference!V:V, MATCH(BB465, ValidationAndReference!W:W, 0)), "")</f>
        <v/>
      </c>
      <c r="CO465" t="inlineStr">
        <is>
          <t>225 Friend St</t>
        </is>
      </c>
      <c r="CP465" t="inlineStr">
        <is>
          <t>Boston</t>
        </is>
      </c>
      <c r="CQ465" t="n">
        <v>2114</v>
      </c>
      <c r="CR465" t="inlineStr">
        <is>
          <t>MA</t>
        </is>
      </c>
      <c r="CT465" t="inlineStr">
        <is>
          <t>No - Facility Zip</t>
        </is>
      </c>
    </row>
    <row r="466">
      <c r="A466" t="inlineStr">
        <is>
          <t>Elizabeth</t>
        </is>
      </c>
      <c r="B466" t="inlineStr">
        <is>
          <t>Ferreira</t>
        </is>
      </c>
      <c r="C466" t="inlineStr">
        <is>
          <t>Female</t>
        </is>
      </c>
      <c r="D466" t="inlineStr">
        <is>
          <t>MSW</t>
        </is>
      </c>
      <c r="E466" t="inlineStr">
        <is>
          <t>LICSW</t>
        </is>
      </c>
      <c r="G466">
        <f>IFERROR(VLOOKUP(BM466, ValidationAndReference!J:K, 2, FALSE), "")</f>
        <v/>
      </c>
      <c r="L466" t="inlineStr">
        <is>
          <t>Both</t>
        </is>
      </c>
      <c r="M466" t="inlineStr">
        <is>
          <t>LifeStance Health</t>
        </is>
      </c>
      <c r="N466">
        <f>IFERROR(INDEX(Location!X:X, MATCH(BR466, Location!W:W, 0)), "")</f>
        <v/>
      </c>
      <c r="O466">
        <f>IFERROR(INDEX(Location!X:X, MATCH(BS466, Location!W:W, 0)), "")</f>
        <v/>
      </c>
      <c r="S466" t="n">
        <v>1780902064</v>
      </c>
      <c r="T466" t="inlineStr">
        <is>
          <t>https://prod-clinicians-photo.s3.amazonaws.com/1780902064.jpg</t>
        </is>
      </c>
      <c r="U466" t="inlineStr">
        <is>
          <t>MSW, Bridgewater State University</t>
        </is>
      </c>
      <c r="Z466" t="inlineStr">
        <is>
          <t>Elizabeth Ferreira is a Licensed Independent Clinical Social Worker who enjoys working with adolescents and adults of all ages and backgrounds to help improve their overall functioning and wellbeing. Elizabeth graduated from the University of Massachusetts, Dartmouth with a Bachelorâs degree in Psychology in 1992, and received a Masters of Social Work degree from Bridgewater University in 2007. She has extensive experience in treating maritalfamily conflicts, behavioral disorders, depression, mood disorders, anxiety, PTSD, LGBTQIA, substance abuse and issues related to life transitions. Elizabethâs therapeutic approach is strengthbased, with a focus on cognitivebehavioral interventions. She utilizes traumainformed practice, cognitivebehavioral therapy, motivational interviewing, realitybased therapy, strengthsbased therapy, internal family systems therapy and mindfulnessbased therapy. Elizabeth emphasizes enhancing an individualâs strengths so they can reach their full potential. Her honest, warm, compassionate, and straightforward approach, along with an empathetic understanding enable her to develop a healthy therapeutic rapport with each individual, meeting them where they are in their journey.</t>
        </is>
      </c>
      <c r="AZ466" t="inlineStr">
        <is>
          <t>English</t>
        </is>
      </c>
      <c r="BC466" t="inlineStr">
        <is>
          <t>pt_B8LtUoRcYkWdny_20xbxdB</t>
        </is>
      </c>
      <c r="BE466" t="inlineStr">
        <is>
          <t>Practitioner - Full Profile</t>
        </is>
      </c>
      <c r="BG466" t="inlineStr">
        <is>
          <t>No</t>
        </is>
      </c>
      <c r="BI466">
        <f>IFERROR(INDEX(ValidationAndReference!P:P, MATCH(BE466, ValidationAndReference!Q:Q, 0)), "")</f>
        <v/>
      </c>
      <c r="BJ466">
        <f>IFERROR(INDEX(ValidationAndReference!F:F, MATCH(D466, ValidationAndReference!G:G, 0)), "")</f>
        <v/>
      </c>
      <c r="BK466">
        <f>IFERROR(INDEX(ValidationAndReference!F:F, MATCH(E466, ValidationAndReference!G:G, 0)), "")</f>
        <v/>
      </c>
      <c r="BL466">
        <f>IFERROR(INDEX(ValidationAndReference!F:F, MATCH(F466, ValidationAndReference!G:G, 0)), "")</f>
        <v/>
      </c>
      <c r="BM466" t="n">
        <v>352</v>
      </c>
      <c r="BR466" t="inlineStr">
        <is>
          <t>lo_WGSx6xN8302ASv6YVggXbh</t>
        </is>
      </c>
      <c r="BS466" t="inlineStr">
        <is>
          <t>lo_8kwZD7BrWkmw6LTpfZ-4yB</t>
        </is>
      </c>
      <c r="CL466">
        <f>IFERROR(INDEX(ValidationAndReference!V:V, MATCH(AZ466, ValidationAndReference!W:W, 0)), "")</f>
        <v/>
      </c>
      <c r="CM466">
        <f>IFERROR(INDEX(ValidationAndReference!V:V, MATCH(BA466, ValidationAndReference!W:W, 0)), "")</f>
        <v/>
      </c>
      <c r="CN466">
        <f>IFERROR(INDEX(ValidationAndReference!V:V, MATCH(BB466, ValidationAndReference!W:W, 0)), "")</f>
        <v/>
      </c>
      <c r="CO466" t="inlineStr">
        <is>
          <t>175 Paramount Dr</t>
        </is>
      </c>
      <c r="CP466" t="inlineStr">
        <is>
          <t>Raynham</t>
        </is>
      </c>
      <c r="CQ466" t="n">
        <v>2767</v>
      </c>
      <c r="CR466" t="inlineStr">
        <is>
          <t>MA</t>
        </is>
      </c>
      <c r="CT466" t="inlineStr">
        <is>
          <t>No - Facility Zip</t>
        </is>
      </c>
    </row>
    <row r="467">
      <c r="A467" t="inlineStr">
        <is>
          <t>Jamie</t>
        </is>
      </c>
      <c r="B467" t="inlineStr">
        <is>
          <t>Bruce</t>
        </is>
      </c>
      <c r="C467" t="inlineStr">
        <is>
          <t>Female</t>
        </is>
      </c>
      <c r="D467" t="inlineStr">
        <is>
          <t>MSW</t>
        </is>
      </c>
      <c r="E467" t="inlineStr">
        <is>
          <t>LICSW</t>
        </is>
      </c>
      <c r="G467">
        <f>IFERROR(VLOOKUP(BM467, ValidationAndReference!J:K, 2, FALSE), "")</f>
        <v/>
      </c>
      <c r="L467" t="inlineStr">
        <is>
          <t>Both</t>
        </is>
      </c>
      <c r="M467" t="inlineStr">
        <is>
          <t>LifeStance Health</t>
        </is>
      </c>
      <c r="N467">
        <f>IFERROR(INDEX(Location!X:X, MATCH(BR467, Location!W:W, 0)), "")</f>
        <v/>
      </c>
      <c r="O467">
        <f>IFERROR(INDEX(Location!X:X, MATCH(BS467, Location!W:W, 0)), "")</f>
        <v/>
      </c>
      <c r="S467" t="n">
        <v>1780969519</v>
      </c>
      <c r="T467" t="inlineStr">
        <is>
          <t>https://prod-clinicians-photo.s3.amazonaws.com/1780969519.jpg</t>
        </is>
      </c>
      <c r="U467" t="inlineStr">
        <is>
          <t>MSW, Rutgers University - Newark</t>
        </is>
      </c>
      <c r="Z467" t="inlineStr">
        <is>
          <t>Jamie Bruce provides individual therapy, specializing in working with college studentsyoung adults, and women of all ages. Jamie also enjoys working with older persons. She has significant experience working with those suffering from chronic illnesses and mental health issues. Jamie has over 3 decades of experience and has finetuned her skills as an empathetic listener who is able to help individuals and families struggling with a wide range of difficulties. Jamie has extensive experience working with anxiety and depression, grief, trauma, ADHD, lack of motivation, autism spectrum disorders, chronic healthchronic pain, grief and bereavement, stress management, mood disorders and relationship issues. Jamie has spent many years expanding and developing her client base to also include individuals in college and the struggles that can exist while going through life transitions and change. She excels in working with clients of all ages in part because she knows how to work from the concrete and simple to the abstract and complex. Jamie incorporates a wide variety of treatment approaches such as TraumaFocused Cognitive Behavioral Therapy TFCBT, Narrative Therapy, StressManagementRelaxation Techniques, and many others which are listed below. Education &amp;amp Certifications Jamie Bruce received her Bachelors of Social Work from Eastern University in St. Davids PA in 1988. She was involved in many sports and other activities. Jamie went on to receive her Master of Social Work from Rutgers University in New Brunswick, NJ, in 1991 where she specialized in Direct and Group Practice.</t>
        </is>
      </c>
      <c r="AZ467" t="inlineStr">
        <is>
          <t>English</t>
        </is>
      </c>
      <c r="BC467" t="inlineStr">
        <is>
          <t>pt_B8LtUoRcYkWdny_20xbxdB</t>
        </is>
      </c>
      <c r="BE467" t="inlineStr">
        <is>
          <t>Practitioner - Full Profile</t>
        </is>
      </c>
      <c r="BG467" t="inlineStr">
        <is>
          <t>No</t>
        </is>
      </c>
      <c r="BI467">
        <f>IFERROR(INDEX(ValidationAndReference!P:P, MATCH(BE467, ValidationAndReference!Q:Q, 0)), "")</f>
        <v/>
      </c>
      <c r="BJ467">
        <f>IFERROR(INDEX(ValidationAndReference!F:F, MATCH(D467, ValidationAndReference!G:G, 0)), "")</f>
        <v/>
      </c>
      <c r="BK467">
        <f>IFERROR(INDEX(ValidationAndReference!F:F, MATCH(E467, ValidationAndReference!G:G, 0)), "")</f>
        <v/>
      </c>
      <c r="BL467">
        <f>IFERROR(INDEX(ValidationAndReference!F:F, MATCH(F467, ValidationAndReference!G:G, 0)), "")</f>
        <v/>
      </c>
      <c r="BM467" t="n">
        <v>352</v>
      </c>
      <c r="BR467" t="inlineStr">
        <is>
          <t>lo_hW04XNHRKkq32Uh5tJ2q_g</t>
        </is>
      </c>
      <c r="BS467" s="7" t="inlineStr">
        <is>
          <t>lo_qmkneyE9q0GzaHfdaGyF7R</t>
        </is>
      </c>
      <c r="CL467">
        <f>IFERROR(INDEX(ValidationAndReference!V:V, MATCH(AZ467, ValidationAndReference!W:W, 0)), "")</f>
        <v/>
      </c>
      <c r="CM467">
        <f>IFERROR(INDEX(ValidationAndReference!V:V, MATCH(BA467, ValidationAndReference!W:W, 0)), "")</f>
        <v/>
      </c>
      <c r="CN467">
        <f>IFERROR(INDEX(ValidationAndReference!V:V, MATCH(BB467, ValidationAndReference!W:W, 0)), "")</f>
        <v/>
      </c>
      <c r="CO467" t="inlineStr">
        <is>
          <t>2 Executive Park Dr</t>
        </is>
      </c>
      <c r="CP467" t="inlineStr">
        <is>
          <t>Newton</t>
        </is>
      </c>
      <c r="CQ467" t="n">
        <v>2462</v>
      </c>
      <c r="CR467" t="inlineStr">
        <is>
          <t>MA</t>
        </is>
      </c>
      <c r="CT467" t="inlineStr">
        <is>
          <t>No - Facility Zip</t>
        </is>
      </c>
    </row>
    <row r="468">
      <c r="A468" t="inlineStr">
        <is>
          <t>Jeanne</t>
        </is>
      </c>
      <c r="B468" t="inlineStr">
        <is>
          <t>Haley</t>
        </is>
      </c>
      <c r="C468" t="inlineStr">
        <is>
          <t>Female</t>
        </is>
      </c>
      <c r="D468" t="inlineStr">
        <is>
          <t>MSW</t>
        </is>
      </c>
      <c r="E468" t="inlineStr">
        <is>
          <t>LICSW</t>
        </is>
      </c>
      <c r="G468">
        <f>IFERROR(VLOOKUP(BM468, ValidationAndReference!J:K, 2, FALSE), "")</f>
        <v/>
      </c>
      <c r="L468" t="inlineStr">
        <is>
          <t>Both</t>
        </is>
      </c>
      <c r="M468" t="inlineStr">
        <is>
          <t>LifeStance Health</t>
        </is>
      </c>
      <c r="N468">
        <f>IFERROR(INDEX(Location!X:X, MATCH(BR468, Location!W:W, 0)), "")</f>
        <v/>
      </c>
      <c r="O468">
        <f>IFERROR(INDEX(Location!X:X, MATCH(BS468, Location!W:W, 0)), "")</f>
        <v/>
      </c>
      <c r="S468" t="n">
        <v>1790239440</v>
      </c>
      <c r="T468" t="inlineStr">
        <is>
          <t>https://prod-clinicians-photo.s3.amazonaws.com/1790239440.jpg</t>
        </is>
      </c>
      <c r="U468" t="inlineStr">
        <is>
          <t>MSW, Boston University School of Social Work</t>
        </is>
      </c>
      <c r="Z468" t="inlineStr">
        <is>
          <t>Jeanne Haley is a Licensed Independent Clinical Social Worker in Massachusetts who has been practicing since 1985. Jeanne is client focused, with a strengthsbased and traumainformed lens. She has practiced for many years and recognizes the need for ongoing learning and cultural humility. Jeanne works with clients on understanding problems and patterns with compassion. She is hopeful that therapy can allow change, growth, and joy.</t>
        </is>
      </c>
      <c r="AZ468" t="inlineStr">
        <is>
          <t>English</t>
        </is>
      </c>
      <c r="BC468" t="inlineStr">
        <is>
          <t>pt_B8LtUoRcYkWdny_20xbxdB</t>
        </is>
      </c>
      <c r="BE468" t="inlineStr">
        <is>
          <t>Practitioner - Full Profile</t>
        </is>
      </c>
      <c r="BG468" t="inlineStr">
        <is>
          <t>No</t>
        </is>
      </c>
      <c r="BI468">
        <f>IFERROR(INDEX(ValidationAndReference!P:P, MATCH(BE468, ValidationAndReference!Q:Q, 0)), "")</f>
        <v/>
      </c>
      <c r="BJ468">
        <f>IFERROR(INDEX(ValidationAndReference!F:F, MATCH(D468, ValidationAndReference!G:G, 0)), "")</f>
        <v/>
      </c>
      <c r="BK468">
        <f>IFERROR(INDEX(ValidationAndReference!F:F, MATCH(E468, ValidationAndReference!G:G, 0)), "")</f>
        <v/>
      </c>
      <c r="BL468">
        <f>IFERROR(INDEX(ValidationAndReference!F:F, MATCH(F468, ValidationAndReference!G:G, 0)), "")</f>
        <v/>
      </c>
      <c r="BM468" t="n">
        <v>352</v>
      </c>
      <c r="BR468" t="inlineStr">
        <is>
          <t>lo_J3bUpmaXpUWalQ11VmCr4R</t>
        </is>
      </c>
      <c r="BS468" t="inlineStr">
        <is>
          <t>lo_-ThUCWj4EkKTcIpHZ58qdB</t>
        </is>
      </c>
      <c r="CL468">
        <f>IFERROR(INDEX(ValidationAndReference!V:V, MATCH(AZ468, ValidationAndReference!W:W, 0)), "")</f>
        <v/>
      </c>
      <c r="CM468">
        <f>IFERROR(INDEX(ValidationAndReference!V:V, MATCH(BA468, ValidationAndReference!W:W, 0)), "")</f>
        <v/>
      </c>
      <c r="CN468">
        <f>IFERROR(INDEX(ValidationAndReference!V:V, MATCH(BB468, ValidationAndReference!W:W, 0)), "")</f>
        <v/>
      </c>
      <c r="CO468" t="inlineStr">
        <is>
          <t>25 Birch St</t>
        </is>
      </c>
      <c r="CP468" t="inlineStr">
        <is>
          <t>Milford</t>
        </is>
      </c>
      <c r="CQ468" t="n">
        <v>1757</v>
      </c>
      <c r="CR468" t="inlineStr">
        <is>
          <t>MA</t>
        </is>
      </c>
      <c r="CT468" t="inlineStr">
        <is>
          <t>No - Facility Zip</t>
        </is>
      </c>
    </row>
    <row r="469">
      <c r="A469" t="inlineStr">
        <is>
          <t>Erin</t>
        </is>
      </c>
      <c r="B469" t="inlineStr">
        <is>
          <t>Cohen</t>
        </is>
      </c>
      <c r="C469" t="inlineStr">
        <is>
          <t>Female</t>
        </is>
      </c>
      <c r="D469" t="inlineStr">
        <is>
          <t>MTC</t>
        </is>
      </c>
      <c r="E469" t="inlineStr">
        <is>
          <t>LMHC</t>
        </is>
      </c>
      <c r="G469">
        <f>IFERROR(VLOOKUP(BM469, ValidationAndReference!J:K, 2, FALSE), "")</f>
        <v/>
      </c>
      <c r="L469" t="inlineStr">
        <is>
          <t>Both</t>
        </is>
      </c>
      <c r="M469" t="inlineStr">
        <is>
          <t>LifeStance Health</t>
        </is>
      </c>
      <c r="N469">
        <f>IFERROR(INDEX(Location!X:X, MATCH(BR469, Location!W:W, 0)), "")</f>
        <v/>
      </c>
      <c r="O469">
        <f>IFERROR(INDEX(Location!X:X, MATCH(BS469, Location!W:W, 0)), "")</f>
        <v/>
      </c>
      <c r="S469" t="n">
        <v>1801188115</v>
      </c>
      <c r="T469" t="inlineStr">
        <is>
          <t>https://prod-clinicians-photo.s3.amazonaws.com/1801188115.jpg</t>
        </is>
      </c>
      <c r="U469" t="inlineStr">
        <is>
          <t>M.Ed, Cambridge College</t>
        </is>
      </c>
      <c r="Z469" t="inlineStr">
        <is>
          <t>Erin has been working in the behavioral health field for over fifteen years. In her career she has had the opportunity to help individuals ranging in age from three years to ninetythree years in the areas of disability, homelessness, mood disorders, anxiety disorders, substance abuse, trauma, and major mental illness. She has experience providing support to clients in emergency rooms, schools, day treatment programs, residential settings, and most recently in outpatient psychotherapy. Erin provides a relationship based approach to therapy with the understanding that change can only take place in a space that is comfortable, flexible, and supportive. She takes the time to nurture and cultivate a therapeutic relationship by using psychoeducation, clinical theory, and a lot of humor. Through working with a variety of populations in a variety of contexts she has learned that each patient is an individual that requires different strategies, tools and treatments to foster growth.</t>
        </is>
      </c>
      <c r="AZ469" t="inlineStr">
        <is>
          <t>English</t>
        </is>
      </c>
      <c r="BC469" t="inlineStr">
        <is>
          <t>pt_B8LtUoRcYkWdny_20xbxdB</t>
        </is>
      </c>
      <c r="BE469" t="inlineStr">
        <is>
          <t>Practitioner - Full Profile</t>
        </is>
      </c>
      <c r="BG469" t="inlineStr">
        <is>
          <t>No</t>
        </is>
      </c>
      <c r="BI469">
        <f>IFERROR(INDEX(ValidationAndReference!P:P, MATCH(BE469, ValidationAndReference!Q:Q, 0)), "")</f>
        <v/>
      </c>
      <c r="BJ469">
        <f>IFERROR(INDEX(ValidationAndReference!F:F, MATCH(D469, ValidationAndReference!G:G, 0)), "")</f>
        <v/>
      </c>
      <c r="BK469">
        <f>IFERROR(INDEX(ValidationAndReference!F:F, MATCH(E469, ValidationAndReference!G:G, 0)), "")</f>
        <v/>
      </c>
      <c r="BL469">
        <f>IFERROR(INDEX(ValidationAndReference!F:F, MATCH(F469, ValidationAndReference!G:G, 0)), "")</f>
        <v/>
      </c>
      <c r="BM469" t="n">
        <v>352</v>
      </c>
      <c r="BR469" t="inlineStr">
        <is>
          <t>lo_L3CIiVDHYESqWdC6bOuAqh</t>
        </is>
      </c>
      <c r="BS469" s="7" t="inlineStr">
        <is>
          <t>lo_bn7sE2w_SkyP7nJ0v5wixh</t>
        </is>
      </c>
      <c r="CL469">
        <f>IFERROR(INDEX(ValidationAndReference!V:V, MATCH(AZ469, ValidationAndReference!W:W, 0)), "")</f>
        <v/>
      </c>
      <c r="CM469">
        <f>IFERROR(INDEX(ValidationAndReference!V:V, MATCH(BA469, ValidationAndReference!W:W, 0)), "")</f>
        <v/>
      </c>
      <c r="CN469">
        <f>IFERROR(INDEX(ValidationAndReference!V:V, MATCH(BB469, ValidationAndReference!W:W, 0)), "")</f>
        <v/>
      </c>
      <c r="CO469" t="inlineStr">
        <is>
          <t>110 Hartwell Ave</t>
        </is>
      </c>
      <c r="CP469" t="inlineStr">
        <is>
          <t>Lexington</t>
        </is>
      </c>
      <c r="CQ469" t="n">
        <v>2421</v>
      </c>
      <c r="CR469" t="inlineStr">
        <is>
          <t>MA</t>
        </is>
      </c>
      <c r="CT469" t="inlineStr">
        <is>
          <t>No - Facility Zip</t>
        </is>
      </c>
    </row>
    <row r="470">
      <c r="A470" t="inlineStr">
        <is>
          <t>Lea</t>
        </is>
      </c>
      <c r="B470" t="inlineStr">
        <is>
          <t>Perry</t>
        </is>
      </c>
      <c r="C470" t="inlineStr">
        <is>
          <t>Female</t>
        </is>
      </c>
      <c r="D470" t="inlineStr">
        <is>
          <t>MSW</t>
        </is>
      </c>
      <c r="E470" t="inlineStr">
        <is>
          <t>LICSW</t>
        </is>
      </c>
      <c r="G470">
        <f>IFERROR(VLOOKUP(BM470, ValidationAndReference!J:K, 2, FALSE), "")</f>
        <v/>
      </c>
      <c r="L470" t="inlineStr">
        <is>
          <t>Both</t>
        </is>
      </c>
      <c r="M470" t="inlineStr">
        <is>
          <t>LifeStance Health</t>
        </is>
      </c>
      <c r="N470">
        <f>IFERROR(INDEX(Location!X:X, MATCH(BR470, Location!W:W, 0)), "")</f>
        <v/>
      </c>
      <c r="O470">
        <f>IFERROR(INDEX(Location!X:X, MATCH(BS470, Location!W:W, 0)), "")</f>
        <v/>
      </c>
      <c r="S470" t="n">
        <v>1801202825</v>
      </c>
      <c r="T470" t="inlineStr">
        <is>
          <t>https://prod-clinicians-photo.s3.amazonaws.com/1801202825.jpg</t>
        </is>
      </c>
      <c r="U470" t="inlineStr">
        <is>
          <t>MSW, Wheelock College</t>
        </is>
      </c>
      <c r="Z470" t="inlineStr">
        <is>
          <t>Lea Perry is a Licensed Clinical Social Worker in Massachusetts who has been practicing since 2016. Lea is experienced in client centered trauma focused treatment, which includes dissociation, triggers, and crisis intervention. She offers many different modalities for treatment in order to meet clientsâ individual preferences and needs, such as DBT, CBT, Acceptance &amp;amp Commitment Therapy, Internal Family Systems, Trauma Sensitive Yoga, and Expressive Therapies. Lea also offers and teaches mindfulness skills, meditation, psychotherapy, setting SMART goals and behavioral activation techniques. For families and children, she offers play therapy and experience with implementing the ARC Attachment, Regulation &amp;amp Competency model. Lea has experience working with diverse populations of all ages and really enjoys working with anyone who is motivated to do the work. She uses a client centered collaborative approach and has a lot of experience creating treatment plans based on clientsâ hopes for change and healing. Leaâs specialty is in PTSD, depression, anxiety, and skills work. She has experience with clients of all ages from diverse backgrounds. Lea has experience with many different mental health and medical diagnoses. She has many years of experience working with children 8 weeks to 18 years old and their families. Lea is also experienced in ADHD, ASD, and executive functioning deficits. Outside of work, Lea enjoys taking walks, being in nature and animals. Her hobbies are caring for her houseplants, gardening, polymer clay sculpture and photography.</t>
        </is>
      </c>
      <c r="AZ470" t="inlineStr">
        <is>
          <t>English</t>
        </is>
      </c>
      <c r="BC470" t="inlineStr">
        <is>
          <t>pt_B8LtUoRcYkWdny_20xbxdB</t>
        </is>
      </c>
      <c r="BE470" t="inlineStr">
        <is>
          <t>Practitioner - Full Profile</t>
        </is>
      </c>
      <c r="BG470" t="inlineStr">
        <is>
          <t>No</t>
        </is>
      </c>
      <c r="BI470">
        <f>IFERROR(INDEX(ValidationAndReference!P:P, MATCH(BE470, ValidationAndReference!Q:Q, 0)), "")</f>
        <v/>
      </c>
      <c r="BJ470">
        <f>IFERROR(INDEX(ValidationAndReference!F:F, MATCH(D470, ValidationAndReference!G:G, 0)), "")</f>
        <v/>
      </c>
      <c r="BK470">
        <f>IFERROR(INDEX(ValidationAndReference!F:F, MATCH(E470, ValidationAndReference!G:G, 0)), "")</f>
        <v/>
      </c>
      <c r="BL470">
        <f>IFERROR(INDEX(ValidationAndReference!F:F, MATCH(F470, ValidationAndReference!G:G, 0)), "")</f>
        <v/>
      </c>
      <c r="BM470" t="n">
        <v>352</v>
      </c>
      <c r="BR470" t="inlineStr">
        <is>
          <t>lo_L3CIiVDHYESqWdC6bOuAqh</t>
        </is>
      </c>
      <c r="BS470" s="7" t="inlineStr">
        <is>
          <t>lo_bn7sE2w_SkyP7nJ0v5wixh</t>
        </is>
      </c>
      <c r="CL470">
        <f>IFERROR(INDEX(ValidationAndReference!V:V, MATCH(AZ470, ValidationAndReference!W:W, 0)), "")</f>
        <v/>
      </c>
      <c r="CM470">
        <f>IFERROR(INDEX(ValidationAndReference!V:V, MATCH(BA470, ValidationAndReference!W:W, 0)), "")</f>
        <v/>
      </c>
      <c r="CN470">
        <f>IFERROR(INDEX(ValidationAndReference!V:V, MATCH(BB470, ValidationAndReference!W:W, 0)), "")</f>
        <v/>
      </c>
      <c r="CO470" t="inlineStr">
        <is>
          <t>110 Hartwell Ave</t>
        </is>
      </c>
      <c r="CP470" t="inlineStr">
        <is>
          <t>Lexington</t>
        </is>
      </c>
      <c r="CQ470" t="n">
        <v>2421</v>
      </c>
      <c r="CR470" t="inlineStr">
        <is>
          <t>MA</t>
        </is>
      </c>
      <c r="CT470" t="inlineStr">
        <is>
          <t>No - Facility Zip</t>
        </is>
      </c>
    </row>
    <row r="471">
      <c r="A471" t="inlineStr">
        <is>
          <t>Jamie</t>
        </is>
      </c>
      <c r="B471" t="inlineStr">
        <is>
          <t>Dantuono</t>
        </is>
      </c>
      <c r="C471" t="inlineStr">
        <is>
          <t>Female</t>
        </is>
      </c>
      <c r="D471" t="inlineStr">
        <is>
          <t>MSW</t>
        </is>
      </c>
      <c r="E471" t="inlineStr">
        <is>
          <t>LICSW</t>
        </is>
      </c>
      <c r="G471">
        <f>IFERROR(VLOOKUP(BM471, ValidationAndReference!J:K, 2, FALSE), "")</f>
        <v/>
      </c>
      <c r="L471" t="inlineStr">
        <is>
          <t>Both</t>
        </is>
      </c>
      <c r="M471" t="inlineStr">
        <is>
          <t>LifeStance Health</t>
        </is>
      </c>
      <c r="N471">
        <f>IFERROR(INDEX(Location!X:X, MATCH(BR471, Location!W:W, 0)), "")</f>
        <v/>
      </c>
      <c r="O471">
        <f>IFERROR(INDEX(Location!X:X, MATCH(BS471, Location!W:W, 0)), "")</f>
        <v/>
      </c>
      <c r="S471" t="n">
        <v>1801538103</v>
      </c>
      <c r="T471" t="inlineStr">
        <is>
          <t>https://prod-clinicians-photo.s3.amazonaws.com/1801538103.jpg</t>
        </is>
      </c>
      <c r="U471" t="inlineStr">
        <is>
          <t>MSS, Bryn Mawr College of Social Work and Social Justice</t>
        </is>
      </c>
      <c r="Z471" t="inlineStr">
        <is>
          <t>Jamie Dantuono is a Licensed Independent Clinical Social Worker in Massachusetts who has been practicing since 2019. Jamie can help clients through using evidencebased practices to help treat a variety of symptoms resulting from diagnoses such as Adjustment Disorder, Mood Disorders, PTSDTrauma, Anxiety Disorders, Schizophrenia, and Schizoaffective Disorder. Jamie can provide a safe and open environment to explore difficult topics, stressors resulting from different stages of life, and family issues. Outside of work, Jamie enjoys art, particularly digital art and the use of mediums of colored pencils and markers, and reading.</t>
        </is>
      </c>
      <c r="AZ471" t="inlineStr">
        <is>
          <t>English</t>
        </is>
      </c>
      <c r="BC471" t="inlineStr">
        <is>
          <t>pt_B8LtUoRcYkWdny_20xbxdB</t>
        </is>
      </c>
      <c r="BE471" t="inlineStr">
        <is>
          <t>Practitioner - Full Profile</t>
        </is>
      </c>
      <c r="BG471" t="inlineStr">
        <is>
          <t>No</t>
        </is>
      </c>
      <c r="BI471">
        <f>IFERROR(INDEX(ValidationAndReference!P:P, MATCH(BE471, ValidationAndReference!Q:Q, 0)), "")</f>
        <v/>
      </c>
      <c r="BJ471">
        <f>IFERROR(INDEX(ValidationAndReference!F:F, MATCH(D471, ValidationAndReference!G:G, 0)), "")</f>
        <v/>
      </c>
      <c r="BK471">
        <f>IFERROR(INDEX(ValidationAndReference!F:F, MATCH(E471, ValidationAndReference!G:G, 0)), "")</f>
        <v/>
      </c>
      <c r="BL471">
        <f>IFERROR(INDEX(ValidationAndReference!F:F, MATCH(F471, ValidationAndReference!G:G, 0)), "")</f>
        <v/>
      </c>
      <c r="BM471" t="n">
        <v>352</v>
      </c>
      <c r="BR471" t="inlineStr">
        <is>
          <t>lo_EJl5br2vEUulYA_LC-JlXQ</t>
        </is>
      </c>
      <c r="BS471" t="inlineStr">
        <is>
          <t>lo_wahJ8Erlp0O5UzLJZMTCah</t>
        </is>
      </c>
      <c r="CL471">
        <f>IFERROR(INDEX(ValidationAndReference!V:V, MATCH(AZ471, ValidationAndReference!W:W, 0)), "")</f>
        <v/>
      </c>
      <c r="CM471">
        <f>IFERROR(INDEX(ValidationAndReference!V:V, MATCH(BA471, ValidationAndReference!W:W, 0)), "")</f>
        <v/>
      </c>
      <c r="CN471">
        <f>IFERROR(INDEX(ValidationAndReference!V:V, MATCH(BB471, ValidationAndReference!W:W, 0)), "")</f>
        <v/>
      </c>
      <c r="CO471" t="inlineStr">
        <is>
          <t>2300 Crown Colony Dr</t>
        </is>
      </c>
      <c r="CP471" t="inlineStr">
        <is>
          <t>Quincy</t>
        </is>
      </c>
      <c r="CQ471" t="n">
        <v>2169</v>
      </c>
      <c r="CR471" t="inlineStr">
        <is>
          <t>MA</t>
        </is>
      </c>
      <c r="CT471" t="inlineStr">
        <is>
          <t>No - Facility Zip</t>
        </is>
      </c>
    </row>
    <row r="472">
      <c r="A472" t="inlineStr">
        <is>
          <t>Abir</t>
        </is>
      </c>
      <c r="B472" t="inlineStr">
        <is>
          <t>Al- Ansari</t>
        </is>
      </c>
      <c r="C472" t="inlineStr">
        <is>
          <t>Non-binary</t>
        </is>
      </c>
      <c r="D472" t="inlineStr">
        <is>
          <t>MSW</t>
        </is>
      </c>
      <c r="E472" t="inlineStr">
        <is>
          <t>LICSW</t>
        </is>
      </c>
      <c r="G472">
        <f>IFERROR(VLOOKUP(BM472, ValidationAndReference!J:K, 2, FALSE), "")</f>
        <v/>
      </c>
      <c r="L472" t="inlineStr">
        <is>
          <t>Both</t>
        </is>
      </c>
      <c r="M472" t="inlineStr">
        <is>
          <t>LifeStance Health</t>
        </is>
      </c>
      <c r="N472">
        <f>IFERROR(INDEX(Location!X:X, MATCH(BR472, Location!W:W, 0)), "")</f>
        <v/>
      </c>
      <c r="O472">
        <f>IFERROR(INDEX(Location!X:X, MATCH(BS472, Location!W:W, 0)), "")</f>
        <v/>
      </c>
      <c r="S472" t="n">
        <v>1801656376</v>
      </c>
      <c r="T472" t="inlineStr">
        <is>
          <t>https://prod-clinicians-photo.s3.amazonaws.com/1801656376.jpg</t>
        </is>
      </c>
      <c r="U472" t="inlineStr">
        <is>
          <t>MSW, Simmons University</t>
        </is>
      </c>
      <c r="Z472" t="inlineStr">
        <is>
          <t>Blake AlAnsari is a passionate Licensed Clinical Social Worker in Massachusetts committed to empowering patients on their journey toward healing and growth. Blake emphasizes the importance of traumainformed approaches and hopes to foster a collaborative therapeutic alliance where patients feel empowered and supported throughout the therapeutic process. Blake has experience with a variety of therapeutic modalities, including cognitivebehavioral therapy CBT, dialectical behavior therapy DBT, narrative therapy, and psychodynamic therapy. With an understanding that each individual is unique, Blake aims to tailor their therapeutic approach to each personâs specific needs. In addition, Blake encourages a personcentered approach where the patient is the expert in their own life and enables the patient to lead the direction of therapy. Continuously seeking to expand their clinical skills and knowledge, Blake is dedicated to ongoing professional development. They are committed to staying current on the latest research and are particularly interested in integrating new approaches into their practice to better serve their patients. With a deep understanding of the intersectionality of identities and experiences, Blake is a culturally competent therapist who understands the impact of oneâs varying identities on ones overall wellbeing. Blake aims to provide affirming and supportive care that honors each individualâs journey. Outside of work, Blake likes to do yoga, practice meditation, go on hikesbike rides, and read books</t>
        </is>
      </c>
      <c r="AZ472" t="inlineStr">
        <is>
          <t>English</t>
        </is>
      </c>
      <c r="BA472" t="inlineStr">
        <is>
          <t>Arabic</t>
        </is>
      </c>
      <c r="BC472" t="inlineStr">
        <is>
          <t>pt_B8LtUoRcYkWdny_20xbxdB</t>
        </is>
      </c>
      <c r="BE472" t="inlineStr">
        <is>
          <t>Practitioner - Full Profile</t>
        </is>
      </c>
      <c r="BG472" t="inlineStr">
        <is>
          <t>No</t>
        </is>
      </c>
      <c r="BI472">
        <f>IFERROR(INDEX(ValidationAndReference!P:P, MATCH(BE472, ValidationAndReference!Q:Q, 0)), "")</f>
        <v/>
      </c>
      <c r="BJ472">
        <f>IFERROR(INDEX(ValidationAndReference!F:F, MATCH(D472, ValidationAndReference!G:G, 0)), "")</f>
        <v/>
      </c>
      <c r="BK472">
        <f>IFERROR(INDEX(ValidationAndReference!F:F, MATCH(E472, ValidationAndReference!G:G, 0)), "")</f>
        <v/>
      </c>
      <c r="BL472">
        <f>IFERROR(INDEX(ValidationAndReference!F:F, MATCH(F472, ValidationAndReference!G:G, 0)), "")</f>
        <v/>
      </c>
      <c r="BM472" t="n">
        <v>352</v>
      </c>
      <c r="BR472" t="inlineStr">
        <is>
          <t>lo_K0fvuA3m106nJ1lN6zPeSh</t>
        </is>
      </c>
      <c r="BS472" t="inlineStr">
        <is>
          <t>lo_f6iUikhoXkGdN4TUipYUgR</t>
        </is>
      </c>
      <c r="CL472">
        <f>IFERROR(INDEX(ValidationAndReference!V:V, MATCH(AZ472, ValidationAndReference!W:W, 0)), "")</f>
        <v/>
      </c>
      <c r="CM472">
        <f>IFERROR(INDEX(ValidationAndReference!V:V, MATCH(BA472, ValidationAndReference!W:W, 0)), "")</f>
        <v/>
      </c>
      <c r="CN472">
        <f>IFERROR(INDEX(ValidationAndReference!V:V, MATCH(BB472, ValidationAndReference!W:W, 0)), "")</f>
        <v/>
      </c>
      <c r="CO472" t="inlineStr">
        <is>
          <t>225 Friend St</t>
        </is>
      </c>
      <c r="CP472" t="inlineStr">
        <is>
          <t>Boston</t>
        </is>
      </c>
      <c r="CQ472" t="n">
        <v>2114</v>
      </c>
      <c r="CR472" t="inlineStr">
        <is>
          <t>MA</t>
        </is>
      </c>
      <c r="CT472" t="inlineStr">
        <is>
          <t>No - Facility Zip</t>
        </is>
      </c>
    </row>
    <row r="473">
      <c r="A473" t="inlineStr">
        <is>
          <t>Addie</t>
        </is>
      </c>
      <c r="B473" t="inlineStr">
        <is>
          <t>Dublin</t>
        </is>
      </c>
      <c r="C473" t="inlineStr">
        <is>
          <t>Female</t>
        </is>
      </c>
      <c r="D473" t="inlineStr">
        <is>
          <t>MSN</t>
        </is>
      </c>
      <c r="E473" t="inlineStr">
        <is>
          <t>CNS</t>
        </is>
      </c>
      <c r="G473">
        <f>IFERROR(VLOOKUP(BM473, ValidationAndReference!J:K, 2, FALSE), "")</f>
        <v/>
      </c>
      <c r="L473" t="inlineStr">
        <is>
          <t>Both</t>
        </is>
      </c>
      <c r="M473" t="inlineStr">
        <is>
          <t>LifeStance Health</t>
        </is>
      </c>
      <c r="N473">
        <f>IFERROR(INDEX(Location!X:X, MATCH(BR473, Location!W:W, 0)), "")</f>
        <v/>
      </c>
      <c r="O473">
        <f>IFERROR(INDEX(Location!X:X, MATCH(BS473, Location!W:W, 0)), "")</f>
        <v/>
      </c>
      <c r="S473" t="n">
        <v>1811137086</v>
      </c>
      <c r="T473" t="inlineStr">
        <is>
          <t>https://prod-clinicians-photo.s3.amazonaws.com/1811137086.jpg</t>
        </is>
      </c>
      <c r="U473" t="inlineStr">
        <is>
          <t>MSN, Boston College</t>
        </is>
      </c>
      <c r="Z473" s="3" t="inlineStr">
        <is>
          <t>Addie Dublin is a BoardCertified Psychiatric Mental Health Clinical Nurse Specialist in Massachusetts who has been practicing since 2004. Addie feels that one of her strengths is being able to quickly put clients at ease and develop a rapport that allows for their story and current state of being to be heard in a space that feels safe and supportive. Addieâs experience working across levels of care allows her to recognize escalating states of crisis and provide triage and support as needed. She has experience caring for clients with a heavy load of medications in inpatient settings and with clients who are medication naive in outpatient and university health settings. With this breadth of experience, Addie has the knowledge and comfort with recognizing when it would be appropriate to delay starting medications as well as when it may make more sense to consider decreasing or eliminating medications or consulting with other medical providers to avoid excessive polypharmacy. With extensive experience in mindfulness practices, including meditation, yoga, and mindful selfcompassion, Addie is able to approach a new client who may be reluctant about considering psychotropic medication with awareness of the benefits as well as the limitations of alternative treatments. Her experiences working with clients with extensive trauma histories and cluster B personality traits has helped her build an awareness of allowing her genuine care and warmth to come through while maintaining firm and fair boundaries. Addie is a lover of nature and finds her way to the woods or the water whenever she can. Over the last several years Addie has become a passionate paddle boarder and loves to go out on any body of water to paddle or do paddle board yoga. She is an avid gardener and delights in her time in the garden in the warm months and tending to her indoor gardens over the winters. She loves colors and textures and has always enjoyed making art in all forms including drawing and painting as well as dabbling in all kinds of fabric arts from quilting to rug hooking. Addie also loves playing sports and games and has been enjoying passing on her love of soccer, softball, and ultimate frisbee to her three boys.</t>
        </is>
      </c>
      <c r="AZ473" t="inlineStr">
        <is>
          <t>English</t>
        </is>
      </c>
      <c r="BA473" t="inlineStr">
        <is>
          <t>Spanish</t>
        </is>
      </c>
      <c r="BC473" t="inlineStr">
        <is>
          <t>pt_B8LtUoRcYkWdny_20xbxdB</t>
        </is>
      </c>
      <c r="BE473" t="inlineStr">
        <is>
          <t>Practitioner - Full Profile</t>
        </is>
      </c>
      <c r="BG473" t="inlineStr">
        <is>
          <t>No</t>
        </is>
      </c>
      <c r="BI473">
        <f>IFERROR(INDEX(ValidationAndReference!P:P, MATCH(BE473, ValidationAndReference!Q:Q, 0)), "")</f>
        <v/>
      </c>
      <c r="BJ473">
        <f>IFERROR(INDEX(ValidationAndReference!F:F, MATCH(D473, ValidationAndReference!G:G, 0)), "")</f>
        <v/>
      </c>
      <c r="BK473">
        <f>IFERROR(INDEX(ValidationAndReference!F:F, MATCH(E473, ValidationAndReference!G:G, 0)), "")</f>
        <v/>
      </c>
      <c r="BL473">
        <f>IFERROR(INDEX(ValidationAndReference!F:F, MATCH(F473, ValidationAndReference!G:G, 0)), "")</f>
        <v/>
      </c>
      <c r="BR473" t="inlineStr">
        <is>
          <t>lo_HsSHXkMbXkmjKV9DTQwrRg</t>
        </is>
      </c>
      <c r="BS473" t="inlineStr">
        <is>
          <t>lo_X1n8nk7odk6kG9Qth0jnUR</t>
        </is>
      </c>
      <c r="CL473">
        <f>IFERROR(INDEX(ValidationAndReference!V:V, MATCH(AZ473, ValidationAndReference!W:W, 0)), "")</f>
        <v/>
      </c>
      <c r="CM473">
        <f>IFERROR(INDEX(ValidationAndReference!V:V, MATCH(BA473, ValidationAndReference!W:W, 0)), "")</f>
        <v/>
      </c>
      <c r="CN473">
        <f>IFERROR(INDEX(ValidationAndReference!V:V, MATCH(BB473, ValidationAndReference!W:W, 0)), "")</f>
        <v/>
      </c>
      <c r="CO473" t="inlineStr">
        <is>
          <t>22 Ml St</t>
        </is>
      </c>
      <c r="CP473" t="inlineStr">
        <is>
          <t>Arlington</t>
        </is>
      </c>
      <c r="CQ473" t="n">
        <v>2476</v>
      </c>
      <c r="CR473" t="inlineStr">
        <is>
          <t>MA</t>
        </is>
      </c>
      <c r="CT473" t="inlineStr">
        <is>
          <t>No - Facility Address (try converting 'Ml' to 'MILL'; try converting 'St' to 'ST'; try converting 'St' to 'STREET'; try converting 'St' to 'STRT'; try converting 'St' to 'ST'; try converting 'St' to 'STR'), Facility Zip</t>
        </is>
      </c>
    </row>
    <row r="474">
      <c r="A474" t="inlineStr">
        <is>
          <t>Samantha</t>
        </is>
      </c>
      <c r="B474" t="inlineStr">
        <is>
          <t>Wilson</t>
        </is>
      </c>
      <c r="C474" t="inlineStr">
        <is>
          <t>Female</t>
        </is>
      </c>
      <c r="D474" t="inlineStr">
        <is>
          <t>MA</t>
        </is>
      </c>
      <c r="E474" s="4" t="inlineStr">
        <is>
          <t>Post</t>
        </is>
      </c>
      <c r="F474" s="4" t="inlineStr">
        <is>
          <t>Doctorate</t>
        </is>
      </c>
      <c r="G474">
        <f>IFERROR(VLOOKUP(BM474, ValidationAndReference!J:K, 2, FALSE), "")</f>
        <v/>
      </c>
      <c r="L474" t="inlineStr">
        <is>
          <t>Both</t>
        </is>
      </c>
      <c r="M474" t="inlineStr">
        <is>
          <t>LifeStance Health</t>
        </is>
      </c>
      <c r="N474">
        <f>IFERROR(INDEX(Location!X:X, MATCH(BR474, Location!W:W, 0)), "")</f>
        <v/>
      </c>
      <c r="O474">
        <f>IFERROR(INDEX(Location!X:X, MATCH(BS474, Location!W:W, 0)), "")</f>
        <v/>
      </c>
      <c r="S474" t="n">
        <v>1811474653</v>
      </c>
      <c r="T474" t="inlineStr">
        <is>
          <t>https://prod-clinicians-photo.s3.amazonaws.com/1811474653.jpg</t>
        </is>
      </c>
      <c r="U474" t="inlineStr">
        <is>
          <t>PsyD, William James College</t>
        </is>
      </c>
      <c r="Z474" t="inlineStr">
        <is>
          <t>Sami is a postdoctoral intern who has experience working with children, adolescents, teens, and adults from diverse backgrounds in both group and individual therapy. Clients benefit from Samiâs humor and personcentered approach that emphasizes the therapeutic relationship as the foundation of treatment. This approach, combined with various evidencebased therapies, such as CBT, ACT, and DBT, allows Sami to individualize treatment to each clientâs specific needs. Those seeking treatment for depression, anxiety, relationshipinterpersonal stressors, adjustment, or with a history of trauma benefit from the warm, welcoming, and healing environment Sami strives to create in treatment.</t>
        </is>
      </c>
      <c r="AZ474" t="inlineStr">
        <is>
          <t>English</t>
        </is>
      </c>
      <c r="BC474" t="inlineStr">
        <is>
          <t>pt_B8LtUoRcYkWdny_20xbxdB</t>
        </is>
      </c>
      <c r="BE474" t="inlineStr">
        <is>
          <t>Practitioner - Full Profile</t>
        </is>
      </c>
      <c r="BG474" t="inlineStr">
        <is>
          <t>No</t>
        </is>
      </c>
      <c r="BI474">
        <f>IFERROR(INDEX(ValidationAndReference!P:P, MATCH(BE474, ValidationAndReference!Q:Q, 0)), "")</f>
        <v/>
      </c>
      <c r="BJ474">
        <f>IFERROR(INDEX(ValidationAndReference!F:F, MATCH(D474, ValidationAndReference!G:G, 0)), "")</f>
        <v/>
      </c>
      <c r="BK474">
        <f>IFERROR(INDEX(ValidationAndReference!F:F, MATCH(E474, ValidationAndReference!G:G, 0)), "")</f>
        <v/>
      </c>
      <c r="BL474">
        <f>IFERROR(INDEX(ValidationAndReference!F:F, MATCH(F474, ValidationAndReference!G:G, 0)), "")</f>
        <v/>
      </c>
      <c r="BR474" t="inlineStr">
        <is>
          <t>lo_oYipqaXH4EyoVFlGdyf8dx</t>
        </is>
      </c>
      <c r="CL474">
        <f>IFERROR(INDEX(ValidationAndReference!V:V, MATCH(AZ474, ValidationAndReference!W:W, 0)), "")</f>
        <v/>
      </c>
      <c r="CM474">
        <f>IFERROR(INDEX(ValidationAndReference!V:V, MATCH(BA474, ValidationAndReference!W:W, 0)), "")</f>
        <v/>
      </c>
      <c r="CN474">
        <f>IFERROR(INDEX(ValidationAndReference!V:V, MATCH(BB474, ValidationAndReference!W:W, 0)), "")</f>
        <v/>
      </c>
      <c r="CO474" t="inlineStr">
        <is>
          <t>266 Main St</t>
        </is>
      </c>
      <c r="CP474" t="inlineStr">
        <is>
          <t>Medfield</t>
        </is>
      </c>
      <c r="CQ474" t="n">
        <v>2052</v>
      </c>
      <c r="CR474" t="inlineStr">
        <is>
          <t>MA</t>
        </is>
      </c>
      <c r="CS474" t="inlineStr">
        <is>
          <t>Building 3</t>
        </is>
      </c>
      <c r="CT474" t="inlineStr">
        <is>
          <t>No - Facility Zip</t>
        </is>
      </c>
    </row>
    <row r="475">
      <c r="A475" t="inlineStr">
        <is>
          <t>Samantha</t>
        </is>
      </c>
      <c r="B475" t="inlineStr">
        <is>
          <t>Dittrich</t>
        </is>
      </c>
      <c r="C475" t="inlineStr">
        <is>
          <t>Female</t>
        </is>
      </c>
      <c r="D475" t="inlineStr">
        <is>
          <t>MSW</t>
        </is>
      </c>
      <c r="E475" t="inlineStr">
        <is>
          <t>LICSW</t>
        </is>
      </c>
      <c r="G475">
        <f>IFERROR(VLOOKUP(BM475, ValidationAndReference!J:K, 2, FALSE), "")</f>
        <v/>
      </c>
      <c r="L475" t="inlineStr">
        <is>
          <t>Both</t>
        </is>
      </c>
      <c r="M475" t="inlineStr">
        <is>
          <t>LifeStance Health</t>
        </is>
      </c>
      <c r="N475">
        <f>IFERROR(INDEX(Location!X:X, MATCH(BR475, Location!W:W, 0)), "")</f>
        <v/>
      </c>
      <c r="O475">
        <f>IFERROR(INDEX(Location!X:X, MATCH(BS475, Location!W:W, 0)), "")</f>
        <v/>
      </c>
      <c r="S475" t="n">
        <v>1811543119</v>
      </c>
      <c r="T475" t="inlineStr">
        <is>
          <t>https://prod-clinicians-photo.s3.amazonaws.com/1811543119.jpg</t>
        </is>
      </c>
      <c r="U475" t="inlineStr">
        <is>
          <t>MSW, Simmons University</t>
        </is>
      </c>
      <c r="Z475" t="inlineStr">
        <is>
          <t>Samantha Dittrich provides individual and couples therapy using a variety of evidencebased treatment models. Depending on clientsâ needs, treatment modalities include Cognitive Behavioral Therapy Emotionally Focused Therapy TraumaFocused Therapy mindfulness, stress management, and communication skills training. Her areas of specialty include, but are not limited to, depressive disorders, anxiety and traumarelated disorders, stressrelated disorders, and ADHD. Education &amp; Certifications Samantha Dittrich is a Licensed Independent Clinical Social Worker who received her Master of Social Work at Simmons University. Prior to her social work training, Samantha received her Bachelor of Science in Psychology at Plymouth State University.</t>
        </is>
      </c>
      <c r="AZ475" t="inlineStr">
        <is>
          <t>English</t>
        </is>
      </c>
      <c r="BC475" t="inlineStr">
        <is>
          <t>pt_B8LtUoRcYkWdny_20xbxdB</t>
        </is>
      </c>
      <c r="BE475" t="inlineStr">
        <is>
          <t>Practitioner - Full Profile</t>
        </is>
      </c>
      <c r="BG475" t="inlineStr">
        <is>
          <t>No</t>
        </is>
      </c>
      <c r="BI475">
        <f>IFERROR(INDEX(ValidationAndReference!P:P, MATCH(BE475, ValidationAndReference!Q:Q, 0)), "")</f>
        <v/>
      </c>
      <c r="BJ475">
        <f>IFERROR(INDEX(ValidationAndReference!F:F, MATCH(D475, ValidationAndReference!G:G, 0)), "")</f>
        <v/>
      </c>
      <c r="BK475">
        <f>IFERROR(INDEX(ValidationAndReference!F:F, MATCH(E475, ValidationAndReference!G:G, 0)), "")</f>
        <v/>
      </c>
      <c r="BL475">
        <f>IFERROR(INDEX(ValidationAndReference!F:F, MATCH(F475, ValidationAndReference!G:G, 0)), "")</f>
        <v/>
      </c>
      <c r="BM475" t="n">
        <v>352</v>
      </c>
      <c r="BR475" t="inlineStr">
        <is>
          <t>lo_WTxCl_PGJkydSgfSTKd1mx</t>
        </is>
      </c>
      <c r="BS475" t="inlineStr">
        <is>
          <t>lo_6Q6bTr0VKkuCN9evdqEA9B</t>
        </is>
      </c>
      <c r="CL475">
        <f>IFERROR(INDEX(ValidationAndReference!V:V, MATCH(AZ475, ValidationAndReference!W:W, 0)), "")</f>
        <v/>
      </c>
      <c r="CM475">
        <f>IFERROR(INDEX(ValidationAndReference!V:V, MATCH(BA475, ValidationAndReference!W:W, 0)), "")</f>
        <v/>
      </c>
      <c r="CN475">
        <f>IFERROR(INDEX(ValidationAndReference!V:V, MATCH(BB475, ValidationAndReference!W:W, 0)), "")</f>
        <v/>
      </c>
      <c r="CO475" t="inlineStr">
        <is>
          <t>169 Libbey Pkwy</t>
        </is>
      </c>
      <c r="CP475" t="inlineStr">
        <is>
          <t>Weymouth</t>
        </is>
      </c>
      <c r="CQ475" t="n">
        <v>2189</v>
      </c>
      <c r="CR475" t="inlineStr">
        <is>
          <t>MA</t>
        </is>
      </c>
      <c r="CT475" t="inlineStr">
        <is>
          <t>No - Facility Zip</t>
        </is>
      </c>
    </row>
    <row r="476">
      <c r="A476" t="inlineStr">
        <is>
          <t>Nelida</t>
        </is>
      </c>
      <c r="B476" t="inlineStr">
        <is>
          <t>Oliveira</t>
        </is>
      </c>
      <c r="C476" t="inlineStr">
        <is>
          <t>Female</t>
        </is>
      </c>
      <c r="D476" t="inlineStr">
        <is>
          <t>MSW</t>
        </is>
      </c>
      <c r="E476" t="inlineStr">
        <is>
          <t>LCSW</t>
        </is>
      </c>
      <c r="G476">
        <f>IFERROR(VLOOKUP(BM476, ValidationAndReference!J:K, 2, FALSE), "")</f>
        <v/>
      </c>
      <c r="L476" t="inlineStr">
        <is>
          <t>Both</t>
        </is>
      </c>
      <c r="M476" t="inlineStr">
        <is>
          <t>LifeStance Health</t>
        </is>
      </c>
      <c r="N476">
        <f>IFERROR(INDEX(Location!X:X, MATCH(BR476, Location!W:W, 0)), "")</f>
        <v/>
      </c>
      <c r="O476">
        <f>IFERROR(INDEX(Location!X:X, MATCH(BS476, Location!W:W, 0)), "")</f>
        <v/>
      </c>
      <c r="S476" t="n">
        <v>1811600661</v>
      </c>
      <c r="T476" t="inlineStr">
        <is>
          <t>https://prod-clinicians-photo.s3.amazonaws.com/1811600661.jpg</t>
        </is>
      </c>
      <c r="U476" t="inlineStr">
        <is>
          <t>MSW, Bridgewater State University</t>
        </is>
      </c>
      <c r="Z476" s="3" t="inlineStr">
        <is>
          <t>Nelida Oliveira is a Licensed Clinical Social Worker dedicated to helping individuals navigate lifes most challenging moments. Practicing in Massachusetts, Nelida offers individual therapy for adults and teens, focusing on treating anxiety, depression, grief, and trauma. Her compassionate and clientcentered approach fosters a safe and collaborative environment where patients can openly share their concerns and work toward healing. Nelida serves diverse communities in Massachusetts and is bilingual in Portuguese and Cape Verdean Creole, allowing her to connect with a broader range of clients who benefit from her cultural understanding and expertise. One of Nelidas primary passions is supporting women through various life stages, including postpartum depression and anxiety. She also provides focused care for individuals dealing with ADHD and obsessivecompulsive disorder, using evidencebased practices such as Cognitive Behavioral Therapy CBT, Acceptance and Commitment Therapy ACT, and Dialectical Behavior Therapy DBT. Nelida is particularly skilled at helping patients develop the tools needed to manage their mental health and overcome obstacles in their daily lives, especially those navigating significant life transitions. In addition to her clinical specialties, Nelida has a deep commitment to helping individuals from foster care or adoption backgrounds. She is passionate about addressing the unique challenges faced by these populations, providing a space for healing and personal growth. Nelida also supports men and women dealing with trauma, grief, and other emotional difficulties, offering tailored care to meet each clientâs needs. Outside of her professional life, Nelida enjoys spending time with family and friends, which brings balance to her life. Her personal experiences, combined with her clinical expertise, enable her to provide empathetic and effective care to her clients. She is dedicated to serving the Massachusetts community, ensuring that each individual she works with feels understood, respected, and supported throughout their mental health journey.</t>
        </is>
      </c>
      <c r="AZ476" t="inlineStr">
        <is>
          <t>English</t>
        </is>
      </c>
      <c r="BA476" t="inlineStr">
        <is>
          <t>Portuguese</t>
        </is>
      </c>
      <c r="BC476" t="inlineStr">
        <is>
          <t>pt_B8LtUoRcYkWdny_20xbxdB</t>
        </is>
      </c>
      <c r="BE476" t="inlineStr">
        <is>
          <t>Practitioner - Full Profile</t>
        </is>
      </c>
      <c r="BG476" t="inlineStr">
        <is>
          <t>No</t>
        </is>
      </c>
      <c r="BI476">
        <f>IFERROR(INDEX(ValidationAndReference!P:P, MATCH(BE476, ValidationAndReference!Q:Q, 0)), "")</f>
        <v/>
      </c>
      <c r="BJ476">
        <f>IFERROR(INDEX(ValidationAndReference!F:F, MATCH(D476, ValidationAndReference!G:G, 0)), "")</f>
        <v/>
      </c>
      <c r="BK476">
        <f>IFERROR(INDEX(ValidationAndReference!F:F, MATCH(E476, ValidationAndReference!G:G, 0)), "")</f>
        <v/>
      </c>
      <c r="BL476">
        <f>IFERROR(INDEX(ValidationAndReference!F:F, MATCH(F476, ValidationAndReference!G:G, 0)), "")</f>
        <v/>
      </c>
      <c r="BM476" t="n">
        <v>352</v>
      </c>
      <c r="BR476" t="inlineStr">
        <is>
          <t>lo_WTxCl_PGJkydSgfSTKd1mx</t>
        </is>
      </c>
      <c r="BS476" t="inlineStr">
        <is>
          <t>lo_6Q6bTr0VKkuCN9evdqEA9B</t>
        </is>
      </c>
      <c r="CL476">
        <f>IFERROR(INDEX(ValidationAndReference!V:V, MATCH(AZ476, ValidationAndReference!W:W, 0)), "")</f>
        <v/>
      </c>
      <c r="CM476">
        <f>IFERROR(INDEX(ValidationAndReference!V:V, MATCH(BA476, ValidationAndReference!W:W, 0)), "")</f>
        <v/>
      </c>
      <c r="CN476">
        <f>IFERROR(INDEX(ValidationAndReference!V:V, MATCH(BB476, ValidationAndReference!W:W, 0)), "")</f>
        <v/>
      </c>
      <c r="CO476" t="inlineStr">
        <is>
          <t>169 Libbey Pkwy</t>
        </is>
      </c>
      <c r="CP476" t="inlineStr">
        <is>
          <t>Weymouth</t>
        </is>
      </c>
      <c r="CQ476" t="n">
        <v>2189</v>
      </c>
      <c r="CR476" t="inlineStr">
        <is>
          <t>MA</t>
        </is>
      </c>
      <c r="CT476" t="inlineStr">
        <is>
          <t>No - Facility Zip</t>
        </is>
      </c>
    </row>
    <row r="477">
      <c r="A477" t="inlineStr">
        <is>
          <t>Brittney</t>
        </is>
      </c>
      <c r="B477" t="inlineStr">
        <is>
          <t>Nash</t>
        </is>
      </c>
      <c r="C477" t="inlineStr">
        <is>
          <t>Female</t>
        </is>
      </c>
      <c r="D477" t="inlineStr">
        <is>
          <t>MSW</t>
        </is>
      </c>
      <c r="E477" t="inlineStr">
        <is>
          <t>LICSW</t>
        </is>
      </c>
      <c r="G477">
        <f>IFERROR(VLOOKUP(BM477, ValidationAndReference!J:K, 2, FALSE), "")</f>
        <v/>
      </c>
      <c r="L477" t="inlineStr">
        <is>
          <t>Both</t>
        </is>
      </c>
      <c r="M477" t="inlineStr">
        <is>
          <t>LifeStance Health</t>
        </is>
      </c>
      <c r="N477">
        <f>IFERROR(INDEX(Location!X:X, MATCH(BR477, Location!W:W, 0)), "")</f>
        <v/>
      </c>
      <c r="O477">
        <f>IFERROR(INDEX(Location!X:X, MATCH(BS477, Location!W:W, 0)), "")</f>
        <v/>
      </c>
      <c r="S477" t="n">
        <v>1811603988</v>
      </c>
      <c r="T477" t="inlineStr">
        <is>
          <t>https://prod-clinicians-photo.s3.amazonaws.com/1811603988.jpg</t>
        </is>
      </c>
      <c r="U477" t="inlineStr">
        <is>
          <t>MSW, University of North Carolina</t>
        </is>
      </c>
      <c r="Z477" t="inlineStr">
        <is>
          <t>Brittney Nash treats children, teens, and young adults in both our outpatient and Integrated Behavioral Health care settings. She utilizes evidencebased and transdiagnostic interventions, including personcentered, solutionfocused, and cognitive behavioral therapy methodologies to aid patients and support their wellbeing. Brittney Nash earned her Master of Social Work degree from the University of North Carolina in Charlotte in 2020, with a concentration in Integrated Behavioral Health. She is currently a Licensed Independent Clinical Social Worker. Prior to her graduate studies, she earned her Bachelorâs degree from Elon University in 2018 and is proficient in Spanish.</t>
        </is>
      </c>
      <c r="AZ477" t="inlineStr">
        <is>
          <t>English</t>
        </is>
      </c>
      <c r="BC477" t="inlineStr">
        <is>
          <t>pt_B8LtUoRcYkWdny_20xbxdB</t>
        </is>
      </c>
      <c r="BE477" t="inlineStr">
        <is>
          <t>Practitioner - Full Profile</t>
        </is>
      </c>
      <c r="BG477" t="inlineStr">
        <is>
          <t>No</t>
        </is>
      </c>
      <c r="BI477">
        <f>IFERROR(INDEX(ValidationAndReference!P:P, MATCH(BE477, ValidationAndReference!Q:Q, 0)), "")</f>
        <v/>
      </c>
      <c r="BJ477">
        <f>IFERROR(INDEX(ValidationAndReference!F:F, MATCH(D477, ValidationAndReference!G:G, 0)), "")</f>
        <v/>
      </c>
      <c r="BK477">
        <f>IFERROR(INDEX(ValidationAndReference!F:F, MATCH(E477, ValidationAndReference!G:G, 0)), "")</f>
        <v/>
      </c>
      <c r="BL477">
        <f>IFERROR(INDEX(ValidationAndReference!F:F, MATCH(F477, ValidationAndReference!G:G, 0)), "")</f>
        <v/>
      </c>
      <c r="BM477" t="n">
        <v>352</v>
      </c>
      <c r="BR477" t="inlineStr">
        <is>
          <t>lo_wbOgzP_WJEygi97MC_jrTR</t>
        </is>
      </c>
      <c r="BS477" t="inlineStr">
        <is>
          <t>lo_dbyhA5ooZkuCGYkAlS8emB</t>
        </is>
      </c>
      <c r="CL477">
        <f>IFERROR(INDEX(ValidationAndReference!V:V, MATCH(AZ477, ValidationAndReference!W:W, 0)), "")</f>
        <v/>
      </c>
      <c r="CM477">
        <f>IFERROR(INDEX(ValidationAndReference!V:V, MATCH(BA477, ValidationAndReference!W:W, 0)), "")</f>
        <v/>
      </c>
      <c r="CN477">
        <f>IFERROR(INDEX(ValidationAndReference!V:V, MATCH(BB477, ValidationAndReference!W:W, 0)), "")</f>
        <v/>
      </c>
      <c r="CO477" t="inlineStr">
        <is>
          <t>800 Tpke St</t>
        </is>
      </c>
      <c r="CP477" t="inlineStr">
        <is>
          <t>North Andover</t>
        </is>
      </c>
      <c r="CQ477" t="n">
        <v>1845</v>
      </c>
      <c r="CR477" t="inlineStr">
        <is>
          <t>MA</t>
        </is>
      </c>
      <c r="CT477"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478">
      <c r="A478" t="inlineStr">
        <is>
          <t>Cameron</t>
        </is>
      </c>
      <c r="B478" t="inlineStr">
        <is>
          <t>Vilain</t>
        </is>
      </c>
      <c r="C478" t="inlineStr">
        <is>
          <t>Female</t>
        </is>
      </c>
      <c r="D478" t="inlineStr">
        <is>
          <t>MSW</t>
        </is>
      </c>
      <c r="E478" t="inlineStr">
        <is>
          <t>LCSW</t>
        </is>
      </c>
      <c r="G478">
        <f>IFERROR(VLOOKUP(BM478, ValidationAndReference!J:K, 2, FALSE), "")</f>
        <v/>
      </c>
      <c r="L478" t="inlineStr">
        <is>
          <t>Both</t>
        </is>
      </c>
      <c r="M478" t="inlineStr">
        <is>
          <t>LifeStance Health</t>
        </is>
      </c>
      <c r="N478">
        <f>IFERROR(INDEX(Location!X:X, MATCH(BR478, Location!W:W, 0)), "")</f>
        <v/>
      </c>
      <c r="O478">
        <f>IFERROR(INDEX(Location!X:X, MATCH(BS478, Location!W:W, 0)), "")</f>
        <v/>
      </c>
      <c r="S478" t="n">
        <v>1811741788</v>
      </c>
      <c r="T478" t="inlineStr">
        <is>
          <t>https://prod-clinicians-photo.s3.amazonaws.com/1811741788.jpg</t>
        </is>
      </c>
      <c r="U478" t="inlineStr">
        <is>
          <t>MSW, Salem State University</t>
        </is>
      </c>
      <c r="Z478" t="inlineStr">
        <is>
          <t>Cameron Weaver Vilain theythem is a Licensed Clinical Social Worker. They received their Masters of Social Work from Salem State University in 2024, having graduated summa cum laude from Mount Holyoke College in 2017. Cameron looks forward to meeting you at this unique moment in your healing journey They are an intuitive and enthusiastic individual with a passion for assisting courageous individuals who have reached out for emotional support. They bring a spirit of mutuality, collaboration, warmth, and humor to their approach, and will tailor sessions to your unique needs and treatment goals. Whether it is your first time or hundredth time in a psychotherapy setting, together you will seek to cocreate a safe and open space to unpack, process, heal, and grow. Although Cameron enjoys working with a variety of ages and populations, they have a particular passion for college students, emerging adults, and the LGBTQ community. Their specialties include queer and trans issues, identity exploration, anxiety disorders, depression, psychotic disorders, and adjustment to adulthood. Based on the preferences and needs of their patients, Cameron typically integrates an eclectic mix of DBT, CBT, social justiceoriented intersectional feminism, relational cultural theory, expressive arts, peer supportbased principles, and traumainformed practice into their conversations. When they are not working, Cameron enjoys foraging for wild foods in nature, riding their longboard along the bike path, and attending concerts and festivals. At home, they frequently cook meals for their friends and family, do arts and crafts, and their feisty cat Chessie never fails to keep them on their toes.</t>
        </is>
      </c>
      <c r="AZ478" t="inlineStr">
        <is>
          <t>English</t>
        </is>
      </c>
      <c r="BC478" t="inlineStr">
        <is>
          <t>pt_B8LtUoRcYkWdny_20xbxdB</t>
        </is>
      </c>
      <c r="BE478" t="inlineStr">
        <is>
          <t>Practitioner - Full Profile</t>
        </is>
      </c>
      <c r="BG478" t="inlineStr">
        <is>
          <t>No</t>
        </is>
      </c>
      <c r="BI478">
        <f>IFERROR(INDEX(ValidationAndReference!P:P, MATCH(BE478, ValidationAndReference!Q:Q, 0)), "")</f>
        <v/>
      </c>
      <c r="BJ478">
        <f>IFERROR(INDEX(ValidationAndReference!F:F, MATCH(D478, ValidationAndReference!G:G, 0)), "")</f>
        <v/>
      </c>
      <c r="BK478">
        <f>IFERROR(INDEX(ValidationAndReference!F:F, MATCH(E478, ValidationAndReference!G:G, 0)), "")</f>
        <v/>
      </c>
      <c r="BL478">
        <f>IFERROR(INDEX(ValidationAndReference!F:F, MATCH(F478, ValidationAndReference!G:G, 0)), "")</f>
        <v/>
      </c>
      <c r="BM478" t="n">
        <v>352</v>
      </c>
      <c r="BR478" t="inlineStr">
        <is>
          <t>lo_HsSHXkMbXkmjKV9DTQwrRg</t>
        </is>
      </c>
      <c r="BS478" t="inlineStr">
        <is>
          <t>lo_X1n8nk7odk6kG9Qth0jnUR</t>
        </is>
      </c>
      <c r="CL478">
        <f>IFERROR(INDEX(ValidationAndReference!V:V, MATCH(AZ478, ValidationAndReference!W:W, 0)), "")</f>
        <v/>
      </c>
      <c r="CM478">
        <f>IFERROR(INDEX(ValidationAndReference!V:V, MATCH(BA478, ValidationAndReference!W:W, 0)), "")</f>
        <v/>
      </c>
      <c r="CN478">
        <f>IFERROR(INDEX(ValidationAndReference!V:V, MATCH(BB478, ValidationAndReference!W:W, 0)), "")</f>
        <v/>
      </c>
      <c r="CO478" t="inlineStr">
        <is>
          <t>22 Ml St</t>
        </is>
      </c>
      <c r="CP478" t="inlineStr">
        <is>
          <t>Arlington</t>
        </is>
      </c>
      <c r="CQ478" t="n">
        <v>2476</v>
      </c>
      <c r="CR478" t="inlineStr">
        <is>
          <t>MA</t>
        </is>
      </c>
      <c r="CT478" t="inlineStr">
        <is>
          <t>No - Facility Address (try converting 'Ml' to 'MILL'; try converting 'St' to 'ST'; try converting 'St' to 'STREET'; try converting 'St' to 'STRT'; try converting 'St' to 'ST'; try converting 'St' to 'STR'), Facility Zip</t>
        </is>
      </c>
    </row>
    <row r="479">
      <c r="A479" t="inlineStr">
        <is>
          <t>Pamela</t>
        </is>
      </c>
      <c r="B479" t="inlineStr">
        <is>
          <t>Holway</t>
        </is>
      </c>
      <c r="C479" t="inlineStr">
        <is>
          <t>Female</t>
        </is>
      </c>
      <c r="D479" t="inlineStr">
        <is>
          <t>MSW</t>
        </is>
      </c>
      <c r="E479" t="inlineStr">
        <is>
          <t>LICSW</t>
        </is>
      </c>
      <c r="G479">
        <f>IFERROR(VLOOKUP(BM479, ValidationAndReference!J:K, 2, FALSE), "")</f>
        <v/>
      </c>
      <c r="L479" t="inlineStr">
        <is>
          <t>Adult</t>
        </is>
      </c>
      <c r="M479" t="inlineStr">
        <is>
          <t>LifeStance Health</t>
        </is>
      </c>
      <c r="N479">
        <f>IFERROR(INDEX(Location!X:X, MATCH(BR479, Location!W:W, 0)), "")</f>
        <v/>
      </c>
      <c r="O479">
        <f>IFERROR(INDEX(Location!X:X, MATCH(BS479, Location!W:W, 0)), "")</f>
        <v/>
      </c>
      <c r="S479" t="n">
        <v>1821002742</v>
      </c>
      <c r="T479" t="inlineStr">
        <is>
          <t>https://prod-clinicians-photo.s3.amazonaws.com/1821002742.jpg</t>
        </is>
      </c>
      <c r="U479" t="inlineStr">
        <is>
          <t>MSW, Boston University</t>
        </is>
      </c>
      <c r="Z479" t="inlineStr">
        <is>
          <t>Ms. Holway provides evidencebased psychological treatments for adults. Her areas of specialty include anxiety disorders, mood disorders, stressrelated disorders e.g., chronic pain and insomnia, and addictive behaviors. She utilizes a variety of modalities depending on clients needs, including cognitivebehavior therapy CBT, exposure and response prevention ERP, stressmanagementrelaxation techniques, mindfulnessbased interventions, motivational interviewing MI, and psychodynamic therapy. Graduate education EdM in Counseling and MSW in Clinical Social Work from Boston University She treats female patients only.</t>
        </is>
      </c>
      <c r="AZ479" t="inlineStr">
        <is>
          <t>English</t>
        </is>
      </c>
      <c r="BC479" t="inlineStr">
        <is>
          <t>pt_B8LtUoRcYkWdny_20xbxdB</t>
        </is>
      </c>
      <c r="BE479" t="inlineStr">
        <is>
          <t>Practitioner - Full Profile</t>
        </is>
      </c>
      <c r="BG479" t="inlineStr">
        <is>
          <t>No</t>
        </is>
      </c>
      <c r="BI479">
        <f>IFERROR(INDEX(ValidationAndReference!P:P, MATCH(BE479, ValidationAndReference!Q:Q, 0)), "")</f>
        <v/>
      </c>
      <c r="BJ479">
        <f>IFERROR(INDEX(ValidationAndReference!F:F, MATCH(D479, ValidationAndReference!G:G, 0)), "")</f>
        <v/>
      </c>
      <c r="BK479">
        <f>IFERROR(INDEX(ValidationAndReference!F:F, MATCH(E479, ValidationAndReference!G:G, 0)), "")</f>
        <v/>
      </c>
      <c r="BL479">
        <f>IFERROR(INDEX(ValidationAndReference!F:F, MATCH(F479, ValidationAndReference!G:G, 0)), "")</f>
        <v/>
      </c>
      <c r="BM479" t="n">
        <v>352</v>
      </c>
      <c r="BR479" t="inlineStr">
        <is>
          <t>lo_Oui2sL2bGkW93Fc4nv2cbx</t>
        </is>
      </c>
      <c r="BS479" s="7" t="inlineStr">
        <is>
          <t>lo_3RYpLUKgUEiDipjLTBOswB</t>
        </is>
      </c>
      <c r="CL479">
        <f>IFERROR(INDEX(ValidationAndReference!V:V, MATCH(AZ479, ValidationAndReference!W:W, 0)), "")</f>
        <v/>
      </c>
      <c r="CM479">
        <f>IFERROR(INDEX(ValidationAndReference!V:V, MATCH(BA479, ValidationAndReference!W:W, 0)), "")</f>
        <v/>
      </c>
      <c r="CN479">
        <f>IFERROR(INDEX(ValidationAndReference!V:V, MATCH(BB479, ValidationAndReference!W:W, 0)), "")</f>
        <v/>
      </c>
      <c r="CO479" t="inlineStr">
        <is>
          <t>321 Billerica Rd</t>
        </is>
      </c>
      <c r="CP479" t="inlineStr">
        <is>
          <t>Chelmsford</t>
        </is>
      </c>
      <c r="CQ479" t="n">
        <v>1824</v>
      </c>
      <c r="CR479" t="inlineStr">
        <is>
          <t>MA</t>
        </is>
      </c>
      <c r="CT479" t="inlineStr">
        <is>
          <t>No - Facility Zip</t>
        </is>
      </c>
    </row>
    <row r="480">
      <c r="A480" t="inlineStr">
        <is>
          <t>Philip</t>
        </is>
      </c>
      <c r="B480" t="inlineStr">
        <is>
          <t>Simkowitz</t>
        </is>
      </c>
      <c r="C480" t="inlineStr">
        <is>
          <t>Male</t>
        </is>
      </c>
      <c r="D480" t="inlineStr">
        <is>
          <t>MD</t>
        </is>
      </c>
      <c r="G480">
        <f>IFERROR(VLOOKUP(BM480, ValidationAndReference!J:K, 2, FALSE), "")</f>
        <v/>
      </c>
      <c r="L480" t="inlineStr">
        <is>
          <t>Both</t>
        </is>
      </c>
      <c r="M480" t="inlineStr">
        <is>
          <t>LifeStance Health</t>
        </is>
      </c>
      <c r="N480">
        <f>IFERROR(INDEX(Location!X:X, MATCH(BR480, Location!W:W, 0)), "")</f>
        <v/>
      </c>
      <c r="O480">
        <f>IFERROR(INDEX(Location!X:X, MATCH(BS480, Location!W:W, 0)), "")</f>
        <v/>
      </c>
      <c r="S480" s="5" t="n">
        <v>1821056466</v>
      </c>
      <c r="T480" t="inlineStr">
        <is>
          <t>https://prod-clinicians-photo.s3.amazonaws.com/1821056466.jpg</t>
        </is>
      </c>
      <c r="U480" t="inlineStr">
        <is>
          <t>MD, Columbia University Vagelos College of Physicians and Surgeons</t>
        </is>
      </c>
      <c r="Z480" t="inlineStr">
        <is>
          <t>Dr. Simkowitz provides psychiatric assessment and treatment to adults. Since 1988, Dr. Simkowitz has served in the capacities of Clinical Research Director of the Millhauser Clinic in the Department of Psychiatry of NYU Medical Center and as a Staff Psychiatrist at Manhattan Psychiatric Center and the Postgraduate Center for Mental Health and Attending Psychiatrist at Bellevue Hospital in NYC. He has worked in private practice of Psychopharmacology and Psychotherapy in New York and as a consultant on Continuing Medical Education course development. Dr. Simkowitz has served as Attending Psychiatrist and Medical Director of the Secure Assessment Unit at Cambridge Hospital, and has been an Attending Psychiatrist and Director of the Continuing Medical Education Committee at Tewksbury Hospital in Tewksbury, MA.</t>
        </is>
      </c>
      <c r="AZ480" t="inlineStr">
        <is>
          <t>English</t>
        </is>
      </c>
      <c r="BC480" t="inlineStr">
        <is>
          <t>pt_B8LtUoRcYkWdny_20xbxdB</t>
        </is>
      </c>
      <c r="BE480" t="inlineStr">
        <is>
          <t>Practitioner - Full Profile</t>
        </is>
      </c>
      <c r="BG480" t="inlineStr">
        <is>
          <t>No</t>
        </is>
      </c>
      <c r="BI480">
        <f>IFERROR(INDEX(ValidationAndReference!P:P, MATCH(BE480, ValidationAndReference!Q:Q, 0)), "")</f>
        <v/>
      </c>
      <c r="BJ480">
        <f>IFERROR(INDEX(ValidationAndReference!F:F, MATCH(D480, ValidationAndReference!G:G, 0)), "")</f>
        <v/>
      </c>
      <c r="BK480">
        <f>IFERROR(INDEX(ValidationAndReference!F:F, MATCH(E480, ValidationAndReference!G:G, 0)), "")</f>
        <v/>
      </c>
      <c r="BL480">
        <f>IFERROR(INDEX(ValidationAndReference!F:F, MATCH(F480, ValidationAndReference!G:G, 0)), "")</f>
        <v/>
      </c>
      <c r="BM480" t="n">
        <v>122</v>
      </c>
      <c r="BR480" t="inlineStr">
        <is>
          <t>lo_Oui2sL2bGkW93Fc4nv2cbx</t>
        </is>
      </c>
      <c r="BS480" t="inlineStr">
        <is>
          <t>lo_3RYpLUKgUEiDipjLTBOswB</t>
        </is>
      </c>
      <c r="CL480">
        <f>IFERROR(INDEX(ValidationAndReference!V:V, MATCH(AZ480, ValidationAndReference!W:W, 0)), "")</f>
        <v/>
      </c>
      <c r="CM480">
        <f>IFERROR(INDEX(ValidationAndReference!V:V, MATCH(BA480, ValidationAndReference!W:W, 0)), "")</f>
        <v/>
      </c>
      <c r="CN480">
        <f>IFERROR(INDEX(ValidationAndReference!V:V, MATCH(BB480, ValidationAndReference!W:W, 0)), "")</f>
        <v/>
      </c>
      <c r="CO480" t="inlineStr">
        <is>
          <t>321 Billerica Rd</t>
        </is>
      </c>
      <c r="CP480" t="inlineStr">
        <is>
          <t>Chelmsford</t>
        </is>
      </c>
      <c r="CQ480" t="n">
        <v>1824</v>
      </c>
      <c r="CR480" t="inlineStr">
        <is>
          <t>MA</t>
        </is>
      </c>
      <c r="CT480" t="inlineStr">
        <is>
          <t>No - Facility Zip</t>
        </is>
      </c>
    </row>
    <row r="481">
      <c r="A481" t="inlineStr">
        <is>
          <t>Philip</t>
        </is>
      </c>
      <c r="B481" t="inlineStr">
        <is>
          <t>Simkowitz</t>
        </is>
      </c>
      <c r="C481" t="inlineStr">
        <is>
          <t>Male</t>
        </is>
      </c>
      <c r="D481" t="inlineStr">
        <is>
          <t>MD</t>
        </is>
      </c>
      <c r="G481">
        <f>IFERROR(VLOOKUP(BM481, ValidationAndReference!J:K, 2, FALSE), "")</f>
        <v/>
      </c>
      <c r="L481" t="inlineStr">
        <is>
          <t>Both</t>
        </is>
      </c>
      <c r="M481" t="inlineStr">
        <is>
          <t>LifeStance Health</t>
        </is>
      </c>
      <c r="N481">
        <f>IFERROR(INDEX(Location!X:X, MATCH(BR481, Location!W:W, 0)), "")</f>
        <v/>
      </c>
      <c r="O481">
        <f>IFERROR(INDEX(Location!X:X, MATCH(BS481, Location!W:W, 0)), "")</f>
        <v/>
      </c>
      <c r="S481" s="5" t="n">
        <v>1821056466</v>
      </c>
      <c r="T481" t="inlineStr">
        <is>
          <t>https://prod-clinicians-photo.s3.amazonaws.com/1821056466.jpg</t>
        </is>
      </c>
      <c r="U481" t="inlineStr">
        <is>
          <t>MD, Columbia University Vagelos College of Physicians and Surgeons</t>
        </is>
      </c>
      <c r="Z481" t="inlineStr">
        <is>
          <t>Dr. Simkowitz provides psychiatric assessment and treatment to adults. Since 1988, Dr. Simkowitz has served in the capacities of Clinical Research Director of the Millhauser Clinic in the Department of Psychiatry of NYU Medical Center and as a Staff Psychiatrist at Manhattan Psychiatric Center and the Postgraduate Center for Mental Health and Attending Psychiatrist at Bellevue Hospital in NYC. He has worked in private practice of Psychopharmacology and Psychotherapy in New York and as a consultant on Continuing Medical Education course development. Dr. Simkowitz has served as Attending Psychiatrist and Medical Director of the Secure Assessment Unit at Cambridge Hospital, and has been an Attending Psychiatrist and Director of the Continuing Medical Education Committee at Tewksbury Hospital in Tewksbury, MA.</t>
        </is>
      </c>
      <c r="AZ481" t="inlineStr">
        <is>
          <t>English</t>
        </is>
      </c>
      <c r="BC481" t="inlineStr">
        <is>
          <t>pt_B8LtUoRcYkWdny_20xbxdB</t>
        </is>
      </c>
      <c r="BE481" t="inlineStr">
        <is>
          <t>Practitioner - Full Profile</t>
        </is>
      </c>
      <c r="BG481" t="inlineStr">
        <is>
          <t>No</t>
        </is>
      </c>
      <c r="BI481">
        <f>IFERROR(INDEX(ValidationAndReference!P:P, MATCH(BE481, ValidationAndReference!Q:Q, 0)), "")</f>
        <v/>
      </c>
      <c r="BJ481">
        <f>IFERROR(INDEX(ValidationAndReference!F:F, MATCH(D481, ValidationAndReference!G:G, 0)), "")</f>
        <v/>
      </c>
      <c r="BK481">
        <f>IFERROR(INDEX(ValidationAndReference!F:F, MATCH(E481, ValidationAndReference!G:G, 0)), "")</f>
        <v/>
      </c>
      <c r="BL481">
        <f>IFERROR(INDEX(ValidationAndReference!F:F, MATCH(F481, ValidationAndReference!G:G, 0)), "")</f>
        <v/>
      </c>
      <c r="BM481" t="n">
        <v>122</v>
      </c>
      <c r="BR481" t="inlineStr">
        <is>
          <t>lo_HsSHXkMbXkmjKV9DTQwrRg</t>
        </is>
      </c>
      <c r="BS481" t="inlineStr">
        <is>
          <t>lo_X1n8nk7odk6kG9Qth0jnUR</t>
        </is>
      </c>
      <c r="CL481">
        <f>IFERROR(INDEX(ValidationAndReference!V:V, MATCH(AZ481, ValidationAndReference!W:W, 0)), "")</f>
        <v/>
      </c>
      <c r="CM481">
        <f>IFERROR(INDEX(ValidationAndReference!V:V, MATCH(BA481, ValidationAndReference!W:W, 0)), "")</f>
        <v/>
      </c>
      <c r="CN481">
        <f>IFERROR(INDEX(ValidationAndReference!V:V, MATCH(BB481, ValidationAndReference!W:W, 0)), "")</f>
        <v/>
      </c>
      <c r="CO481" t="inlineStr">
        <is>
          <t>22 Ml St</t>
        </is>
      </c>
      <c r="CP481" t="inlineStr">
        <is>
          <t>Arlington</t>
        </is>
      </c>
      <c r="CQ481" t="n">
        <v>2476</v>
      </c>
      <c r="CR481" t="inlineStr">
        <is>
          <t>MA</t>
        </is>
      </c>
      <c r="CT481" t="inlineStr">
        <is>
          <t>No - Facility Address (try converting 'Ml' to 'MILL'; try converting 'St' to 'ST'; try converting 'St' to 'STREET'; try converting 'St' to 'STRT'; try converting 'St' to 'ST'; try converting 'St' to 'STR'), Facility Zip</t>
        </is>
      </c>
    </row>
    <row r="482">
      <c r="A482" t="inlineStr">
        <is>
          <t>Judith</t>
        </is>
      </c>
      <c r="B482" t="inlineStr">
        <is>
          <t>Turner</t>
        </is>
      </c>
      <c r="C482" t="inlineStr">
        <is>
          <t>Female</t>
        </is>
      </c>
      <c r="D482" t="inlineStr">
        <is>
          <t>PhD</t>
        </is>
      </c>
      <c r="E482" t="inlineStr">
        <is>
          <t>LP</t>
        </is>
      </c>
      <c r="G482">
        <f>IFERROR(VLOOKUP(BM482, ValidationAndReference!J:K, 2, FALSE), "")</f>
        <v/>
      </c>
      <c r="L482" t="inlineStr">
        <is>
          <t>Adult</t>
        </is>
      </c>
      <c r="M482" t="inlineStr">
        <is>
          <t>LifeStance Health</t>
        </is>
      </c>
      <c r="N482">
        <f>IFERROR(INDEX(Location!X:X, MATCH(BR482, Location!W:W, 0)), "")</f>
        <v/>
      </c>
      <c r="O482">
        <f>IFERROR(INDEX(Location!X:X, MATCH(BS482, Location!W:W, 0)), "")</f>
        <v/>
      </c>
      <c r="S482" t="n">
        <v>1821125782</v>
      </c>
      <c r="T482" t="inlineStr">
        <is>
          <t>https://prod-clinicians-photo.s3.amazonaws.com/1821125782.jpg</t>
        </is>
      </c>
      <c r="U482" t="inlineStr">
        <is>
          <t>PhD, Case Western Reserve University</t>
        </is>
      </c>
      <c r="Z482" t="inlineStr">
        <is>
          <t>Dr. Turner has extensive experience in the area of geriatric mental health, ranging from the treatment of symptoms related to normative agerelated changes to those arising from memory and other cognitive disorders. She addresses the psychological needs of older adults and their families using her background in cognitive behavior therapy and neuropsychological assessment to help improve psychological wellbeing.</t>
        </is>
      </c>
      <c r="AZ482" t="inlineStr">
        <is>
          <t>English</t>
        </is>
      </c>
      <c r="BC482" t="inlineStr">
        <is>
          <t>pt_B8LtUoRcYkWdny_20xbxdB</t>
        </is>
      </c>
      <c r="BE482" t="inlineStr">
        <is>
          <t>Practitioner - Full Profile</t>
        </is>
      </c>
      <c r="BG482" t="inlineStr">
        <is>
          <t>No</t>
        </is>
      </c>
      <c r="BI482">
        <f>IFERROR(INDEX(ValidationAndReference!P:P, MATCH(BE482, ValidationAndReference!Q:Q, 0)), "")</f>
        <v/>
      </c>
      <c r="BJ482">
        <f>IFERROR(INDEX(ValidationAndReference!F:F, MATCH(D482, ValidationAndReference!G:G, 0)), "")</f>
        <v/>
      </c>
      <c r="BK482">
        <f>IFERROR(INDEX(ValidationAndReference!F:F, MATCH(E482, ValidationAndReference!G:G, 0)), "")</f>
        <v/>
      </c>
      <c r="BL482">
        <f>IFERROR(INDEX(ValidationAndReference!F:F, MATCH(F482, ValidationAndReference!G:G, 0)), "")</f>
        <v/>
      </c>
      <c r="BM482" t="n">
        <v>337</v>
      </c>
      <c r="BR482" t="inlineStr">
        <is>
          <t>lo_EJl5br2vEUulYA_LC-JlXQ</t>
        </is>
      </c>
      <c r="BS482" t="inlineStr">
        <is>
          <t>lo_wahJ8Erlp0O5UzLJZMTCah</t>
        </is>
      </c>
      <c r="CL482">
        <f>IFERROR(INDEX(ValidationAndReference!V:V, MATCH(AZ482, ValidationAndReference!W:W, 0)), "")</f>
        <v/>
      </c>
      <c r="CM482">
        <f>IFERROR(INDEX(ValidationAndReference!V:V, MATCH(BA482, ValidationAndReference!W:W, 0)), "")</f>
        <v/>
      </c>
      <c r="CN482">
        <f>IFERROR(INDEX(ValidationAndReference!V:V, MATCH(BB482, ValidationAndReference!W:W, 0)), "")</f>
        <v/>
      </c>
      <c r="CO482" t="inlineStr">
        <is>
          <t>2300 Crown Colony Dr</t>
        </is>
      </c>
      <c r="CP482" t="inlineStr">
        <is>
          <t>Quincy</t>
        </is>
      </c>
      <c r="CQ482" t="n">
        <v>2169</v>
      </c>
      <c r="CR482" t="inlineStr">
        <is>
          <t>MA</t>
        </is>
      </c>
      <c r="CT482" t="inlineStr">
        <is>
          <t>No - Facility Zip</t>
        </is>
      </c>
    </row>
    <row r="483">
      <c r="A483" t="inlineStr">
        <is>
          <t>Amy</t>
        </is>
      </c>
      <c r="B483" t="inlineStr">
        <is>
          <t>Allgair</t>
        </is>
      </c>
      <c r="C483" t="inlineStr">
        <is>
          <t>Female</t>
        </is>
      </c>
      <c r="D483" t="inlineStr">
        <is>
          <t>PhD</t>
        </is>
      </c>
      <c r="E483" t="inlineStr">
        <is>
          <t>LP</t>
        </is>
      </c>
      <c r="G483">
        <f>IFERROR(VLOOKUP(BM483, ValidationAndReference!J:K, 2, FALSE), "")</f>
        <v/>
      </c>
      <c r="L483" t="inlineStr">
        <is>
          <t>Both</t>
        </is>
      </c>
      <c r="M483" t="inlineStr">
        <is>
          <t>LifeStance Health</t>
        </is>
      </c>
      <c r="N483">
        <f>IFERROR(INDEX(Location!X:X, MATCH(BR483, Location!W:W, 0)), "")</f>
        <v/>
      </c>
      <c r="O483">
        <f>IFERROR(INDEX(Location!X:X, MATCH(BS483, Location!W:W, 0)), "")</f>
        <v/>
      </c>
      <c r="S483" s="5" t="n">
        <v>1821307885</v>
      </c>
      <c r="T483" t="inlineStr">
        <is>
          <t>https://prod-clinicians-photo.s3.amazonaws.com/1821307885.jpg</t>
        </is>
      </c>
      <c r="U483" t="inlineStr">
        <is>
          <t>PhD, Suffolk University</t>
        </is>
      </c>
      <c r="Z483" t="inlineStr">
        <is>
          <t>Amy Allgair is a licensed psychologist in the states of Massachusetts and Rhode Island who practices pediatric neuropsychology. She received her undergraduate degree from Lehigh University and her doctorate in clinical psychology Neuropsychology Specialization from Suffolk University. She then completed an APAaccredited internship in the Neuropsychology Track at Brown Medical School as well as a two year postdoctoral fellowship in adult and pediatric neuropsychology at McLean Hospital in Belmont, MA. Dr. Allgairâs research has focused on the neuroimaging of central brain structures involved in emotional functioning. She has also studied the neuropsychological functioning of pediatric patients with obsessivecompulsive disorder. Dr. Allgair specializes in both neuropsychological and psychological assessment. She is especially interested in how emotional factors impact cognition and learning. Much of her training and experience has focused on evaluating children, teenagers, and young adults for attentional and learning disorders such as ADHD and dyslexia, Autism Spectrum Disorder, and anxiety and depression.</t>
        </is>
      </c>
      <c r="AZ483" t="inlineStr">
        <is>
          <t>English</t>
        </is>
      </c>
      <c r="BC483" t="inlineStr">
        <is>
          <t>pt_B8LtUoRcYkWdny_20xbxdB</t>
        </is>
      </c>
      <c r="BE483" t="inlineStr">
        <is>
          <t>Practitioner - Full Profile</t>
        </is>
      </c>
      <c r="BG483" t="inlineStr">
        <is>
          <t>No</t>
        </is>
      </c>
      <c r="BI483">
        <f>IFERROR(INDEX(ValidationAndReference!P:P, MATCH(BE483, ValidationAndReference!Q:Q, 0)), "")</f>
        <v/>
      </c>
      <c r="BJ483">
        <f>IFERROR(INDEX(ValidationAndReference!F:F, MATCH(D483, ValidationAndReference!G:G, 0)), "")</f>
        <v/>
      </c>
      <c r="BK483">
        <f>IFERROR(INDEX(ValidationAndReference!F:F, MATCH(E483, ValidationAndReference!G:G, 0)), "")</f>
        <v/>
      </c>
      <c r="BL483">
        <f>IFERROR(INDEX(ValidationAndReference!F:F, MATCH(F483, ValidationAndReference!G:G, 0)), "")</f>
        <v/>
      </c>
      <c r="BM483" t="n">
        <v>455</v>
      </c>
      <c r="BR483" t="inlineStr">
        <is>
          <t>lo_te0vo8TuekWyL5gMnjPK1w</t>
        </is>
      </c>
      <c r="BS483" t="inlineStr">
        <is>
          <t>lo_c9GJzBULJ0KYW9u1EWEsUB</t>
        </is>
      </c>
      <c r="CL483">
        <f>IFERROR(INDEX(ValidationAndReference!V:V, MATCH(AZ483, ValidationAndReference!W:W, 0)), "")</f>
        <v/>
      </c>
      <c r="CM483">
        <f>IFERROR(INDEX(ValidationAndReference!V:V, MATCH(BA483, ValidationAndReference!W:W, 0)), "")</f>
        <v/>
      </c>
      <c r="CN483">
        <f>IFERROR(INDEX(ValidationAndReference!V:V, MATCH(BB483, ValidationAndReference!W:W, 0)), "")</f>
        <v/>
      </c>
      <c r="CO483" t="inlineStr">
        <is>
          <t>45 Shawmut Rd</t>
        </is>
      </c>
      <c r="CP483" t="inlineStr">
        <is>
          <t>Canton</t>
        </is>
      </c>
      <c r="CQ483" t="n">
        <v>2021</v>
      </c>
      <c r="CR483" t="inlineStr">
        <is>
          <t>MA</t>
        </is>
      </c>
      <c r="CT483" t="inlineStr">
        <is>
          <t>No - Facility Zip</t>
        </is>
      </c>
    </row>
    <row r="484">
      <c r="A484" t="inlineStr">
        <is>
          <t>Amy</t>
        </is>
      </c>
      <c r="B484" t="inlineStr">
        <is>
          <t>Allgair</t>
        </is>
      </c>
      <c r="C484" t="inlineStr">
        <is>
          <t>Female</t>
        </is>
      </c>
      <c r="D484" t="inlineStr">
        <is>
          <t>PhD</t>
        </is>
      </c>
      <c r="E484" t="inlineStr">
        <is>
          <t>LP</t>
        </is>
      </c>
      <c r="G484">
        <f>IFERROR(VLOOKUP(BM484, ValidationAndReference!J:K, 2, FALSE), "")</f>
        <v/>
      </c>
      <c r="L484" t="inlineStr">
        <is>
          <t>Both</t>
        </is>
      </c>
      <c r="M484" t="inlineStr">
        <is>
          <t>LifeStance Health</t>
        </is>
      </c>
      <c r="N484">
        <f>IFERROR(INDEX(Location!X:X, MATCH(BR484, Location!W:W, 0)), "")</f>
        <v/>
      </c>
      <c r="O484">
        <f>IFERROR(INDEX(Location!X:X, MATCH(BS484, Location!W:W, 0)), "")</f>
        <v/>
      </c>
      <c r="S484" s="5" t="n">
        <v>1821307885</v>
      </c>
      <c r="T484" t="inlineStr">
        <is>
          <t>https://prod-clinicians-photo.s3.amazonaws.com/1821307885.jpg</t>
        </is>
      </c>
      <c r="U484" t="inlineStr">
        <is>
          <t>PhD, Suffolk University</t>
        </is>
      </c>
      <c r="Z484" t="inlineStr">
        <is>
          <t>Amy Allgair is a licensed psychologist in the states of Massachusetts and Rhode Island who practices pediatric neuropsychology. She received her undergraduate degree from Lehigh University and her doctorate in clinical psychology Neuropsychology Specialization from Suffolk University. She then completed an APAaccredited internship in the Neuropsychology Track at Brown Medical School as well as a two year postdoctoral fellowship in adult and pediatric neuropsychology at McLean Hospital in Belmont, MA. Dr. Allgairâs research has focused on the neuroimaging of central brain structures involved in emotional functioning. She has also studied the neuropsychological functioning of pediatric patients with obsessivecompulsive disorder. Dr. Allgair specializes in both neuropsychological and psychological assessment. She is especially interested in how emotional factors impact cognition and learning. Much of her training and experience has focused on evaluating children, teenagers, and young adults for attentional and learning disorders such as ADHD and dyslexia, Autism Spectrum Disorder, and anxiety and depression.</t>
        </is>
      </c>
      <c r="AZ484" t="inlineStr">
        <is>
          <t>English</t>
        </is>
      </c>
      <c r="BC484" t="inlineStr">
        <is>
          <t>pt_B8LtUoRcYkWdny_20xbxdB</t>
        </is>
      </c>
      <c r="BE484" t="inlineStr">
        <is>
          <t>Practitioner - Full Profile</t>
        </is>
      </c>
      <c r="BG484" t="inlineStr">
        <is>
          <t>No</t>
        </is>
      </c>
      <c r="BI484">
        <f>IFERROR(INDEX(ValidationAndReference!P:P, MATCH(BE484, ValidationAndReference!Q:Q, 0)), "")</f>
        <v/>
      </c>
      <c r="BJ484">
        <f>IFERROR(INDEX(ValidationAndReference!F:F, MATCH(D484, ValidationAndReference!G:G, 0)), "")</f>
        <v/>
      </c>
      <c r="BK484">
        <f>IFERROR(INDEX(ValidationAndReference!F:F, MATCH(E484, ValidationAndReference!G:G, 0)), "")</f>
        <v/>
      </c>
      <c r="BL484">
        <f>IFERROR(INDEX(ValidationAndReference!F:F, MATCH(F484, ValidationAndReference!G:G, 0)), "")</f>
        <v/>
      </c>
      <c r="BM484" t="n">
        <v>455</v>
      </c>
      <c r="BR484" t="inlineStr">
        <is>
          <t>lo_ICAU0TvahEuLSyeDtv-uIQ</t>
        </is>
      </c>
      <c r="BS484" t="inlineStr">
        <is>
          <t>lo_FkhegZ_500izJ5pb7f47iB</t>
        </is>
      </c>
      <c r="CL484">
        <f>IFERROR(INDEX(ValidationAndReference!V:V, MATCH(AZ484, ValidationAndReference!W:W, 0)), "")</f>
        <v/>
      </c>
      <c r="CM484">
        <f>IFERROR(INDEX(ValidationAndReference!V:V, MATCH(BA484, ValidationAndReference!W:W, 0)), "")</f>
        <v/>
      </c>
      <c r="CN484">
        <f>IFERROR(INDEX(ValidationAndReference!V:V, MATCH(BB484, ValidationAndReference!W:W, 0)), "")</f>
        <v/>
      </c>
      <c r="CO484" t="inlineStr">
        <is>
          <t>89 Access Rd</t>
        </is>
      </c>
      <c r="CP484" t="inlineStr">
        <is>
          <t>Norwood</t>
        </is>
      </c>
      <c r="CQ484" t="n">
        <v>2062</v>
      </c>
      <c r="CR484" t="inlineStr">
        <is>
          <t>MA</t>
        </is>
      </c>
      <c r="CT484" t="inlineStr">
        <is>
          <t>No - Facility Zip</t>
        </is>
      </c>
    </row>
    <row r="485">
      <c r="A485" t="inlineStr">
        <is>
          <t>Sarah</t>
        </is>
      </c>
      <c r="B485" t="inlineStr">
        <is>
          <t>Henderson</t>
        </is>
      </c>
      <c r="C485" t="inlineStr">
        <is>
          <t>Female</t>
        </is>
      </c>
      <c r="D485" t="inlineStr">
        <is>
          <t>LCSW</t>
        </is>
      </c>
      <c r="G485">
        <f>IFERROR(VLOOKUP(BM485, ValidationAndReference!J:K, 2, FALSE), "")</f>
        <v/>
      </c>
      <c r="L485" t="inlineStr">
        <is>
          <t>Both</t>
        </is>
      </c>
      <c r="M485" t="inlineStr">
        <is>
          <t>LifeStance Health</t>
        </is>
      </c>
      <c r="N485">
        <f>IFERROR(INDEX(Location!X:X, MATCH(BR485, Location!W:W, 0)), "")</f>
        <v/>
      </c>
      <c r="O485">
        <f>IFERROR(INDEX(Location!X:X, MATCH(BS485, Location!W:W, 0)), "")</f>
        <v/>
      </c>
      <c r="S485" t="n">
        <v>1821596651</v>
      </c>
      <c r="T485" t="inlineStr">
        <is>
          <t>https://prod-clinicians-photo.s3.amazonaws.com/1821596651.jpg</t>
        </is>
      </c>
      <c r="U485" t="inlineStr">
        <is>
          <t>Master of Social Work, Roberts Wesleyan University</t>
        </is>
      </c>
      <c r="Z485" t="inlineStr">
        <is>
          <t>Sarah Henderson is a Licensed Clinical Social Worker at LifeStance Health who offers individual therapy to teens, adults, and seniors across Massachusetts. She helps clients navigate challenges such as anxiety, depression, grief and trauma by creating a warm, collaborative space where individuals feel empowered to explore their emotions and reclaim control over their mental health. With a compassionate and goaloriented approach, Sarah partners with clients to foster meaningful change and longterm wellbeing. Her work is grounded in helping people adapt, grow, and maintain a sense of identity and fulfillment through every phase of life. Sarah has experience supporting clients with ADHD, Anxiety, Depression and PTSD. She works with a diverse range of individuals, including members of the LGBTQ community, first responders, and military veterans. Her therapeutic approach draws from Cognitive Behavioral Therapy CBT, Dialectical Behavior Therapy DBT, Acceptance and Commitment Therapy ACT. She also incorporates exposure therapy when clinically appropriate and provides additional support for related concerns beyond her primary focus areas. Outside of her clinical work, Sarah enjoys relaxing at home with her dog, crafting, rewatching her favorite TV series, and indulging in sweet treats. She is proud to support the mental health needs of individuals and families throughout Massachusetts.</t>
        </is>
      </c>
      <c r="AZ485" t="inlineStr">
        <is>
          <t>English</t>
        </is>
      </c>
      <c r="BC485" t="inlineStr">
        <is>
          <t>pt_B8LtUoRcYkWdny_20xbxdB</t>
        </is>
      </c>
      <c r="BE485" t="inlineStr">
        <is>
          <t>Practitioner - Full Profile</t>
        </is>
      </c>
      <c r="BG485" t="inlineStr">
        <is>
          <t>No</t>
        </is>
      </c>
      <c r="BI485">
        <f>IFERROR(INDEX(ValidationAndReference!P:P, MATCH(BE485, ValidationAndReference!Q:Q, 0)), "")</f>
        <v/>
      </c>
      <c r="BJ485">
        <f>IFERROR(INDEX(ValidationAndReference!F:F, MATCH(D485, ValidationAndReference!G:G, 0)), "")</f>
        <v/>
      </c>
      <c r="BK485">
        <f>IFERROR(INDEX(ValidationAndReference!F:F, MATCH(E485, ValidationAndReference!G:G, 0)), "")</f>
        <v/>
      </c>
      <c r="BL485">
        <f>IFERROR(INDEX(ValidationAndReference!F:F, MATCH(F485, ValidationAndReference!G:G, 0)), "")</f>
        <v/>
      </c>
      <c r="BM485" t="n">
        <v>352</v>
      </c>
      <c r="BR485" t="inlineStr">
        <is>
          <t>lo_ICAU0TvahEuLSyeDtv-uIQ</t>
        </is>
      </c>
      <c r="BS485" s="7" t="inlineStr">
        <is>
          <t>lo_FkhegZ_500izJ5pb7f47iB</t>
        </is>
      </c>
      <c r="CL485">
        <f>IFERROR(INDEX(ValidationAndReference!V:V, MATCH(AZ485, ValidationAndReference!W:W, 0)), "")</f>
        <v/>
      </c>
      <c r="CM485">
        <f>IFERROR(INDEX(ValidationAndReference!V:V, MATCH(BA485, ValidationAndReference!W:W, 0)), "")</f>
        <v/>
      </c>
      <c r="CN485">
        <f>IFERROR(INDEX(ValidationAndReference!V:V, MATCH(BB485, ValidationAndReference!W:W, 0)), "")</f>
        <v/>
      </c>
      <c r="CO485" t="inlineStr">
        <is>
          <t>89 Access Rd</t>
        </is>
      </c>
      <c r="CP485" t="inlineStr">
        <is>
          <t>Norwood</t>
        </is>
      </c>
      <c r="CQ485" t="n">
        <v>2062</v>
      </c>
      <c r="CR485" t="inlineStr">
        <is>
          <t>MA</t>
        </is>
      </c>
      <c r="CT485" t="inlineStr">
        <is>
          <t>No - Facility Zip</t>
        </is>
      </c>
    </row>
    <row r="486">
      <c r="A486" t="inlineStr">
        <is>
          <t>Dorothy</t>
        </is>
      </c>
      <c r="B486" t="inlineStr">
        <is>
          <t>Yep</t>
        </is>
      </c>
      <c r="C486" t="inlineStr">
        <is>
          <t>Female</t>
        </is>
      </c>
      <c r="D486" t="inlineStr">
        <is>
          <t>MSW</t>
        </is>
      </c>
      <c r="E486" t="inlineStr">
        <is>
          <t>LICSW</t>
        </is>
      </c>
      <c r="G486">
        <f>IFERROR(VLOOKUP(BM486, ValidationAndReference!J:K, 2, FALSE), "")</f>
        <v/>
      </c>
      <c r="L486" t="inlineStr">
        <is>
          <t>Both</t>
        </is>
      </c>
      <c r="M486" t="inlineStr">
        <is>
          <t>LifeStance Health</t>
        </is>
      </c>
      <c r="N486">
        <f>IFERROR(INDEX(Location!X:X, MATCH(BR486, Location!W:W, 0)), "")</f>
        <v/>
      </c>
      <c r="O486">
        <f>IFERROR(INDEX(Location!X:X, MATCH(BS486, Location!W:W, 0)), "")</f>
        <v/>
      </c>
      <c r="S486" t="n">
        <v>1831636455</v>
      </c>
      <c r="T486" t="inlineStr">
        <is>
          <t>https://prod-clinicians-photo.s3.amazonaws.com/1831636455.jpg</t>
        </is>
      </c>
      <c r="U486" t="inlineStr">
        <is>
          <t>MSW, Simmons College</t>
        </is>
      </c>
      <c r="Z486" t="inlineStr">
        <is>
          <t>Dorothy Yep is a licensed independent clinical social worker who has more than 25 years of experience in a broad range of clinical settings. She focuses on building therapeutic alliances with individuals and families who may have anxiety, trauma, mood, depression, emotion regulation, diversitymulticulturalism, identityselfesteem, and chronic behavioral health issues. She has expertise in using integrated interventions to help clients, such as psychodynamic attachment theory, Dialectical Behavior Therapy DBT, Cognitive Behavior Therapy CBT, Cognitive Restructuring for PTSD, and Emotion Regulation for Cognitively Challenged Clients. Assisting clients who are often involved in complex family and other environments to identify patterns of thoughts, emotions, and behaviors, as well as building on strengths to develop new skills and ways of addressing challenges, she aims to foster mental health and growth for a life worth living. Dorothys approach centers on reflective listening, empathic understanding, and attunement. Dorothy is a graduate of Sarah Lawrence College, the University of Michigan at Ann Arbor, and Simmons University School of Social Work. She has experience working in outpatient clinics serving adults, young adults, teens, couples, and families and a DMH Dept. of Mental Health hospital for persistent, severe mental illness. Shes worked with various global corporate organizations, in which she was an executive coach and educator working with clients on interpersonal skills development and leadership. Dorothy has also been adjunct faculty at Northeastern University. Dorothy sees clients in our Cambridge office.</t>
        </is>
      </c>
      <c r="AZ486" t="inlineStr">
        <is>
          <t>English</t>
        </is>
      </c>
      <c r="BC486" t="inlineStr">
        <is>
          <t>pt_B8LtUoRcYkWdny_20xbxdB</t>
        </is>
      </c>
      <c r="BE486" t="inlineStr">
        <is>
          <t>Practitioner - Full Profile</t>
        </is>
      </c>
      <c r="BG486" t="inlineStr">
        <is>
          <t>No</t>
        </is>
      </c>
      <c r="BI486">
        <f>IFERROR(INDEX(ValidationAndReference!P:P, MATCH(BE486, ValidationAndReference!Q:Q, 0)), "")</f>
        <v/>
      </c>
      <c r="BJ486">
        <f>IFERROR(INDEX(ValidationAndReference!F:F, MATCH(D486, ValidationAndReference!G:G, 0)), "")</f>
        <v/>
      </c>
      <c r="BK486">
        <f>IFERROR(INDEX(ValidationAndReference!F:F, MATCH(E486, ValidationAndReference!G:G, 0)), "")</f>
        <v/>
      </c>
      <c r="BL486">
        <f>IFERROR(INDEX(ValidationAndReference!F:F, MATCH(F486, ValidationAndReference!G:G, 0)), "")</f>
        <v/>
      </c>
      <c r="BM486" t="n">
        <v>352</v>
      </c>
      <c r="BR486" t="inlineStr">
        <is>
          <t>lo_yG3WQGVBVUynSkFssssbHg</t>
        </is>
      </c>
      <c r="BS486" s="6" t="inlineStr"/>
      <c r="CL486">
        <f>IFERROR(INDEX(ValidationAndReference!V:V, MATCH(AZ486, ValidationAndReference!W:W, 0)), "")</f>
        <v/>
      </c>
      <c r="CM486">
        <f>IFERROR(INDEX(ValidationAndReference!V:V, MATCH(BA486, ValidationAndReference!W:W, 0)), "")</f>
        <v/>
      </c>
      <c r="CN486">
        <f>IFERROR(INDEX(ValidationAndReference!V:V, MATCH(BB486, ValidationAndReference!W:W, 0)), "")</f>
        <v/>
      </c>
      <c r="CO486" t="inlineStr">
        <is>
          <t>625 Mt Auburn St</t>
        </is>
      </c>
      <c r="CP486" t="inlineStr">
        <is>
          <t>Cambridge</t>
        </is>
      </c>
      <c r="CQ486" t="n">
        <v>2138</v>
      </c>
      <c r="CR486" t="inlineStr">
        <is>
          <t>MA</t>
        </is>
      </c>
      <c r="CT486" t="inlineStr">
        <is>
          <t>No - Facility Zip</t>
        </is>
      </c>
    </row>
    <row r="487">
      <c r="A487" t="inlineStr">
        <is>
          <t>Gary</t>
        </is>
      </c>
      <c r="B487" t="inlineStr">
        <is>
          <t>Goldman</t>
        </is>
      </c>
      <c r="C487" t="inlineStr">
        <is>
          <t>Male</t>
        </is>
      </c>
      <c r="D487" t="inlineStr">
        <is>
          <t>PhD</t>
        </is>
      </c>
      <c r="E487" t="inlineStr">
        <is>
          <t>PsyD</t>
        </is>
      </c>
      <c r="G487">
        <f>IFERROR(VLOOKUP(BM487, ValidationAndReference!J:K, 2, FALSE), "")</f>
        <v/>
      </c>
      <c r="L487" t="inlineStr">
        <is>
          <t>Adult</t>
        </is>
      </c>
      <c r="M487" t="inlineStr">
        <is>
          <t>LifeStance Health</t>
        </is>
      </c>
      <c r="N487">
        <f>IFERROR(INDEX(Location!X:X, MATCH(BR487, Location!W:W, 0)), "")</f>
        <v/>
      </c>
      <c r="O487">
        <f>IFERROR(INDEX(Location!X:X, MATCH(BS487, Location!W:W, 0)), "")</f>
        <v/>
      </c>
      <c r="S487" t="n">
        <v>1841251204</v>
      </c>
      <c r="T487" t="inlineStr">
        <is>
          <t>https://prod-clinicians-photo.s3.amazonaws.com/1841251204.jpg</t>
        </is>
      </c>
      <c r="U487" t="inlineStr">
        <is>
          <t>PsyD, William James (formally Mass School of Professional Psychology)</t>
        </is>
      </c>
      <c r="Z487" t="inlineStr">
        <is>
          <t>Dr. Goldman provides psychotherapy for adults in the Arlington office and specializes in treatment for panic disorder, general anxiety, alcohol and drug use disorders, and stress associated with life transitions.</t>
        </is>
      </c>
      <c r="AZ487" t="inlineStr">
        <is>
          <t>English</t>
        </is>
      </c>
      <c r="BC487" t="inlineStr">
        <is>
          <t>pt_B8LtUoRcYkWdny_20xbxdB</t>
        </is>
      </c>
      <c r="BE487" t="inlineStr">
        <is>
          <t>Practitioner - Full Profile</t>
        </is>
      </c>
      <c r="BG487" t="inlineStr">
        <is>
          <t>No</t>
        </is>
      </c>
      <c r="BI487">
        <f>IFERROR(INDEX(ValidationAndReference!P:P, MATCH(BE487, ValidationAndReference!Q:Q, 0)), "")</f>
        <v/>
      </c>
      <c r="BJ487">
        <f>IFERROR(INDEX(ValidationAndReference!F:F, MATCH(D487, ValidationAndReference!G:G, 0)), "")</f>
        <v/>
      </c>
      <c r="BK487">
        <f>IFERROR(INDEX(ValidationAndReference!F:F, MATCH(E487, ValidationAndReference!G:G, 0)), "")</f>
        <v/>
      </c>
      <c r="BL487">
        <f>IFERROR(INDEX(ValidationAndReference!F:F, MATCH(F487, ValidationAndReference!G:G, 0)), "")</f>
        <v/>
      </c>
      <c r="BM487" t="n">
        <v>455</v>
      </c>
      <c r="BR487" t="inlineStr">
        <is>
          <t>lo_HsSHXkMbXkmjKV9DTQwrRg</t>
        </is>
      </c>
      <c r="BS487" t="inlineStr">
        <is>
          <t>lo_X1n8nk7odk6kG9Qth0jnUR</t>
        </is>
      </c>
      <c r="CL487">
        <f>IFERROR(INDEX(ValidationAndReference!V:V, MATCH(AZ487, ValidationAndReference!W:W, 0)), "")</f>
        <v/>
      </c>
      <c r="CM487">
        <f>IFERROR(INDEX(ValidationAndReference!V:V, MATCH(BA487, ValidationAndReference!W:W, 0)), "")</f>
        <v/>
      </c>
      <c r="CN487">
        <f>IFERROR(INDEX(ValidationAndReference!V:V, MATCH(BB487, ValidationAndReference!W:W, 0)), "")</f>
        <v/>
      </c>
      <c r="CO487" t="inlineStr">
        <is>
          <t>22 Ml St</t>
        </is>
      </c>
      <c r="CP487" t="inlineStr">
        <is>
          <t>Arlington</t>
        </is>
      </c>
      <c r="CQ487" t="n">
        <v>2476</v>
      </c>
      <c r="CR487" t="inlineStr">
        <is>
          <t>MA</t>
        </is>
      </c>
      <c r="CT487" t="inlineStr">
        <is>
          <t>No - Facility Address (try converting 'Ml' to 'MILL'; try converting 'St' to 'ST'; try converting 'St' to 'STREET'; try converting 'St' to 'STRT'; try converting 'St' to 'ST'; try converting 'St' to 'STR'), Facility Zip</t>
        </is>
      </c>
    </row>
    <row r="488">
      <c r="A488" t="inlineStr">
        <is>
          <t>Monica</t>
        </is>
      </c>
      <c r="B488" t="inlineStr">
        <is>
          <t>Goodrich Pelletier</t>
        </is>
      </c>
      <c r="C488" t="inlineStr">
        <is>
          <t>Female</t>
        </is>
      </c>
      <c r="D488" t="inlineStr">
        <is>
          <t>MTC</t>
        </is>
      </c>
      <c r="E488" t="inlineStr">
        <is>
          <t>LMHC</t>
        </is>
      </c>
      <c r="G488">
        <f>IFERROR(VLOOKUP(BM488, ValidationAndReference!J:K, 2, FALSE), "")</f>
        <v/>
      </c>
      <c r="L488" t="inlineStr">
        <is>
          <t>Adult</t>
        </is>
      </c>
      <c r="M488" t="inlineStr">
        <is>
          <t>LifeStance Health</t>
        </is>
      </c>
      <c r="N488">
        <f>IFERROR(INDEX(Location!X:X, MATCH(BR488, Location!W:W, 0)), "")</f>
        <v/>
      </c>
      <c r="O488">
        <f>IFERROR(INDEX(Location!X:X, MATCH(BS488, Location!W:W, 0)), "")</f>
        <v/>
      </c>
      <c r="S488" t="n">
        <v>1841350188</v>
      </c>
      <c r="T488" t="inlineStr">
        <is>
          <t>https://prod-clinicians-photo.s3.amazonaws.com/1841350188.jpg</t>
        </is>
      </c>
      <c r="U488" t="inlineStr">
        <is>
          <t>MA, Anna Maria College</t>
        </is>
      </c>
      <c r="Z488" t="inlineStr">
        <is>
          <t>Monica GoodrichPelletier is a licensed mental health counselor who has been in practice for well over 30 years. She has extensive clinical experience in various settings including community mental health, hospitalbased, as director of mental health services at a small private college and private practice. Monica believes in building a strong partnership with her clients to empower them to create change and achieve greater life satisfaction. She provides psychotherapy to young adults and adults using an integration of cognitive behavioral, solutionfocused, interpersonal, and strengthbased approaches. Her focus areas include adjustment disorders, anxiety, womenâs issues, coping with lifeâs challenges, depression, and stress. In her spare time, Monica enjoys reading, painting, exercising, gardening, and spending time with loved ones.</t>
        </is>
      </c>
      <c r="AZ488" t="inlineStr">
        <is>
          <t>English</t>
        </is>
      </c>
      <c r="BC488" t="inlineStr">
        <is>
          <t>pt_B8LtUoRcYkWdny_20xbxdB</t>
        </is>
      </c>
      <c r="BE488" t="inlineStr">
        <is>
          <t>Practitioner - Full Profile</t>
        </is>
      </c>
      <c r="BG488" t="inlineStr">
        <is>
          <t>No</t>
        </is>
      </c>
      <c r="BI488">
        <f>IFERROR(INDEX(ValidationAndReference!P:P, MATCH(BE488, ValidationAndReference!Q:Q, 0)), "")</f>
        <v/>
      </c>
      <c r="BJ488">
        <f>IFERROR(INDEX(ValidationAndReference!F:F, MATCH(D488, ValidationAndReference!G:G, 0)), "")</f>
        <v/>
      </c>
      <c r="BK488">
        <f>IFERROR(INDEX(ValidationAndReference!F:F, MATCH(E488, ValidationAndReference!G:G, 0)), "")</f>
        <v/>
      </c>
      <c r="BL488">
        <f>IFERROR(INDEX(ValidationAndReference!F:F, MATCH(F488, ValidationAndReference!G:G, 0)), "")</f>
        <v/>
      </c>
      <c r="BM488" t="n">
        <v>352</v>
      </c>
      <c r="BR488" t="inlineStr">
        <is>
          <t>lo_Vh5w3CxH0EykH5kx0U6tFB</t>
        </is>
      </c>
      <c r="BS488" s="7" t="inlineStr">
        <is>
          <t>lo_60MBmWeGhUW35I-sOeQCqB</t>
        </is>
      </c>
      <c r="CL488">
        <f>IFERROR(INDEX(ValidationAndReference!V:V, MATCH(AZ488, ValidationAndReference!W:W, 0)), "")</f>
        <v/>
      </c>
      <c r="CM488">
        <f>IFERROR(INDEX(ValidationAndReference!V:V, MATCH(BA488, ValidationAndReference!W:W, 0)), "")</f>
        <v/>
      </c>
      <c r="CN488">
        <f>IFERROR(INDEX(ValidationAndReference!V:V, MATCH(BB488, ValidationAndReference!W:W, 0)), "")</f>
        <v/>
      </c>
      <c r="CO488" t="inlineStr">
        <is>
          <t>11 Midstate Dr</t>
        </is>
      </c>
      <c r="CP488" t="inlineStr">
        <is>
          <t>Auburn</t>
        </is>
      </c>
      <c r="CQ488" t="n">
        <v>1501</v>
      </c>
      <c r="CR488" t="inlineStr">
        <is>
          <t>MA</t>
        </is>
      </c>
      <c r="CT488" t="inlineStr">
        <is>
          <t>No - Facility Zip</t>
        </is>
      </c>
    </row>
    <row r="489">
      <c r="A489" t="inlineStr">
        <is>
          <t>Dorothie</t>
        </is>
      </c>
      <c r="B489" t="inlineStr">
        <is>
          <t>Ferdinand</t>
        </is>
      </c>
      <c r="C489" t="inlineStr">
        <is>
          <t>Female</t>
        </is>
      </c>
      <c r="D489" t="inlineStr">
        <is>
          <t>PsyD</t>
        </is>
      </c>
      <c r="E489" t="inlineStr">
        <is>
          <t>LP</t>
        </is>
      </c>
      <c r="G489">
        <f>IFERROR(VLOOKUP(BM489, ValidationAndReference!J:K, 2, FALSE), "")</f>
        <v/>
      </c>
      <c r="L489" t="inlineStr">
        <is>
          <t>Adult</t>
        </is>
      </c>
      <c r="M489" t="inlineStr">
        <is>
          <t>LifeStance Health</t>
        </is>
      </c>
      <c r="N489">
        <f>IFERROR(INDEX(Location!X:X, MATCH(BR489, Location!W:W, 0)), "")</f>
        <v/>
      </c>
      <c r="O489">
        <f>IFERROR(INDEX(Location!X:X, MATCH(BS489, Location!W:W, 0)), "")</f>
        <v/>
      </c>
      <c r="S489" t="n">
        <v>1841612660</v>
      </c>
      <c r="T489" t="inlineStr">
        <is>
          <t>https://prod-clinicians-photo.s3.amazonaws.com/1841612660.jpg</t>
        </is>
      </c>
      <c r="U489" t="inlineStr">
        <is>
          <t>PsyD, The Massachusetts School of Professional Psychology</t>
        </is>
      </c>
      <c r="Z489" t="inlineStr">
        <is>
          <t>Dr. Ferdinand has varied clinical experiences, including working with children, adolescents, and adults presenting with anger management difficulties, depression, anxiety, AttentionDeficitHyperactivity Disorder, bereavement challenges, complex trauma histories, and other difficulties. In addition, Dr. Ferdinand has experience working with families, and providing therapy to adults with chronic medical challenges. Dr. Ferdinand uses primarily cognitivebehavioral therapy in her interventions with clients. She has experience working with clients from diverse ethnic, racial, and socioeconomic backgrounds, and values working collaboratively with clients to help them achieve their treatment goals. In addition, Dr. Ferdinand has a range of psychological assessment experience, and incorporates psychological testing into her work with clients, when indicated. Dorothie Ferdinand, Psy.D. is a licensed psychologist and a Certified Health Service Provider. Dr. Ferdinand earned a doctorate in clinical psychology from the Massachusetts School of Professional Psychology. Prior to her doctoral education, Dr. Ferdinand earned a masterâs in psychology from Boston University, and a bachelorâs in clinical psychology from Tufts University. Dr. Ferdinand completed her postdoctoral training at Wediko Childrenâs Services, where she provided psychotherapy to children, adolescents, and families. Dr. Ferdinand completed predoctoral internships at several sites including, the Community Therapeutic Day School, Lexington High School, the University of Massachusetts Dartmouth Counseling Center, and the Department of Public Health at Tewksbury Hospital.</t>
        </is>
      </c>
      <c r="AZ489" t="inlineStr">
        <is>
          <t>English</t>
        </is>
      </c>
      <c r="BC489" t="inlineStr">
        <is>
          <t>pt_B8LtUoRcYkWdny_20xbxdB</t>
        </is>
      </c>
      <c r="BE489" t="inlineStr">
        <is>
          <t>Practitioner - Full Profile</t>
        </is>
      </c>
      <c r="BG489" t="inlineStr">
        <is>
          <t>No</t>
        </is>
      </c>
      <c r="BI489">
        <f>IFERROR(INDEX(ValidationAndReference!P:P, MATCH(BE489, ValidationAndReference!Q:Q, 0)), "")</f>
        <v/>
      </c>
      <c r="BJ489">
        <f>IFERROR(INDEX(ValidationAndReference!F:F, MATCH(D489, ValidationAndReference!G:G, 0)), "")</f>
        <v/>
      </c>
      <c r="BK489">
        <f>IFERROR(INDEX(ValidationAndReference!F:F, MATCH(E489, ValidationAndReference!G:G, 0)), "")</f>
        <v/>
      </c>
      <c r="BL489">
        <f>IFERROR(INDEX(ValidationAndReference!F:F, MATCH(F489, ValidationAndReference!G:G, 0)), "")</f>
        <v/>
      </c>
      <c r="BM489" t="n">
        <v>337</v>
      </c>
      <c r="BR489" t="inlineStr">
        <is>
          <t>lo_WTxCl_PGJkydSgfSTKd1mx</t>
        </is>
      </c>
      <c r="BS489" s="7" t="inlineStr">
        <is>
          <t>lo_6Q6bTr0VKkuCN9evdqEA9B</t>
        </is>
      </c>
      <c r="CL489">
        <f>IFERROR(INDEX(ValidationAndReference!V:V, MATCH(AZ489, ValidationAndReference!W:W, 0)), "")</f>
        <v/>
      </c>
      <c r="CM489">
        <f>IFERROR(INDEX(ValidationAndReference!V:V, MATCH(BA489, ValidationAndReference!W:W, 0)), "")</f>
        <v/>
      </c>
      <c r="CN489">
        <f>IFERROR(INDEX(ValidationAndReference!V:V, MATCH(BB489, ValidationAndReference!W:W, 0)), "")</f>
        <v/>
      </c>
      <c r="CO489" t="inlineStr">
        <is>
          <t>169 Libbey Pkwy</t>
        </is>
      </c>
      <c r="CP489" t="inlineStr">
        <is>
          <t>Weymouth</t>
        </is>
      </c>
      <c r="CQ489" t="n">
        <v>2189</v>
      </c>
      <c r="CR489" t="inlineStr">
        <is>
          <t>MA</t>
        </is>
      </c>
      <c r="CT489" t="inlineStr">
        <is>
          <t>No - Facility Zip</t>
        </is>
      </c>
    </row>
    <row r="490">
      <c r="A490" t="inlineStr">
        <is>
          <t>Elizabeth</t>
        </is>
      </c>
      <c r="B490" t="inlineStr">
        <is>
          <t>Tassiopoulos</t>
        </is>
      </c>
      <c r="C490" t="inlineStr">
        <is>
          <t>Female</t>
        </is>
      </c>
      <c r="D490" t="inlineStr">
        <is>
          <t>PhD</t>
        </is>
      </c>
      <c r="E490" t="inlineStr">
        <is>
          <t>LP</t>
        </is>
      </c>
      <c r="G490">
        <f>IFERROR(VLOOKUP(BM490, ValidationAndReference!J:K, 2, FALSE), "")</f>
        <v/>
      </c>
      <c r="L490" t="inlineStr">
        <is>
          <t>Both</t>
        </is>
      </c>
      <c r="M490" t="inlineStr">
        <is>
          <t>LifeStance Health</t>
        </is>
      </c>
      <c r="N490">
        <f>IFERROR(INDEX(Location!X:X, MATCH(BR490, Location!W:W, 0)), "")</f>
        <v/>
      </c>
      <c r="O490">
        <f>IFERROR(INDEX(Location!X:X, MATCH(BS490, Location!W:W, 0)), "")</f>
        <v/>
      </c>
      <c r="S490" t="n">
        <v>1841739893</v>
      </c>
      <c r="T490" t="inlineStr">
        <is>
          <t>https://prod-clinicians-photo.s3.amazonaws.com/1841739893.jpg</t>
        </is>
      </c>
      <c r="U490" t="inlineStr">
        <is>
          <t>PsyD, Argosy University</t>
        </is>
      </c>
      <c r="Z490" t="inlineStr">
        <is>
          <t>Dr. Tassiopoulos is a Licensed Psychologist and Certified Health Service Provider who works with older adolescents, adults and seniors. She is trained in Cognitive Behavioral Therapy CBT, Dialectical Behavioral Therapy DBT, and Mindfulness Based Treatments. She works with individuals with depression, anxiety, OCD and trauma. She strives to collaborate with each client to set therapy goals and create a treatment plan that is specific to their needs.</t>
        </is>
      </c>
      <c r="AZ490" t="inlineStr">
        <is>
          <t>English</t>
        </is>
      </c>
      <c r="BC490" t="inlineStr">
        <is>
          <t>pt_B8LtUoRcYkWdny_20xbxdB</t>
        </is>
      </c>
      <c r="BE490" t="inlineStr">
        <is>
          <t>Practitioner - Full Profile</t>
        </is>
      </c>
      <c r="BG490" t="inlineStr">
        <is>
          <t>No</t>
        </is>
      </c>
      <c r="BI490">
        <f>IFERROR(INDEX(ValidationAndReference!P:P, MATCH(BE490, ValidationAndReference!Q:Q, 0)), "")</f>
        <v/>
      </c>
      <c r="BJ490">
        <f>IFERROR(INDEX(ValidationAndReference!F:F, MATCH(D490, ValidationAndReference!G:G, 0)), "")</f>
        <v/>
      </c>
      <c r="BK490">
        <f>IFERROR(INDEX(ValidationAndReference!F:F, MATCH(E490, ValidationAndReference!G:G, 0)), "")</f>
        <v/>
      </c>
      <c r="BL490">
        <f>IFERROR(INDEX(ValidationAndReference!F:F, MATCH(F490, ValidationAndReference!G:G, 0)), "")</f>
        <v/>
      </c>
      <c r="BM490" t="n">
        <v>337</v>
      </c>
      <c r="BR490" t="inlineStr">
        <is>
          <t>lo_Gr-W5WRnjEq2WTJ-maZjBx</t>
        </is>
      </c>
      <c r="BS490" s="6" t="inlineStr"/>
      <c r="CL490">
        <f>IFERROR(INDEX(ValidationAndReference!V:V, MATCH(AZ490, ValidationAndReference!W:W, 0)), "")</f>
        <v/>
      </c>
      <c r="CM490">
        <f>IFERROR(INDEX(ValidationAndReference!V:V, MATCH(BA490, ValidationAndReference!W:W, 0)), "")</f>
        <v/>
      </c>
      <c r="CN490">
        <f>IFERROR(INDEX(ValidationAndReference!V:V, MATCH(BB490, ValidationAndReference!W:W, 0)), "")</f>
        <v/>
      </c>
      <c r="CO490" t="inlineStr">
        <is>
          <t>125 Newbury St</t>
        </is>
      </c>
      <c r="CP490" t="inlineStr">
        <is>
          <t>Framingham</t>
        </is>
      </c>
      <c r="CQ490" t="n">
        <v>1701</v>
      </c>
      <c r="CR490" t="inlineStr">
        <is>
          <t>MA</t>
        </is>
      </c>
      <c r="CT490" t="inlineStr">
        <is>
          <t>No - Facility Zip</t>
        </is>
      </c>
    </row>
    <row r="491">
      <c r="A491" t="inlineStr">
        <is>
          <t>Sade</t>
        </is>
      </c>
      <c r="B491" t="inlineStr">
        <is>
          <t>Callwood</t>
        </is>
      </c>
      <c r="C491" t="inlineStr">
        <is>
          <t>Female</t>
        </is>
      </c>
      <c r="D491" t="inlineStr">
        <is>
          <t>PsyD</t>
        </is>
      </c>
      <c r="E491" s="4" t="inlineStr">
        <is>
          <t>Post-doctoral</t>
        </is>
      </c>
      <c r="F491" s="4" t="inlineStr">
        <is>
          <t>Fellow</t>
        </is>
      </c>
      <c r="G491">
        <f>IFERROR(VLOOKUP(BM491, ValidationAndReference!J:K, 2, FALSE), "")</f>
        <v/>
      </c>
      <c r="L491" t="inlineStr">
        <is>
          <t>Adult</t>
        </is>
      </c>
      <c r="M491" t="inlineStr">
        <is>
          <t>LifeStance Health</t>
        </is>
      </c>
      <c r="N491">
        <f>IFERROR(INDEX(Location!X:X, MATCH(BR491, Location!W:W, 0)), "")</f>
        <v/>
      </c>
      <c r="O491">
        <f>IFERROR(INDEX(Location!X:X, MATCH(BS491, Location!W:W, 0)), "")</f>
        <v/>
      </c>
      <c r="S491" t="n">
        <v>1841897345</v>
      </c>
      <c r="T491" t="inlineStr">
        <is>
          <t>https://prod-clinicians-photo.s3.amazonaws.com/1841897345.jpg</t>
        </is>
      </c>
      <c r="U491" t="inlineStr">
        <is>
          <t>PsyD, William James College</t>
        </is>
      </c>
      <c r="Z491" t="inlineStr">
        <is>
          <t>Dr. Callwood offers individual psychotherapy to adults and individuals in higher education. She utilizes her CaribbeanAmerican lived experience to inform her clinical work with historically marginalized and oppressed individuals. Her integrative approach to psychotherapy draws from a variety of perspectives including CBT, DBT, and humanisticexistential within a social justice framework. Dr. Callwood emphasizes the importance of a strong clientclinician therapeutic relationship that fosters individualsâ deeper awareness and understanding of self and the world around them to promote growth and resilience. She also specializes in treating BIPOC populations. Dr. Callwood earned her Psy.D. in clinical psychology with an emphasis in African and Caribbean mental health from William James College and completed her doctoral project on young Black menâs experiences of aggressive policing. Dr. Callwood has extensive training in counseling centers within small private colleges, Ivy League universities and BigTen universities. She completed her APAaccredited internship training at Michigan State University Counseling and Psychiatric Services.</t>
        </is>
      </c>
      <c r="AZ491" t="inlineStr">
        <is>
          <t>English</t>
        </is>
      </c>
      <c r="BC491" t="inlineStr">
        <is>
          <t>pt_B8LtUoRcYkWdny_20xbxdB</t>
        </is>
      </c>
      <c r="BE491" t="inlineStr">
        <is>
          <t>Practitioner - Full Profile</t>
        </is>
      </c>
      <c r="BG491" t="inlineStr">
        <is>
          <t>No</t>
        </is>
      </c>
      <c r="BI491">
        <f>IFERROR(INDEX(ValidationAndReference!P:P, MATCH(BE491, ValidationAndReference!Q:Q, 0)), "")</f>
        <v/>
      </c>
      <c r="BJ491">
        <f>IFERROR(INDEX(ValidationAndReference!F:F, MATCH(D491, ValidationAndReference!G:G, 0)), "")</f>
        <v/>
      </c>
      <c r="BK491">
        <f>IFERROR(INDEX(ValidationAndReference!F:F, MATCH(E491, ValidationAndReference!G:G, 0)), "")</f>
        <v/>
      </c>
      <c r="BL491">
        <f>IFERROR(INDEX(ValidationAndReference!F:F, MATCH(F491, ValidationAndReference!G:G, 0)), "")</f>
        <v/>
      </c>
      <c r="BR491" t="inlineStr">
        <is>
          <t>lo_Gu1H1AlMKkGM7YEE-cV0Mx</t>
        </is>
      </c>
      <c r="BS491" s="7" t="inlineStr">
        <is>
          <t>lo_SgGZ9ru7iU62TuMizXbvrx</t>
        </is>
      </c>
      <c r="CL491">
        <f>IFERROR(INDEX(ValidationAndReference!V:V, MATCH(AZ491, ValidationAndReference!W:W, 0)), "")</f>
        <v/>
      </c>
      <c r="CM491">
        <f>IFERROR(INDEX(ValidationAndReference!V:V, MATCH(BA491, ValidationAndReference!W:W, 0)), "")</f>
        <v/>
      </c>
      <c r="CN491">
        <f>IFERROR(INDEX(ValidationAndReference!V:V, MATCH(BB491, ValidationAndReference!W:W, 0)), "")</f>
        <v/>
      </c>
      <c r="CO491" t="inlineStr">
        <is>
          <t>185 Devonshire St</t>
        </is>
      </c>
      <c r="CP491" t="inlineStr">
        <is>
          <t>Boston</t>
        </is>
      </c>
      <c r="CQ491" t="n">
        <v>2110</v>
      </c>
      <c r="CR491" t="inlineStr">
        <is>
          <t>MA</t>
        </is>
      </c>
      <c r="CT491" t="inlineStr">
        <is>
          <t>No - Facility Zip</t>
        </is>
      </c>
    </row>
    <row r="492">
      <c r="A492" t="inlineStr">
        <is>
          <t>Meghan</t>
        </is>
      </c>
      <c r="B492" t="inlineStr">
        <is>
          <t>Elmore</t>
        </is>
      </c>
      <c r="C492" t="inlineStr">
        <is>
          <t>Female</t>
        </is>
      </c>
      <c r="D492" t="inlineStr">
        <is>
          <t>MSW</t>
        </is>
      </c>
      <c r="E492" t="inlineStr">
        <is>
          <t>LICSW</t>
        </is>
      </c>
      <c r="G492">
        <f>IFERROR(VLOOKUP(BM492, ValidationAndReference!J:K, 2, FALSE), "")</f>
        <v/>
      </c>
      <c r="L492" t="inlineStr">
        <is>
          <t>Both</t>
        </is>
      </c>
      <c r="M492" t="inlineStr">
        <is>
          <t>LifeStance Health</t>
        </is>
      </c>
      <c r="N492">
        <f>IFERROR(INDEX(Location!X:X, MATCH(BR492, Location!W:W, 0)), "")</f>
        <v/>
      </c>
      <c r="O492">
        <f>IFERROR(INDEX(Location!X:X, MATCH(BS492, Location!W:W, 0)), "")</f>
        <v/>
      </c>
      <c r="S492" s="5" t="n">
        <v>1841907359</v>
      </c>
      <c r="T492" t="inlineStr">
        <is>
          <t>https://prod-clinicians-photo.s3.amazonaws.com/1841907359.jpg</t>
        </is>
      </c>
      <c r="U492" t="inlineStr">
        <is>
          <t>MSW, Boston College School of Social Work</t>
        </is>
      </c>
      <c r="Z492" t="inlineStr">
        <is>
          <t>Meghan is a Licensed Independent Clinical Social Worker in the Danvers and Lynnfield locations. Meghan currently sees clients virtually and inperson. Meghan strives to bring comfort, authenticity, and unconditional positive regard to every session to work on identified treatment goals. Meghan graduated with a Masters in Clinical Social Work from Boston College with a certificate in expertise in Trauma therapy. Meghan uses a multimodal approach to support and establish a sense of internal and external safety when engaging in trauma related work. Meghan was also trained in Flash Technique in 2023, which utilizes eye movements or alternating tapping and is designed to resolve unprocessed traumatic memories in the brain. Meghan also has experience working with individuals with substance use disorders as well as their loved ones throughout different levels of care, including Section35s, ATS, CSS, IOP, and outpatient therapy. Meghan also facilitates a virtual 22week DBT Skills group a few times a year. Meghan was trained in DBT Skills Group through the Treatment Implementation Collaboration Program in 2021. Group is divided into 4 modules Mindfulness, Emotion Regulation, Distress Tolerance and Interpersonal EffectivenessHealthy Relationships. Please reach out to Intake to obtain additional information on group start dates.</t>
        </is>
      </c>
      <c r="AZ492" t="inlineStr">
        <is>
          <t>English</t>
        </is>
      </c>
      <c r="BC492" t="inlineStr">
        <is>
          <t>pt_B8LtUoRcYkWdny_20xbxdB</t>
        </is>
      </c>
      <c r="BE492" t="inlineStr">
        <is>
          <t>Practitioner - Full Profile</t>
        </is>
      </c>
      <c r="BG492" t="inlineStr">
        <is>
          <t>No</t>
        </is>
      </c>
      <c r="BI492">
        <f>IFERROR(INDEX(ValidationAndReference!P:P, MATCH(BE492, ValidationAndReference!Q:Q, 0)), "")</f>
        <v/>
      </c>
      <c r="BJ492">
        <f>IFERROR(INDEX(ValidationAndReference!F:F, MATCH(D492, ValidationAndReference!G:G, 0)), "")</f>
        <v/>
      </c>
      <c r="BK492">
        <f>IFERROR(INDEX(ValidationAndReference!F:F, MATCH(E492, ValidationAndReference!G:G, 0)), "")</f>
        <v/>
      </c>
      <c r="BL492">
        <f>IFERROR(INDEX(ValidationAndReference!F:F, MATCH(F492, ValidationAndReference!G:G, 0)), "")</f>
        <v/>
      </c>
      <c r="BM492" t="n">
        <v>352</v>
      </c>
      <c r="BR492" t="inlineStr">
        <is>
          <t>lo_RbtQmFKyVEmDbBl7Kvl-Zx</t>
        </is>
      </c>
      <c r="BS492" t="inlineStr">
        <is>
          <t>lo_tL2ZF_Cy_E29efQqM8D7ax</t>
        </is>
      </c>
      <c r="CL492">
        <f>IFERROR(INDEX(ValidationAndReference!V:V, MATCH(AZ492, ValidationAndReference!W:W, 0)), "")</f>
        <v/>
      </c>
      <c r="CM492">
        <f>IFERROR(INDEX(ValidationAndReference!V:V, MATCH(BA492, ValidationAndReference!W:W, 0)), "")</f>
        <v/>
      </c>
      <c r="CN492">
        <f>IFERROR(INDEX(ValidationAndReference!V:V, MATCH(BB492, ValidationAndReference!W:W, 0)), "")</f>
        <v/>
      </c>
      <c r="CO492" t="inlineStr">
        <is>
          <t>6 Kimball Ln</t>
        </is>
      </c>
      <c r="CP492" t="inlineStr">
        <is>
          <t>Lynnfield</t>
        </is>
      </c>
      <c r="CQ492" t="n">
        <v>1940</v>
      </c>
      <c r="CR492" t="inlineStr">
        <is>
          <t>MA</t>
        </is>
      </c>
      <c r="CT492" t="inlineStr">
        <is>
          <t>No - Facility Zip</t>
        </is>
      </c>
    </row>
    <row r="493">
      <c r="A493" t="inlineStr">
        <is>
          <t>Meghan</t>
        </is>
      </c>
      <c r="B493" t="inlineStr">
        <is>
          <t>Elmore</t>
        </is>
      </c>
      <c r="C493" t="inlineStr">
        <is>
          <t>Female</t>
        </is>
      </c>
      <c r="D493" t="inlineStr">
        <is>
          <t>MSW</t>
        </is>
      </c>
      <c r="E493" t="inlineStr">
        <is>
          <t>LICSW</t>
        </is>
      </c>
      <c r="G493">
        <f>IFERROR(VLOOKUP(BM493, ValidationAndReference!J:K, 2, FALSE), "")</f>
        <v/>
      </c>
      <c r="L493" t="inlineStr">
        <is>
          <t>Both</t>
        </is>
      </c>
      <c r="M493" t="inlineStr">
        <is>
          <t>LifeStance Health</t>
        </is>
      </c>
      <c r="N493">
        <f>IFERROR(INDEX(Location!X:X, MATCH(BR493, Location!W:W, 0)), "")</f>
        <v/>
      </c>
      <c r="O493">
        <f>IFERROR(INDEX(Location!X:X, MATCH(BS493, Location!W:W, 0)), "")</f>
        <v/>
      </c>
      <c r="S493" s="5" t="n">
        <v>1841907359</v>
      </c>
      <c r="T493" t="inlineStr">
        <is>
          <t>https://prod-clinicians-photo.s3.amazonaws.com/1841907359.jpg</t>
        </is>
      </c>
      <c r="U493" t="inlineStr">
        <is>
          <t>MSW, Boston College School of Social Work</t>
        </is>
      </c>
      <c r="Z493" t="inlineStr">
        <is>
          <t>Meghan is a Licensed Independent Clinical Social Worker in the Danvers and Lynnfield locations. Meghan currently sees clients virtually and inperson. Meghan strives to bring comfort, authenticity, and unconditional positive regard to every session to work on identified treatment goals. Meghan graduated with a Masters in Clinical Social Work from Boston College with a certificate in expertise in Trauma therapy. Meghan uses a multimodal approach to support and establish a sense of internal and external safety when engaging in trauma related work. Meghan was also trained in Flash Technique in 2023, which utilizes eye movements or alternating tapping and is designed to resolve unprocessed traumatic memories in the brain. Meghan also has experience working with individuals with substance use disorders as well as their loved ones throughout different levels of care, including Section35s, ATS, CSS, IOP, and outpatient therapy. Meghan also facilitates a virtual 22week DBT Skills group a few times a year. Meghan was trained in DBT Skills Group through the Treatment Implementation Collaboration Program in 2021. Group is divided into 4 modules Mindfulness, Emotion Regulation, Distress Tolerance and Interpersonal EffectivenessHealthy Relationships. Please reach out to Intake to obtain additional information on group start dates.</t>
        </is>
      </c>
      <c r="AZ493" t="inlineStr">
        <is>
          <t>English</t>
        </is>
      </c>
      <c r="BC493" t="inlineStr">
        <is>
          <t>pt_B8LtUoRcYkWdny_20xbxdB</t>
        </is>
      </c>
      <c r="BE493" t="inlineStr">
        <is>
          <t>Practitioner - Full Profile</t>
        </is>
      </c>
      <c r="BG493" t="inlineStr">
        <is>
          <t>No</t>
        </is>
      </c>
      <c r="BI493">
        <f>IFERROR(INDEX(ValidationAndReference!P:P, MATCH(BE493, ValidationAndReference!Q:Q, 0)), "")</f>
        <v/>
      </c>
      <c r="BJ493">
        <f>IFERROR(INDEX(ValidationAndReference!F:F, MATCH(D493, ValidationAndReference!G:G, 0)), "")</f>
        <v/>
      </c>
      <c r="BK493">
        <f>IFERROR(INDEX(ValidationAndReference!F:F, MATCH(E493, ValidationAndReference!G:G, 0)), "")</f>
        <v/>
      </c>
      <c r="BL493">
        <f>IFERROR(INDEX(ValidationAndReference!F:F, MATCH(F493, ValidationAndReference!G:G, 0)), "")</f>
        <v/>
      </c>
      <c r="BM493" t="n">
        <v>352</v>
      </c>
      <c r="BR493" t="inlineStr">
        <is>
          <t>lo_ffMmlv1ej0iWdI_KwEefcR</t>
        </is>
      </c>
      <c r="BS493" t="inlineStr">
        <is>
          <t>lo_V2orPqZtWUqJqbg1IAVN_R</t>
        </is>
      </c>
      <c r="CL493">
        <f>IFERROR(INDEX(ValidationAndReference!V:V, MATCH(AZ493, ValidationAndReference!W:W, 0)), "")</f>
        <v/>
      </c>
      <c r="CM493">
        <f>IFERROR(INDEX(ValidationAndReference!V:V, MATCH(BA493, ValidationAndReference!W:W, 0)), "")</f>
        <v/>
      </c>
      <c r="CN493">
        <f>IFERROR(INDEX(ValidationAndReference!V:V, MATCH(BB493, ValidationAndReference!W:W, 0)), "")</f>
        <v/>
      </c>
      <c r="CO493" t="inlineStr">
        <is>
          <t>99 Conifer Hl Dr</t>
        </is>
      </c>
      <c r="CP493" t="inlineStr">
        <is>
          <t>Danvers</t>
        </is>
      </c>
      <c r="CQ493" t="n">
        <v>1923</v>
      </c>
      <c r="CR493" t="inlineStr">
        <is>
          <t>MA</t>
        </is>
      </c>
      <c r="CT493" t="inlineStr">
        <is>
          <t>No - Facility Zip</t>
        </is>
      </c>
    </row>
    <row r="494">
      <c r="A494" t="inlineStr">
        <is>
          <t>Jillian</t>
        </is>
      </c>
      <c r="B494" t="inlineStr">
        <is>
          <t>Crump</t>
        </is>
      </c>
      <c r="C494" t="inlineStr">
        <is>
          <t>Female</t>
        </is>
      </c>
      <c r="D494" t="inlineStr">
        <is>
          <t>MSW</t>
        </is>
      </c>
      <c r="E494" t="inlineStr">
        <is>
          <t>LCSW</t>
        </is>
      </c>
      <c r="G494">
        <f>IFERROR(VLOOKUP(BM494, ValidationAndReference!J:K, 2, FALSE), "")</f>
        <v/>
      </c>
      <c r="L494" t="inlineStr">
        <is>
          <t>Both</t>
        </is>
      </c>
      <c r="M494" t="inlineStr">
        <is>
          <t>LifeStance Health</t>
        </is>
      </c>
      <c r="N494">
        <f>IFERROR(INDEX(Location!X:X, MATCH(BR494, Location!W:W, 0)), "")</f>
        <v/>
      </c>
      <c r="O494">
        <f>IFERROR(INDEX(Location!X:X, MATCH(BS494, Location!W:W, 0)), "")</f>
        <v/>
      </c>
      <c r="S494" t="n">
        <v>1851175202</v>
      </c>
      <c r="T494" t="inlineStr">
        <is>
          <t>https://prod-clinicians-photo.s3.amazonaws.com/1851175202.jpg</t>
        </is>
      </c>
      <c r="U494" t="inlineStr">
        <is>
          <t>MSW, Bridgewater State University</t>
        </is>
      </c>
      <c r="Z494" t="inlineStr">
        <is>
          <t>Jillian is a Licensed Clinical Social Worker who brings a direct, authentic, and approachable style to therapy. She works with adults and teens 16 and specializes in ADHD, trauma and PTSD, relationships, and recovery from substance use. She also integrates expressive arts therapy for clients who find creativity to be a powerful tool for healing and selfdiscovery.
 Her approach is grounded in mindfulCognitive Behavioral Therapy CBT and informed by traumasensitive care, motivational interviewing, solutionfocused strategies, and mindfulness practices. Sessions with Jillian are collaborative and clientcenteredâwhether that means developing strategies clients can put into practice in daily life or simply providing space to be heard and supported.
 Clients often describe Jillian as straightforward yet deeply compassionate, highlighting her ability to offer clear guidance while keeping the process collaborative and client centered. She is committed to creating a safe, nonjudgmental space where clients can grow in selfunderstanding, practice meaningful selfcare, and build more balanced relationships in their lives and with themselves. Her practice is rooted in keeping therapy steady and respectful, while supporting clients in making meaningful progress over time.</t>
        </is>
      </c>
      <c r="AZ494" t="inlineStr">
        <is>
          <t>English</t>
        </is>
      </c>
      <c r="BC494" t="inlineStr">
        <is>
          <t>pt_B8LtUoRcYkWdny_20xbxdB</t>
        </is>
      </c>
      <c r="BE494" t="inlineStr">
        <is>
          <t>Practitioner - Full Profile</t>
        </is>
      </c>
      <c r="BG494" t="inlineStr">
        <is>
          <t>No</t>
        </is>
      </c>
      <c r="BI494">
        <f>IFERROR(INDEX(ValidationAndReference!P:P, MATCH(BE494, ValidationAndReference!Q:Q, 0)), "")</f>
        <v/>
      </c>
      <c r="BJ494">
        <f>IFERROR(INDEX(ValidationAndReference!F:F, MATCH(D494, ValidationAndReference!G:G, 0)), "")</f>
        <v/>
      </c>
      <c r="BK494">
        <f>IFERROR(INDEX(ValidationAndReference!F:F, MATCH(E494, ValidationAndReference!G:G, 0)), "")</f>
        <v/>
      </c>
      <c r="BL494">
        <f>IFERROR(INDEX(ValidationAndReference!F:F, MATCH(F494, ValidationAndReference!G:G, 0)), "")</f>
        <v/>
      </c>
      <c r="BM494" t="n">
        <v>352</v>
      </c>
      <c r="BR494" t="inlineStr">
        <is>
          <t>lo_DZBLBoNP60-5En-qQFVuQQ</t>
        </is>
      </c>
      <c r="BS494" t="inlineStr">
        <is>
          <t>lo_U7YBduHXgkmooE99HqRUqw</t>
        </is>
      </c>
      <c r="CL494">
        <f>IFERROR(INDEX(ValidationAndReference!V:V, MATCH(AZ494, ValidationAndReference!W:W, 0)), "")</f>
        <v/>
      </c>
      <c r="CM494">
        <f>IFERROR(INDEX(ValidationAndReference!V:V, MATCH(BA494, ValidationAndReference!W:W, 0)), "")</f>
        <v/>
      </c>
      <c r="CN494">
        <f>IFERROR(INDEX(ValidationAndReference!V:V, MATCH(BB494, ValidationAndReference!W:W, 0)), "")</f>
        <v/>
      </c>
      <c r="CO494" t="inlineStr">
        <is>
          <t>115 Main St</t>
        </is>
      </c>
      <c r="CP494" t="inlineStr">
        <is>
          <t>North Easton</t>
        </is>
      </c>
      <c r="CQ494" t="n">
        <v>2356</v>
      </c>
      <c r="CR494" t="inlineStr">
        <is>
          <t>MA</t>
        </is>
      </c>
      <c r="CT494" t="inlineStr">
        <is>
          <t>No - Facility Zip</t>
        </is>
      </c>
    </row>
    <row r="495">
      <c r="A495" t="inlineStr">
        <is>
          <t>Steven</t>
        </is>
      </c>
      <c r="B495" t="inlineStr">
        <is>
          <t>Auster</t>
        </is>
      </c>
      <c r="C495" t="inlineStr">
        <is>
          <t>Male</t>
        </is>
      </c>
      <c r="D495" t="inlineStr">
        <is>
          <t>MD</t>
        </is>
      </c>
      <c r="G495">
        <f>IFERROR(VLOOKUP(BM495, ValidationAndReference!J:K, 2, FALSE), "")</f>
        <v/>
      </c>
      <c r="L495" t="inlineStr">
        <is>
          <t>Both</t>
        </is>
      </c>
      <c r="M495" t="inlineStr">
        <is>
          <t>LifeStance Health</t>
        </is>
      </c>
      <c r="N495">
        <f>IFERROR(INDEX(Location!X:X, MATCH(BR495, Location!W:W, 0)), "")</f>
        <v/>
      </c>
      <c r="O495">
        <f>IFERROR(INDEX(Location!X:X, MATCH(BS495, Location!W:W, 0)), "")</f>
        <v/>
      </c>
      <c r="S495" t="n">
        <v>1851401913</v>
      </c>
      <c r="T495" t="inlineStr">
        <is>
          <t>https://prod-clinicians-photo.s3.amazonaws.com/1851401913.jpg</t>
        </is>
      </c>
      <c r="U495" t="inlineStr">
        <is>
          <t>MD, Wayne State University</t>
        </is>
      </c>
      <c r="Z495" t="inlineStr">
        <is>
          <t>Steven J. Auster, M.D. is Board Certified by the American Board of Psychiatry &amp;amp Neurology in Adult Psychiatry and in Child &amp;amp Adolescent Psychiatry. He has special expertise in psychopharmacology, Attention Deficit Disorder, Pervasive Developmental Disorders, and Mood and Anxiety Disorders.</t>
        </is>
      </c>
      <c r="AZ495" t="inlineStr">
        <is>
          <t>English</t>
        </is>
      </c>
      <c r="BC495" t="inlineStr">
        <is>
          <t>pt_B8LtUoRcYkWdny_20xbxdB</t>
        </is>
      </c>
      <c r="BE495" t="inlineStr">
        <is>
          <t>Practitioner - Full Profile</t>
        </is>
      </c>
      <c r="BG495" t="inlineStr">
        <is>
          <t>No</t>
        </is>
      </c>
      <c r="BI495">
        <f>IFERROR(INDEX(ValidationAndReference!P:P, MATCH(BE495, ValidationAndReference!Q:Q, 0)), "")</f>
        <v/>
      </c>
      <c r="BJ495">
        <f>IFERROR(INDEX(ValidationAndReference!F:F, MATCH(D495, ValidationAndReference!G:G, 0)), "")</f>
        <v/>
      </c>
      <c r="BK495">
        <f>IFERROR(INDEX(ValidationAndReference!F:F, MATCH(E495, ValidationAndReference!G:G, 0)), "")</f>
        <v/>
      </c>
      <c r="BL495">
        <f>IFERROR(INDEX(ValidationAndReference!F:F, MATCH(F495, ValidationAndReference!G:G, 0)), "")</f>
        <v/>
      </c>
      <c r="BM495" t="n">
        <v>250</v>
      </c>
      <c r="BR495" t="inlineStr">
        <is>
          <t>lo_w5HIr6bzGkyc7vBT20scrA</t>
        </is>
      </c>
      <c r="BS495" t="inlineStr">
        <is>
          <t>lo_04KqQKPgc0uBY59wTWWXKR</t>
        </is>
      </c>
      <c r="CL495">
        <f>IFERROR(INDEX(ValidationAndReference!V:V, MATCH(AZ495, ValidationAndReference!W:W, 0)), "")</f>
        <v/>
      </c>
      <c r="CM495">
        <f>IFERROR(INDEX(ValidationAndReference!V:V, MATCH(BA495, ValidationAndReference!W:W, 0)), "")</f>
        <v/>
      </c>
      <c r="CN495">
        <f>IFERROR(INDEX(ValidationAndReference!V:V, MATCH(BB495, ValidationAndReference!W:W, 0)), "")</f>
        <v/>
      </c>
      <c r="CO495" t="inlineStr">
        <is>
          <t>372 Washington St</t>
        </is>
      </c>
      <c r="CP495" t="inlineStr">
        <is>
          <t>Wellesley</t>
        </is>
      </c>
      <c r="CQ495" t="n">
        <v>2481</v>
      </c>
      <c r="CR495" t="inlineStr">
        <is>
          <t>MA</t>
        </is>
      </c>
      <c r="CT495" t="inlineStr">
        <is>
          <t>No - Facility Zip</t>
        </is>
      </c>
    </row>
    <row r="496">
      <c r="A496" t="inlineStr">
        <is>
          <t>Deborah</t>
        </is>
      </c>
      <c r="B496" t="inlineStr">
        <is>
          <t>O'Bryan</t>
        </is>
      </c>
      <c r="C496" t="inlineStr">
        <is>
          <t>Female</t>
        </is>
      </c>
      <c r="D496" t="inlineStr">
        <is>
          <t>PsyD</t>
        </is>
      </c>
      <c r="G496">
        <f>IFERROR(VLOOKUP(BM496, ValidationAndReference!J:K, 2, FALSE), "")</f>
        <v/>
      </c>
      <c r="L496" t="inlineStr">
        <is>
          <t>Both</t>
        </is>
      </c>
      <c r="M496" t="inlineStr">
        <is>
          <t>LifeStance Health</t>
        </is>
      </c>
      <c r="N496">
        <f>IFERROR(INDEX(Location!X:X, MATCH(BR496, Location!W:W, 0)), "")</f>
        <v/>
      </c>
      <c r="O496">
        <f>IFERROR(INDEX(Location!X:X, MATCH(BS496, Location!W:W, 0)), "")</f>
        <v/>
      </c>
      <c r="S496" s="5" t="n">
        <v>1861056509</v>
      </c>
      <c r="T496" t="inlineStr">
        <is>
          <t>https://prod-clinicians-photo.s3.amazonaws.com/1861056509.jpg</t>
        </is>
      </c>
      <c r="U496" t="inlineStr">
        <is>
          <t>PsyD, Wheaton College</t>
        </is>
      </c>
      <c r="Z496" t="inlineStr">
        <is>
          <t>Deborah OâBryan, PsyD provides individual and family therapy to children, adolescents, and adults. Dr OâBryan provides evidence based modalities including CBT, ACT and Mindfulness Based Stress Reduction approaches while with genuine care and compassion while treating those with anxiety disorders, depressive disorders, adjustment disorders, and parenting issues.</t>
        </is>
      </c>
      <c r="AZ496" t="inlineStr">
        <is>
          <t>English</t>
        </is>
      </c>
      <c r="BC496" t="inlineStr">
        <is>
          <t>pt_B8LtUoRcYkWdny_20xbxdB</t>
        </is>
      </c>
      <c r="BE496" t="inlineStr">
        <is>
          <t>Practitioner - Full Profile</t>
        </is>
      </c>
      <c r="BG496" t="inlineStr">
        <is>
          <t>No</t>
        </is>
      </c>
      <c r="BI496">
        <f>IFERROR(INDEX(ValidationAndReference!P:P, MATCH(BE496, ValidationAndReference!Q:Q, 0)), "")</f>
        <v/>
      </c>
      <c r="BJ496">
        <f>IFERROR(INDEX(ValidationAndReference!F:F, MATCH(D496, ValidationAndReference!G:G, 0)), "")</f>
        <v/>
      </c>
      <c r="BK496">
        <f>IFERROR(INDEX(ValidationAndReference!F:F, MATCH(E496, ValidationAndReference!G:G, 0)), "")</f>
        <v/>
      </c>
      <c r="BL496">
        <f>IFERROR(INDEX(ValidationAndReference!F:F, MATCH(F496, ValidationAndReference!G:G, 0)), "")</f>
        <v/>
      </c>
      <c r="BM496" t="n">
        <v>337</v>
      </c>
      <c r="BR496" t="inlineStr">
        <is>
          <t>lo_HsSHXkMbXkmjKV9DTQwrRg</t>
        </is>
      </c>
      <c r="BS496" t="inlineStr">
        <is>
          <t>lo_X1n8nk7odk6kG9Qth0jnUR</t>
        </is>
      </c>
      <c r="CL496">
        <f>IFERROR(INDEX(ValidationAndReference!V:V, MATCH(AZ496, ValidationAndReference!W:W, 0)), "")</f>
        <v/>
      </c>
      <c r="CM496">
        <f>IFERROR(INDEX(ValidationAndReference!V:V, MATCH(BA496, ValidationAndReference!W:W, 0)), "")</f>
        <v/>
      </c>
      <c r="CN496">
        <f>IFERROR(INDEX(ValidationAndReference!V:V, MATCH(BB496, ValidationAndReference!W:W, 0)), "")</f>
        <v/>
      </c>
      <c r="CO496" t="inlineStr">
        <is>
          <t>22 Ml St</t>
        </is>
      </c>
      <c r="CP496" t="inlineStr">
        <is>
          <t>Arlington</t>
        </is>
      </c>
      <c r="CQ496" t="n">
        <v>2476</v>
      </c>
      <c r="CR496" t="inlineStr">
        <is>
          <t>MA</t>
        </is>
      </c>
      <c r="CT496" t="inlineStr">
        <is>
          <t>No - Facility Address (try converting 'Ml' to 'MILL'; try converting 'St' to 'ST'; try converting 'St' to 'STREET'; try converting 'St' to 'STRT'; try converting 'St' to 'ST'; try converting 'St' to 'STR'), Facility Zip</t>
        </is>
      </c>
    </row>
    <row r="497">
      <c r="A497" t="inlineStr">
        <is>
          <t>Deborah</t>
        </is>
      </c>
      <c r="B497" t="inlineStr">
        <is>
          <t>O'Bryan</t>
        </is>
      </c>
      <c r="C497" t="inlineStr">
        <is>
          <t>Female</t>
        </is>
      </c>
      <c r="D497" t="inlineStr">
        <is>
          <t>PsyD</t>
        </is>
      </c>
      <c r="G497">
        <f>IFERROR(VLOOKUP(BM497, ValidationAndReference!J:K, 2, FALSE), "")</f>
        <v/>
      </c>
      <c r="L497" t="inlineStr">
        <is>
          <t>Both</t>
        </is>
      </c>
      <c r="M497" t="inlineStr">
        <is>
          <t>LifeStance Health</t>
        </is>
      </c>
      <c r="N497">
        <f>IFERROR(INDEX(Location!X:X, MATCH(BR497, Location!W:W, 0)), "")</f>
        <v/>
      </c>
      <c r="O497">
        <f>IFERROR(INDEX(Location!X:X, MATCH(BS497, Location!W:W, 0)), "")</f>
        <v/>
      </c>
      <c r="S497" s="5" t="n">
        <v>1861056509</v>
      </c>
      <c r="T497" t="inlineStr">
        <is>
          <t>https://prod-clinicians-photo.s3.amazonaws.com/1861056509.jpg</t>
        </is>
      </c>
      <c r="U497" t="inlineStr">
        <is>
          <t>PsyD, Wheaton College</t>
        </is>
      </c>
      <c r="Z497" t="inlineStr">
        <is>
          <t>Deborah OâBryan, PsyD provides individual and family therapy to children, adolescents, and adults. Dr OâBryan provides evidence based modalities including CBT, ACT and Mindfulness Based Stress Reduction approaches while with genuine care and compassion while treating those with anxiety disorders, depressive disorders, adjustment disorders, and parenting issues.</t>
        </is>
      </c>
      <c r="AZ497" t="inlineStr">
        <is>
          <t>English</t>
        </is>
      </c>
      <c r="BC497" t="inlineStr">
        <is>
          <t>pt_B8LtUoRcYkWdny_20xbxdB</t>
        </is>
      </c>
      <c r="BE497" t="inlineStr">
        <is>
          <t>Practitioner - Full Profile</t>
        </is>
      </c>
      <c r="BG497" t="inlineStr">
        <is>
          <t>No</t>
        </is>
      </c>
      <c r="BI497">
        <f>IFERROR(INDEX(ValidationAndReference!P:P, MATCH(BE497, ValidationAndReference!Q:Q, 0)), "")</f>
        <v/>
      </c>
      <c r="BJ497">
        <f>IFERROR(INDEX(ValidationAndReference!F:F, MATCH(D497, ValidationAndReference!G:G, 0)), "")</f>
        <v/>
      </c>
      <c r="BK497">
        <f>IFERROR(INDEX(ValidationAndReference!F:F, MATCH(E497, ValidationAndReference!G:G, 0)), "")</f>
        <v/>
      </c>
      <c r="BL497">
        <f>IFERROR(INDEX(ValidationAndReference!F:F, MATCH(F497, ValidationAndReference!G:G, 0)), "")</f>
        <v/>
      </c>
      <c r="BM497" t="n">
        <v>337</v>
      </c>
      <c r="BR497" t="inlineStr">
        <is>
          <t>lo_HsSHXkMbXkmjKV9DTQwrRg</t>
        </is>
      </c>
      <c r="BS497" t="inlineStr">
        <is>
          <t>lo_X1n8nk7odk6kG9Qth0jnUR</t>
        </is>
      </c>
      <c r="CL497">
        <f>IFERROR(INDEX(ValidationAndReference!V:V, MATCH(AZ497, ValidationAndReference!W:W, 0)), "")</f>
        <v/>
      </c>
      <c r="CM497">
        <f>IFERROR(INDEX(ValidationAndReference!V:V, MATCH(BA497, ValidationAndReference!W:W, 0)), "")</f>
        <v/>
      </c>
      <c r="CN497">
        <f>IFERROR(INDEX(ValidationAndReference!V:V, MATCH(BB497, ValidationAndReference!W:W, 0)), "")</f>
        <v/>
      </c>
      <c r="CO497" t="inlineStr">
        <is>
          <t>22 Ml St</t>
        </is>
      </c>
      <c r="CP497" t="inlineStr">
        <is>
          <t>Arlington</t>
        </is>
      </c>
      <c r="CQ497" t="n">
        <v>2476</v>
      </c>
      <c r="CR497" t="inlineStr">
        <is>
          <t>MA</t>
        </is>
      </c>
      <c r="CT497" t="inlineStr">
        <is>
          <t>No - Facility Address (try converting 'Ml' to 'MILL'; try converting 'St' to 'ST'; try converting 'St' to 'STREET'; try converting 'St' to 'STRT'; try converting 'St' to 'ST'; try converting 'St' to 'STR'), Facility Zip</t>
        </is>
      </c>
    </row>
    <row r="498">
      <c r="A498" t="inlineStr">
        <is>
          <t>Halle</t>
        </is>
      </c>
      <c r="B498" t="inlineStr">
        <is>
          <t>Davis</t>
        </is>
      </c>
      <c r="C498" t="inlineStr">
        <is>
          <t>Female</t>
        </is>
      </c>
      <c r="D498" t="inlineStr">
        <is>
          <t>MSW</t>
        </is>
      </c>
      <c r="E498" t="inlineStr">
        <is>
          <t>LCSW</t>
        </is>
      </c>
      <c r="G498">
        <f>IFERROR(VLOOKUP(BM498, ValidationAndReference!J:K, 2, FALSE), "")</f>
        <v/>
      </c>
      <c r="L498" t="inlineStr">
        <is>
          <t>Both</t>
        </is>
      </c>
      <c r="M498" t="inlineStr">
        <is>
          <t>LifeStance Health</t>
        </is>
      </c>
      <c r="N498">
        <f>IFERROR(INDEX(Location!X:X, MATCH(BR498, Location!W:W, 0)), "")</f>
        <v/>
      </c>
      <c r="O498">
        <f>IFERROR(INDEX(Location!X:X, MATCH(BS498, Location!W:W, 0)), "")</f>
        <v/>
      </c>
      <c r="S498" t="n">
        <v>1861113011</v>
      </c>
      <c r="T498" t="inlineStr">
        <is>
          <t>https://prod-clinicians-photo.s3.amazonaws.com/1861113011.jpg</t>
        </is>
      </c>
      <c r="U498" t="inlineStr">
        <is>
          <t>MSW, Simmons School of Social Work</t>
        </is>
      </c>
      <c r="Z498" t="inlineStr">
        <is>
          <t>Halle Davis is a Licensed Clinical Social Worker LCSW who serves patients across Massachusetts. She is dedicated to helping individuals navigate lifeâs challenges by creating a safe and trusting therapeutic environment. Using a clientcentered approach, Halle integrates Dialectical Behavior Therapy DBT and Acceptance and Commitment Therapy ACT to help clients develop essential coping skills for emotional regulation, communication, and problemsolving. She works with adults across various life stages, including those dealing with stress, anxiety, depression, and substance use, ensuring each client feels supported in addressing their unique experiences and struggles. Halle is particularly passionate about supporting clients with alcohol and drug use concerns, anxiety, and womenâs issues. She takes a strengthsbased approach to help individuals cultivate resilience and feel more empowered when facing lifeâs challenges. Halle is also experienced in working with clients facing midlife transitions, gender identity concerns, and obsessivecompulsive disorder, offering compassionate care that promotes emotional wellbeing and personal growth. In her work, Halle is committed to providing support to diverse populations, including the LGBTQ community, individuals on the autism spectrum, and both men and women. She leverages her skills in DBT, ACT, and Cognitive Behavioral Therapy CBT to help her clients achieve meaningful, lasting change. Her therapeutic approach is informed by her belief that everyoneâs journey is unique, and she tailors her care to the individualâs specific needs and goals. Outside of her professional life, Halle enjoys immersing herself in music, listening to podcasts, exploring new restaurants, and traveling. She also loves spending time with her dog. Through her practice at LifeStance Health, Halle serves patients across Massachusetts and is committed to helping her clients build healthier, more fulfilling lives.</t>
        </is>
      </c>
      <c r="AZ498" t="inlineStr">
        <is>
          <t>English</t>
        </is>
      </c>
      <c r="BC498" t="inlineStr">
        <is>
          <t>pt_B8LtUoRcYkWdny_20xbxdB</t>
        </is>
      </c>
      <c r="BE498" t="inlineStr">
        <is>
          <t>Practitioner - Full Profile</t>
        </is>
      </c>
      <c r="BG498" t="inlineStr">
        <is>
          <t>No</t>
        </is>
      </c>
      <c r="BI498">
        <f>IFERROR(INDEX(ValidationAndReference!P:P, MATCH(BE498, ValidationAndReference!Q:Q, 0)), "")</f>
        <v/>
      </c>
      <c r="BJ498">
        <f>IFERROR(INDEX(ValidationAndReference!F:F, MATCH(D498, ValidationAndReference!G:G, 0)), "")</f>
        <v/>
      </c>
      <c r="BK498">
        <f>IFERROR(INDEX(ValidationAndReference!F:F, MATCH(E498, ValidationAndReference!G:G, 0)), "")</f>
        <v/>
      </c>
      <c r="BL498">
        <f>IFERROR(INDEX(ValidationAndReference!F:F, MATCH(F498, ValidationAndReference!G:G, 0)), "")</f>
        <v/>
      </c>
      <c r="BR498" t="inlineStr">
        <is>
          <t>lo_EJl5br2vEUulYA_LC-JlXQ</t>
        </is>
      </c>
      <c r="BS498" t="inlineStr">
        <is>
          <t>lo_wahJ8Erlp0O5UzLJZMTCah</t>
        </is>
      </c>
      <c r="CL498">
        <f>IFERROR(INDEX(ValidationAndReference!V:V, MATCH(AZ498, ValidationAndReference!W:W, 0)), "")</f>
        <v/>
      </c>
      <c r="CM498">
        <f>IFERROR(INDEX(ValidationAndReference!V:V, MATCH(BA498, ValidationAndReference!W:W, 0)), "")</f>
        <v/>
      </c>
      <c r="CN498">
        <f>IFERROR(INDEX(ValidationAndReference!V:V, MATCH(BB498, ValidationAndReference!W:W, 0)), "")</f>
        <v/>
      </c>
      <c r="CO498" t="inlineStr">
        <is>
          <t>2300 Crown Colony Dr</t>
        </is>
      </c>
      <c r="CP498" t="inlineStr">
        <is>
          <t>Quincy</t>
        </is>
      </c>
      <c r="CQ498" t="n">
        <v>2169</v>
      </c>
      <c r="CR498" t="inlineStr">
        <is>
          <t>MA</t>
        </is>
      </c>
      <c r="CT498" t="inlineStr">
        <is>
          <t>No - Facility Zip</t>
        </is>
      </c>
    </row>
    <row r="499">
      <c r="A499" t="inlineStr">
        <is>
          <t>Megan</t>
        </is>
      </c>
      <c r="B499" t="inlineStr">
        <is>
          <t>Griffiths</t>
        </is>
      </c>
      <c r="C499" t="inlineStr">
        <is>
          <t>Female</t>
        </is>
      </c>
      <c r="D499" t="inlineStr">
        <is>
          <t>PsyD</t>
        </is>
      </c>
      <c r="E499" s="4" t="inlineStr">
        <is>
          <t>Post-doctoral</t>
        </is>
      </c>
      <c r="F499" s="4" t="inlineStr">
        <is>
          <t>Fellow</t>
        </is>
      </c>
      <c r="G499">
        <f>IFERROR(VLOOKUP(BM499, ValidationAndReference!J:K, 2, FALSE), "")</f>
        <v/>
      </c>
      <c r="L499" t="inlineStr">
        <is>
          <t>Both</t>
        </is>
      </c>
      <c r="M499" t="inlineStr">
        <is>
          <t>LifeStance Health</t>
        </is>
      </c>
      <c r="N499">
        <f>IFERROR(INDEX(Location!X:X, MATCH(BR499, Location!W:W, 0)), "")</f>
        <v/>
      </c>
      <c r="O499">
        <f>IFERROR(INDEX(Location!X:X, MATCH(BS499, Location!W:W, 0)), "")</f>
        <v/>
      </c>
      <c r="S499" t="n">
        <v>1861860579</v>
      </c>
      <c r="T499" t="inlineStr">
        <is>
          <t>https://prod-clinicians-photo.s3.amazonaws.com/1861860579.jpg</t>
        </is>
      </c>
      <c r="U499" t="inlineStr">
        <is>
          <t>PsyD, William James College</t>
        </is>
      </c>
      <c r="Z499" t="inlineStr">
        <is>
          <t>Dr. Griffiths approaches her work with the goal of building a strong therapeutic bond through a safe, caring and nonjudgmental approach to treatment. She has a wide range of experience working with children, adolescents, and adults. Her area of specialty is focused around topics related to anxiety, depression, adjustment and identity development, and life transitions. She has experience providing care in an assortment of capacities ranging from outpatient practices, group homes, residential facilities, schools and home therapy settings. Dr. Griffiths believes in a client centered approach to treatment and uses a variety of modalities including Cognitive Behavioral Therapy CBT, Acceptance and Commitment Therapy ACT, as well as mindfulness practices, however, she believes in tailoring the approach to each clients unique background, needs and requests.</t>
        </is>
      </c>
      <c r="AZ499" t="inlineStr">
        <is>
          <t>English</t>
        </is>
      </c>
      <c r="BC499" t="inlineStr">
        <is>
          <t>pt_B8LtUoRcYkWdny_20xbxdB</t>
        </is>
      </c>
      <c r="BE499" t="inlineStr">
        <is>
          <t>Practitioner - Full Profile</t>
        </is>
      </c>
      <c r="BG499" t="inlineStr">
        <is>
          <t>No</t>
        </is>
      </c>
      <c r="BI499">
        <f>IFERROR(INDEX(ValidationAndReference!P:P, MATCH(BE499, ValidationAndReference!Q:Q, 0)), "")</f>
        <v/>
      </c>
      <c r="BJ499">
        <f>IFERROR(INDEX(ValidationAndReference!F:F, MATCH(D499, ValidationAndReference!G:G, 0)), "")</f>
        <v/>
      </c>
      <c r="BK499">
        <f>IFERROR(INDEX(ValidationAndReference!F:F, MATCH(E499, ValidationAndReference!G:G, 0)), "")</f>
        <v/>
      </c>
      <c r="BL499">
        <f>IFERROR(INDEX(ValidationAndReference!F:F, MATCH(F499, ValidationAndReference!G:G, 0)), "")</f>
        <v/>
      </c>
      <c r="BR499" t="inlineStr">
        <is>
          <t>lo_EJl5br2vEUulYA_LC-JlXQ</t>
        </is>
      </c>
      <c r="BS499" s="7" t="inlineStr">
        <is>
          <t>lo_wahJ8Erlp0O5UzLJZMTCah</t>
        </is>
      </c>
      <c r="CL499">
        <f>IFERROR(INDEX(ValidationAndReference!V:V, MATCH(AZ499, ValidationAndReference!W:W, 0)), "")</f>
        <v/>
      </c>
      <c r="CM499">
        <f>IFERROR(INDEX(ValidationAndReference!V:V, MATCH(BA499, ValidationAndReference!W:W, 0)), "")</f>
        <v/>
      </c>
      <c r="CN499">
        <f>IFERROR(INDEX(ValidationAndReference!V:V, MATCH(BB499, ValidationAndReference!W:W, 0)), "")</f>
        <v/>
      </c>
      <c r="CO499" t="inlineStr">
        <is>
          <t>2300 Crown Colony Dr</t>
        </is>
      </c>
      <c r="CP499" t="inlineStr">
        <is>
          <t>Quincy</t>
        </is>
      </c>
      <c r="CQ499" t="n">
        <v>2169</v>
      </c>
      <c r="CR499" t="inlineStr">
        <is>
          <t>MA</t>
        </is>
      </c>
      <c r="CT499" t="inlineStr">
        <is>
          <t>No - Facility Zip</t>
        </is>
      </c>
    </row>
    <row r="500">
      <c r="A500" t="inlineStr">
        <is>
          <t>Sith</t>
        </is>
      </c>
      <c r="B500" t="inlineStr">
        <is>
          <t>Riantawan</t>
        </is>
      </c>
      <c r="C500" t="inlineStr">
        <is>
          <t>Male</t>
        </is>
      </c>
      <c r="D500" t="inlineStr">
        <is>
          <t>MD</t>
        </is>
      </c>
      <c r="G500">
        <f>IFERROR(VLOOKUP(BM500, ValidationAndReference!J:K, 2, FALSE), "")</f>
        <v/>
      </c>
      <c r="L500" t="inlineStr">
        <is>
          <t>Both</t>
        </is>
      </c>
      <c r="M500" t="inlineStr">
        <is>
          <t>LifeStance Health</t>
        </is>
      </c>
      <c r="N500">
        <f>IFERROR(INDEX(Location!X:X, MATCH(BR500, Location!W:W, 0)), "")</f>
        <v/>
      </c>
      <c r="O500">
        <f>IFERROR(INDEX(Location!X:X, MATCH(BS500, Location!W:W, 0)), "")</f>
        <v/>
      </c>
      <c r="S500" s="5" t="n">
        <v>1871056291</v>
      </c>
      <c r="T500" t="inlineStr">
        <is>
          <t>https://prod-clinicians-photo.s3.amazonaws.com/1871056291.jpg</t>
        </is>
      </c>
      <c r="U500" t="inlineStr">
        <is>
          <t>MD, Loma Linda University</t>
        </is>
      </c>
      <c r="Z500" t="inlineStr">
        <is>
          <t>Dr. Sith Riantawan is a compassionate psychiatrist serving patients across Massachusetts, offering comprehensive psychiatric diagnostic assessments and medication management for a range of mental health concerns. He takes a holistic approach, considering biological, psychological, social, and spiritual factors that influence emotional wellbeing. Dr. Riantawan works collaboratively with his patients and their families to develop individualized treatment plans that prioritize overall mental health and help create fulfilling lives. Dr. Riantawan is particularly passionate about treating individuals struggling with ADHD, anxiety, depression, and PTSD. He also offers specialized care for childhood behavioral issues and provides support for those dealing with school avoidance and developmental disabilities. By integrating pharmacotherapy with a patientcentered approach, he ensures that each person receives the care and attention they need to move forward in their mental health journey. In addition to his expertise in treating mood disorders, Dr. Riantawan has a strong focus on helping those with autism spectrum disorders and other developmental disabilities. He recognizes the unique challenges faced by these individuals and their families and is dedicated to supporting them with empathy and evidencebased care. His practice also extends to working with patients dealing with psychosis, schizophrenia, hoarding, obsessivecompulsive disorder, and sleep disorders. Outside of his clinical work, Dr. Riantawan enjoys hiking, playing board games, traveling, and watching shows and movies. These activities help him stay balanced and connected with his own wellbeing, which, in turn, enhances his ability to provide thoughtful, compassionate care to his patients. Dr. Riantawan is committed to serving patients across Massachusetts, helping them navigate the complexities of mental health and achieve lasting emotional health and wellness.</t>
        </is>
      </c>
      <c r="AZ500" t="inlineStr">
        <is>
          <t>English</t>
        </is>
      </c>
      <c r="BA500" t="inlineStr">
        <is>
          <t>Thai</t>
        </is>
      </c>
      <c r="BC500" t="inlineStr">
        <is>
          <t>pt_B8LtUoRcYkWdny_20xbxdB</t>
        </is>
      </c>
      <c r="BE500" t="inlineStr">
        <is>
          <t>Practitioner - Full Profile</t>
        </is>
      </c>
      <c r="BG500" t="inlineStr">
        <is>
          <t>No</t>
        </is>
      </c>
      <c r="BI500">
        <f>IFERROR(INDEX(ValidationAndReference!P:P, MATCH(BE500, ValidationAndReference!Q:Q, 0)), "")</f>
        <v/>
      </c>
      <c r="BJ500">
        <f>IFERROR(INDEX(ValidationAndReference!F:F, MATCH(D500, ValidationAndReference!G:G, 0)), "")</f>
        <v/>
      </c>
      <c r="BK500">
        <f>IFERROR(INDEX(ValidationAndReference!F:F, MATCH(E500, ValidationAndReference!G:G, 0)), "")</f>
        <v/>
      </c>
      <c r="BL500">
        <f>IFERROR(INDEX(ValidationAndReference!F:F, MATCH(F500, ValidationAndReference!G:G, 0)), "")</f>
        <v/>
      </c>
      <c r="BM500" t="n">
        <v>122</v>
      </c>
      <c r="BR500" t="inlineStr">
        <is>
          <t>lo_UUFraXqbCUyYA1H35SCMhQ</t>
        </is>
      </c>
      <c r="BS500" t="inlineStr">
        <is>
          <t>lo_-dAfsoZrK0utWN1s5kKRBR</t>
        </is>
      </c>
      <c r="CL500">
        <f>IFERROR(INDEX(ValidationAndReference!V:V, MATCH(AZ500, ValidationAndReference!W:W, 0)), "")</f>
        <v/>
      </c>
      <c r="CM500">
        <f>IFERROR(INDEX(ValidationAndReference!V:V, MATCH(BA500, ValidationAndReference!W:W, 0)), "")</f>
        <v/>
      </c>
      <c r="CN500">
        <f>IFERROR(INDEX(ValidationAndReference!V:V, MATCH(BB500, ValidationAndReference!W:W, 0)), "")</f>
        <v/>
      </c>
      <c r="CO500" t="inlineStr">
        <is>
          <t>44 Bearfoot Rd</t>
        </is>
      </c>
      <c r="CP500" t="inlineStr">
        <is>
          <t>Northborough</t>
        </is>
      </c>
      <c r="CQ500" t="n">
        <v>1532</v>
      </c>
      <c r="CR500" t="inlineStr">
        <is>
          <t>MA</t>
        </is>
      </c>
      <c r="CT500" t="inlineStr">
        <is>
          <t>No - Facility Zip</t>
        </is>
      </c>
    </row>
    <row r="501">
      <c r="A501" t="inlineStr">
        <is>
          <t>Sith</t>
        </is>
      </c>
      <c r="B501" t="inlineStr">
        <is>
          <t>Riantawan</t>
        </is>
      </c>
      <c r="C501" t="inlineStr">
        <is>
          <t>Male</t>
        </is>
      </c>
      <c r="D501" t="inlineStr">
        <is>
          <t>MD</t>
        </is>
      </c>
      <c r="G501">
        <f>IFERROR(VLOOKUP(BM501, ValidationAndReference!J:K, 2, FALSE), "")</f>
        <v/>
      </c>
      <c r="L501" t="inlineStr">
        <is>
          <t>Both</t>
        </is>
      </c>
      <c r="M501" t="inlineStr">
        <is>
          <t>LifeStance Health</t>
        </is>
      </c>
      <c r="N501">
        <f>IFERROR(INDEX(Location!X:X, MATCH(BR501, Location!W:W, 0)), "")</f>
        <v/>
      </c>
      <c r="O501">
        <f>IFERROR(INDEX(Location!X:X, MATCH(BS501, Location!W:W, 0)), "")</f>
        <v/>
      </c>
      <c r="S501" s="5" t="n">
        <v>1871056291</v>
      </c>
      <c r="T501" t="inlineStr">
        <is>
          <t>https://prod-clinicians-photo.s3.amazonaws.com/1871056291.jpg</t>
        </is>
      </c>
      <c r="U501" t="inlineStr">
        <is>
          <t>MD, Loma Linda University</t>
        </is>
      </c>
      <c r="Z501" t="inlineStr">
        <is>
          <t>Dr. Sith Riantawan is a compassionate psychiatrist serving patients across Massachusetts, offering comprehensive psychiatric diagnostic assessments and medication management for a range of mental health concerns. He takes a holistic approach, considering biological, psychological, social, and spiritual factors that influence emotional wellbeing. Dr. Riantawan works collaboratively with his patients and their families to develop individualized treatment plans that prioritize overall mental health and help create fulfilling lives. Dr. Riantawan is particularly passionate about treating individuals struggling with ADHD, anxiety, depression, and PTSD. He also offers specialized care for childhood behavioral issues and provides support for those dealing with school avoidance and developmental disabilities. By integrating pharmacotherapy with a patientcentered approach, he ensures that each person receives the care and attention they need to move forward in their mental health journey. In addition to his expertise in treating mood disorders, Dr. Riantawan has a strong focus on helping those with autism spectrum disorders and other developmental disabilities. He recognizes the unique challenges faced by these individuals and their families and is dedicated to supporting them with empathy and evidencebased care. His practice also extends to working with patients dealing with psychosis, schizophrenia, hoarding, obsessivecompulsive disorder, and sleep disorders. Outside of his clinical work, Dr. Riantawan enjoys hiking, playing board games, traveling, and watching shows and movies. These activities help him stay balanced and connected with his own wellbeing, which, in turn, enhances his ability to provide thoughtful, compassionate care to his patients. Dr. Riantawan is committed to serving patients across Massachusetts, helping them navigate the complexities of mental health and achieve lasting emotional health and wellness.</t>
        </is>
      </c>
      <c r="AZ501" t="inlineStr">
        <is>
          <t>English</t>
        </is>
      </c>
      <c r="BA501" t="inlineStr">
        <is>
          <t>Thai</t>
        </is>
      </c>
      <c r="BC501" t="inlineStr">
        <is>
          <t>pt_B8LtUoRcYkWdny_20xbxdB</t>
        </is>
      </c>
      <c r="BE501" t="inlineStr">
        <is>
          <t>Practitioner - Full Profile</t>
        </is>
      </c>
      <c r="BG501" t="inlineStr">
        <is>
          <t>No</t>
        </is>
      </c>
      <c r="BI501">
        <f>IFERROR(INDEX(ValidationAndReference!P:P, MATCH(BE501, ValidationAndReference!Q:Q, 0)), "")</f>
        <v/>
      </c>
      <c r="BJ501">
        <f>IFERROR(INDEX(ValidationAndReference!F:F, MATCH(D501, ValidationAndReference!G:G, 0)), "")</f>
        <v/>
      </c>
      <c r="BK501">
        <f>IFERROR(INDEX(ValidationAndReference!F:F, MATCH(E501, ValidationAndReference!G:G, 0)), "")</f>
        <v/>
      </c>
      <c r="BL501">
        <f>IFERROR(INDEX(ValidationAndReference!F:F, MATCH(F501, ValidationAndReference!G:G, 0)), "")</f>
        <v/>
      </c>
      <c r="BM501" t="n">
        <v>122</v>
      </c>
      <c r="BR501" t="inlineStr">
        <is>
          <t>lo_hW04XNHRKkq32Uh5tJ2q_g</t>
        </is>
      </c>
      <c r="BS501" t="inlineStr">
        <is>
          <t>lo_qmkneyE9q0GzaHfdaGyF7R</t>
        </is>
      </c>
      <c r="CL501">
        <f>IFERROR(INDEX(ValidationAndReference!V:V, MATCH(AZ501, ValidationAndReference!W:W, 0)), "")</f>
        <v/>
      </c>
      <c r="CM501">
        <f>IFERROR(INDEX(ValidationAndReference!V:V, MATCH(BA501, ValidationAndReference!W:W, 0)), "")</f>
        <v/>
      </c>
      <c r="CN501">
        <f>IFERROR(INDEX(ValidationAndReference!V:V, MATCH(BB501, ValidationAndReference!W:W, 0)), "")</f>
        <v/>
      </c>
      <c r="CO501" t="inlineStr">
        <is>
          <t>2 Executive Park Dr</t>
        </is>
      </c>
      <c r="CP501" t="inlineStr">
        <is>
          <t>Newton</t>
        </is>
      </c>
      <c r="CQ501" t="n">
        <v>2462</v>
      </c>
      <c r="CR501" t="inlineStr">
        <is>
          <t>MA</t>
        </is>
      </c>
      <c r="CT501" t="inlineStr">
        <is>
          <t>No - Facility Zip</t>
        </is>
      </c>
    </row>
    <row r="502">
      <c r="A502" t="inlineStr">
        <is>
          <t>Michael</t>
        </is>
      </c>
      <c r="B502" t="inlineStr">
        <is>
          <t>Preston</t>
        </is>
      </c>
      <c r="C502" t="inlineStr">
        <is>
          <t>Male</t>
        </is>
      </c>
      <c r="D502" t="inlineStr">
        <is>
          <t>PhD</t>
        </is>
      </c>
      <c r="E502" t="inlineStr">
        <is>
          <t>LCP</t>
        </is>
      </c>
      <c r="G502">
        <f>IFERROR(VLOOKUP(BM502, ValidationAndReference!J:K, 2, FALSE), "")</f>
        <v/>
      </c>
      <c r="L502" t="inlineStr">
        <is>
          <t>Both</t>
        </is>
      </c>
      <c r="M502" t="inlineStr">
        <is>
          <t>LifeStance Health</t>
        </is>
      </c>
      <c r="N502">
        <f>IFERROR(INDEX(Location!X:X, MATCH(BR502, Location!W:W, 0)), "")</f>
        <v/>
      </c>
      <c r="O502">
        <f>IFERROR(INDEX(Location!X:X, MATCH(BS502, Location!W:W, 0)), "")</f>
        <v/>
      </c>
      <c r="S502" s="5" t="n">
        <v>1871673269</v>
      </c>
      <c r="T502" t="inlineStr">
        <is>
          <t>https://prod-clinicians-photo.s3.amazonaws.com/1871673269.jpg</t>
        </is>
      </c>
      <c r="U502" t="inlineStr">
        <is>
          <t>PhD, University of Iowa</t>
        </is>
      </c>
      <c r="Z502" t="inlineStr">
        <is>
          <t>Dr. Michael Preston has been a practicing clinical psychologist for more than thirty years. He has treated children, adolescents, adults, geriatric clients and their families though at this point in his career he is treating mostly adolescents through geriatric clients and their families. In addition to psychotherapy, he has been providing psychological and neuropsychological evaluations for more than thirty years. These evaluation experiences help him to understand the concerns and issues of his clients. Dr. Preston uses traditional psychotherapeutic methods and cognitive behavioral strategies to support and facilitate progress made by clients.</t>
        </is>
      </c>
      <c r="AZ502" t="inlineStr">
        <is>
          <t>English</t>
        </is>
      </c>
      <c r="BC502" t="inlineStr">
        <is>
          <t>pt_B8LtUoRcYkWdny_20xbxdB</t>
        </is>
      </c>
      <c r="BE502" t="inlineStr">
        <is>
          <t>Practitioner - Full Profile</t>
        </is>
      </c>
      <c r="BG502" t="inlineStr">
        <is>
          <t>No</t>
        </is>
      </c>
      <c r="BI502">
        <f>IFERROR(INDEX(ValidationAndReference!P:P, MATCH(BE502, ValidationAndReference!Q:Q, 0)), "")</f>
        <v/>
      </c>
      <c r="BJ502">
        <f>IFERROR(INDEX(ValidationAndReference!F:F, MATCH(D502, ValidationAndReference!G:G, 0)), "")</f>
        <v/>
      </c>
      <c r="BK502">
        <f>IFERROR(INDEX(ValidationAndReference!F:F, MATCH(E502, ValidationAndReference!G:G, 0)), "")</f>
        <v/>
      </c>
      <c r="BL502">
        <f>IFERROR(INDEX(ValidationAndReference!F:F, MATCH(F502, ValidationAndReference!G:G, 0)), "")</f>
        <v/>
      </c>
      <c r="BM502" t="n">
        <v>455</v>
      </c>
      <c r="BR502" t="inlineStr">
        <is>
          <t>lo_Gr-W5WRnjEq2WTJ-maZjBx</t>
        </is>
      </c>
      <c r="CL502">
        <f>IFERROR(INDEX(ValidationAndReference!V:V, MATCH(AZ502, ValidationAndReference!W:W, 0)), "")</f>
        <v/>
      </c>
      <c r="CM502">
        <f>IFERROR(INDEX(ValidationAndReference!V:V, MATCH(BA502, ValidationAndReference!W:W, 0)), "")</f>
        <v/>
      </c>
      <c r="CN502">
        <f>IFERROR(INDEX(ValidationAndReference!V:V, MATCH(BB502, ValidationAndReference!W:W, 0)), "")</f>
        <v/>
      </c>
      <c r="CO502" t="inlineStr">
        <is>
          <t>125 Newbury St</t>
        </is>
      </c>
      <c r="CP502" t="inlineStr">
        <is>
          <t>Framingham</t>
        </is>
      </c>
      <c r="CQ502" t="n">
        <v>1701</v>
      </c>
      <c r="CR502" t="inlineStr">
        <is>
          <t>MA</t>
        </is>
      </c>
      <c r="CT502" t="inlineStr">
        <is>
          <t>No - Facility Zip</t>
        </is>
      </c>
    </row>
    <row r="503">
      <c r="A503" t="inlineStr">
        <is>
          <t>Michael</t>
        </is>
      </c>
      <c r="B503" t="inlineStr">
        <is>
          <t>Preston</t>
        </is>
      </c>
      <c r="C503" t="inlineStr">
        <is>
          <t>Male</t>
        </is>
      </c>
      <c r="D503" t="inlineStr">
        <is>
          <t>PhD</t>
        </is>
      </c>
      <c r="E503" t="inlineStr">
        <is>
          <t>LCP</t>
        </is>
      </c>
      <c r="G503">
        <f>IFERROR(VLOOKUP(BM503, ValidationAndReference!J:K, 2, FALSE), "")</f>
        <v/>
      </c>
      <c r="L503" t="inlineStr">
        <is>
          <t>Both</t>
        </is>
      </c>
      <c r="M503" t="inlineStr">
        <is>
          <t>LifeStance Health</t>
        </is>
      </c>
      <c r="N503">
        <f>IFERROR(INDEX(Location!X:X, MATCH(BR503, Location!W:W, 0)), "")</f>
        <v/>
      </c>
      <c r="O503">
        <f>IFERROR(INDEX(Location!X:X, MATCH(BS503, Location!W:W, 0)), "")</f>
        <v/>
      </c>
      <c r="S503" s="5" t="n">
        <v>1871673269</v>
      </c>
      <c r="T503" t="inlineStr">
        <is>
          <t>https://prod-clinicians-photo.s3.amazonaws.com/1871673269.jpg</t>
        </is>
      </c>
      <c r="U503" t="inlineStr">
        <is>
          <t>PhD, University of Iowa</t>
        </is>
      </c>
      <c r="Z503" t="inlineStr">
        <is>
          <t>Dr. Michael Preston has been a practicing clinical psychologist for more than thirty years. He has treated children, adolescents, adults, geriatric clients and their families though at this point in his career he is treating mostly adolescents through geriatric clients and their families. In addition to psychotherapy, he has been providing psychological and neuropsychological evaluations for more than thirty years. These evaluation experiences help him to understand the concerns and issues of his clients. Dr. Preston uses traditional psychotherapeutic methods and cognitive behavioral strategies to support and facilitate progress made by clients.</t>
        </is>
      </c>
      <c r="AZ503" t="inlineStr">
        <is>
          <t>English</t>
        </is>
      </c>
      <c r="BC503" t="inlineStr">
        <is>
          <t>pt_B8LtUoRcYkWdny_20xbxdB</t>
        </is>
      </c>
      <c r="BE503" t="inlineStr">
        <is>
          <t>Practitioner - Full Profile</t>
        </is>
      </c>
      <c r="BG503" t="inlineStr">
        <is>
          <t>No</t>
        </is>
      </c>
      <c r="BI503">
        <f>IFERROR(INDEX(ValidationAndReference!P:P, MATCH(BE503, ValidationAndReference!Q:Q, 0)), "")</f>
        <v/>
      </c>
      <c r="BJ503">
        <f>IFERROR(INDEX(ValidationAndReference!F:F, MATCH(D503, ValidationAndReference!G:G, 0)), "")</f>
        <v/>
      </c>
      <c r="BK503">
        <f>IFERROR(INDEX(ValidationAndReference!F:F, MATCH(E503, ValidationAndReference!G:G, 0)), "")</f>
        <v/>
      </c>
      <c r="BL503">
        <f>IFERROR(INDEX(ValidationAndReference!F:F, MATCH(F503, ValidationAndReference!G:G, 0)), "")</f>
        <v/>
      </c>
      <c r="BM503" t="n">
        <v>455</v>
      </c>
      <c r="BR503" t="inlineStr">
        <is>
          <t>lo_Gr-W5WRnjEq2WTJ-maZjBx</t>
        </is>
      </c>
      <c r="CL503">
        <f>IFERROR(INDEX(ValidationAndReference!V:V, MATCH(AZ503, ValidationAndReference!W:W, 0)), "")</f>
        <v/>
      </c>
      <c r="CM503">
        <f>IFERROR(INDEX(ValidationAndReference!V:V, MATCH(BA503, ValidationAndReference!W:W, 0)), "")</f>
        <v/>
      </c>
      <c r="CN503">
        <f>IFERROR(INDEX(ValidationAndReference!V:V, MATCH(BB503, ValidationAndReference!W:W, 0)), "")</f>
        <v/>
      </c>
      <c r="CO503" t="inlineStr">
        <is>
          <t>125 Newbury St</t>
        </is>
      </c>
      <c r="CP503" t="inlineStr">
        <is>
          <t>Framingham</t>
        </is>
      </c>
      <c r="CQ503" t="n">
        <v>1701</v>
      </c>
      <c r="CR503" t="inlineStr">
        <is>
          <t>MA</t>
        </is>
      </c>
      <c r="CT503" t="inlineStr">
        <is>
          <t>No - Facility Zip</t>
        </is>
      </c>
    </row>
    <row r="504">
      <c r="A504" t="inlineStr">
        <is>
          <t>Taylor</t>
        </is>
      </c>
      <c r="B504" t="inlineStr">
        <is>
          <t>Klein</t>
        </is>
      </c>
      <c r="C504" t="inlineStr">
        <is>
          <t>Female</t>
        </is>
      </c>
      <c r="D504" t="inlineStr">
        <is>
          <t>MA</t>
        </is>
      </c>
      <c r="E504" t="inlineStr">
        <is>
          <t>LMHC</t>
        </is>
      </c>
      <c r="G504">
        <f>IFERROR(VLOOKUP(BM504, ValidationAndReference!J:K, 2, FALSE), "")</f>
        <v/>
      </c>
      <c r="L504" t="inlineStr">
        <is>
          <t>Both</t>
        </is>
      </c>
      <c r="M504" t="inlineStr">
        <is>
          <t>LifeStance Health</t>
        </is>
      </c>
      <c r="N504">
        <f>IFERROR(INDEX(Location!X:X, MATCH(BR504, Location!W:W, 0)), "")</f>
        <v/>
      </c>
      <c r="O504">
        <f>IFERROR(INDEX(Location!X:X, MATCH(BS504, Location!W:W, 0)), "")</f>
        <v/>
      </c>
      <c r="S504" t="n">
        <v>1881195923</v>
      </c>
      <c r="T504" t="inlineStr">
        <is>
          <t>https://prod-clinicians-photo.s3.amazonaws.com/1881195923.jpg</t>
        </is>
      </c>
      <c r="U504" t="inlineStr">
        <is>
          <t>PsyD, William James College</t>
        </is>
      </c>
      <c r="Z504" t="inlineStr">
        <is>
          <t>As a doctoral student at William James College, I received extensive training in Cognitive Behavioral Therapy, Art Therapy, and Cognitive Processing Therapy. I was given valuable training in sites such as high schools, addiction treatment centers, and outpatient settings. I learned how to consult with other providers, staff, and community members to obtain the most effective treatment for clients. These experiences allowed me to understand the communitys needs and adapt my training to tailor to the population and their needs. I have also trained in Massachusetts and Rhode Island, working with children and families as an ABA therapist and an inhome child behavioral specialist. As a result, I have developed a passion for helping individuals and families in my community. Education and Certifications Masters of Science Masters of Arts Substance Abuse Certification</t>
        </is>
      </c>
      <c r="AZ504" t="inlineStr">
        <is>
          <t>English</t>
        </is>
      </c>
      <c r="BC504" t="inlineStr">
        <is>
          <t>pt_B8LtUoRcYkWdny_20xbxdB</t>
        </is>
      </c>
      <c r="BE504" t="inlineStr">
        <is>
          <t>Practitioner - Full Profile</t>
        </is>
      </c>
      <c r="BG504" t="inlineStr">
        <is>
          <t>No</t>
        </is>
      </c>
      <c r="BI504">
        <f>IFERROR(INDEX(ValidationAndReference!P:P, MATCH(BE504, ValidationAndReference!Q:Q, 0)), "")</f>
        <v/>
      </c>
      <c r="BJ504">
        <f>IFERROR(INDEX(ValidationAndReference!F:F, MATCH(D504, ValidationAndReference!G:G, 0)), "")</f>
        <v/>
      </c>
      <c r="BK504">
        <f>IFERROR(INDEX(ValidationAndReference!F:F, MATCH(E504, ValidationAndReference!G:G, 0)), "")</f>
        <v/>
      </c>
      <c r="BL504">
        <f>IFERROR(INDEX(ValidationAndReference!F:F, MATCH(F504, ValidationAndReference!G:G, 0)), "")</f>
        <v/>
      </c>
      <c r="BR504" t="inlineStr">
        <is>
          <t>lo_WTxCl_PGJkydSgfSTKd1mx</t>
        </is>
      </c>
      <c r="BS504" s="7" t="inlineStr">
        <is>
          <t>lo_6Q6bTr0VKkuCN9evdqEA9B</t>
        </is>
      </c>
      <c r="CL504">
        <f>IFERROR(INDEX(ValidationAndReference!V:V, MATCH(AZ504, ValidationAndReference!W:W, 0)), "")</f>
        <v/>
      </c>
      <c r="CM504">
        <f>IFERROR(INDEX(ValidationAndReference!V:V, MATCH(BA504, ValidationAndReference!W:W, 0)), "")</f>
        <v/>
      </c>
      <c r="CN504">
        <f>IFERROR(INDEX(ValidationAndReference!V:V, MATCH(BB504, ValidationAndReference!W:W, 0)), "")</f>
        <v/>
      </c>
      <c r="CO504" t="inlineStr">
        <is>
          <t>169 Libbey Pkwy</t>
        </is>
      </c>
      <c r="CP504" t="inlineStr">
        <is>
          <t>Weymouth</t>
        </is>
      </c>
      <c r="CQ504" t="n">
        <v>2189</v>
      </c>
      <c r="CR504" t="inlineStr">
        <is>
          <t>MA</t>
        </is>
      </c>
      <c r="CT504" t="inlineStr">
        <is>
          <t>No - Facility Zip</t>
        </is>
      </c>
    </row>
    <row r="505">
      <c r="A505" t="inlineStr">
        <is>
          <t>Kushani</t>
        </is>
      </c>
      <c r="B505" t="inlineStr">
        <is>
          <t>Patel</t>
        </is>
      </c>
      <c r="C505" t="inlineStr">
        <is>
          <t>Female</t>
        </is>
      </c>
      <c r="D505" t="inlineStr">
        <is>
          <t>DO</t>
        </is>
      </c>
      <c r="G505">
        <f>IFERROR(VLOOKUP(BM505, ValidationAndReference!J:K, 2, FALSE), "")</f>
        <v/>
      </c>
      <c r="L505" t="inlineStr">
        <is>
          <t>Both</t>
        </is>
      </c>
      <c r="M505" t="inlineStr">
        <is>
          <t>LifeStance Health</t>
        </is>
      </c>
      <c r="N505">
        <f>IFERROR(INDEX(Location!X:X, MATCH(BR505, Location!W:W, 0)), "")</f>
        <v/>
      </c>
      <c r="O505">
        <f>IFERROR(INDEX(Location!X:X, MATCH(BS505, Location!W:W, 0)), "")</f>
        <v/>
      </c>
      <c r="S505" s="5" t="n">
        <v>1881221539</v>
      </c>
      <c r="T505" t="inlineStr">
        <is>
          <t>https://prod-clinicians-photo.s3.amazonaws.com/1881221539.jpg</t>
        </is>
      </c>
      <c r="U505" t="inlineStr">
        <is>
          <t>DO, University of New England College of Osteopathic Medicine</t>
        </is>
      </c>
      <c r="Z505" t="inlineStr">
        <is>
          <t>Dr. Kushani Patel is a Psychiatrist in Massachusetts who has been practicing since 2020. She is a graduate of Boston Medical Center General Adult Psychiatry Residency and University of New England College of Osteopathic Medicine. As a welltrained young Indian American Psychiatrist trained in Boston, Dr. Patel can provide medication management with cultural, evidence based, trauma informed and collaborative care for her clients struggling with an array mental illness including mood disorder, anxiety, trauma related disorders, psychotic disorder, bipolar disorder, substance use disorders, and more. Dr. Patel believes that each person is more than just their illness, and it is important to consider various factors that may be contributing to their current presentation including genetic, biological, psychological, cultural, and social processes. Dr. Patel is passionate about providing holistic treatment. Outside of work, Dr. Patel enjoys spending time with her family and friends, traveling and experiencing other cultures, and watching Bollywood movies. Also being a Bostonian, she enjoys following their sports teams.</t>
        </is>
      </c>
      <c r="AZ505" t="inlineStr">
        <is>
          <t>English</t>
        </is>
      </c>
      <c r="BA505" t="inlineStr">
        <is>
          <t>Hindi</t>
        </is>
      </c>
      <c r="BC505" t="inlineStr">
        <is>
          <t>pt_B8LtUoRcYkWdny_20xbxdB</t>
        </is>
      </c>
      <c r="BE505" t="inlineStr">
        <is>
          <t>Practitioner - Full Profile</t>
        </is>
      </c>
      <c r="BG505" t="inlineStr">
        <is>
          <t>No</t>
        </is>
      </c>
      <c r="BI505">
        <f>IFERROR(INDEX(ValidationAndReference!P:P, MATCH(BE505, ValidationAndReference!Q:Q, 0)), "")</f>
        <v/>
      </c>
      <c r="BJ505">
        <f>IFERROR(INDEX(ValidationAndReference!F:F, MATCH(D505, ValidationAndReference!G:G, 0)), "")</f>
        <v/>
      </c>
      <c r="BK505">
        <f>IFERROR(INDEX(ValidationAndReference!F:F, MATCH(E505, ValidationAndReference!G:G, 0)), "")</f>
        <v/>
      </c>
      <c r="BL505">
        <f>IFERROR(INDEX(ValidationAndReference!F:F, MATCH(F505, ValidationAndReference!G:G, 0)), "")</f>
        <v/>
      </c>
      <c r="BM505" t="n">
        <v>122</v>
      </c>
      <c r="BR505" t="inlineStr">
        <is>
          <t>lo_L3CIiVDHYESqWdC6bOuAqh</t>
        </is>
      </c>
      <c r="BS505" t="inlineStr">
        <is>
          <t>lo_bn7sE2w_SkyP7nJ0v5wixh</t>
        </is>
      </c>
      <c r="CL505">
        <f>IFERROR(INDEX(ValidationAndReference!V:V, MATCH(AZ505, ValidationAndReference!W:W, 0)), "")</f>
        <v/>
      </c>
      <c r="CM505">
        <f>IFERROR(INDEX(ValidationAndReference!V:V, MATCH(BA505, ValidationAndReference!W:W, 0)), "")</f>
        <v/>
      </c>
      <c r="CN505">
        <f>IFERROR(INDEX(ValidationAndReference!V:V, MATCH(BB505, ValidationAndReference!W:W, 0)), "")</f>
        <v/>
      </c>
      <c r="CO505" t="inlineStr">
        <is>
          <t>110 Hartwell Ave</t>
        </is>
      </c>
      <c r="CP505" t="inlineStr">
        <is>
          <t>Lexington</t>
        </is>
      </c>
      <c r="CQ505" t="n">
        <v>2421</v>
      </c>
      <c r="CR505" t="inlineStr">
        <is>
          <t>MA</t>
        </is>
      </c>
      <c r="CT505" t="inlineStr">
        <is>
          <t>No - Facility Zip</t>
        </is>
      </c>
    </row>
    <row r="506">
      <c r="A506" t="inlineStr">
        <is>
          <t>Kushani</t>
        </is>
      </c>
      <c r="B506" t="inlineStr">
        <is>
          <t>Patel</t>
        </is>
      </c>
      <c r="C506" t="inlineStr">
        <is>
          <t>Female</t>
        </is>
      </c>
      <c r="D506" t="inlineStr">
        <is>
          <t>DO</t>
        </is>
      </c>
      <c r="G506">
        <f>IFERROR(VLOOKUP(BM506, ValidationAndReference!J:K, 2, FALSE), "")</f>
        <v/>
      </c>
      <c r="L506" t="inlineStr">
        <is>
          <t>Both</t>
        </is>
      </c>
      <c r="M506" t="inlineStr">
        <is>
          <t>LifeStance Health</t>
        </is>
      </c>
      <c r="N506">
        <f>IFERROR(INDEX(Location!X:X, MATCH(BR506, Location!W:W, 0)), "")</f>
        <v/>
      </c>
      <c r="O506">
        <f>IFERROR(INDEX(Location!X:X, MATCH(BS506, Location!W:W, 0)), "")</f>
        <v/>
      </c>
      <c r="S506" s="5" t="n">
        <v>1881221539</v>
      </c>
      <c r="T506" t="inlineStr">
        <is>
          <t>https://prod-clinicians-photo.s3.amazonaws.com/1881221539.jpg</t>
        </is>
      </c>
      <c r="U506" t="inlineStr">
        <is>
          <t>DO, University of New England College of Osteopathic Medicine</t>
        </is>
      </c>
      <c r="Z506" t="inlineStr">
        <is>
          <t>Dr. Kushani Patel is a Psychiatrist in Massachusetts who has been practicing since 2020. She is a graduate of Boston Medical Center General Adult Psychiatry Residency and University of New England College of Osteopathic Medicine. As a welltrained young Indian American Psychiatrist trained in Boston, Dr. Patel can provide medication management with cultural, evidence based, trauma informed and collaborative care for her clients struggling with an array mental illness including mood disorder, anxiety, trauma related disorders, psychotic disorder, bipolar disorder, substance use disorders, and more. Dr. Patel believes that each person is more than just their illness, and it is important to consider various factors that may be contributing to their current presentation including genetic, biological, psychological, cultural, and social processes. Dr. Patel is passionate about providing holistic treatment. Outside of work, Dr. Patel enjoys spending time with her family and friends, traveling and experiencing other cultures, and watching Bollywood movies. Also being a Bostonian, she enjoys following their sports teams.</t>
        </is>
      </c>
      <c r="AZ506" t="inlineStr">
        <is>
          <t>English</t>
        </is>
      </c>
      <c r="BA506" t="inlineStr">
        <is>
          <t>Hindi</t>
        </is>
      </c>
      <c r="BC506" t="inlineStr">
        <is>
          <t>pt_B8LtUoRcYkWdny_20xbxdB</t>
        </is>
      </c>
      <c r="BE506" t="inlineStr">
        <is>
          <t>Practitioner - Full Profile</t>
        </is>
      </c>
      <c r="BG506" t="inlineStr">
        <is>
          <t>No</t>
        </is>
      </c>
      <c r="BI506">
        <f>IFERROR(INDEX(ValidationAndReference!P:P, MATCH(BE506, ValidationAndReference!Q:Q, 0)), "")</f>
        <v/>
      </c>
      <c r="BJ506">
        <f>IFERROR(INDEX(ValidationAndReference!F:F, MATCH(D506, ValidationAndReference!G:G, 0)), "")</f>
        <v/>
      </c>
      <c r="BK506">
        <f>IFERROR(INDEX(ValidationAndReference!F:F, MATCH(E506, ValidationAndReference!G:G, 0)), "")</f>
        <v/>
      </c>
      <c r="BL506">
        <f>IFERROR(INDEX(ValidationAndReference!F:F, MATCH(F506, ValidationAndReference!G:G, 0)), "")</f>
        <v/>
      </c>
      <c r="BM506" t="n">
        <v>122</v>
      </c>
      <c r="BR506" t="inlineStr">
        <is>
          <t>lo_L3CIiVDHYESqWdC6bOuAqh</t>
        </is>
      </c>
      <c r="BS506" t="inlineStr">
        <is>
          <t>lo_bn7sE2w_SkyP7nJ0v5wixh</t>
        </is>
      </c>
      <c r="CL506">
        <f>IFERROR(INDEX(ValidationAndReference!V:V, MATCH(AZ506, ValidationAndReference!W:W, 0)), "")</f>
        <v/>
      </c>
      <c r="CM506">
        <f>IFERROR(INDEX(ValidationAndReference!V:V, MATCH(BA506, ValidationAndReference!W:W, 0)), "")</f>
        <v/>
      </c>
      <c r="CN506">
        <f>IFERROR(INDEX(ValidationAndReference!V:V, MATCH(BB506, ValidationAndReference!W:W, 0)), "")</f>
        <v/>
      </c>
      <c r="CO506" t="inlineStr">
        <is>
          <t>110 Hartwell Ave</t>
        </is>
      </c>
      <c r="CP506" t="inlineStr">
        <is>
          <t>Lexington</t>
        </is>
      </c>
      <c r="CQ506" t="n">
        <v>2421</v>
      </c>
      <c r="CR506" t="inlineStr">
        <is>
          <t>MA</t>
        </is>
      </c>
      <c r="CT506" t="inlineStr">
        <is>
          <t>No - Facility Zip</t>
        </is>
      </c>
    </row>
    <row r="507">
      <c r="A507" t="inlineStr">
        <is>
          <t>Kushani</t>
        </is>
      </c>
      <c r="B507" t="inlineStr">
        <is>
          <t>Patel</t>
        </is>
      </c>
      <c r="C507" t="inlineStr">
        <is>
          <t>Female</t>
        </is>
      </c>
      <c r="D507" t="inlineStr">
        <is>
          <t>DO</t>
        </is>
      </c>
      <c r="G507">
        <f>IFERROR(VLOOKUP(BM507, ValidationAndReference!J:K, 2, FALSE), "")</f>
        <v/>
      </c>
      <c r="L507" t="inlineStr">
        <is>
          <t>Both</t>
        </is>
      </c>
      <c r="M507" t="inlineStr">
        <is>
          <t>LifeStance Health</t>
        </is>
      </c>
      <c r="N507">
        <f>IFERROR(INDEX(Location!X:X, MATCH(BR507, Location!W:W, 0)), "")</f>
        <v/>
      </c>
      <c r="O507">
        <f>IFERROR(INDEX(Location!X:X, MATCH(BS507, Location!W:W, 0)), "")</f>
        <v/>
      </c>
      <c r="S507" s="5" t="n">
        <v>1881221539</v>
      </c>
      <c r="T507" t="inlineStr">
        <is>
          <t>https://prod-clinicians-photo.s3.amazonaws.com/1881221539.jpg</t>
        </is>
      </c>
      <c r="U507" t="inlineStr">
        <is>
          <t>DO, University of New England College of Osteopathic Medicine</t>
        </is>
      </c>
      <c r="Z507" t="inlineStr">
        <is>
          <t>Dr. Kushani Patel is a Psychiatrist in Massachusetts who has been practicing since 2020. She is a graduate of Boston Medical Center General Adult Psychiatry Residency and University of New England College of Osteopathic Medicine. As a welltrained young Indian American Psychiatrist trained in Boston, Dr. Patel can provide medication management with cultural, evidence based, trauma informed and collaborative care for her clients struggling with an array mental illness including mood disorder, anxiety, trauma related disorders, psychotic disorder, bipolar disorder, substance use disorders, and more. Dr. Patel believes that each person is more than just their illness, and it is important to consider various factors that may be contributing to their current presentation including genetic, biological, psychological, cultural, and social processes. Dr. Patel is passionate about providing holistic treatment. Outside of work, Dr. Patel enjoys spending time with her family and friends, traveling and experiencing other cultures, and watching Bollywood movies. Also being a Bostonian, she enjoys following their sports teams.</t>
        </is>
      </c>
      <c r="AZ507" t="inlineStr">
        <is>
          <t>English</t>
        </is>
      </c>
      <c r="BA507" t="inlineStr">
        <is>
          <t>Hindi</t>
        </is>
      </c>
      <c r="BC507" t="inlineStr">
        <is>
          <t>pt_B8LtUoRcYkWdny_20xbxdB</t>
        </is>
      </c>
      <c r="BE507" t="inlineStr">
        <is>
          <t>Practitioner - Full Profile</t>
        </is>
      </c>
      <c r="BG507" t="inlineStr">
        <is>
          <t>No</t>
        </is>
      </c>
      <c r="BI507">
        <f>IFERROR(INDEX(ValidationAndReference!P:P, MATCH(BE507, ValidationAndReference!Q:Q, 0)), "")</f>
        <v/>
      </c>
      <c r="BJ507">
        <f>IFERROR(INDEX(ValidationAndReference!F:F, MATCH(D507, ValidationAndReference!G:G, 0)), "")</f>
        <v/>
      </c>
      <c r="BK507">
        <f>IFERROR(INDEX(ValidationAndReference!F:F, MATCH(E507, ValidationAndReference!G:G, 0)), "")</f>
        <v/>
      </c>
      <c r="BL507">
        <f>IFERROR(INDEX(ValidationAndReference!F:F, MATCH(F507, ValidationAndReference!G:G, 0)), "")</f>
        <v/>
      </c>
      <c r="BM507" t="n">
        <v>122</v>
      </c>
      <c r="BR507" t="inlineStr">
        <is>
          <t>lo_RbtQmFKyVEmDbBl7Kvl-Zx</t>
        </is>
      </c>
      <c r="BS507" t="inlineStr">
        <is>
          <t>lo_tL2ZF_Cy_E29efQqM8D7ax</t>
        </is>
      </c>
      <c r="CL507">
        <f>IFERROR(INDEX(ValidationAndReference!V:V, MATCH(AZ507, ValidationAndReference!W:W, 0)), "")</f>
        <v/>
      </c>
      <c r="CM507">
        <f>IFERROR(INDEX(ValidationAndReference!V:V, MATCH(BA507, ValidationAndReference!W:W, 0)), "")</f>
        <v/>
      </c>
      <c r="CN507">
        <f>IFERROR(INDEX(ValidationAndReference!V:V, MATCH(BB507, ValidationAndReference!W:W, 0)), "")</f>
        <v/>
      </c>
      <c r="CO507" t="inlineStr">
        <is>
          <t>6 Kimball Ln</t>
        </is>
      </c>
      <c r="CP507" t="inlineStr">
        <is>
          <t>Lynnfield</t>
        </is>
      </c>
      <c r="CQ507" t="n">
        <v>1940</v>
      </c>
      <c r="CR507" t="inlineStr">
        <is>
          <t>MA</t>
        </is>
      </c>
      <c r="CT507" t="inlineStr">
        <is>
          <t>No - Facility Zip</t>
        </is>
      </c>
    </row>
    <row r="508">
      <c r="A508" t="inlineStr">
        <is>
          <t>Kushani</t>
        </is>
      </c>
      <c r="B508" t="inlineStr">
        <is>
          <t>Patel</t>
        </is>
      </c>
      <c r="C508" t="inlineStr">
        <is>
          <t>Female</t>
        </is>
      </c>
      <c r="D508" t="inlineStr">
        <is>
          <t>DO</t>
        </is>
      </c>
      <c r="G508">
        <f>IFERROR(VLOOKUP(BM508, ValidationAndReference!J:K, 2, FALSE), "")</f>
        <v/>
      </c>
      <c r="L508" t="inlineStr">
        <is>
          <t>Both</t>
        </is>
      </c>
      <c r="M508" t="inlineStr">
        <is>
          <t>LifeStance Health</t>
        </is>
      </c>
      <c r="N508">
        <f>IFERROR(INDEX(Location!X:X, MATCH(BR508, Location!W:W, 0)), "")</f>
        <v/>
      </c>
      <c r="O508">
        <f>IFERROR(INDEX(Location!X:X, MATCH(BS508, Location!W:W, 0)), "")</f>
        <v/>
      </c>
      <c r="S508" s="5" t="n">
        <v>1881221539</v>
      </c>
      <c r="T508" t="inlineStr">
        <is>
          <t>https://prod-clinicians-photo.s3.amazonaws.com/1881221539.jpg</t>
        </is>
      </c>
      <c r="U508" t="inlineStr">
        <is>
          <t>DO, University of New England College of Osteopathic Medicine</t>
        </is>
      </c>
      <c r="Z508" t="inlineStr">
        <is>
          <t>Dr. Kushani Patel is a Psychiatrist in Massachusetts who has been practicing since 2020. She is a graduate of Boston Medical Center General Adult Psychiatry Residency and University of New England College of Osteopathic Medicine. As a welltrained young Indian American Psychiatrist trained in Boston, Dr. Patel can provide medication management with cultural, evidence based, trauma informed and collaborative care for her clients struggling with an array mental illness including mood disorder, anxiety, trauma related disorders, psychotic disorder, bipolar disorder, substance use disorders, and more. Dr. Patel believes that each person is more than just their illness, and it is important to consider various factors that may be contributing to their current presentation including genetic, biological, psychological, cultural, and social processes. Dr. Patel is passionate about providing holistic treatment. Outside of work, Dr. Patel enjoys spending time with her family and friends, traveling and experiencing other cultures, and watching Bollywood movies. Also being a Bostonian, she enjoys following their sports teams.</t>
        </is>
      </c>
      <c r="AZ508" t="inlineStr">
        <is>
          <t>English</t>
        </is>
      </c>
      <c r="BA508" t="inlineStr">
        <is>
          <t>Hindi</t>
        </is>
      </c>
      <c r="BC508" t="inlineStr">
        <is>
          <t>pt_B8LtUoRcYkWdny_20xbxdB</t>
        </is>
      </c>
      <c r="BE508" t="inlineStr">
        <is>
          <t>Practitioner - Full Profile</t>
        </is>
      </c>
      <c r="BG508" t="inlineStr">
        <is>
          <t>No</t>
        </is>
      </c>
      <c r="BI508">
        <f>IFERROR(INDEX(ValidationAndReference!P:P, MATCH(BE508, ValidationAndReference!Q:Q, 0)), "")</f>
        <v/>
      </c>
      <c r="BJ508">
        <f>IFERROR(INDEX(ValidationAndReference!F:F, MATCH(D508, ValidationAndReference!G:G, 0)), "")</f>
        <v/>
      </c>
      <c r="BK508">
        <f>IFERROR(INDEX(ValidationAndReference!F:F, MATCH(E508, ValidationAndReference!G:G, 0)), "")</f>
        <v/>
      </c>
      <c r="BL508">
        <f>IFERROR(INDEX(ValidationAndReference!F:F, MATCH(F508, ValidationAndReference!G:G, 0)), "")</f>
        <v/>
      </c>
      <c r="BM508" t="n">
        <v>122</v>
      </c>
      <c r="BR508" t="inlineStr">
        <is>
          <t>lo_RbtQmFKyVEmDbBl7Kvl-Zx</t>
        </is>
      </c>
      <c r="BS508" t="inlineStr">
        <is>
          <t>lo_tL2ZF_Cy_E29efQqM8D7ax</t>
        </is>
      </c>
      <c r="CL508">
        <f>IFERROR(INDEX(ValidationAndReference!V:V, MATCH(AZ508, ValidationAndReference!W:W, 0)), "")</f>
        <v/>
      </c>
      <c r="CM508">
        <f>IFERROR(INDEX(ValidationAndReference!V:V, MATCH(BA508, ValidationAndReference!W:W, 0)), "")</f>
        <v/>
      </c>
      <c r="CN508">
        <f>IFERROR(INDEX(ValidationAndReference!V:V, MATCH(BB508, ValidationAndReference!W:W, 0)), "")</f>
        <v/>
      </c>
      <c r="CO508" t="inlineStr">
        <is>
          <t>6 Kimball Ln</t>
        </is>
      </c>
      <c r="CP508" t="inlineStr">
        <is>
          <t>Lynnfield</t>
        </is>
      </c>
      <c r="CQ508" t="n">
        <v>1940</v>
      </c>
      <c r="CR508" t="inlineStr">
        <is>
          <t>MA</t>
        </is>
      </c>
      <c r="CT508" t="inlineStr">
        <is>
          <t>No - Facility Zip</t>
        </is>
      </c>
    </row>
    <row r="509">
      <c r="A509" t="inlineStr">
        <is>
          <t>Rosemary</t>
        </is>
      </c>
      <c r="B509" t="inlineStr">
        <is>
          <t>O'Sullivan</t>
        </is>
      </c>
      <c r="C509" t="inlineStr">
        <is>
          <t>Female</t>
        </is>
      </c>
      <c r="D509" t="inlineStr">
        <is>
          <t>MEd</t>
        </is>
      </c>
      <c r="E509" t="inlineStr">
        <is>
          <t>LMHC</t>
        </is>
      </c>
      <c r="G509">
        <f>IFERROR(VLOOKUP(BM509, ValidationAndReference!J:K, 2, FALSE), "")</f>
        <v/>
      </c>
      <c r="L509" t="inlineStr">
        <is>
          <t>Both</t>
        </is>
      </c>
      <c r="M509" t="inlineStr">
        <is>
          <t>LifeStance Health</t>
        </is>
      </c>
      <c r="N509">
        <f>IFERROR(INDEX(Location!X:X, MATCH(BR509, Location!W:W, 0)), "")</f>
        <v/>
      </c>
      <c r="O509">
        <f>IFERROR(INDEX(Location!X:X, MATCH(BS509, Location!W:W, 0)), "")</f>
        <v/>
      </c>
      <c r="S509" t="n">
        <v>1881225894</v>
      </c>
      <c r="T509" t="inlineStr">
        <is>
          <t>https://prod-clinicians-photo.s3.amazonaws.com/1881225894.jpg</t>
        </is>
      </c>
      <c r="U509" t="inlineStr">
        <is>
          <t>M.Ed, Cambridge College</t>
        </is>
      </c>
      <c r="Z509" s="3" t="inlineStr">
        <is>
          <t>Rosie OâSullivan, LMHC, is dedicated to helping individuals across Massachusetts navigate lifes challenges and achieve greater wellbeing. With a focus on supporting adults and seniors, she specializes in treating anxiety, depression, grief, and womens issues. Rosieâs approach fosters a safe, nonjudgmental environment where clients feel comfortable exploring their concerns and working toward positive change. Her compassionate and strengthsbased methods empower clients to overcome obstacles and rediscover their authentic, vibrant selves. Rosie is particularly passionate about helping individuals navigate grief and loss, utilizing her expertise as an Advanced Grief Recovery Method Specialist. She understands the complexities of bereavement and works closely with clients to address the emotional and practical aspects of their healing journey. Additionally, Rosie is highly skilled in supporting clients dealing with codependency and chronic stress, guiding them toward healthier relationships and more balanced lives. Her therapeutic approach incorporates mindfulness, selfcompassion, and expressive therapies to address a wide range of emotional and psychological needs. Drawing from evidencebased practices such as Cognitive Behavioral Therapy CBT, mindfulness techniques, and Emotional Freedom Technique EFT, Rosie tailors her interventions to meet the unique needs of each client. Her traumainformed care and relational approach ensure that individuals receive personalized support, whether they are coping with longstanding issues or seeking guidance through a challenging period. She also has extensive experience in helping clients develop emotional resilience, reduce stress, and enhance their overall quality of life. Outside of her clinical work, Rosie finds joy in dancing, practicing yoga, and spending time in nature. She enjoys walking along the beach, traveling, and cherishing moments with family and friends. Rosieâs love for Hallmark movies and laughter reflects her warm and approachable personality, which resonates with her clients. Serving individuals throughout Massachusetts, Rosie OâSullivan is committed to providing compassionate care that helps clients navigate their mental health challenges and thrive.</t>
        </is>
      </c>
      <c r="AZ509" t="inlineStr">
        <is>
          <t>English</t>
        </is>
      </c>
      <c r="BC509" t="inlineStr">
        <is>
          <t>pt_B8LtUoRcYkWdny_20xbxdB</t>
        </is>
      </c>
      <c r="BE509" t="inlineStr">
        <is>
          <t>Practitioner - Full Profile</t>
        </is>
      </c>
      <c r="BG509" t="inlineStr">
        <is>
          <t>No</t>
        </is>
      </c>
      <c r="BI509">
        <f>IFERROR(INDEX(ValidationAndReference!P:P, MATCH(BE509, ValidationAndReference!Q:Q, 0)), "")</f>
        <v/>
      </c>
      <c r="BJ509">
        <f>IFERROR(INDEX(ValidationAndReference!F:F, MATCH(D509, ValidationAndReference!G:G, 0)), "")</f>
        <v/>
      </c>
      <c r="BK509">
        <f>IFERROR(INDEX(ValidationAndReference!F:F, MATCH(E509, ValidationAndReference!G:G, 0)), "")</f>
        <v/>
      </c>
      <c r="BL509">
        <f>IFERROR(INDEX(ValidationAndReference!F:F, MATCH(F509, ValidationAndReference!G:G, 0)), "")</f>
        <v/>
      </c>
      <c r="BM509" t="n">
        <v>352</v>
      </c>
      <c r="BR509" t="inlineStr">
        <is>
          <t>lo_mif8U7nWSU-EYq8liS2VYB</t>
        </is>
      </c>
      <c r="BS509" t="inlineStr">
        <is>
          <t>lo_N-mYRnhFs0OO_SnP_I3_wx</t>
        </is>
      </c>
      <c r="CL509">
        <f>IFERROR(INDEX(ValidationAndReference!V:V, MATCH(AZ509, ValidationAndReference!W:W, 0)), "")</f>
        <v/>
      </c>
      <c r="CM509">
        <f>IFERROR(INDEX(ValidationAndReference!V:V, MATCH(BA509, ValidationAndReference!W:W, 0)), "")</f>
        <v/>
      </c>
      <c r="CN509">
        <f>IFERROR(INDEX(ValidationAndReference!V:V, MATCH(BB509, ValidationAndReference!W:W, 0)), "")</f>
        <v/>
      </c>
      <c r="CO509" t="inlineStr">
        <is>
          <t>5 Hampshire St</t>
        </is>
      </c>
      <c r="CP509" t="inlineStr">
        <is>
          <t>Mansfield</t>
        </is>
      </c>
      <c r="CQ509" t="n">
        <v>2048</v>
      </c>
      <c r="CR509" t="inlineStr">
        <is>
          <t>MA</t>
        </is>
      </c>
      <c r="CT509" t="inlineStr">
        <is>
          <t>No - Facility Zip</t>
        </is>
      </c>
    </row>
    <row r="510">
      <c r="A510" t="inlineStr">
        <is>
          <t>Lisa</t>
        </is>
      </c>
      <c r="B510" t="inlineStr">
        <is>
          <t>Eschenbach</t>
        </is>
      </c>
      <c r="C510" t="inlineStr">
        <is>
          <t>Female</t>
        </is>
      </c>
      <c r="D510" t="inlineStr">
        <is>
          <t>MSW</t>
        </is>
      </c>
      <c r="E510" t="inlineStr">
        <is>
          <t>LCSW</t>
        </is>
      </c>
      <c r="G510">
        <f>IFERROR(VLOOKUP(BM510, ValidationAndReference!J:K, 2, FALSE), "")</f>
        <v/>
      </c>
      <c r="L510" t="inlineStr">
        <is>
          <t>Both</t>
        </is>
      </c>
      <c r="M510" t="inlineStr">
        <is>
          <t>LifeStance Health</t>
        </is>
      </c>
      <c r="N510">
        <f>IFERROR(INDEX(Location!X:X, MATCH(BR510, Location!W:W, 0)), "")</f>
        <v/>
      </c>
      <c r="O510">
        <f>IFERROR(INDEX(Location!X:X, MATCH(BS510, Location!W:W, 0)), "")</f>
        <v/>
      </c>
      <c r="S510" s="5" t="n">
        <v>1881262723</v>
      </c>
      <c r="T510" t="inlineStr">
        <is>
          <t>https://prod-clinicians-photo.s3.amazonaws.com/1881262723.jpg</t>
        </is>
      </c>
      <c r="U510" t="inlineStr">
        <is>
          <t>Master of Social Work, Boston College</t>
        </is>
      </c>
      <c r="Z510" t="inlineStr">
        <is>
          <t>Lisa Eschenbach helps patients navigate challenges with care and practical strategies that foster meaningful progress. At LifeStance Health in Massachusetts, she provides therapy for adolescents, teens, and adults seeking support with issues such as anxiety, depression, ADHD, and midlife transitions. Her work emphasizes helping individuals gain tools to manage stress, improve daily functioning, and strengthen their overall mental wellbeing. Lisa is particularly passionate about supporting teens and young adults who may be struggling with school avoidance, ADHD, or childhood behavior challenges. She understands how these difficulties can affect academic performance, relationships, and selfesteem, and she works collaboratively with patients and families to build healthier coping skills and improve communication. Her approach integrates evidencebased practices while always keeping the patientâs unique needs and strengths at the center of the therapeutic process. In her clinical practice, Lisa draws on Cognitive Behavioral Therapy CBT, Dialectical Behavior Therapy DBT, and mindfulnessbased strategies. She also incorporates family therapy and parenting skills support when needed, helping parents and caregivers feel more equipped to guide their children through difficult developmental stages. In addition to these focus areas, she offers therapy for women navigating life changes, trauma, and personal growth. Outside of her professional work, Lisa enjoys spending time with loved ones, pursuing personal passions, and engaging in activities that keep her grounded and balanced. She also speaks German, which allows her to connect with patients from diverse backgrounds.</t>
        </is>
      </c>
      <c r="AZ510" t="inlineStr">
        <is>
          <t>English</t>
        </is>
      </c>
      <c r="BA510" t="inlineStr">
        <is>
          <t>German</t>
        </is>
      </c>
      <c r="BC510" t="inlineStr">
        <is>
          <t>pt_B8LtUoRcYkWdny_20xbxdB</t>
        </is>
      </c>
      <c r="BE510" t="inlineStr">
        <is>
          <t>Practitioner - Full Profile</t>
        </is>
      </c>
      <c r="BG510" t="inlineStr">
        <is>
          <t>No</t>
        </is>
      </c>
      <c r="BI510">
        <f>IFERROR(INDEX(ValidationAndReference!P:P, MATCH(BE510, ValidationAndReference!Q:Q, 0)), "")</f>
        <v/>
      </c>
      <c r="BJ510">
        <f>IFERROR(INDEX(ValidationAndReference!F:F, MATCH(D510, ValidationAndReference!G:G, 0)), "")</f>
        <v/>
      </c>
      <c r="BK510">
        <f>IFERROR(INDEX(ValidationAndReference!F:F, MATCH(E510, ValidationAndReference!G:G, 0)), "")</f>
        <v/>
      </c>
      <c r="BL510">
        <f>IFERROR(INDEX(ValidationAndReference!F:F, MATCH(F510, ValidationAndReference!G:G, 0)), "")</f>
        <v/>
      </c>
      <c r="BM510" t="n">
        <v>352</v>
      </c>
      <c r="BR510" t="inlineStr">
        <is>
          <t>lo_L3CIiVDHYESqWdC6bOuAqh</t>
        </is>
      </c>
      <c r="BS510" t="inlineStr">
        <is>
          <t>lo_bn7sE2w_SkyP7nJ0v5wixh</t>
        </is>
      </c>
      <c r="CL510">
        <f>IFERROR(INDEX(ValidationAndReference!V:V, MATCH(AZ510, ValidationAndReference!W:W, 0)), "")</f>
        <v/>
      </c>
      <c r="CM510">
        <f>IFERROR(INDEX(ValidationAndReference!V:V, MATCH(BA510, ValidationAndReference!W:W, 0)), "")</f>
        <v/>
      </c>
      <c r="CN510">
        <f>IFERROR(INDEX(ValidationAndReference!V:V, MATCH(BB510, ValidationAndReference!W:W, 0)), "")</f>
        <v/>
      </c>
      <c r="CO510" t="inlineStr">
        <is>
          <t>110 Hartwell Ave</t>
        </is>
      </c>
      <c r="CP510" t="inlineStr">
        <is>
          <t>Lexington</t>
        </is>
      </c>
      <c r="CQ510" t="n">
        <v>2421</v>
      </c>
      <c r="CR510" t="inlineStr">
        <is>
          <t>MA</t>
        </is>
      </c>
      <c r="CT510" t="inlineStr">
        <is>
          <t>No - Facility Zip</t>
        </is>
      </c>
    </row>
    <row r="511">
      <c r="A511" t="inlineStr">
        <is>
          <t>Lisa</t>
        </is>
      </c>
      <c r="B511" t="inlineStr">
        <is>
          <t>Eschenbach</t>
        </is>
      </c>
      <c r="C511" t="inlineStr">
        <is>
          <t>Female</t>
        </is>
      </c>
      <c r="D511" t="inlineStr">
        <is>
          <t>MSW</t>
        </is>
      </c>
      <c r="E511" t="inlineStr">
        <is>
          <t>LCSW</t>
        </is>
      </c>
      <c r="G511">
        <f>IFERROR(VLOOKUP(BM511, ValidationAndReference!J:K, 2, FALSE), "")</f>
        <v/>
      </c>
      <c r="L511" t="inlineStr">
        <is>
          <t>Both</t>
        </is>
      </c>
      <c r="M511" t="inlineStr">
        <is>
          <t>LifeStance Health</t>
        </is>
      </c>
      <c r="N511">
        <f>IFERROR(INDEX(Location!X:X, MATCH(BR511, Location!W:W, 0)), "")</f>
        <v/>
      </c>
      <c r="O511">
        <f>IFERROR(INDEX(Location!X:X, MATCH(BS511, Location!W:W, 0)), "")</f>
        <v/>
      </c>
      <c r="S511" s="5" t="n">
        <v>1881262723</v>
      </c>
      <c r="T511" t="inlineStr">
        <is>
          <t>https://prod-clinicians-photo.s3.amazonaws.com/1881262723.jpg</t>
        </is>
      </c>
      <c r="U511" t="inlineStr">
        <is>
          <t>Master of Social Work, Boston College</t>
        </is>
      </c>
      <c r="Z511" t="inlineStr">
        <is>
          <t>Lisa Eschenbach helps patients navigate challenges with care and practical strategies that foster meaningful progress. At LifeStance Health in Massachusetts, she provides therapy for adolescents, teens, and adults seeking support with issues such as anxiety, depression, ADHD, and midlife transitions. Her work emphasizes helping individuals gain tools to manage stress, improve daily functioning, and strengthen their overall mental wellbeing. Lisa is particularly passionate about supporting teens and young adults who may be struggling with school avoidance, ADHD, or childhood behavior challenges. She understands how these difficulties can affect academic performance, relationships, and selfesteem, and she works collaboratively with patients and families to build healthier coping skills and improve communication. Her approach integrates evidencebased practices while always keeping the patientâs unique needs and strengths at the center of the therapeutic process. In her clinical practice, Lisa draws on Cognitive Behavioral Therapy CBT, Dialectical Behavior Therapy DBT, and mindfulnessbased strategies. She also incorporates family therapy and parenting skills support when needed, helping parents and caregivers feel more equipped to guide their children through difficult developmental stages. In addition to these focus areas, she offers therapy for women navigating life changes, trauma, and personal growth. Outside of her professional work, Lisa enjoys spending time with loved ones, pursuing personal passions, and engaging in activities that keep her grounded and balanced. She also speaks German, which allows her to connect with patients from diverse backgrounds.</t>
        </is>
      </c>
      <c r="AZ511" t="inlineStr">
        <is>
          <t>English</t>
        </is>
      </c>
      <c r="BA511" t="inlineStr">
        <is>
          <t>German</t>
        </is>
      </c>
      <c r="BC511" t="inlineStr">
        <is>
          <t>pt_B8LtUoRcYkWdny_20xbxdB</t>
        </is>
      </c>
      <c r="BE511" t="inlineStr">
        <is>
          <t>Practitioner - Full Profile</t>
        </is>
      </c>
      <c r="BG511" t="inlineStr">
        <is>
          <t>No</t>
        </is>
      </c>
      <c r="BI511">
        <f>IFERROR(INDEX(ValidationAndReference!P:P, MATCH(BE511, ValidationAndReference!Q:Q, 0)), "")</f>
        <v/>
      </c>
      <c r="BJ511">
        <f>IFERROR(INDEX(ValidationAndReference!F:F, MATCH(D511, ValidationAndReference!G:G, 0)), "")</f>
        <v/>
      </c>
      <c r="BK511">
        <f>IFERROR(INDEX(ValidationAndReference!F:F, MATCH(E511, ValidationAndReference!G:G, 0)), "")</f>
        <v/>
      </c>
      <c r="BL511">
        <f>IFERROR(INDEX(ValidationAndReference!F:F, MATCH(F511, ValidationAndReference!G:G, 0)), "")</f>
        <v/>
      </c>
      <c r="BM511" t="n">
        <v>352</v>
      </c>
      <c r="BR511" t="inlineStr">
        <is>
          <t>lo_L3CIiVDHYESqWdC6bOuAqh</t>
        </is>
      </c>
      <c r="BS511" t="inlineStr">
        <is>
          <t>lo_bn7sE2w_SkyP7nJ0v5wixh</t>
        </is>
      </c>
      <c r="CL511">
        <f>IFERROR(INDEX(ValidationAndReference!V:V, MATCH(AZ511, ValidationAndReference!W:W, 0)), "")</f>
        <v/>
      </c>
      <c r="CM511">
        <f>IFERROR(INDEX(ValidationAndReference!V:V, MATCH(BA511, ValidationAndReference!W:W, 0)), "")</f>
        <v/>
      </c>
      <c r="CN511">
        <f>IFERROR(INDEX(ValidationAndReference!V:V, MATCH(BB511, ValidationAndReference!W:W, 0)), "")</f>
        <v/>
      </c>
      <c r="CO511" t="inlineStr">
        <is>
          <t>110 Hartwell Ave</t>
        </is>
      </c>
      <c r="CP511" t="inlineStr">
        <is>
          <t>Lexington</t>
        </is>
      </c>
      <c r="CQ511" t="n">
        <v>2421</v>
      </c>
      <c r="CR511" t="inlineStr">
        <is>
          <t>MA</t>
        </is>
      </c>
      <c r="CT511" t="inlineStr">
        <is>
          <t>No - Facility Zip</t>
        </is>
      </c>
    </row>
    <row r="512">
      <c r="A512" t="inlineStr">
        <is>
          <t>Jennifer</t>
        </is>
      </c>
      <c r="B512" t="inlineStr">
        <is>
          <t>Yang</t>
        </is>
      </c>
      <c r="C512" t="inlineStr">
        <is>
          <t>Female</t>
        </is>
      </c>
      <c r="D512" t="inlineStr">
        <is>
          <t>MSW</t>
        </is>
      </c>
      <c r="E512" t="inlineStr">
        <is>
          <t>LCSW</t>
        </is>
      </c>
      <c r="G512">
        <f>IFERROR(VLOOKUP(BM512, ValidationAndReference!J:K, 2, FALSE), "")</f>
        <v/>
      </c>
      <c r="L512" t="inlineStr">
        <is>
          <t>Both</t>
        </is>
      </c>
      <c r="M512" t="inlineStr">
        <is>
          <t>LifeStance Health</t>
        </is>
      </c>
      <c r="N512">
        <f>IFERROR(INDEX(Location!X:X, MATCH(BR512, Location!W:W, 0)), "")</f>
        <v/>
      </c>
      <c r="O512">
        <f>IFERROR(INDEX(Location!X:X, MATCH(BS512, Location!W:W, 0)), "")</f>
        <v/>
      </c>
      <c r="S512" t="n">
        <v>1881317527</v>
      </c>
      <c r="T512" t="inlineStr">
        <is>
          <t>https://prod-clinicians-photo.s3.amazonaws.com/1881317527.jpg</t>
        </is>
      </c>
      <c r="U512" t="inlineStr">
        <is>
          <t>MSW, Boston University</t>
        </is>
      </c>
      <c r="Z512" t="inlineStr">
        <is>
          <t>Jenny Yang sheher, LCSW, provides individualized mental health support to clients across Massachusetts. She works with children, adolescents, and adults, offering compassionate, clientcentered care through oneonone therapy. Jennifer specializes in helping individuals manage a range of concerns, including anxiety, depression, ADHD, and PTSD.
 Her therapeutic approach integrates holistic psychodynamic and personcentered principles with evidencebased practices such as Cognitive Behavioral Therapy CBT, Dialectical Behavior Therapy DBT, and Acceptance and Commitment Therapy ACT. Through this blended approach, Jennifer supports clients in recognizing unhelpful patterns, fostering selfawareness, and exploring meaningful paths toward healing and growth.
 Jenny is especially passionate about guiding individuals through life transitions, everyday stressors, and traumarelated experiences. She believes in each personâs capacity for resilienceâwhether that means drawing on inner strengths or learning to embrace situations with radical acceptance.
 Outside of clinical work, Jenny enjoys finding a balance through drawing, reading and playing video games. Jenny also speaks Mandarin Chinese, allowing her to offer culturally responsive care to a wider range of clients in their preferred language, creating a safe and inclusive therapeutic space.</t>
        </is>
      </c>
      <c r="AZ512" t="inlineStr">
        <is>
          <t>English</t>
        </is>
      </c>
      <c r="BA512" t="inlineStr">
        <is>
          <t>Mandarin</t>
        </is>
      </c>
      <c r="BC512" t="inlineStr">
        <is>
          <t>pt_B8LtUoRcYkWdny_20xbxdB</t>
        </is>
      </c>
      <c r="BE512" t="inlineStr">
        <is>
          <t>Practitioner - Full Profile</t>
        </is>
      </c>
      <c r="BG512" t="inlineStr">
        <is>
          <t>No</t>
        </is>
      </c>
      <c r="BI512">
        <f>IFERROR(INDEX(ValidationAndReference!P:P, MATCH(BE512, ValidationAndReference!Q:Q, 0)), "")</f>
        <v/>
      </c>
      <c r="BJ512">
        <f>IFERROR(INDEX(ValidationAndReference!F:F, MATCH(D512, ValidationAndReference!G:G, 0)), "")</f>
        <v/>
      </c>
      <c r="BK512">
        <f>IFERROR(INDEX(ValidationAndReference!F:F, MATCH(E512, ValidationAndReference!G:G, 0)), "")</f>
        <v/>
      </c>
      <c r="BL512">
        <f>IFERROR(INDEX(ValidationAndReference!F:F, MATCH(F512, ValidationAndReference!G:G, 0)), "")</f>
        <v/>
      </c>
      <c r="BR512" t="inlineStr">
        <is>
          <t>lo_Gu1H1AlMKkGM7YEE-cV0Mx</t>
        </is>
      </c>
      <c r="BS512" t="inlineStr">
        <is>
          <t>lo_SgGZ9ru7iU62TuMizXbvrx</t>
        </is>
      </c>
      <c r="CL512">
        <f>IFERROR(INDEX(ValidationAndReference!V:V, MATCH(AZ512, ValidationAndReference!W:W, 0)), "")</f>
        <v/>
      </c>
      <c r="CM512">
        <f>IFERROR(INDEX(ValidationAndReference!V:V, MATCH(BA512, ValidationAndReference!W:W, 0)), "")</f>
        <v/>
      </c>
      <c r="CN512">
        <f>IFERROR(INDEX(ValidationAndReference!V:V, MATCH(BB512, ValidationAndReference!W:W, 0)), "")</f>
        <v/>
      </c>
      <c r="CO512" t="inlineStr">
        <is>
          <t>185 Devonshire St</t>
        </is>
      </c>
      <c r="CP512" t="inlineStr">
        <is>
          <t>Boston</t>
        </is>
      </c>
      <c r="CQ512" t="n">
        <v>2110</v>
      </c>
      <c r="CR512" t="inlineStr">
        <is>
          <t>MA</t>
        </is>
      </c>
      <c r="CT512" t="inlineStr">
        <is>
          <t>No - Facility Zip</t>
        </is>
      </c>
    </row>
    <row r="513">
      <c r="A513" t="inlineStr">
        <is>
          <t>Juliet</t>
        </is>
      </c>
      <c r="B513" t="inlineStr">
        <is>
          <t>Prenney</t>
        </is>
      </c>
      <c r="C513" t="inlineStr">
        <is>
          <t>Female</t>
        </is>
      </c>
      <c r="D513" t="inlineStr">
        <is>
          <t>MSW</t>
        </is>
      </c>
      <c r="E513" t="inlineStr">
        <is>
          <t>LCSW</t>
        </is>
      </c>
      <c r="G513">
        <f>IFERROR(VLOOKUP(BM513, ValidationAndReference!J:K, 2, FALSE), "")</f>
        <v/>
      </c>
      <c r="L513" t="inlineStr">
        <is>
          <t>Both</t>
        </is>
      </c>
      <c r="M513" t="inlineStr">
        <is>
          <t>LifeStance Health</t>
        </is>
      </c>
      <c r="N513">
        <f>IFERROR(INDEX(Location!X:X, MATCH(BR513, Location!W:W, 0)), "")</f>
        <v/>
      </c>
      <c r="O513">
        <f>IFERROR(INDEX(Location!X:X, MATCH(BS513, Location!W:W, 0)), "")</f>
        <v/>
      </c>
      <c r="S513" t="n">
        <v>1881405538</v>
      </c>
      <c r="T513" t="inlineStr">
        <is>
          <t>https://prod-clinicians-photo.s3.amazonaws.com/1881405538.jpg</t>
        </is>
      </c>
      <c r="U513" t="inlineStr">
        <is>
          <t>MSW, Western New Mexico University</t>
        </is>
      </c>
      <c r="Z513" s="3" t="inlineStr">
        <is>
          <t>Juliet Prenney, a Licensed Clinical Social Worker at LifeStance Health, is dedicated to helping clients across Massachusetts navigate personal challenges and achieve emotional wellbeing. Specializing in treating anxiety, depression, and trauma, she offers individualized care using evidencebased techniques. Juliet takes a strengthbased approach to empower her clients, focusing on building resilience and coping strategies that enable them to overcome lifes obstacles. Serving clients ages 14 and up, Juliet provides therapy for adolescents, adults, and seniors, addressing a wide range of mental health concerns. Juliet is particularly passionate about helping individuals who have experienced trauma or are dealing with stressrelated disorders. She incorporates Cognitive Behavioral Therapy CBT and Eye Movement Desensitization and Reprocessing EMDR to assist clients in processing traumatic events, fostering healing, and reducing the emotional burden of past experiences. Additionally, she works with clients facing ADHD and domestic violence issues, providing compassionate support and tools for longterm recovery. Beyond her expertise in trauma care, Juliet also addresses mood disorders, bipolar disorder, and substance use concerns. She offers individual and group therapy, as well as family and couples counseling, tailoring her approach to meet the specific needs of each client. Juliet is committed to creating a safe and supportive environment where clients feel understood and empowered to make positive changes in their lives.
 When sheâs not working, Juliet enjoys spending time with family and friends, often engaging in outdoor activities like gardening and camping. She is also deeply involved in her community, advocating for mental health awareness and combating stigma surrounding mental illness. Her commitment to supporting individuals both in and outside of therapy reflects her holistic approach to mental health care. Juliet Prenney continues to accept new clients throughout Massachusetts, guiding them toward greater mental health and emotional wellbeing.</t>
        </is>
      </c>
      <c r="AZ513" t="inlineStr">
        <is>
          <t>English</t>
        </is>
      </c>
      <c r="BC513" t="inlineStr">
        <is>
          <t>pt_B8LtUoRcYkWdny_20xbxdB</t>
        </is>
      </c>
      <c r="BE513" t="inlineStr">
        <is>
          <t>Practitioner - Full Profile</t>
        </is>
      </c>
      <c r="BG513" t="inlineStr">
        <is>
          <t>No</t>
        </is>
      </c>
      <c r="BI513">
        <f>IFERROR(INDEX(ValidationAndReference!P:P, MATCH(BE513, ValidationAndReference!Q:Q, 0)), "")</f>
        <v/>
      </c>
      <c r="BJ513">
        <f>IFERROR(INDEX(ValidationAndReference!F:F, MATCH(D513, ValidationAndReference!G:G, 0)), "")</f>
        <v/>
      </c>
      <c r="BK513">
        <f>IFERROR(INDEX(ValidationAndReference!F:F, MATCH(E513, ValidationAndReference!G:G, 0)), "")</f>
        <v/>
      </c>
      <c r="BL513">
        <f>IFERROR(INDEX(ValidationAndReference!F:F, MATCH(F513, ValidationAndReference!G:G, 0)), "")</f>
        <v/>
      </c>
      <c r="BM513" t="n">
        <v>352</v>
      </c>
      <c r="BR513" t="inlineStr">
        <is>
          <t>lo_wbOgzP_WJEygi97MC_jrTR</t>
        </is>
      </c>
      <c r="BS513" t="inlineStr">
        <is>
          <t>lo_dbyhA5ooZkuCGYkAlS8emB</t>
        </is>
      </c>
      <c r="CL513">
        <f>IFERROR(INDEX(ValidationAndReference!V:V, MATCH(AZ513, ValidationAndReference!W:W, 0)), "")</f>
        <v/>
      </c>
      <c r="CM513">
        <f>IFERROR(INDEX(ValidationAndReference!V:V, MATCH(BA513, ValidationAndReference!W:W, 0)), "")</f>
        <v/>
      </c>
      <c r="CN513">
        <f>IFERROR(INDEX(ValidationAndReference!V:V, MATCH(BB513, ValidationAndReference!W:W, 0)), "")</f>
        <v/>
      </c>
      <c r="CO513" t="inlineStr">
        <is>
          <t>800 Tpke St</t>
        </is>
      </c>
      <c r="CP513" t="inlineStr">
        <is>
          <t>North Andover</t>
        </is>
      </c>
      <c r="CQ513" t="n">
        <v>1845</v>
      </c>
      <c r="CR513" t="inlineStr">
        <is>
          <t>MA</t>
        </is>
      </c>
      <c r="CT513"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514">
      <c r="A514" t="inlineStr">
        <is>
          <t>Carmen</t>
        </is>
      </c>
      <c r="B514" t="inlineStr">
        <is>
          <t>Colon</t>
        </is>
      </c>
      <c r="C514" t="inlineStr">
        <is>
          <t>Female</t>
        </is>
      </c>
      <c r="D514" t="inlineStr">
        <is>
          <t>MSW</t>
        </is>
      </c>
      <c r="E514" t="inlineStr">
        <is>
          <t>LCSW</t>
        </is>
      </c>
      <c r="G514">
        <f>IFERROR(VLOOKUP(BM514, ValidationAndReference!J:K, 2, FALSE), "")</f>
        <v/>
      </c>
      <c r="L514" t="inlineStr">
        <is>
          <t>Both</t>
        </is>
      </c>
      <c r="M514" t="inlineStr">
        <is>
          <t>LifeStance Health</t>
        </is>
      </c>
      <c r="N514">
        <f>IFERROR(INDEX(Location!X:X, MATCH(BR514, Location!W:W, 0)), "")</f>
        <v/>
      </c>
      <c r="O514">
        <f>IFERROR(INDEX(Location!X:X, MATCH(BS514, Location!W:W, 0)), "")</f>
        <v/>
      </c>
      <c r="S514" t="n">
        <v>1881414571</v>
      </c>
      <c r="T514" t="inlineStr">
        <is>
          <t>https://prod-clinicians-photo.s3.amazonaws.com/1881414571.jpg</t>
        </is>
      </c>
      <c r="U514" t="inlineStr">
        <is>
          <t>MSW, Simmons College</t>
        </is>
      </c>
      <c r="Z514" s="3" t="inlineStr">
        <is>
          <t>Carmen Colon is a licensed clinical social worker at LifeStance Health, providing compassionate and tailored mental health care for individuals, couples, and families throughout Massachusetts. She is committed to helping her clients navigate lifeâs challenges with a focus on stabilization and personal growth. Serving teens, adults, and seniors, Carmen offers individual, couples, and family therapy designed to address each personâs unique needs. Her practice supports those dealing with anxiety, depression, and relationship difficulties, utilizing evidencebased techniques to foster resilience and positive change. Carmen has a special passion for marriage counseling and couples therapy, helping partners build stronger connections, improve communication, and work through conflicts constructively. She understands the complexities of relationship dynamics and offers a nonjudgmental space for couples to explore their challenges together. Carmen also has experience supporting clients facing grief and reproductive challenges, offering empathetic guidance to help individuals and couples process loss, manage emotional difficulties, and move forward with hope. Her approach empowers clients to overcome barriers in relationships and develop healthier interpersonal skills. In her work, Carmen incorporates a variety of therapeutic modalities, including Acceptance and Commitment Therapy ACT, Cognitive Behavioral Therapy CBT, and family systems approaches, to provide a wellrounded support system for clients. She also offers Christian counseling for those who seek to incorporate their faith into their healing journey. Carmen works closely with diverse populations, including first responders, veterans, and LGBTQ individuals, recognizing the unique pressures each group faces. Her inclusive approach ensures every client feels seen, supported, and empowered to pursue their goals. Fluent in both English and Spanish, Carmen is dedicated to serving her community with accessibility and empathy. Outside of her clinical work, she enjoys exploring physical fitness, music, art, and history, along with traveling to broaden her perspective and bring a deeper understanding to her practice. Carmen is committed to helping the people of Massachusetts achieve lasting mental wellness and stability through compassionate and personalized care.</t>
        </is>
      </c>
      <c r="AZ514" t="inlineStr">
        <is>
          <t>English</t>
        </is>
      </c>
      <c r="BA514" t="inlineStr">
        <is>
          <t>Spanish</t>
        </is>
      </c>
      <c r="BC514" t="inlineStr">
        <is>
          <t>pt_B8LtUoRcYkWdny_20xbxdB</t>
        </is>
      </c>
      <c r="BE514" t="inlineStr">
        <is>
          <t>Practitioner - Full Profile</t>
        </is>
      </c>
      <c r="BG514" t="inlineStr">
        <is>
          <t>No</t>
        </is>
      </c>
      <c r="BI514">
        <f>IFERROR(INDEX(ValidationAndReference!P:P, MATCH(BE514, ValidationAndReference!Q:Q, 0)), "")</f>
        <v/>
      </c>
      <c r="BJ514">
        <f>IFERROR(INDEX(ValidationAndReference!F:F, MATCH(D514, ValidationAndReference!G:G, 0)), "")</f>
        <v/>
      </c>
      <c r="BK514">
        <f>IFERROR(INDEX(ValidationAndReference!F:F, MATCH(E514, ValidationAndReference!G:G, 0)), "")</f>
        <v/>
      </c>
      <c r="BL514">
        <f>IFERROR(INDEX(ValidationAndReference!F:F, MATCH(F514, ValidationAndReference!G:G, 0)), "")</f>
        <v/>
      </c>
      <c r="BM514" t="n">
        <v>352</v>
      </c>
      <c r="BR514" t="inlineStr">
        <is>
          <t>lo_wbOgzP_WJEygi97MC_jrTR</t>
        </is>
      </c>
      <c r="BS514" t="inlineStr">
        <is>
          <t>lo_dbyhA5ooZkuCGYkAlS8emB</t>
        </is>
      </c>
      <c r="CL514">
        <f>IFERROR(INDEX(ValidationAndReference!V:V, MATCH(AZ514, ValidationAndReference!W:W, 0)), "")</f>
        <v/>
      </c>
      <c r="CM514">
        <f>IFERROR(INDEX(ValidationAndReference!V:V, MATCH(BA514, ValidationAndReference!W:W, 0)), "")</f>
        <v/>
      </c>
      <c r="CN514">
        <f>IFERROR(INDEX(ValidationAndReference!V:V, MATCH(BB514, ValidationAndReference!W:W, 0)), "")</f>
        <v/>
      </c>
      <c r="CO514" t="inlineStr">
        <is>
          <t>800 Tpke St</t>
        </is>
      </c>
      <c r="CP514" t="inlineStr">
        <is>
          <t>North Andover</t>
        </is>
      </c>
      <c r="CQ514" t="n">
        <v>1845</v>
      </c>
      <c r="CR514" t="inlineStr">
        <is>
          <t>MA</t>
        </is>
      </c>
      <c r="CT514"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515">
      <c r="A515" t="inlineStr">
        <is>
          <t>David</t>
        </is>
      </c>
      <c r="B515" t="inlineStr">
        <is>
          <t>Brown</t>
        </is>
      </c>
      <c r="C515" t="inlineStr">
        <is>
          <t>Male</t>
        </is>
      </c>
      <c r="D515" t="inlineStr">
        <is>
          <t>PhD</t>
        </is>
      </c>
      <c r="E515" t="inlineStr">
        <is>
          <t>LP</t>
        </is>
      </c>
      <c r="G515">
        <f>IFERROR(VLOOKUP(BM515, ValidationAndReference!J:K, 2, FALSE), "")</f>
        <v/>
      </c>
      <c r="L515" t="inlineStr">
        <is>
          <t>Both</t>
        </is>
      </c>
      <c r="M515" t="inlineStr">
        <is>
          <t>LifeStance Health</t>
        </is>
      </c>
      <c r="N515">
        <f>IFERROR(INDEX(Location!X:X, MATCH(BR515, Location!W:W, 0)), "")</f>
        <v/>
      </c>
      <c r="O515">
        <f>IFERROR(INDEX(Location!X:X, MATCH(BS515, Location!W:W, 0)), "")</f>
        <v/>
      </c>
      <c r="S515" s="5" t="n">
        <v>1881780088</v>
      </c>
      <c r="T515" t="inlineStr">
        <is>
          <t>https://prod-clinicians-photo.s3.amazonaws.com/1881780088.jpg</t>
        </is>
      </c>
      <c r="U515" t="inlineStr">
        <is>
          <t>PsyD, University of Denver</t>
        </is>
      </c>
      <c r="Z515" t="inlineStr">
        <is>
          <t>Dr. Brown is a licensed clinical psychologist who provides primarily Cognitive Behavioral Therapy using evidence based techniques while in a supportive and relaxed environment. Specialty areas of Dr. Brown include anxiety related disorders, parent consultation for all age ranges, social anxiety, college aged life transitions, and sleep problems. Dr. Brown also provides services to the LGBTQIA community, providing an open and accepting therapy setting to address topics unique to this population.</t>
        </is>
      </c>
      <c r="AZ515" t="inlineStr">
        <is>
          <t>English</t>
        </is>
      </c>
      <c r="BC515" t="inlineStr">
        <is>
          <t>pt_B8LtUoRcYkWdny_20xbxdB</t>
        </is>
      </c>
      <c r="BE515" t="inlineStr">
        <is>
          <t>Practitioner - Full Profile</t>
        </is>
      </c>
      <c r="BG515" t="inlineStr">
        <is>
          <t>No</t>
        </is>
      </c>
      <c r="BI515">
        <f>IFERROR(INDEX(ValidationAndReference!P:P, MATCH(BE515, ValidationAndReference!Q:Q, 0)), "")</f>
        <v/>
      </c>
      <c r="BJ515">
        <f>IFERROR(INDEX(ValidationAndReference!F:F, MATCH(D515, ValidationAndReference!G:G, 0)), "")</f>
        <v/>
      </c>
      <c r="BK515">
        <f>IFERROR(INDEX(ValidationAndReference!F:F, MATCH(E515, ValidationAndReference!G:G, 0)), "")</f>
        <v/>
      </c>
      <c r="BL515">
        <f>IFERROR(INDEX(ValidationAndReference!F:F, MATCH(F515, ValidationAndReference!G:G, 0)), "")</f>
        <v/>
      </c>
      <c r="BM515" t="n">
        <v>337</v>
      </c>
      <c r="BR515" t="inlineStr">
        <is>
          <t>lo_OVMZ6PsRXEqHzEFN4lLt_A</t>
        </is>
      </c>
      <c r="BS515" t="inlineStr">
        <is>
          <t>lo_ayvzZmw2UU2gH1k_iwnvJB</t>
        </is>
      </c>
      <c r="CL515">
        <f>IFERROR(INDEX(ValidationAndReference!V:V, MATCH(AZ515, ValidationAndReference!W:W, 0)), "")</f>
        <v/>
      </c>
      <c r="CM515">
        <f>IFERROR(INDEX(ValidationAndReference!V:V, MATCH(BA515, ValidationAndReference!W:W, 0)), "")</f>
        <v/>
      </c>
      <c r="CN515">
        <f>IFERROR(INDEX(ValidationAndReference!V:V, MATCH(BB515, ValidationAndReference!W:W, 0)), "")</f>
        <v/>
      </c>
      <c r="CO515" t="inlineStr">
        <is>
          <t>12 Alfred St</t>
        </is>
      </c>
      <c r="CP515" t="inlineStr">
        <is>
          <t>Woburn</t>
        </is>
      </c>
      <c r="CQ515" t="n">
        <v>1801</v>
      </c>
      <c r="CR515" t="inlineStr">
        <is>
          <t>MA</t>
        </is>
      </c>
      <c r="CT515" t="inlineStr">
        <is>
          <t>No - Facility Zip</t>
        </is>
      </c>
    </row>
    <row r="516">
      <c r="A516" t="inlineStr">
        <is>
          <t>David</t>
        </is>
      </c>
      <c r="B516" t="inlineStr">
        <is>
          <t>Brown</t>
        </is>
      </c>
      <c r="C516" t="inlineStr">
        <is>
          <t>Male</t>
        </is>
      </c>
      <c r="D516" t="inlineStr">
        <is>
          <t>PhD</t>
        </is>
      </c>
      <c r="E516" t="inlineStr">
        <is>
          <t>LP</t>
        </is>
      </c>
      <c r="G516">
        <f>IFERROR(VLOOKUP(BM516, ValidationAndReference!J:K, 2, FALSE), "")</f>
        <v/>
      </c>
      <c r="L516" t="inlineStr">
        <is>
          <t>Both</t>
        </is>
      </c>
      <c r="M516" t="inlineStr">
        <is>
          <t>LifeStance Health</t>
        </is>
      </c>
      <c r="N516">
        <f>IFERROR(INDEX(Location!X:X, MATCH(BR516, Location!W:W, 0)), "")</f>
        <v/>
      </c>
      <c r="O516">
        <f>IFERROR(INDEX(Location!X:X, MATCH(BS516, Location!W:W, 0)), "")</f>
        <v/>
      </c>
      <c r="S516" s="5" t="n">
        <v>1881780088</v>
      </c>
      <c r="T516" t="inlineStr">
        <is>
          <t>https://prod-clinicians-photo.s3.amazonaws.com/1881780088.jpg</t>
        </is>
      </c>
      <c r="U516" t="inlineStr">
        <is>
          <t>PsyD, University of Denver</t>
        </is>
      </c>
      <c r="Z516" t="inlineStr">
        <is>
          <t>Dr. Brown is a licensed clinical psychologist who provides primarily Cognitive Behavioral Therapy using evidence based techniques while in a supportive and relaxed environment. Specialty areas of Dr. Brown include anxiety related disorders, parent consultation for all age ranges, social anxiety, college aged life transitions, and sleep problems. Dr. Brown also provides services to the LGBTQIA community, providing an open and accepting therapy setting to address topics unique to this population.</t>
        </is>
      </c>
      <c r="AZ516" t="inlineStr">
        <is>
          <t>English</t>
        </is>
      </c>
      <c r="BC516" t="inlineStr">
        <is>
          <t>pt_B8LtUoRcYkWdny_20xbxdB</t>
        </is>
      </c>
      <c r="BE516" t="inlineStr">
        <is>
          <t>Practitioner - Full Profile</t>
        </is>
      </c>
      <c r="BG516" t="inlineStr">
        <is>
          <t>No</t>
        </is>
      </c>
      <c r="BI516">
        <f>IFERROR(INDEX(ValidationAndReference!P:P, MATCH(BE516, ValidationAndReference!Q:Q, 0)), "")</f>
        <v/>
      </c>
      <c r="BJ516">
        <f>IFERROR(INDEX(ValidationAndReference!F:F, MATCH(D516, ValidationAndReference!G:G, 0)), "")</f>
        <v/>
      </c>
      <c r="BK516">
        <f>IFERROR(INDEX(ValidationAndReference!F:F, MATCH(E516, ValidationAndReference!G:G, 0)), "")</f>
        <v/>
      </c>
      <c r="BL516">
        <f>IFERROR(INDEX(ValidationAndReference!F:F, MATCH(F516, ValidationAndReference!G:G, 0)), "")</f>
        <v/>
      </c>
      <c r="BM516" t="n">
        <v>337</v>
      </c>
      <c r="BR516" t="inlineStr">
        <is>
          <t>lo_YivrILvTP0qoU1IMUkdVhh</t>
        </is>
      </c>
      <c r="BS516" t="inlineStr">
        <is>
          <t>lo_WRbipT9E3kiMk8rmHow_8A</t>
        </is>
      </c>
      <c r="CL516">
        <f>IFERROR(INDEX(ValidationAndReference!V:V, MATCH(AZ516, ValidationAndReference!W:W, 0)), "")</f>
        <v/>
      </c>
      <c r="CM516">
        <f>IFERROR(INDEX(ValidationAndReference!V:V, MATCH(BA516, ValidationAndReference!W:W, 0)), "")</f>
        <v/>
      </c>
      <c r="CN516">
        <f>IFERROR(INDEX(ValidationAndReference!V:V, MATCH(BB516, ValidationAndReference!W:W, 0)), "")</f>
        <v/>
      </c>
      <c r="CO516" t="inlineStr">
        <is>
          <t>281 Winter St</t>
        </is>
      </c>
      <c r="CP516" t="inlineStr">
        <is>
          <t>Waltham</t>
        </is>
      </c>
      <c r="CQ516" t="n">
        <v>2451</v>
      </c>
      <c r="CR516" t="inlineStr">
        <is>
          <t>MA</t>
        </is>
      </c>
      <c r="CT516" t="inlineStr">
        <is>
          <t>No - Facility Zip</t>
        </is>
      </c>
    </row>
    <row r="517">
      <c r="A517" t="inlineStr">
        <is>
          <t>Adele</t>
        </is>
      </c>
      <c r="B517" t="inlineStr">
        <is>
          <t>Haber</t>
        </is>
      </c>
      <c r="C517" t="inlineStr">
        <is>
          <t>Female</t>
        </is>
      </c>
      <c r="D517" t="inlineStr">
        <is>
          <t>PhD</t>
        </is>
      </c>
      <c r="E517" t="inlineStr">
        <is>
          <t>LP</t>
        </is>
      </c>
      <c r="G517">
        <f>IFERROR(VLOOKUP(BM517, ValidationAndReference!J:K, 2, FALSE), "")</f>
        <v/>
      </c>
      <c r="L517" t="inlineStr">
        <is>
          <t>Both</t>
        </is>
      </c>
      <c r="M517" t="inlineStr">
        <is>
          <t>LifeStance Health</t>
        </is>
      </c>
      <c r="N517">
        <f>IFERROR(INDEX(Location!X:X, MATCH(BR517, Location!W:W, 0)), "")</f>
        <v/>
      </c>
      <c r="O517">
        <f>IFERROR(INDEX(Location!X:X, MATCH(BS517, Location!W:W, 0)), "")</f>
        <v/>
      </c>
      <c r="S517" t="n">
        <v>1881833051</v>
      </c>
      <c r="T517" t="inlineStr">
        <is>
          <t>https://prod-clinicians-photo.s3.amazonaws.com/1881833051.jpg</t>
        </is>
      </c>
      <c r="U517" t="inlineStr">
        <is>
          <t>PhD, Wayne State University</t>
        </is>
      </c>
      <c r="Z517" t="inlineStr">
        <is>
          <t>Dr. Haber is a board certified clinical neuropsychologist providing comprehensive neuropsychological evaluations for adults with neurological disorders, memory concerns, neurodegenerative disorders including dementia, traumatic brain injury, medical conditions, ADHD, learning disabilities, autism spectrum disorder, and other conditions that impact cognitive functioning. Her clinical interests include dementia, mild traumatic brain injuryconcussion, epilepsy, Parkinsonâs disease, multiple sclerosis, and stroke. Dr. Haber views these difficulties as stemming from a complex interaction of neurological, medical, social, emotional, and developmental characteristics. Evaluations include comprehensive assessment of cognitive, psychological, and academic functioning, and Dr. Haber provides detailed feedback about test results, diagnostic impressions, and recommendations. She works closely with each client to help them understand their strengths and areas of vulnerability with the goal of optimizing everyday functioning and quality of life. Dr. Haber earned her doctorate in clinical psychology from Wayne State University with a specialization in neuropsychology. She completed her internship at the Ann Arbor VA Medical Center in the neuropsychology track, and she completed a twoyear postdoctoral fellowship in rehabilitation neuropsychology at the Rehabilitation Institute of Michigan. Dr. Haber brings 10 years of experience in hospitalbased practices at Carolinas Rehabilitation in Charlotte, NC, and Tampa General Hospital in Tampa, FL. Dr. Haber provides neuropsychological evaluations in our Newton Lower Falls office.</t>
        </is>
      </c>
      <c r="AZ517" t="inlineStr">
        <is>
          <t>English</t>
        </is>
      </c>
      <c r="BC517" t="inlineStr">
        <is>
          <t>pt_B8LtUoRcYkWdny_20xbxdB</t>
        </is>
      </c>
      <c r="BE517" t="inlineStr">
        <is>
          <t>Practitioner - Full Profile</t>
        </is>
      </c>
      <c r="BG517" t="inlineStr">
        <is>
          <t>No</t>
        </is>
      </c>
      <c r="BI517">
        <f>IFERROR(INDEX(ValidationAndReference!P:P, MATCH(BE517, ValidationAndReference!Q:Q, 0)), "")</f>
        <v/>
      </c>
      <c r="BJ517">
        <f>IFERROR(INDEX(ValidationAndReference!F:F, MATCH(D517, ValidationAndReference!G:G, 0)), "")</f>
        <v/>
      </c>
      <c r="BK517">
        <f>IFERROR(INDEX(ValidationAndReference!F:F, MATCH(E517, ValidationAndReference!G:G, 0)), "")</f>
        <v/>
      </c>
      <c r="BL517">
        <f>IFERROR(INDEX(ValidationAndReference!F:F, MATCH(F517, ValidationAndReference!G:G, 0)), "")</f>
        <v/>
      </c>
      <c r="BR517" t="inlineStr">
        <is>
          <t>lo_hW04XNHRKkq32Uh5tJ2q_g</t>
        </is>
      </c>
      <c r="BS517" t="inlineStr">
        <is>
          <t>lo_qmkneyE9q0GzaHfdaGyF7R</t>
        </is>
      </c>
      <c r="CL517">
        <f>IFERROR(INDEX(ValidationAndReference!V:V, MATCH(AZ517, ValidationAndReference!W:W, 0)), "")</f>
        <v/>
      </c>
      <c r="CM517">
        <f>IFERROR(INDEX(ValidationAndReference!V:V, MATCH(BA517, ValidationAndReference!W:W, 0)), "")</f>
        <v/>
      </c>
      <c r="CN517">
        <f>IFERROR(INDEX(ValidationAndReference!V:V, MATCH(BB517, ValidationAndReference!W:W, 0)), "")</f>
        <v/>
      </c>
      <c r="CO517" t="inlineStr">
        <is>
          <t>2 Executive Park Dr</t>
        </is>
      </c>
      <c r="CP517" t="inlineStr">
        <is>
          <t>Newton</t>
        </is>
      </c>
      <c r="CQ517" t="n">
        <v>2462</v>
      </c>
      <c r="CR517" t="inlineStr">
        <is>
          <t>MA</t>
        </is>
      </c>
      <c r="CT517" t="inlineStr">
        <is>
          <t>No - Facility Zip</t>
        </is>
      </c>
    </row>
    <row r="518">
      <c r="A518" t="inlineStr">
        <is>
          <t>Emma</t>
        </is>
      </c>
      <c r="B518" t="inlineStr">
        <is>
          <t>Jay</t>
        </is>
      </c>
      <c r="C518" t="inlineStr">
        <is>
          <t>Female</t>
        </is>
      </c>
      <c r="D518" t="inlineStr">
        <is>
          <t>MTC</t>
        </is>
      </c>
      <c r="E518" t="inlineStr">
        <is>
          <t>LMHC</t>
        </is>
      </c>
      <c r="G518">
        <f>IFERROR(VLOOKUP(BM518, ValidationAndReference!J:K, 2, FALSE), "")</f>
        <v/>
      </c>
      <c r="L518" t="inlineStr">
        <is>
          <t>Both</t>
        </is>
      </c>
      <c r="M518" t="inlineStr">
        <is>
          <t>LifeStance Health</t>
        </is>
      </c>
      <c r="N518">
        <f>IFERROR(INDEX(Location!X:X, MATCH(BR518, Location!W:W, 0)), "")</f>
        <v/>
      </c>
      <c r="O518">
        <f>IFERROR(INDEX(Location!X:X, MATCH(BS518, Location!W:W, 0)), "")</f>
        <v/>
      </c>
      <c r="S518" t="n">
        <v>1891242889</v>
      </c>
      <c r="T518" t="inlineStr">
        <is>
          <t>https://prod-clinicians-photo.s3.amazonaws.com/1891242889.jpg</t>
        </is>
      </c>
      <c r="U518" t="inlineStr">
        <is>
          <t>MA, Lesley University</t>
        </is>
      </c>
      <c r="Z518" t="inlineStr">
        <is>
          <t>Emmaâs warmth, openness, and humor will help to build a comfortable, trusting relationship where you can work on your goals. Emma will work with you to find a treatment approach that works for you. Emma specializes in working with teens to adults, focusing on stress, anxiety, depression, attentional difficulties, attachment, trauma, and life transitions. Emma provides individual and group therapy utilizing a variety of techniques that best fit your needs. Emma has experience in CBT, DBT, ACT, skill building, art therapy, mindfulness, parent coaching, and somatic therapy. Emma has worked with all ages in various locations. She started her work in the field doing InHome Therapy through The Guidance Center. She has also worked as a school counselor and in Primary Care offices as an integrated therapist. EDUCATION &amp;amp CERTIFICATIONS Emma received her Masters of Mental Health Counseling with a specialization in Art Therapy at Lesley University. She completed Internships at Center House Day Treatment Program and Franciscan Hospital for Children</t>
        </is>
      </c>
      <c r="AZ518" t="inlineStr">
        <is>
          <t>English</t>
        </is>
      </c>
      <c r="BC518" t="inlineStr">
        <is>
          <t>pt_B8LtUoRcYkWdny_20xbxdB</t>
        </is>
      </c>
      <c r="BE518" t="inlineStr">
        <is>
          <t>Practitioner - Full Profile</t>
        </is>
      </c>
      <c r="BG518" t="inlineStr">
        <is>
          <t>No</t>
        </is>
      </c>
      <c r="BI518">
        <f>IFERROR(INDEX(ValidationAndReference!P:P, MATCH(BE518, ValidationAndReference!Q:Q, 0)), "")</f>
        <v/>
      </c>
      <c r="BJ518">
        <f>IFERROR(INDEX(ValidationAndReference!F:F, MATCH(D518, ValidationAndReference!G:G, 0)), "")</f>
        <v/>
      </c>
      <c r="BK518">
        <f>IFERROR(INDEX(ValidationAndReference!F:F, MATCH(E518, ValidationAndReference!G:G, 0)), "")</f>
        <v/>
      </c>
      <c r="BL518">
        <f>IFERROR(INDEX(ValidationAndReference!F:F, MATCH(F518, ValidationAndReference!G:G, 0)), "")</f>
        <v/>
      </c>
      <c r="BM518" t="n">
        <v>352</v>
      </c>
      <c r="BR518" t="inlineStr">
        <is>
          <t>lo_RbtQmFKyVEmDbBl7Kvl-Zx</t>
        </is>
      </c>
      <c r="BS518" s="7" t="inlineStr">
        <is>
          <t>lo_tL2ZF_Cy_E29efQqM8D7ax</t>
        </is>
      </c>
      <c r="CL518">
        <f>IFERROR(INDEX(ValidationAndReference!V:V, MATCH(AZ518, ValidationAndReference!W:W, 0)), "")</f>
        <v/>
      </c>
      <c r="CM518">
        <f>IFERROR(INDEX(ValidationAndReference!V:V, MATCH(BA518, ValidationAndReference!W:W, 0)), "")</f>
        <v/>
      </c>
      <c r="CN518">
        <f>IFERROR(INDEX(ValidationAndReference!V:V, MATCH(BB518, ValidationAndReference!W:W, 0)), "")</f>
        <v/>
      </c>
      <c r="CO518" t="inlineStr">
        <is>
          <t>6 Kimball Ln</t>
        </is>
      </c>
      <c r="CP518" t="inlineStr">
        <is>
          <t>Lynnfield</t>
        </is>
      </c>
      <c r="CQ518" t="n">
        <v>1940</v>
      </c>
      <c r="CR518" t="inlineStr">
        <is>
          <t>MA</t>
        </is>
      </c>
      <c r="CT518" t="inlineStr">
        <is>
          <t>No - Facility Zip</t>
        </is>
      </c>
    </row>
    <row r="519">
      <c r="A519" t="inlineStr">
        <is>
          <t>Danielle</t>
        </is>
      </c>
      <c r="B519" t="inlineStr">
        <is>
          <t>Abrams</t>
        </is>
      </c>
      <c r="C519" t="inlineStr">
        <is>
          <t>Female</t>
        </is>
      </c>
      <c r="D519" t="inlineStr">
        <is>
          <t>PhD</t>
        </is>
      </c>
      <c r="E519" t="inlineStr">
        <is>
          <t>LP</t>
        </is>
      </c>
      <c r="G519">
        <f>IFERROR(VLOOKUP(BM519, ValidationAndReference!J:K, 2, FALSE), "")</f>
        <v/>
      </c>
      <c r="L519" t="inlineStr">
        <is>
          <t>Both</t>
        </is>
      </c>
      <c r="M519" t="inlineStr">
        <is>
          <t>LifeStance Health</t>
        </is>
      </c>
      <c r="N519">
        <f>IFERROR(INDEX(Location!X:X, MATCH(BR519, Location!W:W, 0)), "")</f>
        <v/>
      </c>
      <c r="O519">
        <f>IFERROR(INDEX(Location!X:X, MATCH(BS519, Location!W:W, 0)), "")</f>
        <v/>
      </c>
      <c r="S519" t="n">
        <v>1891358438</v>
      </c>
      <c r="T519" t="inlineStr">
        <is>
          <t>https://prod-clinicians-photo.s3.amazonaws.com/1891358438.jpg</t>
        </is>
      </c>
      <c r="U519" t="inlineStr">
        <is>
          <t>PhD, Georgia State University</t>
        </is>
      </c>
      <c r="Z519" t="inlineStr">
        <is>
          <t>Dr. Abrams is a clinical neuropsychologist who provides neuropsychological evaluations for adults with a range of neurological, medical, neurodevelopmental, and psychological conditions that can impact cognition. Following a comprehensive assessment of cognitive and psychological functioning, Dr. Abrams provides personalized feedback to clients regarding their cognitive strengths and weaknesses, diagnostic impressions, and goaldirected recommendations aimed at improving their daily functioning and quality of life. Her clinical interests include recovery from traumatic brain injury and stroke, cognitive changes in aging, and the impacts of medical conditions on cognition. She also has significant experience assessing cognition in the context of moodanxiety, attentiondeficithyperactivity disorder ADHD, and autism spectrum disorder ASD. Additionally, Dr. Abrams conducts cognitive rehabilitation therapy aimed at helping clients to identify achievable goals and implement specific strategies to support memory, attention, and organization in their daily lives in order to achieve those goals. Dr. Abrams received her doctoral degree in Clinical Psychology with a Neuropsychology focus from Georgia State University. She completed a specialized Neuropsychology internship at the Emory University School of Medicine and Childrens Healthcare of Atlanta, and then completed a twoyear postdoctoral fellowship in Clinical Neuropsychology at Cambridge Health AllianceHarvard Medical School. Pronouns SheHerHers</t>
        </is>
      </c>
      <c r="AZ519" t="inlineStr">
        <is>
          <t>English</t>
        </is>
      </c>
      <c r="BC519" t="inlineStr">
        <is>
          <t>pt_B8LtUoRcYkWdny_20xbxdB</t>
        </is>
      </c>
      <c r="BE519" t="inlineStr">
        <is>
          <t>Practitioner - Full Profile</t>
        </is>
      </c>
      <c r="BG519" t="inlineStr">
        <is>
          <t>No</t>
        </is>
      </c>
      <c r="BI519">
        <f>IFERROR(INDEX(ValidationAndReference!P:P, MATCH(BE519, ValidationAndReference!Q:Q, 0)), "")</f>
        <v/>
      </c>
      <c r="BJ519">
        <f>IFERROR(INDEX(ValidationAndReference!F:F, MATCH(D519, ValidationAndReference!G:G, 0)), "")</f>
        <v/>
      </c>
      <c r="BK519">
        <f>IFERROR(INDEX(ValidationAndReference!F:F, MATCH(E519, ValidationAndReference!G:G, 0)), "")</f>
        <v/>
      </c>
      <c r="BL519">
        <f>IFERROR(INDEX(ValidationAndReference!F:F, MATCH(F519, ValidationAndReference!G:G, 0)), "")</f>
        <v/>
      </c>
      <c r="BM519" t="n">
        <v>337</v>
      </c>
      <c r="BR519" t="inlineStr">
        <is>
          <t>lo_4QIZgfh7dUWNnuSD1q2zqA</t>
        </is>
      </c>
      <c r="BS519" s="6" t="inlineStr"/>
      <c r="CL519">
        <f>IFERROR(INDEX(ValidationAndReference!V:V, MATCH(AZ519, ValidationAndReference!W:W, 0)), "")</f>
        <v/>
      </c>
      <c r="CM519">
        <f>IFERROR(INDEX(ValidationAndReference!V:V, MATCH(BA519, ValidationAndReference!W:W, 0)), "")</f>
        <v/>
      </c>
      <c r="CN519">
        <f>IFERROR(INDEX(ValidationAndReference!V:V, MATCH(BB519, ValidationAndReference!W:W, 0)), "")</f>
        <v/>
      </c>
      <c r="CO519" t="inlineStr">
        <is>
          <t>313 Washington St</t>
        </is>
      </c>
      <c r="CP519" t="inlineStr">
        <is>
          <t>Newton</t>
        </is>
      </c>
      <c r="CQ519" t="n">
        <v>2458</v>
      </c>
      <c r="CR519" t="inlineStr">
        <is>
          <t>MA</t>
        </is>
      </c>
      <c r="CS519" t="inlineStr">
        <is>
          <t>Ste 402</t>
        </is>
      </c>
      <c r="CT519" t="inlineStr">
        <is>
          <t>No - Facility Zip</t>
        </is>
      </c>
    </row>
    <row r="520">
      <c r="A520" t="inlineStr">
        <is>
          <t>Arielle</t>
        </is>
      </c>
      <c r="B520" t="inlineStr">
        <is>
          <t>Pokossy</t>
        </is>
      </c>
      <c r="C520" t="inlineStr">
        <is>
          <t>Female</t>
        </is>
      </c>
      <c r="D520" t="inlineStr">
        <is>
          <t>MD</t>
        </is>
      </c>
      <c r="G520">
        <f>IFERROR(VLOOKUP(BM520, ValidationAndReference!J:K, 2, FALSE), "")</f>
        <v/>
      </c>
      <c r="L520" t="inlineStr">
        <is>
          <t>Both</t>
        </is>
      </c>
      <c r="M520" t="inlineStr">
        <is>
          <t>LifeStance Health</t>
        </is>
      </c>
      <c r="N520">
        <f>IFERROR(INDEX(Location!X:X, MATCH(BR520, Location!W:W, 0)), "")</f>
        <v/>
      </c>
      <c r="O520">
        <f>IFERROR(INDEX(Location!X:X, MATCH(BS520, Location!W:W, 0)), "")</f>
        <v/>
      </c>
      <c r="S520" t="n">
        <v>1891361556</v>
      </c>
      <c r="T520" t="inlineStr">
        <is>
          <t>https://prod-clinicians-photo.s3.amazonaws.com/1891361556.jpg</t>
        </is>
      </c>
      <c r="U520" t="inlineStr">
        <is>
          <t>MD, The University of Douala</t>
        </is>
      </c>
      <c r="Z520" t="inlineStr">
        <is>
          <t>Arielle Pokossy is a compassionate psychiatrist who offers personalized medication management to adults across Massachusetts through LifeStance Health. She works with individuals ages 18 and up, including collegeaged young adults, working professionals, and seniors, providing thoughtful psychiatric care that prioritizes each personâs lived experience, goals, and emotional wellbeing. Dr. Pokossy believes in a collaborative, nonjudgmental approach, helping patients understand their diagnoses and make informed decisions about their mental health care. She is particularly passionate about treating mood and anxiety disorders, including depression, bipolar disorder, PTSD, obsessivecompulsive disorder, and generalized anxiety. Dr. Pokossy provides support for those navigating postpartum mental health challenges and the complex interplay between psychiatric symptoms and life transitions. Her clinical care is grounded in respect, empathy, and a commitment to longterm wellness, helping patients build stability and regain a sense of control in their lives. Dr. Pokossy also works with the LGBTQ community, offering affirming care in a safe and inclusive environment. She has experience supporting individuals managing ADHD, psychosis, and trauma, and she offers additional specialties to meet the needs of diverse patients. Her clinical practice welcomes individuals across many life stages who seek to feel understood, empowered, and supported in their mental health journey. Outside of her work at LifeStance, Dr. Pokossy enjoys watching sports movies, reading, and cooking or baking new recipes. She is proud to serve individuals and communities throughout Massachusetts.</t>
        </is>
      </c>
      <c r="AZ520" t="inlineStr">
        <is>
          <t>English</t>
        </is>
      </c>
      <c r="BA520" t="inlineStr">
        <is>
          <t>French</t>
        </is>
      </c>
      <c r="BC520" t="inlineStr">
        <is>
          <t>pt_B8LtUoRcYkWdny_20xbxdB</t>
        </is>
      </c>
      <c r="BE520" t="inlineStr">
        <is>
          <t>Practitioner - Full Profile</t>
        </is>
      </c>
      <c r="BG520" t="inlineStr">
        <is>
          <t>No</t>
        </is>
      </c>
      <c r="BI520">
        <f>IFERROR(INDEX(ValidationAndReference!P:P, MATCH(BE520, ValidationAndReference!Q:Q, 0)), "")</f>
        <v/>
      </c>
      <c r="BJ520">
        <f>IFERROR(INDEX(ValidationAndReference!F:F, MATCH(D520, ValidationAndReference!G:G, 0)), "")</f>
        <v/>
      </c>
      <c r="BK520">
        <f>IFERROR(INDEX(ValidationAndReference!F:F, MATCH(E520, ValidationAndReference!G:G, 0)), "")</f>
        <v/>
      </c>
      <c r="BL520">
        <f>IFERROR(INDEX(ValidationAndReference!F:F, MATCH(F520, ValidationAndReference!G:G, 0)), "")</f>
        <v/>
      </c>
      <c r="BR520" t="inlineStr">
        <is>
          <t>lo_OVMZ6PsRXEqHzEFN4lLt_A</t>
        </is>
      </c>
      <c r="BS520" t="inlineStr">
        <is>
          <t>lo_ayvzZmw2UU2gH1k_iwnvJB</t>
        </is>
      </c>
      <c r="CL520">
        <f>IFERROR(INDEX(ValidationAndReference!V:V, MATCH(AZ520, ValidationAndReference!W:W, 0)), "")</f>
        <v/>
      </c>
      <c r="CM520">
        <f>IFERROR(INDEX(ValidationAndReference!V:V, MATCH(BA520, ValidationAndReference!W:W, 0)), "")</f>
        <v/>
      </c>
      <c r="CN520">
        <f>IFERROR(INDEX(ValidationAndReference!V:V, MATCH(BB520, ValidationAndReference!W:W, 0)), "")</f>
        <v/>
      </c>
      <c r="CO520" t="inlineStr">
        <is>
          <t>12 Alfred St</t>
        </is>
      </c>
      <c r="CP520" t="inlineStr">
        <is>
          <t>Woburn</t>
        </is>
      </c>
      <c r="CQ520" t="n">
        <v>1801</v>
      </c>
      <c r="CR520" t="inlineStr">
        <is>
          <t>MA</t>
        </is>
      </c>
      <c r="CT520" t="inlineStr">
        <is>
          <t>No - Facility Zip</t>
        </is>
      </c>
    </row>
    <row r="521">
      <c r="A521" t="inlineStr">
        <is>
          <t>Rana</t>
        </is>
      </c>
      <c r="B521" t="inlineStr">
        <is>
          <t>Sairafi</t>
        </is>
      </c>
      <c r="C521" t="inlineStr">
        <is>
          <t>Female</t>
        </is>
      </c>
      <c r="D521" t="inlineStr">
        <is>
          <t>PsyD</t>
        </is>
      </c>
      <c r="G521">
        <f>IFERROR(VLOOKUP(BM521, ValidationAndReference!J:K, 2, FALSE), "")</f>
        <v/>
      </c>
      <c r="L521" t="inlineStr">
        <is>
          <t>Both</t>
        </is>
      </c>
      <c r="M521" t="inlineStr">
        <is>
          <t>LifeStance Health</t>
        </is>
      </c>
      <c r="N521">
        <f>IFERROR(INDEX(Location!X:X, MATCH(BR521, Location!W:W, 0)), "")</f>
        <v/>
      </c>
      <c r="O521">
        <f>IFERROR(INDEX(Location!X:X, MATCH(BS521, Location!W:W, 0)), "")</f>
        <v/>
      </c>
      <c r="S521" t="n">
        <v>1891403879</v>
      </c>
      <c r="T521" t="inlineStr">
        <is>
          <t>https://prod-clinicians-photo.s3.amazonaws.com/1891403879.jpg</t>
        </is>
      </c>
      <c r="U521" t="inlineStr">
        <is>
          <t>Doctor of Clinical Psychology, PsyD, William James College</t>
        </is>
      </c>
      <c r="Z521" t="inlineStr">
        <is>
          <t>Dr. Sairafi is an unlicensed postdoctoral fellow working under supervision. She earned her doctorate in clinical psychology from William James College. She has experience providing psychotherapy to individuals across the lifespan, with particular emphasis on individuals presenting with anxiety disorders, mood disorders, and obsessive compulsive disorder. 
 Her clinical approach is integrative and individualized. She draws on multiple evidencebased modalities, including Cognitive Behavioral Therapy CBT, Dialectical Behavior Therapy DBT, mindfulnessbased interventions, Acceptance and Commitment Therapy ACT, and psychodynamic principles, to formulate tailored treatment plans that address each patients unique presentation and therapeutic goals.</t>
        </is>
      </c>
      <c r="AZ521" t="inlineStr">
        <is>
          <t>English</t>
        </is>
      </c>
      <c r="BA521" t="inlineStr">
        <is>
          <t>Farsi</t>
        </is>
      </c>
      <c r="BC521" t="inlineStr">
        <is>
          <t>pt_B8LtUoRcYkWdny_20xbxdB</t>
        </is>
      </c>
      <c r="BE521" t="inlineStr">
        <is>
          <t>Practitioner - Full Profile</t>
        </is>
      </c>
      <c r="BG521" t="inlineStr">
        <is>
          <t>No</t>
        </is>
      </c>
      <c r="BI521">
        <f>IFERROR(INDEX(ValidationAndReference!P:P, MATCH(BE521, ValidationAndReference!Q:Q, 0)), "")</f>
        <v/>
      </c>
      <c r="BJ521">
        <f>IFERROR(INDEX(ValidationAndReference!F:F, MATCH(D521, ValidationAndReference!G:G, 0)), "")</f>
        <v/>
      </c>
      <c r="BK521">
        <f>IFERROR(INDEX(ValidationAndReference!F:F, MATCH(E521, ValidationAndReference!G:G, 0)), "")</f>
        <v/>
      </c>
      <c r="BL521">
        <f>IFERROR(INDEX(ValidationAndReference!F:F, MATCH(F521, ValidationAndReference!G:G, 0)), "")</f>
        <v/>
      </c>
      <c r="BR521" t="inlineStr">
        <is>
          <t>lo_Gu1H1AlMKkGM7YEE-cV0Mx</t>
        </is>
      </c>
      <c r="BS521" s="7" t="inlineStr">
        <is>
          <t>lo_SgGZ9ru7iU62TuMizXbvrx</t>
        </is>
      </c>
      <c r="CL521">
        <f>IFERROR(INDEX(ValidationAndReference!V:V, MATCH(AZ521, ValidationAndReference!W:W, 0)), "")</f>
        <v/>
      </c>
      <c r="CM521">
        <f>IFERROR(INDEX(ValidationAndReference!V:V, MATCH(BA521, ValidationAndReference!W:W, 0)), "")</f>
        <v/>
      </c>
      <c r="CN521">
        <f>IFERROR(INDEX(ValidationAndReference!V:V, MATCH(BB521, ValidationAndReference!W:W, 0)), "")</f>
        <v/>
      </c>
      <c r="CO521" t="inlineStr">
        <is>
          <t>185 Devonshire St</t>
        </is>
      </c>
      <c r="CP521" t="inlineStr">
        <is>
          <t>Boston</t>
        </is>
      </c>
      <c r="CQ521" t="n">
        <v>2110</v>
      </c>
      <c r="CR521" t="inlineStr">
        <is>
          <t>MA</t>
        </is>
      </c>
      <c r="CT521" t="inlineStr">
        <is>
          <t>No - Facility Zip</t>
        </is>
      </c>
    </row>
    <row r="522">
      <c r="A522" t="inlineStr">
        <is>
          <t>Hicham</t>
        </is>
      </c>
      <c r="B522" t="inlineStr">
        <is>
          <t>Nouaime</t>
        </is>
      </c>
      <c r="C522" t="inlineStr">
        <is>
          <t>Male</t>
        </is>
      </c>
      <c r="D522" t="inlineStr">
        <is>
          <t>MD</t>
        </is>
      </c>
      <c r="G522">
        <f>IFERROR(VLOOKUP(BM522, ValidationAndReference!J:K, 2, FALSE), "")</f>
        <v/>
      </c>
      <c r="L522" t="inlineStr">
        <is>
          <t>Both</t>
        </is>
      </c>
      <c r="M522" t="inlineStr">
        <is>
          <t>LifeStance Health</t>
        </is>
      </c>
      <c r="N522">
        <f>IFERROR(INDEX(Location!X:X, MATCH(BR522, Location!W:W, 0)), "")</f>
        <v/>
      </c>
      <c r="O522">
        <f>IFERROR(INDEX(Location!X:X, MATCH(BS522, Location!W:W, 0)), "")</f>
        <v/>
      </c>
      <c r="S522" t="n">
        <v>1891809794</v>
      </c>
      <c r="T522" t="inlineStr">
        <is>
          <t>https://prod-clinicians-photo.s3.amazonaws.com/1891809794.jpg</t>
        </is>
      </c>
      <c r="U522" t="inlineStr">
        <is>
          <t>MD, Saint Joseph?s College</t>
        </is>
      </c>
      <c r="Z522" t="inlineStr">
        <is>
          <t>Dr. Nouaime provides psychiatric and psychopharmacological medical assessment and treatment for adults. Dr. Nouaime received his MD Medical Doctor degree from Saint Joseph University Medical School in Beirut, followed by a Psychiatry Residency at Saint Lukeâs Roosevelt Hospital Center with Columbia University in New York, NY, followed by a fellowship in addiction psychiatry with Harvard Medical School in Boston, MA.</t>
        </is>
      </c>
      <c r="AZ522" t="inlineStr">
        <is>
          <t>English</t>
        </is>
      </c>
      <c r="BC522" t="inlineStr">
        <is>
          <t>pt_B8LtUoRcYkWdny_20xbxdB</t>
        </is>
      </c>
      <c r="BE522" t="inlineStr">
        <is>
          <t>Practitioner - Full Profile</t>
        </is>
      </c>
      <c r="BG522" t="inlineStr">
        <is>
          <t>No</t>
        </is>
      </c>
      <c r="BI522">
        <f>IFERROR(INDEX(ValidationAndReference!P:P, MATCH(BE522, ValidationAndReference!Q:Q, 0)), "")</f>
        <v/>
      </c>
      <c r="BJ522">
        <f>IFERROR(INDEX(ValidationAndReference!F:F, MATCH(D522, ValidationAndReference!G:G, 0)), "")</f>
        <v/>
      </c>
      <c r="BK522">
        <f>IFERROR(INDEX(ValidationAndReference!F:F, MATCH(E522, ValidationAndReference!G:G, 0)), "")</f>
        <v/>
      </c>
      <c r="BL522">
        <f>IFERROR(INDEX(ValidationAndReference!F:F, MATCH(F522, ValidationAndReference!G:G, 0)), "")</f>
        <v/>
      </c>
      <c r="BM522" t="n">
        <v>122</v>
      </c>
      <c r="BR522" t="inlineStr">
        <is>
          <t>lo_0VH1qyYZrUiwqrC1wlOUAw</t>
        </is>
      </c>
      <c r="BS522" t="inlineStr">
        <is>
          <t>lo_R2LJAYGLbkqW73K1acvGxh</t>
        </is>
      </c>
      <c r="CL522">
        <f>IFERROR(INDEX(ValidationAndReference!V:V, MATCH(AZ522, ValidationAndReference!W:W, 0)), "")</f>
        <v/>
      </c>
      <c r="CM522">
        <f>IFERROR(INDEX(ValidationAndReference!V:V, MATCH(BA522, ValidationAndReference!W:W, 0)), "")</f>
        <v/>
      </c>
      <c r="CN522">
        <f>IFERROR(INDEX(ValidationAndReference!V:V, MATCH(BB522, ValidationAndReference!W:W, 0)), "")</f>
        <v/>
      </c>
      <c r="CO522" t="inlineStr">
        <is>
          <t>101 Accord Park Dr</t>
        </is>
      </c>
      <c r="CP522" t="inlineStr">
        <is>
          <t>Norwell</t>
        </is>
      </c>
      <c r="CQ522" t="n">
        <v>2061</v>
      </c>
      <c r="CR522" t="inlineStr">
        <is>
          <t>MA</t>
        </is>
      </c>
      <c r="CT522" t="inlineStr">
        <is>
          <t>No - Facility Zip</t>
        </is>
      </c>
    </row>
    <row r="523">
      <c r="A523" t="inlineStr">
        <is>
          <t>Jeremy</t>
        </is>
      </c>
      <c r="B523" t="inlineStr">
        <is>
          <t>Devlin</t>
        </is>
      </c>
      <c r="C523" t="inlineStr">
        <is>
          <t>Male</t>
        </is>
      </c>
      <c r="D523" t="inlineStr">
        <is>
          <t>PhD</t>
        </is>
      </c>
      <c r="E523" t="inlineStr">
        <is>
          <t>LP</t>
        </is>
      </c>
      <c r="G523">
        <f>IFERROR(VLOOKUP(BM523, ValidationAndReference!J:K, 2, FALSE), "")</f>
        <v/>
      </c>
      <c r="L523" t="inlineStr">
        <is>
          <t>Both</t>
        </is>
      </c>
      <c r="M523" t="inlineStr">
        <is>
          <t>LifeStance Health</t>
        </is>
      </c>
      <c r="N523">
        <f>IFERROR(INDEX(Location!X:X, MATCH(BR523, Location!W:W, 0)), "")</f>
        <v/>
      </c>
      <c r="O523">
        <f>IFERROR(INDEX(Location!X:X, MATCH(BS523, Location!W:W, 0)), "")</f>
        <v/>
      </c>
      <c r="S523" t="n">
        <v>1891843512</v>
      </c>
      <c r="T523" t="inlineStr">
        <is>
          <t>https://prod-clinicians-photo.s3.amazonaws.com/1891843512.jpg</t>
        </is>
      </c>
      <c r="U523" t="inlineStr">
        <is>
          <t>PhD, Suffolk University</t>
        </is>
      </c>
      <c r="Z523" t="inlineStr">
        <is>
          <t>Jeremy Devlin, Ph.D. is a licensed psychologist and Certified Health Service Provider. He received his Doctorate of Clinical Psychology at Suffolk University. Dr. Devlin completed his predoctoral internship at Miami Childrenâs Hospital and his postdoctoral training at the Institute for Child and Adolescent Development. Before joining our staff he was also a staff clinician at the Institute for Child and Adolescent Development.</t>
        </is>
      </c>
      <c r="AZ523" t="inlineStr">
        <is>
          <t>English</t>
        </is>
      </c>
      <c r="BC523" t="inlineStr">
        <is>
          <t>pt_B8LtUoRcYkWdny_20xbxdB</t>
        </is>
      </c>
      <c r="BE523" t="inlineStr">
        <is>
          <t>Practitioner - Full Profile</t>
        </is>
      </c>
      <c r="BG523" t="inlineStr">
        <is>
          <t>No</t>
        </is>
      </c>
      <c r="BI523">
        <f>IFERROR(INDEX(ValidationAndReference!P:P, MATCH(BE523, ValidationAndReference!Q:Q, 0)), "")</f>
        <v/>
      </c>
      <c r="BJ523">
        <f>IFERROR(INDEX(ValidationAndReference!F:F, MATCH(D523, ValidationAndReference!G:G, 0)), "")</f>
        <v/>
      </c>
      <c r="BK523">
        <f>IFERROR(INDEX(ValidationAndReference!F:F, MATCH(E523, ValidationAndReference!G:G, 0)), "")</f>
        <v/>
      </c>
      <c r="BL523">
        <f>IFERROR(INDEX(ValidationAndReference!F:F, MATCH(F523, ValidationAndReference!G:G, 0)), "")</f>
        <v/>
      </c>
      <c r="BM523" t="n">
        <v>337</v>
      </c>
      <c r="BR523" t="inlineStr">
        <is>
          <t>lo_3hIK25O-lEqM6hnbD-8HXh</t>
        </is>
      </c>
      <c r="BS523" t="inlineStr">
        <is>
          <t>lo_y_6qaxOiQUSFScBKd0V0Dh</t>
        </is>
      </c>
      <c r="CL523">
        <f>IFERROR(INDEX(ValidationAndReference!V:V, MATCH(AZ523, ValidationAndReference!W:W, 0)), "")</f>
        <v/>
      </c>
      <c r="CM523">
        <f>IFERROR(INDEX(ValidationAndReference!V:V, MATCH(BA523, ValidationAndReference!W:W, 0)), "")</f>
        <v/>
      </c>
      <c r="CN523">
        <f>IFERROR(INDEX(ValidationAndReference!V:V, MATCH(BB523, ValidationAndReference!W:W, 0)), "")</f>
        <v/>
      </c>
      <c r="CO523" t="inlineStr">
        <is>
          <t>120 Boston Rd</t>
        </is>
      </c>
      <c r="CP523" t="inlineStr">
        <is>
          <t>Groton</t>
        </is>
      </c>
      <c r="CQ523" t="n">
        <v>1450</v>
      </c>
      <c r="CR523" t="inlineStr">
        <is>
          <t>MA</t>
        </is>
      </c>
      <c r="CS523" t="inlineStr">
        <is>
          <t>Ste 200</t>
        </is>
      </c>
      <c r="CT523" t="inlineStr">
        <is>
          <t>No - Facility Zip</t>
        </is>
      </c>
    </row>
    <row r="524">
      <c r="A524" t="inlineStr">
        <is>
          <t>Eniana</t>
        </is>
      </c>
      <c r="B524" t="inlineStr">
        <is>
          <t>Tabor</t>
        </is>
      </c>
      <c r="C524" t="inlineStr">
        <is>
          <t>Female</t>
        </is>
      </c>
      <c r="D524" t="inlineStr">
        <is>
          <t>MSN</t>
        </is>
      </c>
      <c r="E524" t="inlineStr">
        <is>
          <t>CNP</t>
        </is>
      </c>
      <c r="G524">
        <f>IFERROR(VLOOKUP(BM524, ValidationAndReference!J:K, 2, FALSE), "")</f>
        <v/>
      </c>
      <c r="L524" t="inlineStr">
        <is>
          <t>Both</t>
        </is>
      </c>
      <c r="M524" t="inlineStr">
        <is>
          <t>LifeStance Health</t>
        </is>
      </c>
      <c r="N524">
        <f>IFERROR(INDEX(Location!X:X, MATCH(BR524, Location!W:W, 0)), "")</f>
        <v/>
      </c>
      <c r="O524">
        <f>IFERROR(INDEX(Location!X:X, MATCH(BS524, Location!W:W, 0)), "")</f>
        <v/>
      </c>
      <c r="S524" t="n">
        <v>1902350408</v>
      </c>
      <c r="T524" t="inlineStr">
        <is>
          <t>https://prod-clinicians-photo.s3.amazonaws.com/1902350408.jpg</t>
        </is>
      </c>
      <c r="U524" t="inlineStr">
        <is>
          <t>MSN, Boston College</t>
        </is>
      </c>
      <c r="Z524" t="inlineStr">
        <is>
          <t>Ms. Tabor provides diagnostic assessments and medication management to individuals across the lifespan, utilizing a holistic, family and client centered strengthbased approach in her work. She has experience working with children and adults with a variety of challenges and mental health needs. She works with children starting at age 10 years, adolescents, and adults with a primary clinical interest in anxiety, depression, PTSD, OCD and Pregnancy andor Postpartum related mood disorders. Eniana incorporates whole health as part of treatment planning and emphasizes the importance of combining treatment modalities such as psychoeducation, psychotherapy, and pharmacology.</t>
        </is>
      </c>
      <c r="AZ524" t="inlineStr">
        <is>
          <t>English</t>
        </is>
      </c>
      <c r="BA524" t="inlineStr">
        <is>
          <t>Albanian</t>
        </is>
      </c>
      <c r="BC524" t="inlineStr">
        <is>
          <t>pt_B8LtUoRcYkWdny_20xbxdB</t>
        </is>
      </c>
      <c r="BE524" t="inlineStr">
        <is>
          <t>Practitioner - Full Profile</t>
        </is>
      </c>
      <c r="BG524" t="inlineStr">
        <is>
          <t>No</t>
        </is>
      </c>
      <c r="BI524">
        <f>IFERROR(INDEX(ValidationAndReference!P:P, MATCH(BE524, ValidationAndReference!Q:Q, 0)), "")</f>
        <v/>
      </c>
      <c r="BJ524">
        <f>IFERROR(INDEX(ValidationAndReference!F:F, MATCH(D524, ValidationAndReference!G:G, 0)), "")</f>
        <v/>
      </c>
      <c r="BK524">
        <f>IFERROR(INDEX(ValidationAndReference!F:F, MATCH(E524, ValidationAndReference!G:G, 0)), "")</f>
        <v/>
      </c>
      <c r="BL524">
        <f>IFERROR(INDEX(ValidationAndReference!F:F, MATCH(F524, ValidationAndReference!G:G, 0)), "")</f>
        <v/>
      </c>
      <c r="BM524" t="n">
        <v>405</v>
      </c>
      <c r="BR524" t="inlineStr">
        <is>
          <t>lo_QZkg7A6X0EiHIeSWJQTcoB</t>
        </is>
      </c>
      <c r="BS524" t="inlineStr">
        <is>
          <t>lo_AuV0lLTkGUueOysG18-xhg</t>
        </is>
      </c>
      <c r="CL524">
        <f>IFERROR(INDEX(ValidationAndReference!V:V, MATCH(AZ524, ValidationAndReference!W:W, 0)), "")</f>
        <v/>
      </c>
      <c r="CM524">
        <f>IFERROR(INDEX(ValidationAndReference!V:V, MATCH(BA524, ValidationAndReference!W:W, 0)), "")</f>
        <v/>
      </c>
      <c r="CN524">
        <f>IFERROR(INDEX(ValidationAndReference!V:V, MATCH(BB524, ValidationAndReference!W:W, 0)), "")</f>
        <v/>
      </c>
      <c r="CO524" t="inlineStr">
        <is>
          <t>200 Baker Ave</t>
        </is>
      </c>
      <c r="CP524" t="inlineStr">
        <is>
          <t>Concord</t>
        </is>
      </c>
      <c r="CQ524" t="n">
        <v>1742</v>
      </c>
      <c r="CR524" t="inlineStr">
        <is>
          <t>MA</t>
        </is>
      </c>
      <c r="CT524" t="inlineStr">
        <is>
          <t>No - Facility Zip</t>
        </is>
      </c>
    </row>
    <row r="525">
      <c r="A525" t="inlineStr">
        <is>
          <t>Lisa</t>
        </is>
      </c>
      <c r="B525" t="inlineStr">
        <is>
          <t>Sobhian</t>
        </is>
      </c>
      <c r="C525" t="inlineStr">
        <is>
          <t>Female</t>
        </is>
      </c>
      <c r="D525" t="inlineStr">
        <is>
          <t>MSW</t>
        </is>
      </c>
      <c r="E525" t="inlineStr">
        <is>
          <t>LICSW</t>
        </is>
      </c>
      <c r="G525">
        <f>IFERROR(VLOOKUP(BM525, ValidationAndReference!J:K, 2, FALSE), "")</f>
        <v/>
      </c>
      <c r="L525" t="inlineStr">
        <is>
          <t>Both</t>
        </is>
      </c>
      <c r="M525" t="inlineStr">
        <is>
          <t>LifeStance Health</t>
        </is>
      </c>
      <c r="N525">
        <f>IFERROR(INDEX(Location!X:X, MATCH(BR525, Location!W:W, 0)), "")</f>
        <v/>
      </c>
      <c r="O525">
        <f>IFERROR(INDEX(Location!X:X, MATCH(BS525, Location!W:W, 0)), "")</f>
        <v/>
      </c>
      <c r="S525" s="5" t="n">
        <v>1902495344</v>
      </c>
      <c r="T525" t="inlineStr">
        <is>
          <t>https://prod-clinicians-photo.s3.amazonaws.com/1902495344.jpg</t>
        </is>
      </c>
      <c r="U525" t="inlineStr">
        <is>
          <t>MSW, State University of New York at Stony Brook</t>
        </is>
      </c>
      <c r="Z525" t="inlineStr">
        <is>
          <t>Lisa provides a holistic and eclectic approach to therapy supporting adults, and older adults experiencing anxiety, depression, grief, stress, and adjustment to life changes. Lisa has years of experience working with people with Alzheimers and related dementia and their caregivers. Individuals in the early stages of cognitive decline will benefit from therapy with Lisa. Lisa utilizes evidence based techniques such as CBT and mindfulness while creating a safe environment for individuals to share what they need in order to move forward to make the changes they seek in their lives. Education and Certifications Lisa received a BA in psychology from Binghamton University and an MSW from the State University of New York at Stony Brook. Lisa went on to receive her LICSW.</t>
        </is>
      </c>
      <c r="AZ525" t="inlineStr">
        <is>
          <t>English</t>
        </is>
      </c>
      <c r="BC525" t="inlineStr">
        <is>
          <t>pt_B8LtUoRcYkWdny_20xbxdB</t>
        </is>
      </c>
      <c r="BE525" t="inlineStr">
        <is>
          <t>Practitioner - Full Profile</t>
        </is>
      </c>
      <c r="BG525" t="inlineStr">
        <is>
          <t>No</t>
        </is>
      </c>
      <c r="BI525">
        <f>IFERROR(INDEX(ValidationAndReference!P:P, MATCH(BE525, ValidationAndReference!Q:Q, 0)), "")</f>
        <v/>
      </c>
      <c r="BJ525">
        <f>IFERROR(INDEX(ValidationAndReference!F:F, MATCH(D525, ValidationAndReference!G:G, 0)), "")</f>
        <v/>
      </c>
      <c r="BK525">
        <f>IFERROR(INDEX(ValidationAndReference!F:F, MATCH(E525, ValidationAndReference!G:G, 0)), "")</f>
        <v/>
      </c>
      <c r="BL525">
        <f>IFERROR(INDEX(ValidationAndReference!F:F, MATCH(F525, ValidationAndReference!G:G, 0)), "")</f>
        <v/>
      </c>
      <c r="BM525" t="n">
        <v>352</v>
      </c>
      <c r="BR525" t="inlineStr">
        <is>
          <t>lo_Oui2sL2bGkW93Fc4nv2cbx</t>
        </is>
      </c>
      <c r="BS525" t="inlineStr">
        <is>
          <t>lo_3RYpLUKgUEiDipjLTBOswB</t>
        </is>
      </c>
      <c r="CL525">
        <f>IFERROR(INDEX(ValidationAndReference!V:V, MATCH(AZ525, ValidationAndReference!W:W, 0)), "")</f>
        <v/>
      </c>
      <c r="CM525">
        <f>IFERROR(INDEX(ValidationAndReference!V:V, MATCH(BA525, ValidationAndReference!W:W, 0)), "")</f>
        <v/>
      </c>
      <c r="CN525">
        <f>IFERROR(INDEX(ValidationAndReference!V:V, MATCH(BB525, ValidationAndReference!W:W, 0)), "")</f>
        <v/>
      </c>
      <c r="CO525" t="inlineStr">
        <is>
          <t>321 Billerica Rd</t>
        </is>
      </c>
      <c r="CP525" t="inlineStr">
        <is>
          <t>Chelmsford</t>
        </is>
      </c>
      <c r="CQ525" t="n">
        <v>1824</v>
      </c>
      <c r="CR525" t="inlineStr">
        <is>
          <t>MA</t>
        </is>
      </c>
      <c r="CT525" t="inlineStr">
        <is>
          <t>No - Facility Zip</t>
        </is>
      </c>
    </row>
    <row r="526">
      <c r="A526" t="inlineStr">
        <is>
          <t>Lisa</t>
        </is>
      </c>
      <c r="B526" t="inlineStr">
        <is>
          <t>Sobhian</t>
        </is>
      </c>
      <c r="C526" t="inlineStr">
        <is>
          <t>Female</t>
        </is>
      </c>
      <c r="D526" t="inlineStr">
        <is>
          <t>MSW</t>
        </is>
      </c>
      <c r="E526" t="inlineStr">
        <is>
          <t>LICSW</t>
        </is>
      </c>
      <c r="G526">
        <f>IFERROR(VLOOKUP(BM526, ValidationAndReference!J:K, 2, FALSE), "")</f>
        <v/>
      </c>
      <c r="L526" t="inlineStr">
        <is>
          <t>Both</t>
        </is>
      </c>
      <c r="M526" t="inlineStr">
        <is>
          <t>LifeStance Health</t>
        </is>
      </c>
      <c r="N526">
        <f>IFERROR(INDEX(Location!X:X, MATCH(BR526, Location!W:W, 0)), "")</f>
        <v/>
      </c>
      <c r="O526">
        <f>IFERROR(INDEX(Location!X:X, MATCH(BS526, Location!W:W, 0)), "")</f>
        <v/>
      </c>
      <c r="S526" s="5" t="n">
        <v>1902495344</v>
      </c>
      <c r="T526" t="inlineStr">
        <is>
          <t>https://prod-clinicians-photo.s3.amazonaws.com/1902495344.jpg</t>
        </is>
      </c>
      <c r="U526" t="inlineStr">
        <is>
          <t>MSW, State University of New York at Stony Brook</t>
        </is>
      </c>
      <c r="Z526" t="inlineStr">
        <is>
          <t>Lisa provides a holistic and eclectic approach to therapy supporting adults, and older adults experiencing anxiety, depression, grief, stress, and adjustment to life changes. Lisa has years of experience working with people with Alzheimers and related dementia and their caregivers. Individuals in the early stages of cognitive decline will benefit from therapy with Lisa. Lisa utilizes evidence based techniques such as CBT and mindfulness while creating a safe environment for individuals to share what they need in order to move forward to make the changes they seek in their lives. Education and Certifications Lisa received a BA in psychology from Binghamton University and an MSW from the State University of New York at Stony Brook. Lisa went on to receive her LICSW.</t>
        </is>
      </c>
      <c r="AZ526" t="inlineStr">
        <is>
          <t>English</t>
        </is>
      </c>
      <c r="BC526" t="inlineStr">
        <is>
          <t>pt_B8LtUoRcYkWdny_20xbxdB</t>
        </is>
      </c>
      <c r="BE526" t="inlineStr">
        <is>
          <t>Practitioner - Full Profile</t>
        </is>
      </c>
      <c r="BG526" t="inlineStr">
        <is>
          <t>No</t>
        </is>
      </c>
      <c r="BI526">
        <f>IFERROR(INDEX(ValidationAndReference!P:P, MATCH(BE526, ValidationAndReference!Q:Q, 0)), "")</f>
        <v/>
      </c>
      <c r="BJ526">
        <f>IFERROR(INDEX(ValidationAndReference!F:F, MATCH(D526, ValidationAndReference!G:G, 0)), "")</f>
        <v/>
      </c>
      <c r="BK526">
        <f>IFERROR(INDEX(ValidationAndReference!F:F, MATCH(E526, ValidationAndReference!G:G, 0)), "")</f>
        <v/>
      </c>
      <c r="BL526">
        <f>IFERROR(INDEX(ValidationAndReference!F:F, MATCH(F526, ValidationAndReference!G:G, 0)), "")</f>
        <v/>
      </c>
      <c r="BM526" t="n">
        <v>352</v>
      </c>
      <c r="BR526" t="inlineStr">
        <is>
          <t>lo_Oui2sL2bGkW93Fc4nv2cbx</t>
        </is>
      </c>
      <c r="BS526" t="inlineStr">
        <is>
          <t>lo_3RYpLUKgUEiDipjLTBOswB</t>
        </is>
      </c>
      <c r="CL526">
        <f>IFERROR(INDEX(ValidationAndReference!V:V, MATCH(AZ526, ValidationAndReference!W:W, 0)), "")</f>
        <v/>
      </c>
      <c r="CM526">
        <f>IFERROR(INDEX(ValidationAndReference!V:V, MATCH(BA526, ValidationAndReference!W:W, 0)), "")</f>
        <v/>
      </c>
      <c r="CN526">
        <f>IFERROR(INDEX(ValidationAndReference!V:V, MATCH(BB526, ValidationAndReference!W:W, 0)), "")</f>
        <v/>
      </c>
      <c r="CO526" t="inlineStr">
        <is>
          <t>321 Billerica Rd</t>
        </is>
      </c>
      <c r="CP526" t="inlineStr">
        <is>
          <t>Chelmsford</t>
        </is>
      </c>
      <c r="CQ526" t="n">
        <v>1824</v>
      </c>
      <c r="CR526" t="inlineStr">
        <is>
          <t>MA</t>
        </is>
      </c>
      <c r="CT526" t="inlineStr">
        <is>
          <t>No - Facility Zip</t>
        </is>
      </c>
    </row>
    <row r="527">
      <c r="A527" t="inlineStr">
        <is>
          <t>Lisa</t>
        </is>
      </c>
      <c r="B527" t="inlineStr">
        <is>
          <t>Sobhian</t>
        </is>
      </c>
      <c r="C527" t="inlineStr">
        <is>
          <t>Female</t>
        </is>
      </c>
      <c r="D527" t="inlineStr">
        <is>
          <t>MSW</t>
        </is>
      </c>
      <c r="E527" t="inlineStr">
        <is>
          <t>LICSW</t>
        </is>
      </c>
      <c r="G527">
        <f>IFERROR(VLOOKUP(BM527, ValidationAndReference!J:K, 2, FALSE), "")</f>
        <v/>
      </c>
      <c r="L527" t="inlineStr">
        <is>
          <t>Both</t>
        </is>
      </c>
      <c r="M527" t="inlineStr">
        <is>
          <t>LifeStance Health</t>
        </is>
      </c>
      <c r="N527">
        <f>IFERROR(INDEX(Location!X:X, MATCH(BR527, Location!W:W, 0)), "")</f>
        <v/>
      </c>
      <c r="O527">
        <f>IFERROR(INDEX(Location!X:X, MATCH(BS527, Location!W:W, 0)), "")</f>
        <v/>
      </c>
      <c r="S527" s="5" t="n">
        <v>1902495344</v>
      </c>
      <c r="T527" t="inlineStr">
        <is>
          <t>https://prod-clinicians-photo.s3.amazonaws.com/1902495344.jpg</t>
        </is>
      </c>
      <c r="U527" t="inlineStr">
        <is>
          <t>MSW, State University of New York at Stony Brook</t>
        </is>
      </c>
      <c r="Z527" t="inlineStr">
        <is>
          <t>Lisa provides a holistic and eclectic approach to therapy supporting adults, and older adults experiencing anxiety, depression, grief, stress, and adjustment to life changes. Lisa has years of experience working with people with Alzheimers and related dementia and their caregivers. Individuals in the early stages of cognitive decline will benefit from therapy with Lisa. Lisa utilizes evidence based techniques such as CBT and mindfulness while creating a safe environment for individuals to share what they need in order to move forward to make the changes they seek in their lives. Education and Certifications Lisa received a BA in psychology from Binghamton University and an MSW from the State University of New York at Stony Brook. Lisa went on to receive her LICSW.</t>
        </is>
      </c>
      <c r="AZ527" t="inlineStr">
        <is>
          <t>English</t>
        </is>
      </c>
      <c r="BC527" t="inlineStr">
        <is>
          <t>pt_B8LtUoRcYkWdny_20xbxdB</t>
        </is>
      </c>
      <c r="BE527" t="inlineStr">
        <is>
          <t>Practitioner - Full Profile</t>
        </is>
      </c>
      <c r="BG527" t="inlineStr">
        <is>
          <t>No</t>
        </is>
      </c>
      <c r="BI527">
        <f>IFERROR(INDEX(ValidationAndReference!P:P, MATCH(BE527, ValidationAndReference!Q:Q, 0)), "")</f>
        <v/>
      </c>
      <c r="BJ527">
        <f>IFERROR(INDEX(ValidationAndReference!F:F, MATCH(D527, ValidationAndReference!G:G, 0)), "")</f>
        <v/>
      </c>
      <c r="BK527">
        <f>IFERROR(INDEX(ValidationAndReference!F:F, MATCH(E527, ValidationAndReference!G:G, 0)), "")</f>
        <v/>
      </c>
      <c r="BL527">
        <f>IFERROR(INDEX(ValidationAndReference!F:F, MATCH(F527, ValidationAndReference!G:G, 0)), "")</f>
        <v/>
      </c>
      <c r="BM527" t="n">
        <v>352</v>
      </c>
      <c r="BR527" t="inlineStr">
        <is>
          <t>lo_Oui2sL2bGkW93Fc4nv2cbx</t>
        </is>
      </c>
      <c r="BS527" t="inlineStr">
        <is>
          <t>lo_3RYpLUKgUEiDipjLTBOswB</t>
        </is>
      </c>
      <c r="CL527">
        <f>IFERROR(INDEX(ValidationAndReference!V:V, MATCH(AZ527, ValidationAndReference!W:W, 0)), "")</f>
        <v/>
      </c>
      <c r="CM527">
        <f>IFERROR(INDEX(ValidationAndReference!V:V, MATCH(BA527, ValidationAndReference!W:W, 0)), "")</f>
        <v/>
      </c>
      <c r="CN527">
        <f>IFERROR(INDEX(ValidationAndReference!V:V, MATCH(BB527, ValidationAndReference!W:W, 0)), "")</f>
        <v/>
      </c>
      <c r="CO527" t="inlineStr">
        <is>
          <t>321 Billerica Rd</t>
        </is>
      </c>
      <c r="CP527" t="inlineStr">
        <is>
          <t>Chelmsford</t>
        </is>
      </c>
      <c r="CQ527" t="n">
        <v>1824</v>
      </c>
      <c r="CR527" t="inlineStr">
        <is>
          <t>MA</t>
        </is>
      </c>
      <c r="CT527" t="inlineStr">
        <is>
          <t>No - Facility Zip</t>
        </is>
      </c>
    </row>
    <row r="528">
      <c r="A528" t="inlineStr">
        <is>
          <t>Kathy</t>
        </is>
      </c>
      <c r="B528" t="inlineStr">
        <is>
          <t>Menne</t>
        </is>
      </c>
      <c r="C528" t="inlineStr">
        <is>
          <t>Female</t>
        </is>
      </c>
      <c r="D528" t="inlineStr">
        <is>
          <t>MSW</t>
        </is>
      </c>
      <c r="E528" t="inlineStr">
        <is>
          <t>LICSW</t>
        </is>
      </c>
      <c r="G528">
        <f>IFERROR(VLOOKUP(BM528, ValidationAndReference!J:K, 2, FALSE), "")</f>
        <v/>
      </c>
      <c r="L528" t="inlineStr">
        <is>
          <t>Both</t>
        </is>
      </c>
      <c r="M528" t="inlineStr">
        <is>
          <t>LifeStance Health</t>
        </is>
      </c>
      <c r="N528">
        <f>IFERROR(INDEX(Location!X:X, MATCH(BR528, Location!W:W, 0)), "")</f>
        <v/>
      </c>
      <c r="O528">
        <f>IFERROR(INDEX(Location!X:X, MATCH(BS528, Location!W:W, 0)), "")</f>
        <v/>
      </c>
      <c r="S528" t="n">
        <v>1902496854</v>
      </c>
      <c r="T528" t="inlineStr">
        <is>
          <t>https://prod-clinicians-photo.s3.amazonaws.com/1902496854.jpg</t>
        </is>
      </c>
      <c r="U528" t="inlineStr">
        <is>
          <t>MSW, Boston University</t>
        </is>
      </c>
      <c r="Z528" t="inlineStr">
        <is>
          <t>Kathy Menne is a Licensed Independent Clinical Social Worker with 30 years of experience. She has worked on inpatient psychiatricaddictions units as well as in private practice. Her work has been with a diverse population of people from all levels of socioeconomic backgrounds. She brings to her work a level of attentiveness and compassion in the hope that clients feel comfortable to talk and share openly. Therapy can be challenging for some people. Kathy will work to help you better understand yourself and your goals for therapy. Trained by Aaron Beck, M.D. in CognitiveBehavioral Therapy, as well as well versed on Psychodynamic Theory, Attachment Theory, Action and Commitment Therapy, and Addictions Treatment and Relapse Prevention Planning. Kathy also can provide Trauma Informed Therapy to those who have suffered major accidents, losses, or traumas. Also Mental Health issues such as Bipolar Disorder, Depression, Anxiety, PTSD Post Traumatic Stress Disorder and ADHDADD Attention Deficit Disorder with HyperactivityAttention Deficit Disorder. Kathy also can help you cope with life challenges, work difficulties, family issues and general obstacles that keep you from performing your best in life. Building safety and trust in the therapeutic relationship is critical to the outcome of therapy. Its Kathys honor to share in your life journey and healing.</t>
        </is>
      </c>
      <c r="AZ528" t="inlineStr">
        <is>
          <t>English</t>
        </is>
      </c>
      <c r="BC528" t="inlineStr">
        <is>
          <t>pt_B8LtUoRcYkWdny_20xbxdB</t>
        </is>
      </c>
      <c r="BE528" t="inlineStr">
        <is>
          <t>Practitioner - Full Profile</t>
        </is>
      </c>
      <c r="BG528" t="inlineStr">
        <is>
          <t>No</t>
        </is>
      </c>
      <c r="BI528">
        <f>IFERROR(INDEX(ValidationAndReference!P:P, MATCH(BE528, ValidationAndReference!Q:Q, 0)), "")</f>
        <v/>
      </c>
      <c r="BJ528">
        <f>IFERROR(INDEX(ValidationAndReference!F:F, MATCH(D528, ValidationAndReference!G:G, 0)), "")</f>
        <v/>
      </c>
      <c r="BK528">
        <f>IFERROR(INDEX(ValidationAndReference!F:F, MATCH(E528, ValidationAndReference!G:G, 0)), "")</f>
        <v/>
      </c>
      <c r="BL528">
        <f>IFERROR(INDEX(ValidationAndReference!F:F, MATCH(F528, ValidationAndReference!G:G, 0)), "")</f>
        <v/>
      </c>
      <c r="BM528" t="n">
        <v>352</v>
      </c>
      <c r="BR528" t="inlineStr">
        <is>
          <t>lo_QZkg7A6X0EiHIeSWJQTcoB</t>
        </is>
      </c>
      <c r="BS528" s="7" t="inlineStr">
        <is>
          <t>lo_AuV0lLTkGUueOysG18-xhg</t>
        </is>
      </c>
      <c r="CL528">
        <f>IFERROR(INDEX(ValidationAndReference!V:V, MATCH(AZ528, ValidationAndReference!W:W, 0)), "")</f>
        <v/>
      </c>
      <c r="CM528">
        <f>IFERROR(INDEX(ValidationAndReference!V:V, MATCH(BA528, ValidationAndReference!W:W, 0)), "")</f>
        <v/>
      </c>
      <c r="CN528">
        <f>IFERROR(INDEX(ValidationAndReference!V:V, MATCH(BB528, ValidationAndReference!W:W, 0)), "")</f>
        <v/>
      </c>
      <c r="CO528" t="inlineStr">
        <is>
          <t>200 Baker Ave</t>
        </is>
      </c>
      <c r="CP528" t="inlineStr">
        <is>
          <t>Concord</t>
        </is>
      </c>
      <c r="CQ528" t="n">
        <v>1742</v>
      </c>
      <c r="CR528" t="inlineStr">
        <is>
          <t>MA</t>
        </is>
      </c>
      <c r="CT528" t="inlineStr">
        <is>
          <t>No - Facility Zip</t>
        </is>
      </c>
    </row>
    <row r="529">
      <c r="A529" t="inlineStr">
        <is>
          <t>Jyothi</t>
        </is>
      </c>
      <c r="B529" t="inlineStr">
        <is>
          <t>Ramakrishnan</t>
        </is>
      </c>
      <c r="C529" t="inlineStr">
        <is>
          <t>Female</t>
        </is>
      </c>
      <c r="D529" t="inlineStr">
        <is>
          <t>PhD</t>
        </is>
      </c>
      <c r="E529" s="4" t="inlineStr">
        <is>
          <t>Post-doctoral</t>
        </is>
      </c>
      <c r="F529" s="4" t="inlineStr">
        <is>
          <t>Fellow</t>
        </is>
      </c>
      <c r="G529">
        <f>IFERROR(VLOOKUP(BM529, ValidationAndReference!J:K, 2, FALSE), "")</f>
        <v/>
      </c>
      <c r="L529" t="inlineStr">
        <is>
          <t>Both</t>
        </is>
      </c>
      <c r="M529" t="inlineStr">
        <is>
          <t>LifeStance Health</t>
        </is>
      </c>
      <c r="N529">
        <f>IFERROR(INDEX(Location!X:X, MATCH(BR529, Location!W:W, 0)), "")</f>
        <v/>
      </c>
      <c r="O529">
        <f>IFERROR(INDEX(Location!X:X, MATCH(BS529, Location!W:W, 0)), "")</f>
        <v/>
      </c>
      <c r="S529" t="n">
        <v>1902523657</v>
      </c>
      <c r="T529" t="inlineStr">
        <is>
          <t>https://prod-clinicians-photo.s3.amazonaws.com/1902523657.jpg</t>
        </is>
      </c>
      <c r="U529" t="inlineStr">
        <is>
          <t>PhD, University of Minnesota Institute of Child Development</t>
        </is>
      </c>
      <c r="Z529" t="inlineStr">
        <is>
          <t>I enjoy collaborating with clients to tune into their own inner guidance and intuition. I also enjoy supporting clients who are exploring questions about meaning and purpose in their lives. In my work, I draw from the fields of positive psychology, or the science of happiness and thriving selfcompassion, which focuses on treating oneself with the same kindness that one might treat a friend and mindfulness, which focuses on the power of returning to and inhabiting the present moment. I also integrate skills from Cognitive Behavioral Therapy, which focuses on the connection between thoughts, feelings and behaviors and Dialectical Behavioral Therapy, which focuses on regulating emotions. I have experience working with clients who are interested in spiritualityreligion and meditation. Education and Certifications I completed my doctoral training in Developmental Psychology at the Institute of Child Development, University of Minnesota and at the Clinical Science and Psychopathology Research Program, University of Minnesota. I have published research focused on psychological strengths that contribute to resilience, such as mastery motivation and positive emotionality. I completed my predoctoral internship at the Departments of Psychiatry and Pediatric Psychology at the University of Minnesota Medical School, where I provided psychotherapy, diagnostic assessment and neuropsychological assessment to children, adolescents and families. I completed a postdoctoral fellowship at the Hazelden Betty Ford Foundation residential substance treatment center in Center City, Minnesota, where I provided individual and group psychotherapy, and diagnostic assessment to adults.</t>
        </is>
      </c>
      <c r="AZ529" t="inlineStr">
        <is>
          <t>English</t>
        </is>
      </c>
      <c r="BC529" t="inlineStr">
        <is>
          <t>pt_B8LtUoRcYkWdny_20xbxdB</t>
        </is>
      </c>
      <c r="BE529" t="inlineStr">
        <is>
          <t>Practitioner - Full Profile</t>
        </is>
      </c>
      <c r="BG529" t="inlineStr">
        <is>
          <t>No</t>
        </is>
      </c>
      <c r="BI529">
        <f>IFERROR(INDEX(ValidationAndReference!P:P, MATCH(BE529, ValidationAndReference!Q:Q, 0)), "")</f>
        <v/>
      </c>
      <c r="BJ529">
        <f>IFERROR(INDEX(ValidationAndReference!F:F, MATCH(D529, ValidationAndReference!G:G, 0)), "")</f>
        <v/>
      </c>
      <c r="BK529">
        <f>IFERROR(INDEX(ValidationAndReference!F:F, MATCH(E529, ValidationAndReference!G:G, 0)), "")</f>
        <v/>
      </c>
      <c r="BL529">
        <f>IFERROR(INDEX(ValidationAndReference!F:F, MATCH(F529, ValidationAndReference!G:G, 0)), "")</f>
        <v/>
      </c>
      <c r="BM529" t="n">
        <v>337</v>
      </c>
      <c r="BR529" t="inlineStr">
        <is>
          <t>lo_yG3WQGVBVUynSkFssssbHg</t>
        </is>
      </c>
      <c r="CL529">
        <f>IFERROR(INDEX(ValidationAndReference!V:V, MATCH(AZ529, ValidationAndReference!W:W, 0)), "")</f>
        <v/>
      </c>
      <c r="CM529">
        <f>IFERROR(INDEX(ValidationAndReference!V:V, MATCH(BA529, ValidationAndReference!W:W, 0)), "")</f>
        <v/>
      </c>
      <c r="CN529">
        <f>IFERROR(INDEX(ValidationAndReference!V:V, MATCH(BB529, ValidationAndReference!W:W, 0)), "")</f>
        <v/>
      </c>
      <c r="CO529" t="inlineStr">
        <is>
          <t>625 Mt Auburn St</t>
        </is>
      </c>
      <c r="CP529" t="inlineStr">
        <is>
          <t>Cambridge</t>
        </is>
      </c>
      <c r="CQ529" t="n">
        <v>2138</v>
      </c>
      <c r="CR529" t="inlineStr">
        <is>
          <t>MA</t>
        </is>
      </c>
      <c r="CT529" t="inlineStr">
        <is>
          <t>No - Facility Zip</t>
        </is>
      </c>
    </row>
    <row r="530">
      <c r="A530" t="inlineStr">
        <is>
          <t>Hannah</t>
        </is>
      </c>
      <c r="B530" t="inlineStr">
        <is>
          <t>McNeill</t>
        </is>
      </c>
      <c r="C530" t="inlineStr">
        <is>
          <t>Female</t>
        </is>
      </c>
      <c r="D530" t="inlineStr">
        <is>
          <t>MSW</t>
        </is>
      </c>
      <c r="E530" t="inlineStr">
        <is>
          <t>LCSW</t>
        </is>
      </c>
      <c r="G530">
        <f>IFERROR(VLOOKUP(BM530, ValidationAndReference!J:K, 2, FALSE), "")</f>
        <v/>
      </c>
      <c r="L530" t="inlineStr">
        <is>
          <t>Both</t>
        </is>
      </c>
      <c r="M530" t="inlineStr">
        <is>
          <t>LifeStance Health</t>
        </is>
      </c>
      <c r="N530">
        <f>IFERROR(INDEX(Location!X:X, MATCH(BR530, Location!W:W, 0)), "")</f>
        <v/>
      </c>
      <c r="O530">
        <f>IFERROR(INDEX(Location!X:X, MATCH(BS530, Location!W:W, 0)), "")</f>
        <v/>
      </c>
      <c r="S530" t="n">
        <v>1902523947</v>
      </c>
      <c r="T530" t="inlineStr">
        <is>
          <t>https://prod-clinicians-photo.s3.amazonaws.com/1902523947.jpg</t>
        </is>
      </c>
      <c r="U530" t="inlineStr">
        <is>
          <t>MSW, Simmons University</t>
        </is>
      </c>
      <c r="Z530" t="inlineStr">
        <is>
          <t>Hannah McNeill, a therapist at LifeStance Health in Massachusetts, offers compassionate and expert care to adults facing challenging mental health issues. Specializing in the treatment of trauma, anxiety, depression, and grief, Hannah creates a supportive environment where individuals can work through their personal struggles. With a certification in Trauma Practice, she is particularly skilled at helping clients process difficult life events and heal from past trauma. Serving individuals throughout Massachusetts, she provides both individual and couples therapy to adults across various life stages. Hannah is especially passionate about working with womenâs mental health issues, including postpartum depression and anxiety, and helping clients manage the complexities of trauma. In addition, she offers support for couples navigating relationship challenges, providing guidance through CouplesMarital Counseling to strengthen and rebuild connections. Her approach is grounded in evidencebased therapeutic techniques like Acceptance &amp; Commitment Therapy ACT and Cognitive Behavioral Therapy CBT, ensuring that her clients receive effective, personalized care. In addition to her trauma and relationship work, Hannah serves a diverse population, including men, women, and LGBTQ individuals, as well as those coping with the effects of head injuries. She strives to empower all her clients by equipping them with practical tools to manage their mental health and improve their overall wellbeing. Outside of her clinical practice, Hannah enjoys spending time outdoors, particularly going for walks and hikes. Her connection with nature provides balance and reflection, complementing her dedication to helping her clients achieve emotional health and healing.</t>
        </is>
      </c>
      <c r="AZ530" t="inlineStr">
        <is>
          <t>English</t>
        </is>
      </c>
      <c r="BC530" t="inlineStr">
        <is>
          <t>pt_B8LtUoRcYkWdny_20xbxdB</t>
        </is>
      </c>
      <c r="BE530" t="inlineStr">
        <is>
          <t>Practitioner - Full Profile</t>
        </is>
      </c>
      <c r="BG530" t="inlineStr">
        <is>
          <t>No</t>
        </is>
      </c>
      <c r="BI530">
        <f>IFERROR(INDEX(ValidationAndReference!P:P, MATCH(BE530, ValidationAndReference!Q:Q, 0)), "")</f>
        <v/>
      </c>
      <c r="BJ530">
        <f>IFERROR(INDEX(ValidationAndReference!F:F, MATCH(D530, ValidationAndReference!G:G, 0)), "")</f>
        <v/>
      </c>
      <c r="BK530">
        <f>IFERROR(INDEX(ValidationAndReference!F:F, MATCH(E530, ValidationAndReference!G:G, 0)), "")</f>
        <v/>
      </c>
      <c r="BL530">
        <f>IFERROR(INDEX(ValidationAndReference!F:F, MATCH(F530, ValidationAndReference!G:G, 0)), "")</f>
        <v/>
      </c>
      <c r="BM530" t="n">
        <v>352</v>
      </c>
      <c r="BR530" t="inlineStr">
        <is>
          <t>lo_EJl5br2vEUulYA_LC-JlXQ</t>
        </is>
      </c>
      <c r="BS530" t="inlineStr">
        <is>
          <t>lo_wahJ8Erlp0O5UzLJZMTCah</t>
        </is>
      </c>
      <c r="CL530">
        <f>IFERROR(INDEX(ValidationAndReference!V:V, MATCH(AZ530, ValidationAndReference!W:W, 0)), "")</f>
        <v/>
      </c>
      <c r="CM530">
        <f>IFERROR(INDEX(ValidationAndReference!V:V, MATCH(BA530, ValidationAndReference!W:W, 0)), "")</f>
        <v/>
      </c>
      <c r="CN530">
        <f>IFERROR(INDEX(ValidationAndReference!V:V, MATCH(BB530, ValidationAndReference!W:W, 0)), "")</f>
        <v/>
      </c>
      <c r="CO530" t="inlineStr">
        <is>
          <t>2300 Crown Colony Dr</t>
        </is>
      </c>
      <c r="CP530" t="inlineStr">
        <is>
          <t>Quincy</t>
        </is>
      </c>
      <c r="CQ530" t="n">
        <v>2169</v>
      </c>
      <c r="CR530" t="inlineStr">
        <is>
          <t>MA</t>
        </is>
      </c>
      <c r="CT530" t="inlineStr">
        <is>
          <t>No - Facility Zip</t>
        </is>
      </c>
    </row>
    <row r="531">
      <c r="A531" t="inlineStr">
        <is>
          <t>Ava</t>
        </is>
      </c>
      <c r="B531" t="inlineStr">
        <is>
          <t>Parent</t>
        </is>
      </c>
      <c r="C531" t="inlineStr">
        <is>
          <t>Female</t>
        </is>
      </c>
      <c r="D531" t="inlineStr">
        <is>
          <t>MSW</t>
        </is>
      </c>
      <c r="E531" t="inlineStr">
        <is>
          <t>LICSW</t>
        </is>
      </c>
      <c r="G531">
        <f>IFERROR(VLOOKUP(BM531, ValidationAndReference!J:K, 2, FALSE), "")</f>
        <v/>
      </c>
      <c r="L531" t="inlineStr">
        <is>
          <t>Both</t>
        </is>
      </c>
      <c r="M531" t="inlineStr">
        <is>
          <t>LifeStance Health</t>
        </is>
      </c>
      <c r="N531">
        <f>IFERROR(INDEX(Location!X:X, MATCH(BR531, Location!W:W, 0)), "")</f>
        <v/>
      </c>
      <c r="O531">
        <f>IFERROR(INDEX(Location!X:X, MATCH(BS531, Location!W:W, 0)), "")</f>
        <v/>
      </c>
      <c r="S531" t="n">
        <v>1902576507</v>
      </c>
      <c r="T531" t="inlineStr">
        <is>
          <t>https://prod-clinicians-photo.s3.amazonaws.com/1902576507.jpg</t>
        </is>
      </c>
      <c r="U531" t="inlineStr">
        <is>
          <t>MSW, Smith College School for Social Work</t>
        </is>
      </c>
      <c r="Z531" t="inlineStr">
        <is>
          <t>Ava Parent is a Licensed Clinical Social Worker in Massachusetts who has been practicing since 2023. She graduated from Smith College School for Social Work. Ava offers a holistic, clientcentered approach in order to create a unique and individualized treatment plan that acknowledges clientâs unique situations and needs. She fosters a warm, nonjudgmental, safe environment where clients can truly show up as themselves. Ava believes in forming a strong therapeutic relationship in which therapist and client can work together to define and work towards client goals. She views the client andor family system as the expert of their own livesfamily. Ava employs the use of CBT, Mindfulnessbased, Play, Psychodynamic, Interpersonal, and Family therapy, and pulls from different modalities based on clientsâ needs and presentations. Outside of work, Ava enjoys reading, painting, long walks, cooking, and time with family and friends.</t>
        </is>
      </c>
      <c r="AZ531" t="inlineStr">
        <is>
          <t>English</t>
        </is>
      </c>
      <c r="BC531" t="inlineStr">
        <is>
          <t>pt_B8LtUoRcYkWdny_20xbxdB</t>
        </is>
      </c>
      <c r="BE531" t="inlineStr">
        <is>
          <t>Practitioner - Full Profile</t>
        </is>
      </c>
      <c r="BG531" t="inlineStr">
        <is>
          <t>No</t>
        </is>
      </c>
      <c r="BI531">
        <f>IFERROR(INDEX(ValidationAndReference!P:P, MATCH(BE531, ValidationAndReference!Q:Q, 0)), "")</f>
        <v/>
      </c>
      <c r="BJ531">
        <f>IFERROR(INDEX(ValidationAndReference!F:F, MATCH(D531, ValidationAndReference!G:G, 0)), "")</f>
        <v/>
      </c>
      <c r="BK531">
        <f>IFERROR(INDEX(ValidationAndReference!F:F, MATCH(E531, ValidationAndReference!G:G, 0)), "")</f>
        <v/>
      </c>
      <c r="BL531">
        <f>IFERROR(INDEX(ValidationAndReference!F:F, MATCH(F531, ValidationAndReference!G:G, 0)), "")</f>
        <v/>
      </c>
      <c r="BM531" t="n">
        <v>352</v>
      </c>
      <c r="BR531" t="inlineStr">
        <is>
          <t>lo_3D1HJe6ly0SMmBdp7PgNPQ</t>
        </is>
      </c>
      <c r="BS531" s="7" t="inlineStr">
        <is>
          <t>lo_XChreUGy00CKaewjQqDgth</t>
        </is>
      </c>
      <c r="CL531">
        <f>IFERROR(INDEX(ValidationAndReference!V:V, MATCH(AZ531, ValidationAndReference!W:W, 0)), "")</f>
        <v/>
      </c>
      <c r="CM531">
        <f>IFERROR(INDEX(ValidationAndReference!V:V, MATCH(BA531, ValidationAndReference!W:W, 0)), "")</f>
        <v/>
      </c>
      <c r="CN531">
        <f>IFERROR(INDEX(ValidationAndReference!V:V, MATCH(BB531, ValidationAndReference!W:W, 0)), "")</f>
        <v/>
      </c>
      <c r="CO531" t="inlineStr">
        <is>
          <t>1 Brookline Pl</t>
        </is>
      </c>
      <c r="CP531" t="inlineStr">
        <is>
          <t>Brookline</t>
        </is>
      </c>
      <c r="CQ531" t="n">
        <v>2445</v>
      </c>
      <c r="CR531" t="inlineStr">
        <is>
          <t>MA</t>
        </is>
      </c>
      <c r="CT531" t="inlineStr">
        <is>
          <t>No - Facility Zip</t>
        </is>
      </c>
    </row>
    <row r="532">
      <c r="A532" t="inlineStr">
        <is>
          <t>Luz Evangeline</t>
        </is>
      </c>
      <c r="B532" t="inlineStr">
        <is>
          <t>Dizon</t>
        </is>
      </c>
      <c r="C532" t="inlineStr">
        <is>
          <t>Female</t>
        </is>
      </c>
      <c r="D532" t="inlineStr">
        <is>
          <t>MD</t>
        </is>
      </c>
      <c r="G532">
        <f>IFERROR(VLOOKUP(BM532, ValidationAndReference!J:K, 2, FALSE), "")</f>
        <v/>
      </c>
      <c r="L532" t="inlineStr">
        <is>
          <t>Both</t>
        </is>
      </c>
      <c r="M532" t="inlineStr">
        <is>
          <t>LifeStance Health</t>
        </is>
      </c>
      <c r="N532">
        <f>IFERROR(INDEX(Location!X:X, MATCH(BR532, Location!W:W, 0)), "")</f>
        <v/>
      </c>
      <c r="O532">
        <f>IFERROR(INDEX(Location!X:X, MATCH(BS532, Location!W:W, 0)), "")</f>
        <v/>
      </c>
      <c r="S532" t="n">
        <v>1902891724</v>
      </c>
      <c r="T532" t="inlineStr">
        <is>
          <t>https://prod-clinicians-photo.s3.amazonaws.com/1902891724.jpg</t>
        </is>
      </c>
      <c r="U532" t="inlineStr">
        <is>
          <t>MD, Harvard Medical School</t>
        </is>
      </c>
      <c r="Z532" t="inlineStr">
        <is>
          <t>Dr. Dizon provides psychiatric evaluations, psychopharmacology and individual therapy to adults 18 and older, including the elderly. She was recently Medical Director of the Geriatric Inpatient Unit at the Steward Good Samaritan Medical Center providing psychiatric evaluations and medication management of patients with dementia, also providing education and support to their families and caregivers. Dr. Dizon also provided care for adult patients, both in inpatient and outpatient settings.</t>
        </is>
      </c>
      <c r="AZ532" t="inlineStr">
        <is>
          <t>English</t>
        </is>
      </c>
      <c r="BA532" t="inlineStr">
        <is>
          <t>Tagalog</t>
        </is>
      </c>
      <c r="BC532" t="inlineStr">
        <is>
          <t>pt_B8LtUoRcYkWdny_20xbxdB</t>
        </is>
      </c>
      <c r="BE532" t="inlineStr">
        <is>
          <t>Practitioner - Full Profile</t>
        </is>
      </c>
      <c r="BG532" t="inlineStr">
        <is>
          <t>No</t>
        </is>
      </c>
      <c r="BI532">
        <f>IFERROR(INDEX(ValidationAndReference!P:P, MATCH(BE532, ValidationAndReference!Q:Q, 0)), "")</f>
        <v/>
      </c>
      <c r="BJ532">
        <f>IFERROR(INDEX(ValidationAndReference!F:F, MATCH(D532, ValidationAndReference!G:G, 0)), "")</f>
        <v/>
      </c>
      <c r="BK532">
        <f>IFERROR(INDEX(ValidationAndReference!F:F, MATCH(E532, ValidationAndReference!G:G, 0)), "")</f>
        <v/>
      </c>
      <c r="BL532">
        <f>IFERROR(INDEX(ValidationAndReference!F:F, MATCH(F532, ValidationAndReference!G:G, 0)), "")</f>
        <v/>
      </c>
      <c r="BM532" t="n">
        <v>122</v>
      </c>
      <c r="BR532" t="inlineStr">
        <is>
          <t>lo_DZBLBoNP60-5En-qQFVuQQ</t>
        </is>
      </c>
      <c r="BS532" s="7" t="inlineStr">
        <is>
          <t>lo_U7YBduHXgkmooE99HqRUqw</t>
        </is>
      </c>
      <c r="CL532">
        <f>IFERROR(INDEX(ValidationAndReference!V:V, MATCH(AZ532, ValidationAndReference!W:W, 0)), "")</f>
        <v/>
      </c>
      <c r="CM532">
        <f>IFERROR(INDEX(ValidationAndReference!V:V, MATCH(BA532, ValidationAndReference!W:W, 0)), "")</f>
        <v/>
      </c>
      <c r="CN532">
        <f>IFERROR(INDEX(ValidationAndReference!V:V, MATCH(BB532, ValidationAndReference!W:W, 0)), "")</f>
        <v/>
      </c>
      <c r="CO532" t="inlineStr">
        <is>
          <t>115 Main St</t>
        </is>
      </c>
      <c r="CP532" t="inlineStr">
        <is>
          <t>North Easton</t>
        </is>
      </c>
      <c r="CQ532" t="n">
        <v>2356</v>
      </c>
      <c r="CR532" t="inlineStr">
        <is>
          <t>MA</t>
        </is>
      </c>
      <c r="CT532" t="inlineStr">
        <is>
          <t>No - Facility Zip</t>
        </is>
      </c>
    </row>
    <row r="533">
      <c r="A533" t="inlineStr">
        <is>
          <t>Sara</t>
        </is>
      </c>
      <c r="B533" t="inlineStr">
        <is>
          <t>Bonilla</t>
        </is>
      </c>
      <c r="C533" t="inlineStr">
        <is>
          <t>Female</t>
        </is>
      </c>
      <c r="D533" t="inlineStr">
        <is>
          <t>MS</t>
        </is>
      </c>
      <c r="E533" t="inlineStr">
        <is>
          <t>LMHC</t>
        </is>
      </c>
      <c r="G533">
        <f>IFERROR(VLOOKUP(BM533, ValidationAndReference!J:K, 2, FALSE), "")</f>
        <v/>
      </c>
      <c r="L533" t="inlineStr">
        <is>
          <t>Adult</t>
        </is>
      </c>
      <c r="M533" t="inlineStr">
        <is>
          <t>LifeStance Health</t>
        </is>
      </c>
      <c r="N533">
        <f>IFERROR(INDEX(Location!X:X, MATCH(BR533, Location!W:W, 0)), "")</f>
        <v/>
      </c>
      <c r="O533">
        <f>IFERROR(INDEX(Location!X:X, MATCH(BS533, Location!W:W, 0)), "")</f>
        <v/>
      </c>
      <c r="S533" t="n">
        <v>1902956089</v>
      </c>
      <c r="T533" t="inlineStr">
        <is>
          <t>https://prod-clinicians-photo.s3.amazonaws.com/1902956089.jpg</t>
        </is>
      </c>
      <c r="U533" t="inlineStr">
        <is>
          <t>MS, University of Texas-Dallas</t>
        </is>
      </c>
      <c r="Z533" s="3" t="inlineStr">
        <is>
          <t>Sara Bonilla, LMHC, CCM, is dedicated to helping individuals across Massachusetts navigate their mental health challenges with compassion and evidencebased care. She supports adults and seniors in understanding their emotions, developing effective coping skills, and achieving meaningful, positive changes in their lives. Whether addressing anxiety, depression, or complex life transitions, Sara provides a safe and trusting environment where clients can openly share their experiences and work toward personal growth.
 Sara is particularly passionate about assisting individuals facing midlife and laterlife transitions, grief, and PTSDtrauma. She works collaboratively with her clients to help them process difficult emotions, gain insight into their behaviors, and build resilience. Her expertise extends to treating sleep disorders, obsessivecompulsive disorder OCD, and ADHD, using tailored approaches that promote longterm wellbeing and balance. Saraâs commitment to her clientsâ success is reflected in her focus on practical solutions and emotional healing.
 As an experienced therapist, Sara employs a range of therapeutic techniques, including Acceptance and Commitment Therapy ACT, Cognitive Behavioral Therapy CBT, and Dialectical Behavior Therapy DBT. She values a holistic approach to mental health, recognizing the interconnectedness of physical and emotional wellbeing. In addition, Sara serves diverse populations, including men and women, and offers services in both English and Spanish, ensuring accessibility for clients from various backgrounds.
 Outside of her clinical work, Sara enjoys solving logic puzzles, engaging in crafts, and exploring different music genres. These hobbies bring balance to her life and inspire creativity, which she integrates into her therapeutic practice.
 Sara provides care throughout Massachusetts, offering personalized support to individuals seeking mental health services. Her dedication to fostering trust, understanding, and effective treatment makes her a valued partner in her clientsâ journeys toward improved mental health.</t>
        </is>
      </c>
      <c r="AZ533" t="inlineStr">
        <is>
          <t>English</t>
        </is>
      </c>
      <c r="BA533" t="inlineStr">
        <is>
          <t>Spanish</t>
        </is>
      </c>
      <c r="BC533" t="inlineStr">
        <is>
          <t>pt_B8LtUoRcYkWdny_20xbxdB</t>
        </is>
      </c>
      <c r="BE533" t="inlineStr">
        <is>
          <t>Practitioner - Full Profile</t>
        </is>
      </c>
      <c r="BG533" t="inlineStr">
        <is>
          <t>No</t>
        </is>
      </c>
      <c r="BI533">
        <f>IFERROR(INDEX(ValidationAndReference!P:P, MATCH(BE533, ValidationAndReference!Q:Q, 0)), "")</f>
        <v/>
      </c>
      <c r="BJ533">
        <f>IFERROR(INDEX(ValidationAndReference!F:F, MATCH(D533, ValidationAndReference!G:G, 0)), "")</f>
        <v/>
      </c>
      <c r="BK533">
        <f>IFERROR(INDEX(ValidationAndReference!F:F, MATCH(E533, ValidationAndReference!G:G, 0)), "")</f>
        <v/>
      </c>
      <c r="BL533">
        <f>IFERROR(INDEX(ValidationAndReference!F:F, MATCH(F533, ValidationAndReference!G:G, 0)), "")</f>
        <v/>
      </c>
      <c r="BM533" t="n">
        <v>352</v>
      </c>
      <c r="BR533" t="inlineStr">
        <is>
          <t>lo_i4ajVD9NG0uUsxIo9EDRXR</t>
        </is>
      </c>
      <c r="BS533" t="inlineStr">
        <is>
          <t>lo_JwksEiSl1UGoIhcEihW17B</t>
        </is>
      </c>
      <c r="CL533">
        <f>IFERROR(INDEX(ValidationAndReference!V:V, MATCH(AZ533, ValidationAndReference!W:W, 0)), "")</f>
        <v/>
      </c>
      <c r="CM533">
        <f>IFERROR(INDEX(ValidationAndReference!V:V, MATCH(BA533, ValidationAndReference!W:W, 0)), "")</f>
        <v/>
      </c>
      <c r="CN533">
        <f>IFERROR(INDEX(ValidationAndReference!V:V, MATCH(BB533, ValidationAndReference!W:W, 0)), "")</f>
        <v/>
      </c>
      <c r="CO533" t="inlineStr">
        <is>
          <t>10 Cabot Rd</t>
        </is>
      </c>
      <c r="CP533" t="inlineStr">
        <is>
          <t>Medford</t>
        </is>
      </c>
      <c r="CQ533" t="n">
        <v>2155</v>
      </c>
      <c r="CR533" t="inlineStr">
        <is>
          <t>MA</t>
        </is>
      </c>
      <c r="CT533" t="inlineStr">
        <is>
          <t>No - Facility Zip</t>
        </is>
      </c>
    </row>
    <row r="534">
      <c r="A534" t="inlineStr">
        <is>
          <t>Rachel</t>
        </is>
      </c>
      <c r="B534" t="inlineStr">
        <is>
          <t>Ganz</t>
        </is>
      </c>
      <c r="C534" t="inlineStr">
        <is>
          <t>Female</t>
        </is>
      </c>
      <c r="D534" t="inlineStr">
        <is>
          <t>MSW</t>
        </is>
      </c>
      <c r="E534" t="inlineStr">
        <is>
          <t>LICSW</t>
        </is>
      </c>
      <c r="G534">
        <f>IFERROR(VLOOKUP(BM534, ValidationAndReference!J:K, 2, FALSE), "")</f>
        <v/>
      </c>
      <c r="L534" t="inlineStr">
        <is>
          <t>Both</t>
        </is>
      </c>
      <c r="M534" t="inlineStr">
        <is>
          <t>LifeStance Health</t>
        </is>
      </c>
      <c r="N534">
        <f>IFERROR(INDEX(Location!X:X, MATCH(BR534, Location!W:W, 0)), "")</f>
        <v/>
      </c>
      <c r="O534">
        <f>IFERROR(INDEX(Location!X:X, MATCH(BS534, Location!W:W, 0)), "")</f>
        <v/>
      </c>
      <c r="S534" s="5" t="n">
        <v>1912388570</v>
      </c>
      <c r="T534" t="inlineStr">
        <is>
          <t>https://prod-clinicians-photo.s3.amazonaws.com/1912388570.jpg</t>
        </is>
      </c>
      <c r="U534" t="inlineStr">
        <is>
          <t>MSW, Simmons College</t>
        </is>
      </c>
      <c r="Z534" t="inlineStr">
        <is>
          <t>Rachel Ganz is a Licensed Independent Clinical Social Worker providing individual therapy to clients age 17 and older. Rachel specializes in treating anxiety, depression, womenâs issues, life transitions, parenting issues, ADHD, and coexisting medical and mental health diagnoses. Rachel utilizes therapeutic modalities that are eclectic and include CBT, systems and client centered approaches as well as relaxation and mindfulness based therapy. She also completed her IFS Level 2 training. Rachelâs office hours are Monday through Friday with day and evening hours. Rachel received her Masterâs Degree in Social Work from Simmons College School of Social Work in 2006.</t>
        </is>
      </c>
      <c r="AZ534" t="inlineStr">
        <is>
          <t>English</t>
        </is>
      </c>
      <c r="BC534" t="inlineStr">
        <is>
          <t>pt_B8LtUoRcYkWdny_20xbxdB</t>
        </is>
      </c>
      <c r="BE534" t="inlineStr">
        <is>
          <t>Practitioner - Full Profile</t>
        </is>
      </c>
      <c r="BG534" t="inlineStr">
        <is>
          <t>No</t>
        </is>
      </c>
      <c r="BI534">
        <f>IFERROR(INDEX(ValidationAndReference!P:P, MATCH(BE534, ValidationAndReference!Q:Q, 0)), "")</f>
        <v/>
      </c>
      <c r="BJ534">
        <f>IFERROR(INDEX(ValidationAndReference!F:F, MATCH(D534, ValidationAndReference!G:G, 0)), "")</f>
        <v/>
      </c>
      <c r="BK534">
        <f>IFERROR(INDEX(ValidationAndReference!F:F, MATCH(E534, ValidationAndReference!G:G, 0)), "")</f>
        <v/>
      </c>
      <c r="BL534">
        <f>IFERROR(INDEX(ValidationAndReference!F:F, MATCH(F534, ValidationAndReference!G:G, 0)), "")</f>
        <v/>
      </c>
      <c r="BM534" t="n">
        <v>352</v>
      </c>
      <c r="BR534" t="inlineStr">
        <is>
          <t>lo_DZBLBoNP60-5En-qQFVuQQ</t>
        </is>
      </c>
      <c r="BS534" t="inlineStr">
        <is>
          <t>lo_U7YBduHXgkmooE99HqRUqw</t>
        </is>
      </c>
      <c r="CL534">
        <f>IFERROR(INDEX(ValidationAndReference!V:V, MATCH(AZ534, ValidationAndReference!W:W, 0)), "")</f>
        <v/>
      </c>
      <c r="CM534">
        <f>IFERROR(INDEX(ValidationAndReference!V:V, MATCH(BA534, ValidationAndReference!W:W, 0)), "")</f>
        <v/>
      </c>
      <c r="CN534">
        <f>IFERROR(INDEX(ValidationAndReference!V:V, MATCH(BB534, ValidationAndReference!W:W, 0)), "")</f>
        <v/>
      </c>
      <c r="CO534" t="inlineStr">
        <is>
          <t>115 Main St</t>
        </is>
      </c>
      <c r="CP534" t="inlineStr">
        <is>
          <t>North Easton</t>
        </is>
      </c>
      <c r="CQ534" t="n">
        <v>2356</v>
      </c>
      <c r="CR534" t="inlineStr">
        <is>
          <t>MA</t>
        </is>
      </c>
      <c r="CT534" t="inlineStr">
        <is>
          <t>No - Facility Zip</t>
        </is>
      </c>
    </row>
    <row r="535">
      <c r="A535" t="inlineStr">
        <is>
          <t>Rachel</t>
        </is>
      </c>
      <c r="B535" t="inlineStr">
        <is>
          <t>Ganz</t>
        </is>
      </c>
      <c r="C535" t="inlineStr">
        <is>
          <t>Female</t>
        </is>
      </c>
      <c r="D535" t="inlineStr">
        <is>
          <t>MSW</t>
        </is>
      </c>
      <c r="E535" t="inlineStr">
        <is>
          <t>LICSW</t>
        </is>
      </c>
      <c r="G535">
        <f>IFERROR(VLOOKUP(BM535, ValidationAndReference!J:K, 2, FALSE), "")</f>
        <v/>
      </c>
      <c r="L535" t="inlineStr">
        <is>
          <t>Both</t>
        </is>
      </c>
      <c r="M535" t="inlineStr">
        <is>
          <t>LifeStance Health</t>
        </is>
      </c>
      <c r="N535">
        <f>IFERROR(INDEX(Location!X:X, MATCH(BR535, Location!W:W, 0)), "")</f>
        <v/>
      </c>
      <c r="O535">
        <f>IFERROR(INDEX(Location!X:X, MATCH(BS535, Location!W:W, 0)), "")</f>
        <v/>
      </c>
      <c r="S535" s="5" t="n">
        <v>1912388570</v>
      </c>
      <c r="T535" t="inlineStr">
        <is>
          <t>https://prod-clinicians-photo.s3.amazonaws.com/1912388570.jpg</t>
        </is>
      </c>
      <c r="U535" t="inlineStr">
        <is>
          <t>MSW, Simmons College</t>
        </is>
      </c>
      <c r="Z535" t="inlineStr">
        <is>
          <t>Rachel Ganz is a Licensed Independent Clinical Social Worker providing individual therapy to clients age 17 and older. Rachel specializes in treating anxiety, depression, womenâs issues, life transitions, parenting issues, ADHD, and coexisting medical and mental health diagnoses. Rachel utilizes therapeutic modalities that are eclectic and include CBT, systems and client centered approaches as well as relaxation and mindfulness based therapy. She also completed her IFS Level 2 training. Rachelâs office hours are Monday through Friday with day and evening hours. Rachel received her Masterâs Degree in Social Work from Simmons College School of Social Work in 2006.</t>
        </is>
      </c>
      <c r="AZ535" t="inlineStr">
        <is>
          <t>English</t>
        </is>
      </c>
      <c r="BC535" t="inlineStr">
        <is>
          <t>pt_B8LtUoRcYkWdny_20xbxdB</t>
        </is>
      </c>
      <c r="BE535" t="inlineStr">
        <is>
          <t>Practitioner - Full Profile</t>
        </is>
      </c>
      <c r="BG535" t="inlineStr">
        <is>
          <t>No</t>
        </is>
      </c>
      <c r="BI535">
        <f>IFERROR(INDEX(ValidationAndReference!P:P, MATCH(BE535, ValidationAndReference!Q:Q, 0)), "")</f>
        <v/>
      </c>
      <c r="BJ535">
        <f>IFERROR(INDEX(ValidationAndReference!F:F, MATCH(D535, ValidationAndReference!G:G, 0)), "")</f>
        <v/>
      </c>
      <c r="BK535">
        <f>IFERROR(INDEX(ValidationAndReference!F:F, MATCH(E535, ValidationAndReference!G:G, 0)), "")</f>
        <v/>
      </c>
      <c r="BL535">
        <f>IFERROR(INDEX(ValidationAndReference!F:F, MATCH(F535, ValidationAndReference!G:G, 0)), "")</f>
        <v/>
      </c>
      <c r="BM535" t="n">
        <v>352</v>
      </c>
      <c r="BR535" t="inlineStr">
        <is>
          <t>lo_lEHs7EV-Q0q1ZVBScjqtKx</t>
        </is>
      </c>
      <c r="BS535" t="inlineStr">
        <is>
          <t>lo_Anm_Viii6U65HIuJ7sGPah</t>
        </is>
      </c>
      <c r="CL535">
        <f>IFERROR(INDEX(ValidationAndReference!V:V, MATCH(AZ535, ValidationAndReference!W:W, 0)), "")</f>
        <v/>
      </c>
      <c r="CM535">
        <f>IFERROR(INDEX(ValidationAndReference!V:V, MATCH(BA535, ValidationAndReference!W:W, 0)), "")</f>
        <v/>
      </c>
      <c r="CN535">
        <f>IFERROR(INDEX(ValidationAndReference!V:V, MATCH(BB535, ValidationAndReference!W:W, 0)), "")</f>
        <v/>
      </c>
      <c r="CO535" t="inlineStr">
        <is>
          <t>288 Walnut St</t>
        </is>
      </c>
      <c r="CP535" t="inlineStr">
        <is>
          <t>Newton</t>
        </is>
      </c>
      <c r="CQ535" t="n">
        <v>2460</v>
      </c>
      <c r="CR535" t="inlineStr">
        <is>
          <t>MA</t>
        </is>
      </c>
      <c r="CT535" t="inlineStr">
        <is>
          <t>No - Facility Zip</t>
        </is>
      </c>
    </row>
    <row r="536">
      <c r="A536" t="inlineStr">
        <is>
          <t>Irini</t>
        </is>
      </c>
      <c r="B536" t="inlineStr">
        <is>
          <t>Gouzos</t>
        </is>
      </c>
      <c r="C536" t="inlineStr">
        <is>
          <t>Female</t>
        </is>
      </c>
      <c r="D536" t="inlineStr">
        <is>
          <t>PsyD</t>
        </is>
      </c>
      <c r="E536" s="4" t="inlineStr">
        <is>
          <t>Post-doctoral</t>
        </is>
      </c>
      <c r="F536" s="4" t="inlineStr">
        <is>
          <t>Fellow</t>
        </is>
      </c>
      <c r="G536">
        <f>IFERROR(VLOOKUP(BM536, ValidationAndReference!J:K, 2, FALSE), "")</f>
        <v/>
      </c>
      <c r="L536" t="inlineStr">
        <is>
          <t>Both</t>
        </is>
      </c>
      <c r="M536" t="inlineStr">
        <is>
          <t>LifeStance Health</t>
        </is>
      </c>
      <c r="N536">
        <f>IFERROR(INDEX(Location!X:X, MATCH(BR536, Location!W:W, 0)), "")</f>
        <v/>
      </c>
      <c r="O536">
        <f>IFERROR(INDEX(Location!X:X, MATCH(BS536, Location!W:W, 0)), "")</f>
        <v/>
      </c>
      <c r="S536" s="5" t="n">
        <v>1912473281</v>
      </c>
      <c r="T536" t="inlineStr">
        <is>
          <t>https://prod-clinicians-photo.s3.amazonaws.com/1912473281.jpg</t>
        </is>
      </c>
      <c r="U536" t="inlineStr">
        <is>
          <t>PsyD, Widener University</t>
        </is>
      </c>
      <c r="Z536" t="inlineStr">
        <is>
          <t>Dr. Irini Gouzos completed her Doctor of Psychology in Clinical Psychology, and Master of Education in Human Sexuality from Widener University. Dr. Gouzos has worked with diverse individuals of different races, ethnicities, religions, age, and sexual orientations in a variety of settings including inpatient hospitals, and outpatient practices. Dr. Gouzos approaches clients from a relational and insight oriented standpoint, believing that both the relationship the client has with the self, with people in their life, along with the relationship established between therapist and client, are integral aspects of treatment and progress. She uses a variety of techniques and methods including but not limited to cognitive behavioral strategies, dialectic behavioral therapy, and mindfulness and will tailor the therapeutic treatment to match a clients strengths and desired goals. Dr. Gouzos completed one of her internships at the exclusive Keystone Extended Care Unit, in Chester, PA where she worked with individuals struggling with sexual compulsivity and trauma this placement fostered her interest in working with individuals that struggle in relationships, and adult attachments. Dr. Gouzos has experience working with couples, partners and individuals presenting with a variety of concerns including complex trauma, addiction, moodadjustment disorders and personality disorders. In addittion, Dr. Gouzos specializes in sex therapy and works with sexual health concerns, sexual disordersdysfunctions, and relational sexuality concerns. Dr. Gouzos grew up in Greece and thus is fluent in Greek, both written and spoken, and welcomes the chance to work with Greek speaking clients.</t>
        </is>
      </c>
      <c r="AZ536" t="inlineStr">
        <is>
          <t>English</t>
        </is>
      </c>
      <c r="BA536" t="inlineStr">
        <is>
          <t>Greek</t>
        </is>
      </c>
      <c r="BC536" t="inlineStr">
        <is>
          <t>pt_B8LtUoRcYkWdny_20xbxdB</t>
        </is>
      </c>
      <c r="BE536" t="inlineStr">
        <is>
          <t>Practitioner - Full Profile</t>
        </is>
      </c>
      <c r="BG536" t="inlineStr">
        <is>
          <t>No</t>
        </is>
      </c>
      <c r="BI536">
        <f>IFERROR(INDEX(ValidationAndReference!P:P, MATCH(BE536, ValidationAndReference!Q:Q, 0)), "")</f>
        <v/>
      </c>
      <c r="BJ536">
        <f>IFERROR(INDEX(ValidationAndReference!F:F, MATCH(D536, ValidationAndReference!G:G, 0)), "")</f>
        <v/>
      </c>
      <c r="BK536">
        <f>IFERROR(INDEX(ValidationAndReference!F:F, MATCH(E536, ValidationAndReference!G:G, 0)), "")</f>
        <v/>
      </c>
      <c r="BL536">
        <f>IFERROR(INDEX(ValidationAndReference!F:F, MATCH(F536, ValidationAndReference!G:G, 0)), "")</f>
        <v/>
      </c>
      <c r="BR536" t="inlineStr">
        <is>
          <t>lo_hW04XNHRKkq32Uh5tJ2q_g</t>
        </is>
      </c>
      <c r="BS536" t="inlineStr">
        <is>
          <t>lo_qmkneyE9q0GzaHfdaGyF7R</t>
        </is>
      </c>
      <c r="CL536">
        <f>IFERROR(INDEX(ValidationAndReference!V:V, MATCH(AZ536, ValidationAndReference!W:W, 0)), "")</f>
        <v/>
      </c>
      <c r="CM536">
        <f>IFERROR(INDEX(ValidationAndReference!V:V, MATCH(BA536, ValidationAndReference!W:W, 0)), "")</f>
        <v/>
      </c>
      <c r="CN536">
        <f>IFERROR(INDEX(ValidationAndReference!V:V, MATCH(BB536, ValidationAndReference!W:W, 0)), "")</f>
        <v/>
      </c>
      <c r="CO536" t="inlineStr">
        <is>
          <t>2 Executive Park Dr</t>
        </is>
      </c>
      <c r="CP536" t="inlineStr">
        <is>
          <t>Newton</t>
        </is>
      </c>
      <c r="CQ536" t="n">
        <v>2462</v>
      </c>
      <c r="CR536" t="inlineStr">
        <is>
          <t>MA</t>
        </is>
      </c>
      <c r="CT536" t="inlineStr">
        <is>
          <t>No - Facility Zip</t>
        </is>
      </c>
    </row>
    <row r="537">
      <c r="A537" t="inlineStr">
        <is>
          <t>Irini</t>
        </is>
      </c>
      <c r="B537" t="inlineStr">
        <is>
          <t>Gouzos</t>
        </is>
      </c>
      <c r="C537" t="inlineStr">
        <is>
          <t>Female</t>
        </is>
      </c>
      <c r="D537" t="inlineStr">
        <is>
          <t>PsyD</t>
        </is>
      </c>
      <c r="E537" s="4" t="inlineStr">
        <is>
          <t>Post-doctoral</t>
        </is>
      </c>
      <c r="F537" s="4" t="inlineStr">
        <is>
          <t>Fellow</t>
        </is>
      </c>
      <c r="G537">
        <f>IFERROR(VLOOKUP(BM537, ValidationAndReference!J:K, 2, FALSE), "")</f>
        <v/>
      </c>
      <c r="L537" t="inlineStr">
        <is>
          <t>Both</t>
        </is>
      </c>
      <c r="M537" t="inlineStr">
        <is>
          <t>LifeStance Health</t>
        </is>
      </c>
      <c r="N537">
        <f>IFERROR(INDEX(Location!X:X, MATCH(BR537, Location!W:W, 0)), "")</f>
        <v/>
      </c>
      <c r="O537">
        <f>IFERROR(INDEX(Location!X:X, MATCH(BS537, Location!W:W, 0)), "")</f>
        <v/>
      </c>
      <c r="S537" s="5" t="n">
        <v>1912473281</v>
      </c>
      <c r="T537" t="inlineStr">
        <is>
          <t>https://prod-clinicians-photo.s3.amazonaws.com/1912473281.jpg</t>
        </is>
      </c>
      <c r="U537" t="inlineStr">
        <is>
          <t>PsyD, Widener University</t>
        </is>
      </c>
      <c r="Z537" t="inlineStr">
        <is>
          <t>Dr. Irini Gouzos completed her Doctor of Psychology in Clinical Psychology, and Master of Education in Human Sexuality from Widener University. Dr. Gouzos has worked with diverse individuals of different races, ethnicities, religions, age, and sexual orientations in a variety of settings including inpatient hospitals, and outpatient practices. Dr. Gouzos approaches clients from a relational and insight oriented standpoint, believing that both the relationship the client has with the self, with people in their life, along with the relationship established between therapist and client, are integral aspects of treatment and progress. She uses a variety of techniques and methods including but not limited to cognitive behavioral strategies, dialectic behavioral therapy, and mindfulness and will tailor the therapeutic treatment to match a clients strengths and desired goals. Dr. Gouzos completed one of her internships at the exclusive Keystone Extended Care Unit, in Chester, PA where she worked with individuals struggling with sexual compulsivity and trauma this placement fostered her interest in working with individuals that struggle in relationships, and adult attachments. Dr. Gouzos has experience working with couples, partners and individuals presenting with a variety of concerns including complex trauma, addiction, moodadjustment disorders and personality disorders. In addittion, Dr. Gouzos specializes in sex therapy and works with sexual health concerns, sexual disordersdysfunctions, and relational sexuality concerns. Dr. Gouzos grew up in Greece and thus is fluent in Greek, both written and spoken, and welcomes the chance to work with Greek speaking clients.</t>
        </is>
      </c>
      <c r="AZ537" t="inlineStr">
        <is>
          <t>English</t>
        </is>
      </c>
      <c r="BA537" t="inlineStr">
        <is>
          <t>Greek</t>
        </is>
      </c>
      <c r="BC537" t="inlineStr">
        <is>
          <t>pt_B8LtUoRcYkWdny_20xbxdB</t>
        </is>
      </c>
      <c r="BE537" t="inlineStr">
        <is>
          <t>Practitioner - Full Profile</t>
        </is>
      </c>
      <c r="BG537" t="inlineStr">
        <is>
          <t>No</t>
        </is>
      </c>
      <c r="BI537">
        <f>IFERROR(INDEX(ValidationAndReference!P:P, MATCH(BE537, ValidationAndReference!Q:Q, 0)), "")</f>
        <v/>
      </c>
      <c r="BJ537">
        <f>IFERROR(INDEX(ValidationAndReference!F:F, MATCH(D537, ValidationAndReference!G:G, 0)), "")</f>
        <v/>
      </c>
      <c r="BK537">
        <f>IFERROR(INDEX(ValidationAndReference!F:F, MATCH(E537, ValidationAndReference!G:G, 0)), "")</f>
        <v/>
      </c>
      <c r="BL537">
        <f>IFERROR(INDEX(ValidationAndReference!F:F, MATCH(F537, ValidationAndReference!G:G, 0)), "")</f>
        <v/>
      </c>
      <c r="BR537" t="inlineStr">
        <is>
          <t>lo_hW04XNHRKkq32Uh5tJ2q_g</t>
        </is>
      </c>
      <c r="BS537" t="inlineStr">
        <is>
          <t>lo_qmkneyE9q0GzaHfdaGyF7R</t>
        </is>
      </c>
      <c r="CL537">
        <f>IFERROR(INDEX(ValidationAndReference!V:V, MATCH(AZ537, ValidationAndReference!W:W, 0)), "")</f>
        <v/>
      </c>
      <c r="CM537">
        <f>IFERROR(INDEX(ValidationAndReference!V:V, MATCH(BA537, ValidationAndReference!W:W, 0)), "")</f>
        <v/>
      </c>
      <c r="CN537">
        <f>IFERROR(INDEX(ValidationAndReference!V:V, MATCH(BB537, ValidationAndReference!W:W, 0)), "")</f>
        <v/>
      </c>
      <c r="CO537" t="inlineStr">
        <is>
          <t>2 Executive Park Dr</t>
        </is>
      </c>
      <c r="CP537" t="inlineStr">
        <is>
          <t>Newton</t>
        </is>
      </c>
      <c r="CQ537" t="n">
        <v>2462</v>
      </c>
      <c r="CR537" t="inlineStr">
        <is>
          <t>MA</t>
        </is>
      </c>
      <c r="CT537" t="inlineStr">
        <is>
          <t>No - Facility Zip</t>
        </is>
      </c>
    </row>
    <row r="538">
      <c r="A538" t="inlineStr">
        <is>
          <t>Corey</t>
        </is>
      </c>
      <c r="B538" t="inlineStr">
        <is>
          <t>Harju</t>
        </is>
      </c>
      <c r="C538" t="inlineStr">
        <is>
          <t>Female</t>
        </is>
      </c>
      <c r="D538" t="inlineStr">
        <is>
          <t>MSW</t>
        </is>
      </c>
      <c r="E538" t="inlineStr">
        <is>
          <t>LICSW</t>
        </is>
      </c>
      <c r="G538">
        <f>IFERROR(VLOOKUP(BM538, ValidationAndReference!J:K, 2, FALSE), "")</f>
        <v/>
      </c>
      <c r="L538" t="inlineStr">
        <is>
          <t>Both</t>
        </is>
      </c>
      <c r="M538" t="inlineStr">
        <is>
          <t>LifeStance Health</t>
        </is>
      </c>
      <c r="N538">
        <f>IFERROR(INDEX(Location!X:X, MATCH(BR538, Location!W:W, 0)), "")</f>
        <v/>
      </c>
      <c r="O538">
        <f>IFERROR(INDEX(Location!X:X, MATCH(BS538, Location!W:W, 0)), "")</f>
        <v/>
      </c>
      <c r="S538" t="n">
        <v>1912571597</v>
      </c>
      <c r="T538" t="inlineStr">
        <is>
          <t>https://prod-clinicians-photo.s3.amazonaws.com/1912571597.jpg</t>
        </is>
      </c>
      <c r="U538" t="inlineStr">
        <is>
          <t>MSW, Simmons University</t>
        </is>
      </c>
      <c r="Z538" t="inlineStr">
        <is>
          <t>Corey E. Harju is a Licensed Independent Clinical Social Worker in Massachusetts who has been practicing since 2022. Corey enjoys helping a wide variety of people including children, teens, young adults, and older adults. She specializes in issues including anxiety, depression, parentingchild, and aging, while drawing on elements of CBT, mindfulness, psychodynamic, and solutionsfocused approaches. Corey uses a practical and positive approach that utilizes humor and compassion to help clients reach their therapy goals.</t>
        </is>
      </c>
      <c r="AZ538" t="inlineStr">
        <is>
          <t>English</t>
        </is>
      </c>
      <c r="BC538" t="inlineStr">
        <is>
          <t>pt_B8LtUoRcYkWdny_20xbxdB</t>
        </is>
      </c>
      <c r="BE538" t="inlineStr">
        <is>
          <t>Practitioner - Full Profile</t>
        </is>
      </c>
      <c r="BG538" t="inlineStr">
        <is>
          <t>No</t>
        </is>
      </c>
      <c r="BI538">
        <f>IFERROR(INDEX(ValidationAndReference!P:P, MATCH(BE538, ValidationAndReference!Q:Q, 0)), "")</f>
        <v/>
      </c>
      <c r="BJ538">
        <f>IFERROR(INDEX(ValidationAndReference!F:F, MATCH(D538, ValidationAndReference!G:G, 0)), "")</f>
        <v/>
      </c>
      <c r="BK538">
        <f>IFERROR(INDEX(ValidationAndReference!F:F, MATCH(E538, ValidationAndReference!G:G, 0)), "")</f>
        <v/>
      </c>
      <c r="BL538">
        <f>IFERROR(INDEX(ValidationAndReference!F:F, MATCH(F538, ValidationAndReference!G:G, 0)), "")</f>
        <v/>
      </c>
      <c r="BM538" t="n">
        <v>352</v>
      </c>
      <c r="BR538" t="inlineStr">
        <is>
          <t>lo_3hIK25O-lEqM6hnbD-8HXh</t>
        </is>
      </c>
      <c r="BS538" t="inlineStr">
        <is>
          <t>lo_y_6qaxOiQUSFScBKd0V0Dh</t>
        </is>
      </c>
      <c r="CL538">
        <f>IFERROR(INDEX(ValidationAndReference!V:V, MATCH(AZ538, ValidationAndReference!W:W, 0)), "")</f>
        <v/>
      </c>
      <c r="CM538">
        <f>IFERROR(INDEX(ValidationAndReference!V:V, MATCH(BA538, ValidationAndReference!W:W, 0)), "")</f>
        <v/>
      </c>
      <c r="CN538">
        <f>IFERROR(INDEX(ValidationAndReference!V:V, MATCH(BB538, ValidationAndReference!W:W, 0)), "")</f>
        <v/>
      </c>
      <c r="CO538" t="inlineStr">
        <is>
          <t>120 Boston Rd</t>
        </is>
      </c>
      <c r="CP538" t="inlineStr">
        <is>
          <t>Groton</t>
        </is>
      </c>
      <c r="CQ538" t="n">
        <v>1450</v>
      </c>
      <c r="CR538" t="inlineStr">
        <is>
          <t>MA</t>
        </is>
      </c>
      <c r="CS538" t="inlineStr">
        <is>
          <t>Ste 200</t>
        </is>
      </c>
      <c r="CT538" t="inlineStr">
        <is>
          <t>No - Facility Zip</t>
        </is>
      </c>
    </row>
    <row r="539">
      <c r="A539" t="inlineStr">
        <is>
          <t>Aimee</t>
        </is>
      </c>
      <c r="B539" t="inlineStr">
        <is>
          <t>Smrz</t>
        </is>
      </c>
      <c r="C539" t="inlineStr">
        <is>
          <t>Female</t>
        </is>
      </c>
      <c r="D539" t="inlineStr">
        <is>
          <t>PhD</t>
        </is>
      </c>
      <c r="E539" t="inlineStr">
        <is>
          <t>LP</t>
        </is>
      </c>
      <c r="G539">
        <f>IFERROR(VLOOKUP(BM539, ValidationAndReference!J:K, 2, FALSE), "")</f>
        <v/>
      </c>
      <c r="L539" t="inlineStr">
        <is>
          <t>Adult</t>
        </is>
      </c>
      <c r="M539" t="inlineStr">
        <is>
          <t>LifeStance Health</t>
        </is>
      </c>
      <c r="N539">
        <f>IFERROR(INDEX(Location!X:X, MATCH(BR539, Location!W:W, 0)), "")</f>
        <v/>
      </c>
      <c r="O539">
        <f>IFERROR(INDEX(Location!X:X, MATCH(BS539, Location!W:W, 0)), "")</f>
        <v/>
      </c>
      <c r="S539" t="n">
        <v>1912953480</v>
      </c>
      <c r="T539" t="inlineStr">
        <is>
          <t>https://prod-clinicians-photo.s3.amazonaws.com/1912953480.jpg</t>
        </is>
      </c>
      <c r="U539" t="inlineStr">
        <is>
          <t>PhD, Adelphi University</t>
        </is>
      </c>
      <c r="Z539" t="inlineStr">
        <is>
          <t>Dr. Aimee Smrz is a licensed clinical psychologist and the Clinical Director of the North Region of LifeStance Massachusetts. She provides individual therapy to adults with a wide variety of problems, including depression, anxiety, chronic pain, relationship issues, and the impact of childhood trauma. People looking to break free of old patterns and move forward with their lives can benefit from working with Aimee.
 Using an integrative approach tailored to the individual needs and skills of her patients, Aimee uses a wide variety of techniques based on a broad set of modalities such as ACT, CBT, CPT, DBT, psychodynamic theory, and TARGET to help patients reach their goals. Teaching mindfulness and relaxation techniques is a core part of her work, as is educating patients about the brain basis of their symptoms. 
 Dr. Smrz received her Masters in School and Clinical Psychology and her PhD in Clinical Psychology from Adelphi University, followed by a predoctoral internship at Harvard Medical SchoolMassachusetts Mental Health Center and a postdoctoral fellowship at Harvard Medical SchoolHarvard Vanguard Medical Associates. Prior to her doctoral training, Dr. Smrz worked at both Bay Cove Human Services and The Cambridge Hospital now CHA. She also has experience in Industrial and Organization Psychology. Prior to joining Lifestance in 2020, Dr. Smrz practiced at Atrius Health.</t>
        </is>
      </c>
      <c r="AZ539" t="inlineStr">
        <is>
          <t>English</t>
        </is>
      </c>
      <c r="BC539" t="inlineStr">
        <is>
          <t>pt_B8LtUoRcYkWdny_20xbxdB</t>
        </is>
      </c>
      <c r="BE539" t="inlineStr">
        <is>
          <t>Practitioner - Full Profile</t>
        </is>
      </c>
      <c r="BG539" t="inlineStr">
        <is>
          <t>No</t>
        </is>
      </c>
      <c r="BI539">
        <f>IFERROR(INDEX(ValidationAndReference!P:P, MATCH(BE539, ValidationAndReference!Q:Q, 0)), "")</f>
        <v/>
      </c>
      <c r="BJ539">
        <f>IFERROR(INDEX(ValidationAndReference!F:F, MATCH(D539, ValidationAndReference!G:G, 0)), "")</f>
        <v/>
      </c>
      <c r="BK539">
        <f>IFERROR(INDEX(ValidationAndReference!F:F, MATCH(E539, ValidationAndReference!G:G, 0)), "")</f>
        <v/>
      </c>
      <c r="BL539">
        <f>IFERROR(INDEX(ValidationAndReference!F:F, MATCH(F539, ValidationAndReference!G:G, 0)), "")</f>
        <v/>
      </c>
      <c r="BM539" t="n">
        <v>337</v>
      </c>
      <c r="BR539" t="inlineStr">
        <is>
          <t>lo_RbtQmFKyVEmDbBl7Kvl-Zx</t>
        </is>
      </c>
      <c r="BS539" t="inlineStr">
        <is>
          <t>lo_tL2ZF_Cy_E29efQqM8D7ax</t>
        </is>
      </c>
      <c r="CL539">
        <f>IFERROR(INDEX(ValidationAndReference!V:V, MATCH(AZ539, ValidationAndReference!W:W, 0)), "")</f>
        <v/>
      </c>
      <c r="CM539">
        <f>IFERROR(INDEX(ValidationAndReference!V:V, MATCH(BA539, ValidationAndReference!W:W, 0)), "")</f>
        <v/>
      </c>
      <c r="CN539">
        <f>IFERROR(INDEX(ValidationAndReference!V:V, MATCH(BB539, ValidationAndReference!W:W, 0)), "")</f>
        <v/>
      </c>
      <c r="CO539" t="inlineStr">
        <is>
          <t>6 Kimball Ln</t>
        </is>
      </c>
      <c r="CP539" t="inlineStr">
        <is>
          <t>Lynnfield</t>
        </is>
      </c>
      <c r="CQ539" t="n">
        <v>1940</v>
      </c>
      <c r="CR539" t="inlineStr">
        <is>
          <t>MA</t>
        </is>
      </c>
      <c r="CT539" t="inlineStr">
        <is>
          <t>No - Facility Zip</t>
        </is>
      </c>
    </row>
    <row r="540">
      <c r="A540" t="inlineStr">
        <is>
          <t>Melissa</t>
        </is>
      </c>
      <c r="B540" t="inlineStr">
        <is>
          <t>Farmer</t>
        </is>
      </c>
      <c r="C540" t="inlineStr">
        <is>
          <t>Female</t>
        </is>
      </c>
      <c r="D540" t="inlineStr">
        <is>
          <t>MTC</t>
        </is>
      </c>
      <c r="E540" t="inlineStr">
        <is>
          <t>LMHC</t>
        </is>
      </c>
      <c r="G540">
        <f>IFERROR(VLOOKUP(BM540, ValidationAndReference!J:K, 2, FALSE), "")</f>
        <v/>
      </c>
      <c r="L540" t="inlineStr">
        <is>
          <t>Both</t>
        </is>
      </c>
      <c r="M540" t="inlineStr">
        <is>
          <t>LifeStance Health</t>
        </is>
      </c>
      <c r="N540">
        <f>IFERROR(INDEX(Location!X:X, MATCH(BR540, Location!W:W, 0)), "")</f>
        <v/>
      </c>
      <c r="O540">
        <f>IFERROR(INDEX(Location!X:X, MATCH(BS540, Location!W:W, 0)), "")</f>
        <v/>
      </c>
      <c r="S540" t="n">
        <v>1922164920</v>
      </c>
      <c r="T540" t="inlineStr">
        <is>
          <t>https://prod-clinicians-photo.s3.amazonaws.com/1922164920.jpg</t>
        </is>
      </c>
      <c r="U540" t="inlineStr">
        <is>
          <t>MA, Lesley University</t>
        </is>
      </c>
      <c r="Z540" t="inlineStr">
        <is>
          <t>Melissa Farmer, LMHC, Licensed Mental Health Counselor, received a Bachelors degree in psychology cum laude from Boston University and a Masters degree in clinical mental health counseling with a focus on holistic interventions from Lesley University. Melissa provides individual counseling to older adolescents through adults. Melissa has experience treating a broad range of concerns, including adjustment issues, anxiety, stress, mood disorders, self injurious behaviors, eating disordersbody image concerns, gender identitygender dysphoria as well as other mental health concerns. Melissa uses client focused and strengths based approaches that include cognitive behavior therapy and holisticmindfulness based strategies. Melissa believes that a strong therapeutic alliance helps promote healing and personal growth and she strives to develop trusting and empathetic relationships with her clients. In addition to her clinical services, Melissa also serves as the Site Director for LifeStance Healths outpatient office in Weymouth, MA. Melissa is also licensed as school adjustment counselor.</t>
        </is>
      </c>
      <c r="AZ540" t="inlineStr">
        <is>
          <t>English</t>
        </is>
      </c>
      <c r="BC540" t="inlineStr">
        <is>
          <t>pt_B8LtUoRcYkWdny_20xbxdB</t>
        </is>
      </c>
      <c r="BE540" t="inlineStr">
        <is>
          <t>Practitioner - Full Profile</t>
        </is>
      </c>
      <c r="BG540" t="inlineStr">
        <is>
          <t>No</t>
        </is>
      </c>
      <c r="BI540">
        <f>IFERROR(INDEX(ValidationAndReference!P:P, MATCH(BE540, ValidationAndReference!Q:Q, 0)), "")</f>
        <v/>
      </c>
      <c r="BJ540">
        <f>IFERROR(INDEX(ValidationAndReference!F:F, MATCH(D540, ValidationAndReference!G:G, 0)), "")</f>
        <v/>
      </c>
      <c r="BK540">
        <f>IFERROR(INDEX(ValidationAndReference!F:F, MATCH(E540, ValidationAndReference!G:G, 0)), "")</f>
        <v/>
      </c>
      <c r="BL540">
        <f>IFERROR(INDEX(ValidationAndReference!F:F, MATCH(F540, ValidationAndReference!G:G, 0)), "")</f>
        <v/>
      </c>
      <c r="BM540" t="n">
        <v>352</v>
      </c>
      <c r="BR540" t="inlineStr">
        <is>
          <t>lo_WTxCl_PGJkydSgfSTKd1mx</t>
        </is>
      </c>
      <c r="BS540" t="inlineStr">
        <is>
          <t>lo_6Q6bTr0VKkuCN9evdqEA9B</t>
        </is>
      </c>
      <c r="CL540">
        <f>IFERROR(INDEX(ValidationAndReference!V:V, MATCH(AZ540, ValidationAndReference!W:W, 0)), "")</f>
        <v/>
      </c>
      <c r="CM540">
        <f>IFERROR(INDEX(ValidationAndReference!V:V, MATCH(BA540, ValidationAndReference!W:W, 0)), "")</f>
        <v/>
      </c>
      <c r="CN540">
        <f>IFERROR(INDEX(ValidationAndReference!V:V, MATCH(BB540, ValidationAndReference!W:W, 0)), "")</f>
        <v/>
      </c>
      <c r="CO540" t="inlineStr">
        <is>
          <t>169 Libbey Pkwy</t>
        </is>
      </c>
      <c r="CP540" t="inlineStr">
        <is>
          <t>Weymouth</t>
        </is>
      </c>
      <c r="CQ540" t="n">
        <v>2189</v>
      </c>
      <c r="CR540" t="inlineStr">
        <is>
          <t>MA</t>
        </is>
      </c>
      <c r="CT540" t="inlineStr">
        <is>
          <t>No - Facility Zip</t>
        </is>
      </c>
    </row>
    <row r="541">
      <c r="A541" t="inlineStr">
        <is>
          <t>Shreya</t>
        </is>
      </c>
      <c r="B541" t="inlineStr">
        <is>
          <t>Raj</t>
        </is>
      </c>
      <c r="C541" t="inlineStr">
        <is>
          <t>Female</t>
        </is>
      </c>
      <c r="D541" t="inlineStr">
        <is>
          <t>MD</t>
        </is>
      </c>
      <c r="G541">
        <f>IFERROR(VLOOKUP(BM541, ValidationAndReference!J:K, 2, FALSE), "")</f>
        <v/>
      </c>
      <c r="L541" t="inlineStr">
        <is>
          <t>Both</t>
        </is>
      </c>
      <c r="M541" t="inlineStr">
        <is>
          <t>LifeStance Health</t>
        </is>
      </c>
      <c r="N541">
        <f>IFERROR(INDEX(Location!X:X, MATCH(BR541, Location!W:W, 0)), "")</f>
        <v/>
      </c>
      <c r="O541">
        <f>IFERROR(INDEX(Location!X:X, MATCH(BS541, Location!W:W, 0)), "")</f>
        <v/>
      </c>
      <c r="S541" t="n">
        <v>1922261791</v>
      </c>
      <c r="T541" t="inlineStr">
        <is>
          <t>https://prod-clinicians-photo.s3.amazonaws.com/1922261791.jpg</t>
        </is>
      </c>
      <c r="U541" t="inlineStr">
        <is>
          <t>MD, Tufts University School of Medicine</t>
        </is>
      </c>
      <c r="Z541" t="inlineStr">
        <is>
          <t>Dr. Raj is Board Certified in Adult Psychiatry and completed a Fellowship in Neuropsychiatry. She has expertise in managing mood symptoms related to neurologic conditions such as dementia, movement disorders, and stroke. She offers psychiatric diagnostic assessments, psychopharmacologic consultations, medication management, and psychotherapy. She sees patients with a wide array of concerns, including but not limited to memory difficulties, attention deficits, depression, and anxiety. Dr. Raj uses a warm and empathic approach to create collaborative partnerships with her patients so that psychiatric concerns can be addressed from a shared perspective. She places a strong emphasis on psychoeducation, helping patients understand their diagnoses and management options so that they can make informed decisions about their health. She strongly believes that physical and psychological health are inseparable, and that any psychiatric treatment plan must have a holistic approach in order to be successful. Dr. Raj completed her undergraduate work at Brown University and earned a medical degree from Tufts University School of Medicine. She went on to Psychiatry residency at the Harvard Longwood Psychiatry Residency Training Program HLPRTP where she served as a Chief Resident in her final year. Following residency, she pursued further subspecialty training through the Brigham &amp;amp Womens Hospital Fellowship in Behavioral NeurologyNeuropsychiatry. She has published several book chapters on psychiatric and neuropsychiatric disorders. She is a codirector of the Harvard Medical School course Neuropsychiatry A Comprehensive Update and continues to serve on the Harvard Medical School faculty, teaching and mentoring in the fellowship program. Dr. Raj sees patients in the NewtonWellesley office.</t>
        </is>
      </c>
      <c r="AZ541" t="inlineStr">
        <is>
          <t>English</t>
        </is>
      </c>
      <c r="BC541" t="inlineStr">
        <is>
          <t>pt_B8LtUoRcYkWdny_20xbxdB</t>
        </is>
      </c>
      <c r="BE541" t="inlineStr">
        <is>
          <t>Practitioner - Full Profile</t>
        </is>
      </c>
      <c r="BG541" t="inlineStr">
        <is>
          <t>No</t>
        </is>
      </c>
      <c r="BI541">
        <f>IFERROR(INDEX(ValidationAndReference!P:P, MATCH(BE541, ValidationAndReference!Q:Q, 0)), "")</f>
        <v/>
      </c>
      <c r="BJ541">
        <f>IFERROR(INDEX(ValidationAndReference!F:F, MATCH(D541, ValidationAndReference!G:G, 0)), "")</f>
        <v/>
      </c>
      <c r="BK541">
        <f>IFERROR(INDEX(ValidationAndReference!F:F, MATCH(E541, ValidationAndReference!G:G, 0)), "")</f>
        <v/>
      </c>
      <c r="BL541">
        <f>IFERROR(INDEX(ValidationAndReference!F:F, MATCH(F541, ValidationAndReference!G:G, 0)), "")</f>
        <v/>
      </c>
      <c r="BM541" t="n">
        <v>122</v>
      </c>
      <c r="BR541" t="inlineStr">
        <is>
          <t>lo_hW04XNHRKkq32Uh5tJ2q_g</t>
        </is>
      </c>
      <c r="BS541" s="7" t="inlineStr">
        <is>
          <t>lo_qmkneyE9q0GzaHfdaGyF7R</t>
        </is>
      </c>
      <c r="CL541">
        <f>IFERROR(INDEX(ValidationAndReference!V:V, MATCH(AZ541, ValidationAndReference!W:W, 0)), "")</f>
        <v/>
      </c>
      <c r="CM541">
        <f>IFERROR(INDEX(ValidationAndReference!V:V, MATCH(BA541, ValidationAndReference!W:W, 0)), "")</f>
        <v/>
      </c>
      <c r="CN541">
        <f>IFERROR(INDEX(ValidationAndReference!V:V, MATCH(BB541, ValidationAndReference!W:W, 0)), "")</f>
        <v/>
      </c>
      <c r="CO541" t="inlineStr">
        <is>
          <t>2 Executive Park Dr</t>
        </is>
      </c>
      <c r="CP541" t="inlineStr">
        <is>
          <t>Newton</t>
        </is>
      </c>
      <c r="CQ541" t="n">
        <v>2462</v>
      </c>
      <c r="CR541" t="inlineStr">
        <is>
          <t>MA</t>
        </is>
      </c>
      <c r="CT541" t="inlineStr">
        <is>
          <t>No - Facility Zip</t>
        </is>
      </c>
    </row>
    <row r="542">
      <c r="A542" t="inlineStr">
        <is>
          <t>Noreen</t>
        </is>
      </c>
      <c r="B542" t="inlineStr">
        <is>
          <t>Donovan</t>
        </is>
      </c>
      <c r="C542" t="inlineStr">
        <is>
          <t>Female</t>
        </is>
      </c>
      <c r="D542" t="inlineStr">
        <is>
          <t>PhD</t>
        </is>
      </c>
      <c r="E542" t="inlineStr">
        <is>
          <t>LP</t>
        </is>
      </c>
      <c r="G542">
        <f>IFERROR(VLOOKUP(BM542, ValidationAndReference!J:K, 2, FALSE), "")</f>
        <v/>
      </c>
      <c r="L542" t="inlineStr">
        <is>
          <t>Both</t>
        </is>
      </c>
      <c r="M542" t="inlineStr">
        <is>
          <t>LifeStance Health</t>
        </is>
      </c>
      <c r="N542">
        <f>IFERROR(INDEX(Location!X:X, MATCH(BR542, Location!W:W, 0)), "")</f>
        <v/>
      </c>
      <c r="O542">
        <f>IFERROR(INDEX(Location!X:X, MATCH(BS542, Location!W:W, 0)), "")</f>
        <v/>
      </c>
      <c r="S542" s="5" t="n">
        <v>1922319508</v>
      </c>
      <c r="T542" t="inlineStr">
        <is>
          <t>https://prod-clinicians-photo.s3.amazonaws.com/1922319508.jpg</t>
        </is>
      </c>
      <c r="U542" t="inlineStr">
        <is>
          <t>PhD, Suffolk University</t>
        </is>
      </c>
      <c r="Z542" t="inlineStr">
        <is>
          <t>Noreen Donovan is a Licensed Psychologist practicing in Massachusetts since 2011. She received her Bachelor of Arts in Psychology from Salem State University, a Master of Science in Rehabilitation Counseling from Northeastern University and her doctoral degree from Suffolk University. She completed her postdoctoral fellowship at LifeStance Health in New Hampshire formerly The Counseling Center of Nashua. Dr. Donovan provides evidencebased psychological treatment for children, families and adults. Her areas of specialty include anxiety disorders, mood disorders, ADHD, autism spectrum disorders, selective mutism, bodyfocused repetitive behaviors, and eating disorders. Treatment utilizes a variety of modalities depending on the clients needs including CognitiveBehavior therapy CBT, Acceptance and Commitment Therapy ACT, mindfulnessbased interventions, parent behavior management training, and SolutionsBased approaches. She utilizes a neurodiverse affirming approach in her work with autistic individuals and their families. She also works with adults who may struggle with anxiety andor depression. Dr. Noreen Donovan also provides neuropsychological evaluations and consultations for children from 3 through age 18 as well as young adults with developmental concerns. She specializes in assessment, diagnosis, and treatment planning for children with questions of developmental disorders e.g., ADHD, autism spectrum, intellectual and learning disabilities and emotional difficulties e.g., depression and anxiety disorders, and other concerns related to education, learning, and development. In addition to her clinical services, Dr. Donovan also serves as the Site Director for LifeStance Healthâs outpatient offices in Arlington and Framingham, MA.</t>
        </is>
      </c>
      <c r="AZ542" t="inlineStr">
        <is>
          <t>English</t>
        </is>
      </c>
      <c r="BC542" t="inlineStr">
        <is>
          <t>pt_B8LtUoRcYkWdny_20xbxdB</t>
        </is>
      </c>
      <c r="BE542" t="inlineStr">
        <is>
          <t>Practitioner - Full Profile</t>
        </is>
      </c>
      <c r="BG542" t="inlineStr">
        <is>
          <t>No</t>
        </is>
      </c>
      <c r="BI542">
        <f>IFERROR(INDEX(ValidationAndReference!P:P, MATCH(BE542, ValidationAndReference!Q:Q, 0)), "")</f>
        <v/>
      </c>
      <c r="BJ542">
        <f>IFERROR(INDEX(ValidationAndReference!F:F, MATCH(D542, ValidationAndReference!G:G, 0)), "")</f>
        <v/>
      </c>
      <c r="BK542">
        <f>IFERROR(INDEX(ValidationAndReference!F:F, MATCH(E542, ValidationAndReference!G:G, 0)), "")</f>
        <v/>
      </c>
      <c r="BL542">
        <f>IFERROR(INDEX(ValidationAndReference!F:F, MATCH(F542, ValidationAndReference!G:G, 0)), "")</f>
        <v/>
      </c>
      <c r="BM542" t="n">
        <v>337</v>
      </c>
      <c r="BR542" t="inlineStr">
        <is>
          <t>lo_HsSHXkMbXkmjKV9DTQwrRg</t>
        </is>
      </c>
      <c r="BS542" t="inlineStr">
        <is>
          <t>lo_X1n8nk7odk6kG9Qth0jnUR</t>
        </is>
      </c>
      <c r="CL542">
        <f>IFERROR(INDEX(ValidationAndReference!V:V, MATCH(AZ542, ValidationAndReference!W:W, 0)), "")</f>
        <v/>
      </c>
      <c r="CM542">
        <f>IFERROR(INDEX(ValidationAndReference!V:V, MATCH(BA542, ValidationAndReference!W:W, 0)), "")</f>
        <v/>
      </c>
      <c r="CN542">
        <f>IFERROR(INDEX(ValidationAndReference!V:V, MATCH(BB542, ValidationAndReference!W:W, 0)), "")</f>
        <v/>
      </c>
      <c r="CO542" t="inlineStr">
        <is>
          <t>22 Ml St</t>
        </is>
      </c>
      <c r="CP542" t="inlineStr">
        <is>
          <t>Arlington</t>
        </is>
      </c>
      <c r="CQ542" t="n">
        <v>2476</v>
      </c>
      <c r="CR542" t="inlineStr">
        <is>
          <t>MA</t>
        </is>
      </c>
      <c r="CT542" t="inlineStr">
        <is>
          <t>No - Facility Address (try converting 'Ml' to 'MILL'; try converting 'St' to 'ST'; try converting 'St' to 'STREET'; try converting 'St' to 'STRT'; try converting 'St' to 'ST'; try converting 'St' to 'STR'), Facility Zip</t>
        </is>
      </c>
    </row>
    <row r="543">
      <c r="A543" t="inlineStr">
        <is>
          <t>Noreen</t>
        </is>
      </c>
      <c r="B543" t="inlineStr">
        <is>
          <t>Donovan</t>
        </is>
      </c>
      <c r="C543" t="inlineStr">
        <is>
          <t>Female</t>
        </is>
      </c>
      <c r="D543" t="inlineStr">
        <is>
          <t>PhD</t>
        </is>
      </c>
      <c r="E543" t="inlineStr">
        <is>
          <t>LP</t>
        </is>
      </c>
      <c r="G543">
        <f>IFERROR(VLOOKUP(BM543, ValidationAndReference!J:K, 2, FALSE), "")</f>
        <v/>
      </c>
      <c r="L543" t="inlineStr">
        <is>
          <t>Both</t>
        </is>
      </c>
      <c r="M543" t="inlineStr">
        <is>
          <t>LifeStance Health</t>
        </is>
      </c>
      <c r="N543">
        <f>IFERROR(INDEX(Location!X:X, MATCH(BR543, Location!W:W, 0)), "")</f>
        <v/>
      </c>
      <c r="O543">
        <f>IFERROR(INDEX(Location!X:X, MATCH(BS543, Location!W:W, 0)), "")</f>
        <v/>
      </c>
      <c r="S543" s="5" t="n">
        <v>1922319508</v>
      </c>
      <c r="T543" t="inlineStr">
        <is>
          <t>https://prod-clinicians-photo.s3.amazonaws.com/1922319508.jpg</t>
        </is>
      </c>
      <c r="U543" t="inlineStr">
        <is>
          <t>PhD, Suffolk University</t>
        </is>
      </c>
      <c r="Z543" t="inlineStr">
        <is>
          <t>Noreen Donovan is a Licensed Psychologist practicing in Massachusetts since 2011. She received her Bachelor of Arts in Psychology from Salem State University, a Master of Science in Rehabilitation Counseling from Northeastern University and her doctoral degree from Suffolk University. She completed her postdoctoral fellowship at LifeStance Health in New Hampshire formerly The Counseling Center of Nashua. Dr. Donovan provides evidencebased psychological treatment for children, families and adults. Her areas of specialty include anxiety disorders, mood disorders, ADHD, autism spectrum disorders, selective mutism, bodyfocused repetitive behaviors, and eating disorders. Treatment utilizes a variety of modalities depending on the clients needs including CognitiveBehavior therapy CBT, Acceptance and Commitment Therapy ACT, mindfulnessbased interventions, parent behavior management training, and SolutionsBased approaches. She utilizes a neurodiverse affirming approach in her work with autistic individuals and their families. She also works with adults who may struggle with anxiety andor depression. Dr. Noreen Donovan also provides neuropsychological evaluations and consultations for children from 3 through age 18 as well as young adults with developmental concerns. She specializes in assessment, diagnosis, and treatment planning for children with questions of developmental disorders e.g., ADHD, autism spectrum, intellectual and learning disabilities and emotional difficulties e.g., depression and anxiety disorders, and other concerns related to education, learning, and development. In addition to her clinical services, Dr. Donovan also serves as the Site Director for LifeStance Healthâs outpatient offices in Arlington and Framingham, MA.</t>
        </is>
      </c>
      <c r="AZ543" t="inlineStr">
        <is>
          <t>English</t>
        </is>
      </c>
      <c r="BC543" t="inlineStr">
        <is>
          <t>pt_B8LtUoRcYkWdny_20xbxdB</t>
        </is>
      </c>
      <c r="BE543" t="inlineStr">
        <is>
          <t>Practitioner - Full Profile</t>
        </is>
      </c>
      <c r="BG543" t="inlineStr">
        <is>
          <t>No</t>
        </is>
      </c>
      <c r="BI543">
        <f>IFERROR(INDEX(ValidationAndReference!P:P, MATCH(BE543, ValidationAndReference!Q:Q, 0)), "")</f>
        <v/>
      </c>
      <c r="BJ543">
        <f>IFERROR(INDEX(ValidationAndReference!F:F, MATCH(D543, ValidationAndReference!G:G, 0)), "")</f>
        <v/>
      </c>
      <c r="BK543">
        <f>IFERROR(INDEX(ValidationAndReference!F:F, MATCH(E543, ValidationAndReference!G:G, 0)), "")</f>
        <v/>
      </c>
      <c r="BL543">
        <f>IFERROR(INDEX(ValidationAndReference!F:F, MATCH(F543, ValidationAndReference!G:G, 0)), "")</f>
        <v/>
      </c>
      <c r="BM543" t="n">
        <v>337</v>
      </c>
      <c r="BR543" t="inlineStr">
        <is>
          <t>lo_HsSHXkMbXkmjKV9DTQwrRg</t>
        </is>
      </c>
      <c r="BS543" t="inlineStr">
        <is>
          <t>lo_X1n8nk7odk6kG9Qth0jnUR</t>
        </is>
      </c>
      <c r="CL543">
        <f>IFERROR(INDEX(ValidationAndReference!V:V, MATCH(AZ543, ValidationAndReference!W:W, 0)), "")</f>
        <v/>
      </c>
      <c r="CM543">
        <f>IFERROR(INDEX(ValidationAndReference!V:V, MATCH(BA543, ValidationAndReference!W:W, 0)), "")</f>
        <v/>
      </c>
      <c r="CN543">
        <f>IFERROR(INDEX(ValidationAndReference!V:V, MATCH(BB543, ValidationAndReference!W:W, 0)), "")</f>
        <v/>
      </c>
      <c r="CO543" t="inlineStr">
        <is>
          <t>22 Ml St</t>
        </is>
      </c>
      <c r="CP543" t="inlineStr">
        <is>
          <t>Arlington</t>
        </is>
      </c>
      <c r="CQ543" t="n">
        <v>2476</v>
      </c>
      <c r="CR543" t="inlineStr">
        <is>
          <t>MA</t>
        </is>
      </c>
      <c r="CT543" t="inlineStr">
        <is>
          <t>No - Facility Address (try converting 'Ml' to 'MILL'; try converting 'St' to 'ST'; try converting 'St' to 'STREET'; try converting 'St' to 'STRT'; try converting 'St' to 'ST'; try converting 'St' to 'STR'), Facility Zip</t>
        </is>
      </c>
    </row>
    <row r="544">
      <c r="A544" t="inlineStr">
        <is>
          <t>Noreen</t>
        </is>
      </c>
      <c r="B544" t="inlineStr">
        <is>
          <t>Donovan</t>
        </is>
      </c>
      <c r="C544" t="inlineStr">
        <is>
          <t>Female</t>
        </is>
      </c>
      <c r="D544" t="inlineStr">
        <is>
          <t>PhD</t>
        </is>
      </c>
      <c r="E544" t="inlineStr">
        <is>
          <t>LP</t>
        </is>
      </c>
      <c r="G544">
        <f>IFERROR(VLOOKUP(BM544, ValidationAndReference!J:K, 2, FALSE), "")</f>
        <v/>
      </c>
      <c r="L544" t="inlineStr">
        <is>
          <t>Both</t>
        </is>
      </c>
      <c r="M544" t="inlineStr">
        <is>
          <t>LifeStance Health</t>
        </is>
      </c>
      <c r="N544">
        <f>IFERROR(INDEX(Location!X:X, MATCH(BR544, Location!W:W, 0)), "")</f>
        <v/>
      </c>
      <c r="O544">
        <f>IFERROR(INDEX(Location!X:X, MATCH(BS544, Location!W:W, 0)), "")</f>
        <v/>
      </c>
      <c r="S544" s="5" t="n">
        <v>1922319508</v>
      </c>
      <c r="T544" t="inlineStr">
        <is>
          <t>https://prod-clinicians-photo.s3.amazonaws.com/1922319508.jpg</t>
        </is>
      </c>
      <c r="U544" t="inlineStr">
        <is>
          <t>PhD, Suffolk University</t>
        </is>
      </c>
      <c r="Z544" t="inlineStr">
        <is>
          <t>Noreen Donovan is a Licensed Psychologist practicing in Massachusetts since 2011. She received her Bachelor of Arts in Psychology from Salem State University, a Master of Science in Rehabilitation Counseling from Northeastern University and her doctoral degree from Suffolk University. She completed her postdoctoral fellowship at LifeStance Health in New Hampshire formerly The Counseling Center of Nashua. Dr. Donovan provides evidencebased psychological treatment for children, families and adults. Her areas of specialty include anxiety disorders, mood disorders, ADHD, autism spectrum disorders, selective mutism, bodyfocused repetitive behaviors, and eating disorders. Treatment utilizes a variety of modalities depending on the clients needs including CognitiveBehavior therapy CBT, Acceptance and Commitment Therapy ACT, mindfulnessbased interventions, parent behavior management training, and SolutionsBased approaches. She utilizes a neurodiverse affirming approach in her work with autistic individuals and their families. She also works with adults who may struggle with anxiety andor depression. Dr. Noreen Donovan also provides neuropsychological evaluations and consultations for children from 3 through age 18 as well as young adults with developmental concerns. She specializes in assessment, diagnosis, and treatment planning for children with questions of developmental disorders e.g., ADHD, autism spectrum, intellectual and learning disabilities and emotional difficulties e.g., depression and anxiety disorders, and other concerns related to education, learning, and development. In addition to her clinical services, Dr. Donovan also serves as the Site Director for LifeStance Healthâs outpatient offices in Arlington and Framingham, MA.</t>
        </is>
      </c>
      <c r="AZ544" t="inlineStr">
        <is>
          <t>English</t>
        </is>
      </c>
      <c r="BC544" t="inlineStr">
        <is>
          <t>pt_B8LtUoRcYkWdny_20xbxdB</t>
        </is>
      </c>
      <c r="BE544" t="inlineStr">
        <is>
          <t>Practitioner - Full Profile</t>
        </is>
      </c>
      <c r="BG544" t="inlineStr">
        <is>
          <t>No</t>
        </is>
      </c>
      <c r="BI544">
        <f>IFERROR(INDEX(ValidationAndReference!P:P, MATCH(BE544, ValidationAndReference!Q:Q, 0)), "")</f>
        <v/>
      </c>
      <c r="BJ544">
        <f>IFERROR(INDEX(ValidationAndReference!F:F, MATCH(D544, ValidationAndReference!G:G, 0)), "")</f>
        <v/>
      </c>
      <c r="BK544">
        <f>IFERROR(INDEX(ValidationAndReference!F:F, MATCH(E544, ValidationAndReference!G:G, 0)), "")</f>
        <v/>
      </c>
      <c r="BL544">
        <f>IFERROR(INDEX(ValidationAndReference!F:F, MATCH(F544, ValidationAndReference!G:G, 0)), "")</f>
        <v/>
      </c>
      <c r="BM544" t="n">
        <v>337</v>
      </c>
      <c r="BR544" t="inlineStr">
        <is>
          <t>lo_RbtQmFKyVEmDbBl7Kvl-Zx</t>
        </is>
      </c>
      <c r="BS544" t="inlineStr">
        <is>
          <t>lo_tL2ZF_Cy_E29efQqM8D7ax</t>
        </is>
      </c>
      <c r="CL544">
        <f>IFERROR(INDEX(ValidationAndReference!V:V, MATCH(AZ544, ValidationAndReference!W:W, 0)), "")</f>
        <v/>
      </c>
      <c r="CM544">
        <f>IFERROR(INDEX(ValidationAndReference!V:V, MATCH(BA544, ValidationAndReference!W:W, 0)), "")</f>
        <v/>
      </c>
      <c r="CN544">
        <f>IFERROR(INDEX(ValidationAndReference!V:V, MATCH(BB544, ValidationAndReference!W:W, 0)), "")</f>
        <v/>
      </c>
      <c r="CO544" t="inlineStr">
        <is>
          <t>6 Kimball Ln</t>
        </is>
      </c>
      <c r="CP544" t="inlineStr">
        <is>
          <t>Lynnfield</t>
        </is>
      </c>
      <c r="CQ544" t="n">
        <v>1940</v>
      </c>
      <c r="CR544" t="inlineStr">
        <is>
          <t>MA</t>
        </is>
      </c>
      <c r="CT544" t="inlineStr">
        <is>
          <t>No - Facility Zip</t>
        </is>
      </c>
    </row>
    <row r="545">
      <c r="A545" t="inlineStr">
        <is>
          <t>Noreen</t>
        </is>
      </c>
      <c r="B545" t="inlineStr">
        <is>
          <t>Donovan</t>
        </is>
      </c>
      <c r="C545" t="inlineStr">
        <is>
          <t>Female</t>
        </is>
      </c>
      <c r="D545" t="inlineStr">
        <is>
          <t>PhD</t>
        </is>
      </c>
      <c r="E545" t="inlineStr">
        <is>
          <t>LP</t>
        </is>
      </c>
      <c r="G545">
        <f>IFERROR(VLOOKUP(BM545, ValidationAndReference!J:K, 2, FALSE), "")</f>
        <v/>
      </c>
      <c r="L545" t="inlineStr">
        <is>
          <t>Both</t>
        </is>
      </c>
      <c r="M545" t="inlineStr">
        <is>
          <t>LifeStance Health</t>
        </is>
      </c>
      <c r="N545">
        <f>IFERROR(INDEX(Location!X:X, MATCH(BR545, Location!W:W, 0)), "")</f>
        <v/>
      </c>
      <c r="O545">
        <f>IFERROR(INDEX(Location!X:X, MATCH(BS545, Location!W:W, 0)), "")</f>
        <v/>
      </c>
      <c r="S545" s="5" t="n">
        <v>1922319508</v>
      </c>
      <c r="T545" t="inlineStr">
        <is>
          <t>https://prod-clinicians-photo.s3.amazonaws.com/1922319508.jpg</t>
        </is>
      </c>
      <c r="U545" t="inlineStr">
        <is>
          <t>PhD, Suffolk University</t>
        </is>
      </c>
      <c r="Z545" t="inlineStr">
        <is>
          <t>Noreen Donovan is a Licensed Psychologist practicing in Massachusetts since 2011. She received her Bachelor of Arts in Psychology from Salem State University, a Master of Science in Rehabilitation Counseling from Northeastern University and her doctoral degree from Suffolk University. She completed her postdoctoral fellowship at LifeStance Health in New Hampshire formerly The Counseling Center of Nashua. Dr. Donovan provides evidencebased psychological treatment for children, families and adults. Her areas of specialty include anxiety disorders, mood disorders, ADHD, autism spectrum disorders, selective mutism, bodyfocused repetitive behaviors, and eating disorders. Treatment utilizes a variety of modalities depending on the clients needs including CognitiveBehavior therapy CBT, Acceptance and Commitment Therapy ACT, mindfulnessbased interventions, parent behavior management training, and SolutionsBased approaches. She utilizes a neurodiverse affirming approach in her work with autistic individuals and their families. She also works with adults who may struggle with anxiety andor depression. Dr. Noreen Donovan also provides neuropsychological evaluations and consultations for children from 3 through age 18 as well as young adults with developmental concerns. She specializes in assessment, diagnosis, and treatment planning for children with questions of developmental disorders e.g., ADHD, autism spectrum, intellectual and learning disabilities and emotional difficulties e.g., depression and anxiety disorders, and other concerns related to education, learning, and development. In addition to her clinical services, Dr. Donovan also serves as the Site Director for LifeStance Healthâs outpatient offices in Arlington and Framingham, MA.</t>
        </is>
      </c>
      <c r="AZ545" t="inlineStr">
        <is>
          <t>English</t>
        </is>
      </c>
      <c r="BC545" t="inlineStr">
        <is>
          <t>pt_B8LtUoRcYkWdny_20xbxdB</t>
        </is>
      </c>
      <c r="BE545" t="inlineStr">
        <is>
          <t>Practitioner - Full Profile</t>
        </is>
      </c>
      <c r="BG545" t="inlineStr">
        <is>
          <t>No</t>
        </is>
      </c>
      <c r="BI545">
        <f>IFERROR(INDEX(ValidationAndReference!P:P, MATCH(BE545, ValidationAndReference!Q:Q, 0)), "")</f>
        <v/>
      </c>
      <c r="BJ545">
        <f>IFERROR(INDEX(ValidationAndReference!F:F, MATCH(D545, ValidationAndReference!G:G, 0)), "")</f>
        <v/>
      </c>
      <c r="BK545">
        <f>IFERROR(INDEX(ValidationAndReference!F:F, MATCH(E545, ValidationAndReference!G:G, 0)), "")</f>
        <v/>
      </c>
      <c r="BL545">
        <f>IFERROR(INDEX(ValidationAndReference!F:F, MATCH(F545, ValidationAndReference!G:G, 0)), "")</f>
        <v/>
      </c>
      <c r="BM545" t="n">
        <v>337</v>
      </c>
      <c r="BR545" t="inlineStr">
        <is>
          <t>lo_RbtQmFKyVEmDbBl7Kvl-Zx</t>
        </is>
      </c>
      <c r="BS545" t="inlineStr">
        <is>
          <t>lo_tL2ZF_Cy_E29efQqM8D7ax</t>
        </is>
      </c>
      <c r="CL545">
        <f>IFERROR(INDEX(ValidationAndReference!V:V, MATCH(AZ545, ValidationAndReference!W:W, 0)), "")</f>
        <v/>
      </c>
      <c r="CM545">
        <f>IFERROR(INDEX(ValidationAndReference!V:V, MATCH(BA545, ValidationAndReference!W:W, 0)), "")</f>
        <v/>
      </c>
      <c r="CN545">
        <f>IFERROR(INDEX(ValidationAndReference!V:V, MATCH(BB545, ValidationAndReference!W:W, 0)), "")</f>
        <v/>
      </c>
      <c r="CO545" t="inlineStr">
        <is>
          <t>6 Kimball Ln</t>
        </is>
      </c>
      <c r="CP545" t="inlineStr">
        <is>
          <t>Lynnfield</t>
        </is>
      </c>
      <c r="CQ545" t="n">
        <v>1940</v>
      </c>
      <c r="CR545" t="inlineStr">
        <is>
          <t>MA</t>
        </is>
      </c>
      <c r="CT545" t="inlineStr">
        <is>
          <t>No - Facility Zip</t>
        </is>
      </c>
    </row>
    <row r="546">
      <c r="A546" t="inlineStr">
        <is>
          <t>Bryce</t>
        </is>
      </c>
      <c r="B546" t="inlineStr">
        <is>
          <t>Jacobson</t>
        </is>
      </c>
      <c r="C546" t="inlineStr">
        <is>
          <t>Male</t>
        </is>
      </c>
      <c r="D546" t="inlineStr">
        <is>
          <t>PsyD</t>
        </is>
      </c>
      <c r="E546" t="inlineStr">
        <is>
          <t>PsyD</t>
        </is>
      </c>
      <c r="G546">
        <f>IFERROR(VLOOKUP(BM546, ValidationAndReference!J:K, 2, FALSE), "")</f>
        <v/>
      </c>
      <c r="L546" t="inlineStr">
        <is>
          <t>Both</t>
        </is>
      </c>
      <c r="M546" t="inlineStr">
        <is>
          <t>LifeStance Health</t>
        </is>
      </c>
      <c r="N546">
        <f>IFERROR(INDEX(Location!X:X, MATCH(BR546, Location!W:W, 0)), "")</f>
        <v/>
      </c>
      <c r="O546">
        <f>IFERROR(INDEX(Location!X:X, MATCH(BS546, Location!W:W, 0)), "")</f>
        <v/>
      </c>
      <c r="S546" t="n">
        <v>1922561372</v>
      </c>
      <c r="T546" t="inlineStr">
        <is>
          <t>https://prod-clinicians-photo.s3.amazonaws.com/1922561372.jpg</t>
        </is>
      </c>
      <c r="U546" t="inlineStr">
        <is>
          <t>PsyD, Loma Linda University</t>
        </is>
      </c>
      <c r="Z546" t="inlineStr">
        <is>
          <t>Dr. Jacobson is a clinical neuropsychologist who provides neuropsychological evaluations for adults with a wide array of neurological, neurodevelopmental, medical, and psychological conditions known to impact cognition and overall functioning. He has specialized training working with older adults with memory changes including assessment of Alzheimerâs disease, Parkinsonâs disease, and other types of dementia as well as individuals with a history of epilepsy, multiple sclerosis, mild traumatic brain injuryconcussion, and emotional difficulties. In addition, he has extensive experience assessing symptoms of AttentionDeficitHyperactivity Disorder ADHD and specific learning and academic difficulties, especially amongst collegeaged individuals. Following a comprehensive and personalized evaluation of cognitive and psychological functioning, Dr. Jacobson provides feedback detailing cognitive strengths and weaknesses, diagnostic impressions, and individualized recommendations aimed at improving daytoday functioning and overall quality of life. In all his work, Dr. Jacobson strives to be culturally responsive and LBGTQIA affirming. When not delivering patient care, he can usually be found eating, traveling, or tending to his evergrowing plant collection.
 Education Dr. Jacobson received a bachelorâs degree in psychology from Pepperdine University before obtaining a doctorate in clinical psychology at Loma Linda University. Following, he completed a predoctoral internship and a postdoctoral fellowship, both specializing in clinical neuropsychology, at Cambridge Health AllianceHarvard Medical School and DartmouthHitchcock Medical CenterGeisel School of Medicine at Dartmouth, respectively.</t>
        </is>
      </c>
      <c r="AZ546" t="inlineStr">
        <is>
          <t>English</t>
        </is>
      </c>
      <c r="BC546" t="inlineStr">
        <is>
          <t>pt_B8LtUoRcYkWdny_20xbxdB</t>
        </is>
      </c>
      <c r="BE546" t="inlineStr">
        <is>
          <t>Practitioner - Full Profile</t>
        </is>
      </c>
      <c r="BG546" t="inlineStr">
        <is>
          <t>No</t>
        </is>
      </c>
      <c r="BI546">
        <f>IFERROR(INDEX(ValidationAndReference!P:P, MATCH(BE546, ValidationAndReference!Q:Q, 0)), "")</f>
        <v/>
      </c>
      <c r="BJ546">
        <f>IFERROR(INDEX(ValidationAndReference!F:F, MATCH(D546, ValidationAndReference!G:G, 0)), "")</f>
        <v/>
      </c>
      <c r="BK546">
        <f>IFERROR(INDEX(ValidationAndReference!F:F, MATCH(E546, ValidationAndReference!G:G, 0)), "")</f>
        <v/>
      </c>
      <c r="BL546">
        <f>IFERROR(INDEX(ValidationAndReference!F:F, MATCH(F546, ValidationAndReference!G:G, 0)), "")</f>
        <v/>
      </c>
      <c r="BM546" t="n">
        <v>337</v>
      </c>
      <c r="BR546" t="inlineStr">
        <is>
          <t>lo_yG3WQGVBVUynSkFssssbHg</t>
        </is>
      </c>
      <c r="BS546" s="6" t="inlineStr"/>
      <c r="CL546">
        <f>IFERROR(INDEX(ValidationAndReference!V:V, MATCH(AZ546, ValidationAndReference!W:W, 0)), "")</f>
        <v/>
      </c>
      <c r="CM546">
        <f>IFERROR(INDEX(ValidationAndReference!V:V, MATCH(BA546, ValidationAndReference!W:W, 0)), "")</f>
        <v/>
      </c>
      <c r="CN546">
        <f>IFERROR(INDEX(ValidationAndReference!V:V, MATCH(BB546, ValidationAndReference!W:W, 0)), "")</f>
        <v/>
      </c>
      <c r="CO546" t="inlineStr">
        <is>
          <t>625 Mt Auburn St</t>
        </is>
      </c>
      <c r="CP546" t="inlineStr">
        <is>
          <t>Cambridge</t>
        </is>
      </c>
      <c r="CQ546" t="n">
        <v>2138</v>
      </c>
      <c r="CR546" t="inlineStr">
        <is>
          <t>MA</t>
        </is>
      </c>
      <c r="CT546" t="inlineStr">
        <is>
          <t>No - Facility Zip</t>
        </is>
      </c>
    </row>
    <row r="547">
      <c r="A547" t="inlineStr">
        <is>
          <t>Alexa</t>
        </is>
      </c>
      <c r="B547" t="inlineStr">
        <is>
          <t>Kaczmarski</t>
        </is>
      </c>
      <c r="C547" t="inlineStr">
        <is>
          <t>Female</t>
        </is>
      </c>
      <c r="D547" t="inlineStr">
        <is>
          <t>MSW</t>
        </is>
      </c>
      <c r="E547" t="inlineStr">
        <is>
          <t>LICSW</t>
        </is>
      </c>
      <c r="G547">
        <f>IFERROR(VLOOKUP(BM547, ValidationAndReference!J:K, 2, FALSE), "")</f>
        <v/>
      </c>
      <c r="L547" t="inlineStr">
        <is>
          <t>Both</t>
        </is>
      </c>
      <c r="M547" t="inlineStr">
        <is>
          <t>LifeStance Health</t>
        </is>
      </c>
      <c r="N547">
        <f>IFERROR(INDEX(Location!X:X, MATCH(BR547, Location!W:W, 0)), "")</f>
        <v/>
      </c>
      <c r="O547">
        <f>IFERROR(INDEX(Location!X:X, MATCH(BS547, Location!W:W, 0)), "")</f>
        <v/>
      </c>
      <c r="S547" s="5" t="n">
        <v>1922723063</v>
      </c>
      <c r="T547" t="inlineStr">
        <is>
          <t>https://prod-clinicians-photo.s3.amazonaws.com/1922723063.jpg</t>
        </is>
      </c>
      <c r="U547" t="inlineStr">
        <is>
          <t>MSW, Widener College</t>
        </is>
      </c>
      <c r="Z547" t="inlineStr">
        <is>
          <t>Alexa Kaczmarski is a Licensed Clinical Social Worker in Massachusetts who has been practicing since 2022. She has an MSW from Widener University Center for Social Work Education, and an MEd from Widener University Center for Human Sexuality Studies. Alexa believes that her clients are the experts in their own lives and that her role is to listen, affirm, and make observations rather than assumptions. She is influenced by attachment theory, narrative theory, and relational theories, and strives to provide a safe, compassionate, and warm environment where her clients can explore and express their whole selves. Alexa enjoys working with clients of all genders, sexual orientations, and relationship styles and specializes in gender and sexuality, LGBTQ identities, relationship issues, sexual difficulties, and trauma. In her spare time, Alexa enjoys getting outside, doing puzzles, trying out new recipes, and snuggling up on the couch with her cat, partner, and a good book. Education &amp;amp Certifications Alexa received a Masterâs Degree in Social Work and a Masterâs Degree in EducationâHuman Sexuality Studies from Widener University. Alexa is a member of AASECT and is pursuing certification as a Certified Sex Therapist.</t>
        </is>
      </c>
      <c r="AZ547" t="inlineStr">
        <is>
          <t>English</t>
        </is>
      </c>
      <c r="BC547" t="inlineStr">
        <is>
          <t>pt_B8LtUoRcYkWdny_20xbxdB</t>
        </is>
      </c>
      <c r="BE547" t="inlineStr">
        <is>
          <t>Practitioner - Full Profile</t>
        </is>
      </c>
      <c r="BG547" t="inlineStr">
        <is>
          <t>No</t>
        </is>
      </c>
      <c r="BI547">
        <f>IFERROR(INDEX(ValidationAndReference!P:P, MATCH(BE547, ValidationAndReference!Q:Q, 0)), "")</f>
        <v/>
      </c>
      <c r="BJ547">
        <f>IFERROR(INDEX(ValidationAndReference!F:F, MATCH(D547, ValidationAndReference!G:G, 0)), "")</f>
        <v/>
      </c>
      <c r="BK547">
        <f>IFERROR(INDEX(ValidationAndReference!F:F, MATCH(E547, ValidationAndReference!G:G, 0)), "")</f>
        <v/>
      </c>
      <c r="BL547">
        <f>IFERROR(INDEX(ValidationAndReference!F:F, MATCH(F547, ValidationAndReference!G:G, 0)), "")</f>
        <v/>
      </c>
      <c r="BM547" t="n">
        <v>352</v>
      </c>
      <c r="BR547" t="inlineStr">
        <is>
          <t>lo_swkHQlrzCkqk5-946P0yNw</t>
        </is>
      </c>
      <c r="BS547" t="inlineStr">
        <is>
          <t>lo_-7_Lw0GOaECGLFCsOyOoWR</t>
        </is>
      </c>
      <c r="CL547">
        <f>IFERROR(INDEX(ValidationAndReference!V:V, MATCH(AZ547, ValidationAndReference!W:W, 0)), "")</f>
        <v/>
      </c>
      <c r="CM547">
        <f>IFERROR(INDEX(ValidationAndReference!V:V, MATCH(BA547, ValidationAndReference!W:W, 0)), "")</f>
        <v/>
      </c>
      <c r="CN547">
        <f>IFERROR(INDEX(ValidationAndReference!V:V, MATCH(BB547, ValidationAndReference!W:W, 0)), "")</f>
        <v/>
      </c>
      <c r="CO547" t="inlineStr">
        <is>
          <t>175 Highland Ave</t>
        </is>
      </c>
      <c r="CP547" t="inlineStr">
        <is>
          <t>Needham</t>
        </is>
      </c>
      <c r="CQ547" t="n">
        <v>2494</v>
      </c>
      <c r="CR547" t="inlineStr">
        <is>
          <t>MA</t>
        </is>
      </c>
      <c r="CT547" t="inlineStr">
        <is>
          <t>No - Facility Zip</t>
        </is>
      </c>
    </row>
    <row r="548">
      <c r="A548" t="inlineStr">
        <is>
          <t>Alexa</t>
        </is>
      </c>
      <c r="B548" t="inlineStr">
        <is>
          <t>Kaczmarski</t>
        </is>
      </c>
      <c r="C548" t="inlineStr">
        <is>
          <t>Female</t>
        </is>
      </c>
      <c r="D548" t="inlineStr">
        <is>
          <t>MSW</t>
        </is>
      </c>
      <c r="E548" t="inlineStr">
        <is>
          <t>LICSW</t>
        </is>
      </c>
      <c r="G548">
        <f>IFERROR(VLOOKUP(BM548, ValidationAndReference!J:K, 2, FALSE), "")</f>
        <v/>
      </c>
      <c r="L548" t="inlineStr">
        <is>
          <t>Both</t>
        </is>
      </c>
      <c r="M548" t="inlineStr">
        <is>
          <t>LifeStance Health</t>
        </is>
      </c>
      <c r="N548">
        <f>IFERROR(INDEX(Location!X:X, MATCH(BR548, Location!W:W, 0)), "")</f>
        <v/>
      </c>
      <c r="O548">
        <f>IFERROR(INDEX(Location!X:X, MATCH(BS548, Location!W:W, 0)), "")</f>
        <v/>
      </c>
      <c r="S548" s="5" t="n">
        <v>1922723063</v>
      </c>
      <c r="T548" t="inlineStr">
        <is>
          <t>https://prod-clinicians-photo.s3.amazonaws.com/1922723063.jpg</t>
        </is>
      </c>
      <c r="U548" t="inlineStr">
        <is>
          <t>MSW, Widener College</t>
        </is>
      </c>
      <c r="Z548" t="inlineStr">
        <is>
          <t>Alexa Kaczmarski is a Licensed Clinical Social Worker in Massachusetts who has been practicing since 2022. She has an MSW from Widener University Center for Social Work Education, and an MEd from Widener University Center for Human Sexuality Studies. Alexa believes that her clients are the experts in their own lives and that her role is to listen, affirm, and make observations rather than assumptions. She is influenced by attachment theory, narrative theory, and relational theories, and strives to provide a safe, compassionate, and warm environment where her clients can explore and express their whole selves. Alexa enjoys working with clients of all genders, sexual orientations, and relationship styles and specializes in gender and sexuality, LGBTQ identities, relationship issues, sexual difficulties, and trauma. In her spare time, Alexa enjoys getting outside, doing puzzles, trying out new recipes, and snuggling up on the couch with her cat, partner, and a good book. Education &amp;amp Certifications Alexa received a Masterâs Degree in Social Work and a Masterâs Degree in EducationâHuman Sexuality Studies from Widener University. Alexa is a member of AASECT and is pursuing certification as a Certified Sex Therapist.</t>
        </is>
      </c>
      <c r="AZ548" t="inlineStr">
        <is>
          <t>English</t>
        </is>
      </c>
      <c r="BC548" t="inlineStr">
        <is>
          <t>pt_B8LtUoRcYkWdny_20xbxdB</t>
        </is>
      </c>
      <c r="BE548" t="inlineStr">
        <is>
          <t>Practitioner - Full Profile</t>
        </is>
      </c>
      <c r="BG548" t="inlineStr">
        <is>
          <t>No</t>
        </is>
      </c>
      <c r="BI548">
        <f>IFERROR(INDEX(ValidationAndReference!P:P, MATCH(BE548, ValidationAndReference!Q:Q, 0)), "")</f>
        <v/>
      </c>
      <c r="BJ548">
        <f>IFERROR(INDEX(ValidationAndReference!F:F, MATCH(D548, ValidationAndReference!G:G, 0)), "")</f>
        <v/>
      </c>
      <c r="BK548">
        <f>IFERROR(INDEX(ValidationAndReference!F:F, MATCH(E548, ValidationAndReference!G:G, 0)), "")</f>
        <v/>
      </c>
      <c r="BL548">
        <f>IFERROR(INDEX(ValidationAndReference!F:F, MATCH(F548, ValidationAndReference!G:G, 0)), "")</f>
        <v/>
      </c>
      <c r="BM548" t="n">
        <v>352</v>
      </c>
      <c r="BR548" t="inlineStr">
        <is>
          <t>lo_swkHQlrzCkqk5-946P0yNw</t>
        </is>
      </c>
      <c r="BS548" t="inlineStr">
        <is>
          <t>lo_-7_Lw0GOaECGLFCsOyOoWR</t>
        </is>
      </c>
      <c r="CL548">
        <f>IFERROR(INDEX(ValidationAndReference!V:V, MATCH(AZ548, ValidationAndReference!W:W, 0)), "")</f>
        <v/>
      </c>
      <c r="CM548">
        <f>IFERROR(INDEX(ValidationAndReference!V:V, MATCH(BA548, ValidationAndReference!W:W, 0)), "")</f>
        <v/>
      </c>
      <c r="CN548">
        <f>IFERROR(INDEX(ValidationAndReference!V:V, MATCH(BB548, ValidationAndReference!W:W, 0)), "")</f>
        <v/>
      </c>
      <c r="CO548" t="inlineStr">
        <is>
          <t>175 Highland Ave</t>
        </is>
      </c>
      <c r="CP548" t="inlineStr">
        <is>
          <t>Needham</t>
        </is>
      </c>
      <c r="CQ548" t="n">
        <v>2494</v>
      </c>
      <c r="CR548" t="inlineStr">
        <is>
          <t>MA</t>
        </is>
      </c>
      <c r="CT548" t="inlineStr">
        <is>
          <t>No - Facility Zip</t>
        </is>
      </c>
    </row>
    <row r="549">
      <c r="A549" t="inlineStr">
        <is>
          <t>Abby</t>
        </is>
      </c>
      <c r="B549" t="inlineStr">
        <is>
          <t>Smargon</t>
        </is>
      </c>
      <c r="C549" t="inlineStr">
        <is>
          <t>Female</t>
        </is>
      </c>
      <c r="D549" t="inlineStr">
        <is>
          <t>MSW</t>
        </is>
      </c>
      <c r="E549" t="inlineStr">
        <is>
          <t>LCSW</t>
        </is>
      </c>
      <c r="G549">
        <f>IFERROR(VLOOKUP(BM549, ValidationAndReference!J:K, 2, FALSE), "")</f>
        <v/>
      </c>
      <c r="L549" t="inlineStr">
        <is>
          <t>Both</t>
        </is>
      </c>
      <c r="M549" t="inlineStr">
        <is>
          <t>LifeStance Health</t>
        </is>
      </c>
      <c r="N549">
        <f>IFERROR(INDEX(Location!X:X, MATCH(BR549, Location!W:W, 0)), "")</f>
        <v/>
      </c>
      <c r="O549">
        <f>IFERROR(INDEX(Location!X:X, MATCH(BS549, Location!W:W, 0)), "")</f>
        <v/>
      </c>
      <c r="S549" t="n">
        <v>1922744267</v>
      </c>
      <c r="T549" t="inlineStr">
        <is>
          <t>https://prod-clinicians-photo.s3.amazonaws.com/1922744267.jpg</t>
        </is>
      </c>
      <c r="U549" t="inlineStr">
        <is>
          <t>MSW, Bridgewater State University</t>
        </is>
      </c>
      <c r="Z549" t="inlineStr">
        <is>
          <t>Abby Smargon is a Licensed Clinical Social Worker in Massachusetts who has been practicing since 2023. She has an MSW from Bridgewater State University. Abby has a background in outpatient therapy, mental health advocacy, and crisis intervention. In her work, Abby is driven by her passion for walking alongside her clients on their journey towards improved mental health. Whether working through daytoday stressors or major life events, her primary goal is always to provide a welcoming, safe, and empathetic space for each client, whether it be in person or in a remote setting. Through her clientcentered approach, Abby aims to empower each individual to believe in their ability to manage their struggles and work towards positive change. When working with her clients, she integrates several forms of talk therapy, including CBT, psychodynamic therapy, and behavioral activation. It is always of utmost importance to her that each client feels heard and that the work done in each session is tailored to individual needs and goals. Whether their time together consists of laughter, tears, deep work, or an opportunity to vent, Abby is there to provide a reliable source of support, encouragement, and guidance. It is Abbyâs hope that every client who meets with her will find themselves in a compassionate, friendly, relaxing, traumainformed, judgmentfree environment where they feel at ease in expressing themselves. Her practices have been effective in her work with those who live with anxiety, depression, PTSD, Borderline Personality Disorder, body image difficulties, and substance use. She finds that a strong, trusting therapeutic relationship holds immeasurable value, and it would be her privilege to build that with you. Outside of work, Abby enjoys exercise, spending time with family, and listening to music.</t>
        </is>
      </c>
      <c r="AZ549" t="inlineStr">
        <is>
          <t>English</t>
        </is>
      </c>
      <c r="BC549" t="inlineStr">
        <is>
          <t>pt_B8LtUoRcYkWdny_20xbxdB</t>
        </is>
      </c>
      <c r="BE549" t="inlineStr">
        <is>
          <t>Practitioner - Full Profile</t>
        </is>
      </c>
      <c r="BG549" t="inlineStr">
        <is>
          <t>No</t>
        </is>
      </c>
      <c r="BI549">
        <f>IFERROR(INDEX(ValidationAndReference!P:P, MATCH(BE549, ValidationAndReference!Q:Q, 0)), "")</f>
        <v/>
      </c>
      <c r="BJ549">
        <f>IFERROR(INDEX(ValidationAndReference!F:F, MATCH(D549, ValidationAndReference!G:G, 0)), "")</f>
        <v/>
      </c>
      <c r="BK549">
        <f>IFERROR(INDEX(ValidationAndReference!F:F, MATCH(E549, ValidationAndReference!G:G, 0)), "")</f>
        <v/>
      </c>
      <c r="BL549">
        <f>IFERROR(INDEX(ValidationAndReference!F:F, MATCH(F549, ValidationAndReference!G:G, 0)), "")</f>
        <v/>
      </c>
      <c r="BM549" t="n">
        <v>352</v>
      </c>
      <c r="BR549" t="inlineStr">
        <is>
          <t>lo_DZBLBoNP60-5En-qQFVuQQ</t>
        </is>
      </c>
      <c r="BS549" s="7" t="inlineStr">
        <is>
          <t>lo_U7YBduHXgkmooE99HqRUqw</t>
        </is>
      </c>
      <c r="CL549">
        <f>IFERROR(INDEX(ValidationAndReference!V:V, MATCH(AZ549, ValidationAndReference!W:W, 0)), "")</f>
        <v/>
      </c>
      <c r="CM549">
        <f>IFERROR(INDEX(ValidationAndReference!V:V, MATCH(BA549, ValidationAndReference!W:W, 0)), "")</f>
        <v/>
      </c>
      <c r="CN549">
        <f>IFERROR(INDEX(ValidationAndReference!V:V, MATCH(BB549, ValidationAndReference!W:W, 0)), "")</f>
        <v/>
      </c>
      <c r="CO549" t="inlineStr">
        <is>
          <t>115 Main St</t>
        </is>
      </c>
      <c r="CP549" t="inlineStr">
        <is>
          <t>North Easton</t>
        </is>
      </c>
      <c r="CQ549" t="n">
        <v>2356</v>
      </c>
      <c r="CR549" t="inlineStr">
        <is>
          <t>MA</t>
        </is>
      </c>
      <c r="CT549" t="inlineStr">
        <is>
          <t>No - Facility Zip</t>
        </is>
      </c>
    </row>
    <row r="550">
      <c r="A550" t="inlineStr">
        <is>
          <t>Benjamin</t>
        </is>
      </c>
      <c r="B550" t="inlineStr">
        <is>
          <t>Farber</t>
        </is>
      </c>
      <c r="C550" t="inlineStr">
        <is>
          <t>Male</t>
        </is>
      </c>
      <c r="D550" t="inlineStr">
        <is>
          <t>LCSW</t>
        </is>
      </c>
      <c r="G550">
        <f>IFERROR(VLOOKUP(BM550, ValidationAndReference!J:K, 2, FALSE), "")</f>
        <v/>
      </c>
      <c r="L550" t="inlineStr">
        <is>
          <t>Both</t>
        </is>
      </c>
      <c r="M550" t="inlineStr">
        <is>
          <t>LifeStance Health</t>
        </is>
      </c>
      <c r="N550">
        <f>IFERROR(INDEX(Location!X:X, MATCH(BR550, Location!W:W, 0)), "")</f>
        <v/>
      </c>
      <c r="O550">
        <f>IFERROR(INDEX(Location!X:X, MATCH(BS550, Location!W:W, 0)), "")</f>
        <v/>
      </c>
      <c r="S550" s="5" t="n">
        <v>1922839612</v>
      </c>
      <c r="T550" t="inlineStr">
        <is>
          <t>https://prod-clinicians-photo.s3.amazonaws.com/1922839612.jpg</t>
        </is>
      </c>
      <c r="U550" t="inlineStr">
        <is>
          <t>Master of Social Work, Boston College</t>
        </is>
      </c>
      <c r="Z550" t="inlineStr">
        <is>
          <t>Benjamin Farber, LCSW, provides compassionate and collaborative therapy to adults in Massachusetts through his work at LifeStance Health. He helps clients uncover meaning, build emotional resilience, and overcome personal challenges using a warm, thoughtful approach grounded in clinical insight. Whether supporting someone through anxiety, life transitions, relationship challenges, or trauma, Benjamin fosters a space of trust and reflection that empowers longterm growth. He offers individual, couples, family, and group therapy tailored to each clientâs unique story and needs. Benjamin is particularly passionate about supporting individuals struggling with depression, anxiety, substance use, grief, and traumarelated conditions. He also has an interest in addressing behavioral addictions and helping people move through patterns that no longer serve them.
 Benjaminâs work integrates multiple evidencebased modalities, including Internal Family Systems Therapy, EMDR, and psychodynamic approaches. His practice also incorporates Acceptance and Commitment Therapy ACT, Cognitive Behavioral Therapy CBT, and couples counseling strategies, including emotionally focused therapy. With a grounding in mindfulness and presentmoment awareness, he helps clients deepen insight and make meaningful shifts in their emotional and relational lives. He offers additional therapeutic modalities to meet diverse needs across emotional and relational concerns.
 Benjamin works with a wide range of clients, including LGBTQ and BIPOC individuals, young professionals, parents, and adults undergoing midlife transitions. He is experienced in supporting individuals navigating complex cultural identities and intergenerational dynamics. Outside of therapy, Benjamin finds joy in connecting with family and friends, playing piano and volleyball, cooking, and engaging in insight meditation as part of his personal commitment to wisdom, compassion, and mindfulness.</t>
        </is>
      </c>
      <c r="AZ550" t="inlineStr">
        <is>
          <t>English</t>
        </is>
      </c>
      <c r="BC550" t="inlineStr">
        <is>
          <t>pt_B8LtUoRcYkWdny_20xbxdB</t>
        </is>
      </c>
      <c r="BE550" t="inlineStr">
        <is>
          <t>Practitioner - Full Profile</t>
        </is>
      </c>
      <c r="BG550" t="inlineStr">
        <is>
          <t>No</t>
        </is>
      </c>
      <c r="BI550">
        <f>IFERROR(INDEX(ValidationAndReference!P:P, MATCH(BE550, ValidationAndReference!Q:Q, 0)), "")</f>
        <v/>
      </c>
      <c r="BJ550">
        <f>IFERROR(INDEX(ValidationAndReference!F:F, MATCH(D550, ValidationAndReference!G:G, 0)), "")</f>
        <v/>
      </c>
      <c r="BK550">
        <f>IFERROR(INDEX(ValidationAndReference!F:F, MATCH(E550, ValidationAndReference!G:G, 0)), "")</f>
        <v/>
      </c>
      <c r="BL550">
        <f>IFERROR(INDEX(ValidationAndReference!F:F, MATCH(F550, ValidationAndReference!G:G, 0)), "")</f>
        <v/>
      </c>
      <c r="BR550" t="inlineStr">
        <is>
          <t>lo_3D1HJe6ly0SMmBdp7PgNPQ</t>
        </is>
      </c>
      <c r="BS550" t="inlineStr">
        <is>
          <t>lo_XChreUGy00CKaewjQqDgth</t>
        </is>
      </c>
      <c r="CL550">
        <f>IFERROR(INDEX(ValidationAndReference!V:V, MATCH(AZ550, ValidationAndReference!W:W, 0)), "")</f>
        <v/>
      </c>
      <c r="CM550">
        <f>IFERROR(INDEX(ValidationAndReference!V:V, MATCH(BA550, ValidationAndReference!W:W, 0)), "")</f>
        <v/>
      </c>
      <c r="CN550">
        <f>IFERROR(INDEX(ValidationAndReference!V:V, MATCH(BB550, ValidationAndReference!W:W, 0)), "")</f>
        <v/>
      </c>
      <c r="CO550" t="inlineStr">
        <is>
          <t>1 Brookline Pl</t>
        </is>
      </c>
      <c r="CP550" t="inlineStr">
        <is>
          <t>Brookline</t>
        </is>
      </c>
      <c r="CQ550" t="n">
        <v>2445</v>
      </c>
      <c r="CR550" t="inlineStr">
        <is>
          <t>MA</t>
        </is>
      </c>
      <c r="CT550" t="inlineStr">
        <is>
          <t>No - Facility Zip</t>
        </is>
      </c>
    </row>
    <row r="551">
      <c r="A551" t="inlineStr">
        <is>
          <t>Benjamin</t>
        </is>
      </c>
      <c r="B551" t="inlineStr">
        <is>
          <t>Farber</t>
        </is>
      </c>
      <c r="C551" t="inlineStr">
        <is>
          <t>Male</t>
        </is>
      </c>
      <c r="D551" t="inlineStr">
        <is>
          <t>LCSW</t>
        </is>
      </c>
      <c r="G551">
        <f>IFERROR(VLOOKUP(BM551, ValidationAndReference!J:K, 2, FALSE), "")</f>
        <v/>
      </c>
      <c r="L551" t="inlineStr">
        <is>
          <t>Both</t>
        </is>
      </c>
      <c r="M551" t="inlineStr">
        <is>
          <t>LifeStance Health</t>
        </is>
      </c>
      <c r="N551">
        <f>IFERROR(INDEX(Location!X:X, MATCH(BR551, Location!W:W, 0)), "")</f>
        <v/>
      </c>
      <c r="O551">
        <f>IFERROR(INDEX(Location!X:X, MATCH(BS551, Location!W:W, 0)), "")</f>
        <v/>
      </c>
      <c r="S551" s="5" t="n">
        <v>1922839612</v>
      </c>
      <c r="T551" t="inlineStr">
        <is>
          <t>https://prod-clinicians-photo.s3.amazonaws.com/1922839612.jpg</t>
        </is>
      </c>
      <c r="U551" t="inlineStr">
        <is>
          <t>Master of Social Work, Boston College</t>
        </is>
      </c>
      <c r="Z551" t="inlineStr">
        <is>
          <t>Benjamin Farber, LCSW, provides compassionate and collaborative therapy to adults in Massachusetts through his work at LifeStance Health. He helps clients uncover meaning, build emotional resilience, and overcome personal challenges using a warm, thoughtful approach grounded in clinical insight. Whether supporting someone through anxiety, life transitions, relationship challenges, or trauma, Benjamin fosters a space of trust and reflection that empowers longterm growth. He offers individual, couples, family, and group therapy tailored to each clientâs unique story and needs. Benjamin is particularly passionate about supporting individuals struggling with depression, anxiety, substance use, grief, and traumarelated conditions. He also has an interest in addressing behavioral addictions and helping people move through patterns that no longer serve them.
 Benjaminâs work integrates multiple evidencebased modalities, including Internal Family Systems Therapy, EMDR, and psychodynamic approaches. His practice also incorporates Acceptance and Commitment Therapy ACT, Cognitive Behavioral Therapy CBT, and couples counseling strategies, including emotionally focused therapy. With a grounding in mindfulness and presentmoment awareness, he helps clients deepen insight and make meaningful shifts in their emotional and relational lives. He offers additional therapeutic modalities to meet diverse needs across emotional and relational concerns.
 Benjamin works with a wide range of clients, including LGBTQ and BIPOC individuals, young professionals, parents, and adults undergoing midlife transitions. He is experienced in supporting individuals navigating complex cultural identities and intergenerational dynamics. Outside of therapy, Benjamin finds joy in connecting with family and friends, playing piano and volleyball, cooking, and engaging in insight meditation as part of his personal commitment to wisdom, compassion, and mindfulness.</t>
        </is>
      </c>
      <c r="AZ551" t="inlineStr">
        <is>
          <t>English</t>
        </is>
      </c>
      <c r="BC551" t="inlineStr">
        <is>
          <t>pt_B8LtUoRcYkWdny_20xbxdB</t>
        </is>
      </c>
      <c r="BE551" t="inlineStr">
        <is>
          <t>Practitioner - Full Profile</t>
        </is>
      </c>
      <c r="BG551" t="inlineStr">
        <is>
          <t>No</t>
        </is>
      </c>
      <c r="BI551">
        <f>IFERROR(INDEX(ValidationAndReference!P:P, MATCH(BE551, ValidationAndReference!Q:Q, 0)), "")</f>
        <v/>
      </c>
      <c r="BJ551">
        <f>IFERROR(INDEX(ValidationAndReference!F:F, MATCH(D551, ValidationAndReference!G:G, 0)), "")</f>
        <v/>
      </c>
      <c r="BK551">
        <f>IFERROR(INDEX(ValidationAndReference!F:F, MATCH(E551, ValidationAndReference!G:G, 0)), "")</f>
        <v/>
      </c>
      <c r="BL551">
        <f>IFERROR(INDEX(ValidationAndReference!F:F, MATCH(F551, ValidationAndReference!G:G, 0)), "")</f>
        <v/>
      </c>
      <c r="BR551" t="inlineStr">
        <is>
          <t>lo_3D1HJe6ly0SMmBdp7PgNPQ</t>
        </is>
      </c>
      <c r="BS551" t="inlineStr">
        <is>
          <t>lo_XChreUGy00CKaewjQqDgth</t>
        </is>
      </c>
      <c r="CL551">
        <f>IFERROR(INDEX(ValidationAndReference!V:V, MATCH(AZ551, ValidationAndReference!W:W, 0)), "")</f>
        <v/>
      </c>
      <c r="CM551">
        <f>IFERROR(INDEX(ValidationAndReference!V:V, MATCH(BA551, ValidationAndReference!W:W, 0)), "")</f>
        <v/>
      </c>
      <c r="CN551">
        <f>IFERROR(INDEX(ValidationAndReference!V:V, MATCH(BB551, ValidationAndReference!W:W, 0)), "")</f>
        <v/>
      </c>
      <c r="CO551" t="inlineStr">
        <is>
          <t>1 Brookline Pl</t>
        </is>
      </c>
      <c r="CP551" t="inlineStr">
        <is>
          <t>Brookline</t>
        </is>
      </c>
      <c r="CQ551" t="n">
        <v>2445</v>
      </c>
      <c r="CR551" t="inlineStr">
        <is>
          <t>MA</t>
        </is>
      </c>
      <c r="CT551" t="inlineStr">
        <is>
          <t>No - Facility Zip</t>
        </is>
      </c>
    </row>
    <row r="552">
      <c r="A552" t="inlineStr">
        <is>
          <t>Elise</t>
        </is>
      </c>
      <c r="B552" t="inlineStr">
        <is>
          <t>Seymour</t>
        </is>
      </c>
      <c r="C552" t="inlineStr">
        <is>
          <t>Female</t>
        </is>
      </c>
      <c r="D552" t="inlineStr">
        <is>
          <t>MEd</t>
        </is>
      </c>
      <c r="E552" t="inlineStr">
        <is>
          <t>LMHC</t>
        </is>
      </c>
      <c r="G552">
        <f>IFERROR(VLOOKUP(BM552, ValidationAndReference!J:K, 2, FALSE), "")</f>
        <v/>
      </c>
      <c r="L552" t="inlineStr">
        <is>
          <t>Adult</t>
        </is>
      </c>
      <c r="M552" t="inlineStr">
        <is>
          <t>LifeStance Health</t>
        </is>
      </c>
      <c r="N552">
        <f>IFERROR(INDEX(Location!X:X, MATCH(BR552, Location!W:W, 0)), "")</f>
        <v/>
      </c>
      <c r="O552">
        <f>IFERROR(INDEX(Location!X:X, MATCH(BS552, Location!W:W, 0)), "")</f>
        <v/>
      </c>
      <c r="S552" s="5" t="n">
        <v>1932524493</v>
      </c>
      <c r="T552" t="inlineStr">
        <is>
          <t>https://prod-clinicians-photo.s3.amazonaws.com/1932524493.jpg</t>
        </is>
      </c>
      <c r="U552" t="inlineStr">
        <is>
          <t>M.Ed, Cambridge College</t>
        </is>
      </c>
      <c r="Z552" t="inlineStr">
        <is>
          <t>Elise Seymour provides a holistic approach to therapy treating an array of mental health disorders. Her areas of specialty include individual therapy for anxiety disorders, mood disorders, stressrelated disorders, substance abuse, trauma, and healthbehaviorlifestyle changes as well as couples counseling. She sees clients ages 5 and up. Elise utilizes a variety of modalities depending on clientsâ needs, including cognitivebehavior therapy CBT, stressmanagementrelaxation techniques, mindfulnessbased interventions, and Motivational Interviewing MI. She believes in meeting clients where they are at in their lives and helping them achieve their goals in their lives.</t>
        </is>
      </c>
      <c r="AZ552" t="inlineStr">
        <is>
          <t>English</t>
        </is>
      </c>
      <c r="BC552" t="inlineStr">
        <is>
          <t>pt_B8LtUoRcYkWdny_20xbxdB</t>
        </is>
      </c>
      <c r="BE552" t="inlineStr">
        <is>
          <t>Practitioner - Full Profile</t>
        </is>
      </c>
      <c r="BG552" t="inlineStr">
        <is>
          <t>No</t>
        </is>
      </c>
      <c r="BI552">
        <f>IFERROR(INDEX(ValidationAndReference!P:P, MATCH(BE552, ValidationAndReference!Q:Q, 0)), "")</f>
        <v/>
      </c>
      <c r="BJ552">
        <f>IFERROR(INDEX(ValidationAndReference!F:F, MATCH(D552, ValidationAndReference!G:G, 0)), "")</f>
        <v/>
      </c>
      <c r="BK552">
        <f>IFERROR(INDEX(ValidationAndReference!F:F, MATCH(E552, ValidationAndReference!G:G, 0)), "")</f>
        <v/>
      </c>
      <c r="BL552">
        <f>IFERROR(INDEX(ValidationAndReference!F:F, MATCH(F552, ValidationAndReference!G:G, 0)), "")</f>
        <v/>
      </c>
      <c r="BM552" t="n">
        <v>352</v>
      </c>
      <c r="BR552" t="inlineStr">
        <is>
          <t>lo_wbOgzP_WJEygi97MC_jrTR</t>
        </is>
      </c>
      <c r="BS552" t="inlineStr">
        <is>
          <t>lo_dbyhA5ooZkuCGYkAlS8emB</t>
        </is>
      </c>
      <c r="CL552">
        <f>IFERROR(INDEX(ValidationAndReference!V:V, MATCH(AZ552, ValidationAndReference!W:W, 0)), "")</f>
        <v/>
      </c>
      <c r="CM552">
        <f>IFERROR(INDEX(ValidationAndReference!V:V, MATCH(BA552, ValidationAndReference!W:W, 0)), "")</f>
        <v/>
      </c>
      <c r="CN552">
        <f>IFERROR(INDEX(ValidationAndReference!V:V, MATCH(BB552, ValidationAndReference!W:W, 0)), "")</f>
        <v/>
      </c>
      <c r="CO552" t="inlineStr">
        <is>
          <t>800 Tpke St</t>
        </is>
      </c>
      <c r="CP552" t="inlineStr">
        <is>
          <t>North Andover</t>
        </is>
      </c>
      <c r="CQ552" t="n">
        <v>1845</v>
      </c>
      <c r="CR552" t="inlineStr">
        <is>
          <t>MA</t>
        </is>
      </c>
      <c r="CT552"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553">
      <c r="A553" t="inlineStr">
        <is>
          <t>Elise</t>
        </is>
      </c>
      <c r="B553" t="inlineStr">
        <is>
          <t>Seymour</t>
        </is>
      </c>
      <c r="C553" t="inlineStr">
        <is>
          <t>Female</t>
        </is>
      </c>
      <c r="D553" t="inlineStr">
        <is>
          <t>MEd</t>
        </is>
      </c>
      <c r="E553" t="inlineStr">
        <is>
          <t>LMHC</t>
        </is>
      </c>
      <c r="G553">
        <f>IFERROR(VLOOKUP(BM553, ValidationAndReference!J:K, 2, FALSE), "")</f>
        <v/>
      </c>
      <c r="L553" t="inlineStr">
        <is>
          <t>Adult</t>
        </is>
      </c>
      <c r="M553" t="inlineStr">
        <is>
          <t>LifeStance Health</t>
        </is>
      </c>
      <c r="N553">
        <f>IFERROR(INDEX(Location!X:X, MATCH(BR553, Location!W:W, 0)), "")</f>
        <v/>
      </c>
      <c r="O553">
        <f>IFERROR(INDEX(Location!X:X, MATCH(BS553, Location!W:W, 0)), "")</f>
        <v/>
      </c>
      <c r="S553" s="5" t="n">
        <v>1932524493</v>
      </c>
      <c r="T553" t="inlineStr">
        <is>
          <t>https://prod-clinicians-photo.s3.amazonaws.com/1932524493.jpg</t>
        </is>
      </c>
      <c r="U553" t="inlineStr">
        <is>
          <t>M.Ed, Cambridge College</t>
        </is>
      </c>
      <c r="Z553" t="inlineStr">
        <is>
          <t>Elise Seymour provides a holistic approach to therapy treating an array of mental health disorders. Her areas of specialty include individual therapy for anxiety disorders, mood disorders, stressrelated disorders, substance abuse, trauma, and healthbehaviorlifestyle changes as well as couples counseling. She sees clients ages 5 and up. Elise utilizes a variety of modalities depending on clientsâ needs, including cognitivebehavior therapy CBT, stressmanagementrelaxation techniques, mindfulnessbased interventions, and Motivational Interviewing MI. She believes in meeting clients where they are at in their lives and helping them achieve their goals in their lives.</t>
        </is>
      </c>
      <c r="AZ553" t="inlineStr">
        <is>
          <t>English</t>
        </is>
      </c>
      <c r="BC553" t="inlineStr">
        <is>
          <t>pt_B8LtUoRcYkWdny_20xbxdB</t>
        </is>
      </c>
      <c r="BE553" t="inlineStr">
        <is>
          <t>Practitioner - Full Profile</t>
        </is>
      </c>
      <c r="BG553" t="inlineStr">
        <is>
          <t>No</t>
        </is>
      </c>
      <c r="BI553">
        <f>IFERROR(INDEX(ValidationAndReference!P:P, MATCH(BE553, ValidationAndReference!Q:Q, 0)), "")</f>
        <v/>
      </c>
      <c r="BJ553">
        <f>IFERROR(INDEX(ValidationAndReference!F:F, MATCH(D553, ValidationAndReference!G:G, 0)), "")</f>
        <v/>
      </c>
      <c r="BK553">
        <f>IFERROR(INDEX(ValidationAndReference!F:F, MATCH(E553, ValidationAndReference!G:G, 0)), "")</f>
        <v/>
      </c>
      <c r="BL553">
        <f>IFERROR(INDEX(ValidationAndReference!F:F, MATCH(F553, ValidationAndReference!G:G, 0)), "")</f>
        <v/>
      </c>
      <c r="BM553" t="n">
        <v>352</v>
      </c>
      <c r="BR553" t="inlineStr">
        <is>
          <t>lo_wbOgzP_WJEygi97MC_jrTR</t>
        </is>
      </c>
      <c r="BS553" t="inlineStr">
        <is>
          <t>lo_dbyhA5ooZkuCGYkAlS8emB</t>
        </is>
      </c>
      <c r="CL553">
        <f>IFERROR(INDEX(ValidationAndReference!V:V, MATCH(AZ553, ValidationAndReference!W:W, 0)), "")</f>
        <v/>
      </c>
      <c r="CM553">
        <f>IFERROR(INDEX(ValidationAndReference!V:V, MATCH(BA553, ValidationAndReference!W:W, 0)), "")</f>
        <v/>
      </c>
      <c r="CN553">
        <f>IFERROR(INDEX(ValidationAndReference!V:V, MATCH(BB553, ValidationAndReference!W:W, 0)), "")</f>
        <v/>
      </c>
      <c r="CO553" t="inlineStr">
        <is>
          <t>800 Tpke St</t>
        </is>
      </c>
      <c r="CP553" t="inlineStr">
        <is>
          <t>North Andover</t>
        </is>
      </c>
      <c r="CQ553" t="n">
        <v>1845</v>
      </c>
      <c r="CR553" t="inlineStr">
        <is>
          <t>MA</t>
        </is>
      </c>
      <c r="CT553"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554">
      <c r="A554" t="inlineStr">
        <is>
          <t>Jessica</t>
        </is>
      </c>
      <c r="B554" t="inlineStr">
        <is>
          <t>Pepin</t>
        </is>
      </c>
      <c r="C554" t="inlineStr">
        <is>
          <t>Female</t>
        </is>
      </c>
      <c r="D554" t="inlineStr">
        <is>
          <t>MSN</t>
        </is>
      </c>
      <c r="E554" t="inlineStr">
        <is>
          <t>PMHNP</t>
        </is>
      </c>
      <c r="G554">
        <f>IFERROR(VLOOKUP(BM554, ValidationAndReference!J:K, 2, FALSE), "")</f>
        <v/>
      </c>
      <c r="L554" t="inlineStr">
        <is>
          <t>Both</t>
        </is>
      </c>
      <c r="M554" t="inlineStr">
        <is>
          <t>LifeStance Health</t>
        </is>
      </c>
      <c r="N554">
        <f>IFERROR(INDEX(Location!X:X, MATCH(BR554, Location!W:W, 0)), "")</f>
        <v/>
      </c>
      <c r="O554">
        <f>IFERROR(INDEX(Location!X:X, MATCH(BS554, Location!W:W, 0)), "")</f>
        <v/>
      </c>
      <c r="S554" t="n">
        <v>1932727963</v>
      </c>
      <c r="T554" t="inlineStr">
        <is>
          <t>https://prod-clinicians-photo.s3.amazonaws.com/1932727963.jpg</t>
        </is>
      </c>
      <c r="U554" t="inlineStr">
        <is>
          <t>MSN, Northeastern University</t>
        </is>
      </c>
      <c r="Z554" t="inlineStr">
        <is>
          <t>Jessica Pepin is a dedicated psychiatric nurse practitioner who provides compassionate, evidencebased medication management to adults across Massachusetts. At LifeStance Health, she supports patients aged 18 through 64 with a collaborative approach that prioritizes safety, trust, and longterm wellbeing. Jessica works closely with each individual to understand their symptoms, treatment goals, and daily challenges, ensuring that every care plan is tailored to meet their unique needs. Jessica is especially passionate about helping individuals manage the complex intersection of PTSD and substance use. She brings a deep understanding of how trauma can influence coping behaviors, emotional regulation, and overall mental health. Her approach incorporates traumainformed care and emphasizes restoring balance through individualized medication management and thoughtful integration of therapeutic interventions. Whether addressing early recovery needs or supporting longterm sobriety, Jessica strives to help patients build resilience, regain stability, and move toward lasting recovery. With clinical experience treating depression, anxiety, bipolar disorder, and sleep disturbances, Jessica combines pharmacological expertise with interventions such as Cognitive Behavioral Therapy CBT, Dialectical Behavior Therapy DBT, and mindfulnessbased strategies. She also supports LGBTQ individuals with affirming care that acknowledges and respects the impact of identity on mental health. Additional areas of clinical focus include health psychology and womenâs mental health. Outside of her work, Jessica enjoys hiking the beautiful landscapes of New England and spending quiet time reading. Her practice in Massachusetts is rooted in empathy, clinical integrity, and a genuine commitment to helping patients live fuller, more stable lives.</t>
        </is>
      </c>
      <c r="AZ554" t="inlineStr">
        <is>
          <t>English</t>
        </is>
      </c>
      <c r="BC554" t="inlineStr">
        <is>
          <t>pt_B8LtUoRcYkWdny_20xbxdB</t>
        </is>
      </c>
      <c r="BE554" t="inlineStr">
        <is>
          <t>Practitioner - Full Profile</t>
        </is>
      </c>
      <c r="BG554" t="inlineStr">
        <is>
          <t>No</t>
        </is>
      </c>
      <c r="BI554">
        <f>IFERROR(INDEX(ValidationAndReference!P:P, MATCH(BE554, ValidationAndReference!Q:Q, 0)), "")</f>
        <v/>
      </c>
      <c r="BJ554">
        <f>IFERROR(INDEX(ValidationAndReference!F:F, MATCH(D554, ValidationAndReference!G:G, 0)), "")</f>
        <v/>
      </c>
      <c r="BK554">
        <f>IFERROR(INDEX(ValidationAndReference!F:F, MATCH(E554, ValidationAndReference!G:G, 0)), "")</f>
        <v/>
      </c>
      <c r="BL554">
        <f>IFERROR(INDEX(ValidationAndReference!F:F, MATCH(F554, ValidationAndReference!G:G, 0)), "")</f>
        <v/>
      </c>
      <c r="BM554" t="n">
        <v>405</v>
      </c>
      <c r="BR554" t="inlineStr">
        <is>
          <t>lo_i4ajVD9NG0uUsxIo9EDRXR</t>
        </is>
      </c>
      <c r="BS554" t="inlineStr">
        <is>
          <t>lo_JwksEiSl1UGoIhcEihW17B</t>
        </is>
      </c>
      <c r="CL554">
        <f>IFERROR(INDEX(ValidationAndReference!V:V, MATCH(AZ554, ValidationAndReference!W:W, 0)), "")</f>
        <v/>
      </c>
      <c r="CM554">
        <f>IFERROR(INDEX(ValidationAndReference!V:V, MATCH(BA554, ValidationAndReference!W:W, 0)), "")</f>
        <v/>
      </c>
      <c r="CN554">
        <f>IFERROR(INDEX(ValidationAndReference!V:V, MATCH(BB554, ValidationAndReference!W:W, 0)), "")</f>
        <v/>
      </c>
      <c r="CO554" t="inlineStr">
        <is>
          <t>10 Cabot Rd</t>
        </is>
      </c>
      <c r="CP554" t="inlineStr">
        <is>
          <t>Medford</t>
        </is>
      </c>
      <c r="CQ554" t="n">
        <v>2155</v>
      </c>
      <c r="CR554" t="inlineStr">
        <is>
          <t>MA</t>
        </is>
      </c>
      <c r="CT554" t="inlineStr">
        <is>
          <t>No - Facility Zip</t>
        </is>
      </c>
    </row>
    <row r="555">
      <c r="A555" t="inlineStr">
        <is>
          <t>Alexis</t>
        </is>
      </c>
      <c r="B555" t="inlineStr">
        <is>
          <t>Lane</t>
        </is>
      </c>
      <c r="C555" t="inlineStr">
        <is>
          <t>Female</t>
        </is>
      </c>
      <c r="D555" t="inlineStr">
        <is>
          <t>MSW</t>
        </is>
      </c>
      <c r="E555" t="inlineStr">
        <is>
          <t>LICSW</t>
        </is>
      </c>
      <c r="G555">
        <f>IFERROR(VLOOKUP(BM555, ValidationAndReference!J:K, 2, FALSE), "")</f>
        <v/>
      </c>
      <c r="L555" t="inlineStr">
        <is>
          <t>Pediatric</t>
        </is>
      </c>
      <c r="M555" t="inlineStr">
        <is>
          <t>LifeStance Health</t>
        </is>
      </c>
      <c r="N555">
        <f>IFERROR(INDEX(Location!X:X, MATCH(BR555, Location!W:W, 0)), "")</f>
        <v/>
      </c>
      <c r="O555">
        <f>IFERROR(INDEX(Location!X:X, MATCH(BS555, Location!W:W, 0)), "")</f>
        <v/>
      </c>
      <c r="S555" t="n">
        <v>1932864741</v>
      </c>
      <c r="T555" t="inlineStr">
        <is>
          <t>https://prod-clinicians-photo.s3.amazonaws.com/1932864741.jpg</t>
        </is>
      </c>
      <c r="U555" t="inlineStr">
        <is>
          <t>Masters of Social Work, Bridgewater State University</t>
        </is>
      </c>
      <c r="Z555" t="inlineStr">
        <is>
          <t>Alexis Lane is a compassionate and experienced Licensed Clinical Social Worker who supports children and adolescents in Massachusetts through individual therapy. With a warm and approachable style, Alexis helps young clients and their families navigate lifeâs challenges by addressing emotional, behavioral, and developmental concerns. She offers a safe space for children and teens to express themselves freely and works closely with caregivers to foster positive change and lasting growth. Alexis is especially passionate about helping children and teens who have experienced trauma, are coping with school avoidance, or are navigating the complexities of grief. She provides traumainformed care and psychoeducation, empowering clients to understand their emotions and build resilience. Alexis understands how overwhelming it can be for youth and families to cope with unexpected change, loss, or fear, and she is dedicated to guiding them with empathy and evidencebased support. Alexis works with diverse populations including youth in adoption or foster care, clients on the autism spectrum, and LGBTQ individuals. She tailors each treatment plan to the unique needs of her clients, drawing from modalities such as Cognitive Behavioral Therapy CBT, Dialectical Behavior Therapy DBT, Mindfulness, and Acceptance and Commitment Therapy ACT. Her collaborative approach helps young clients develop practical coping skills, emotional regulation strategies, and a greater sense of selfconfidence. Outside of her clinical work, Alexis enjoys reading a good book, spending sunny days at the beach, and exploring new restaurants. She brings the same curiosity and openness to her personal life that she offers to her clients in the therapeutic space.</t>
        </is>
      </c>
      <c r="AZ555" t="inlineStr">
        <is>
          <t>English</t>
        </is>
      </c>
      <c r="BC555" t="inlineStr">
        <is>
          <t>pt_B8LtUoRcYkWdny_20xbxdB</t>
        </is>
      </c>
      <c r="BE555" t="inlineStr">
        <is>
          <t>Practitioner - Full Profile</t>
        </is>
      </c>
      <c r="BG555" t="inlineStr">
        <is>
          <t>No</t>
        </is>
      </c>
      <c r="BI555">
        <f>IFERROR(INDEX(ValidationAndReference!P:P, MATCH(BE555, ValidationAndReference!Q:Q, 0)), "")</f>
        <v/>
      </c>
      <c r="BJ555">
        <f>IFERROR(INDEX(ValidationAndReference!F:F, MATCH(D555, ValidationAndReference!G:G, 0)), "")</f>
        <v/>
      </c>
      <c r="BK555">
        <f>IFERROR(INDEX(ValidationAndReference!F:F, MATCH(E555, ValidationAndReference!G:G, 0)), "")</f>
        <v/>
      </c>
      <c r="BL555">
        <f>IFERROR(INDEX(ValidationAndReference!F:F, MATCH(F555, ValidationAndReference!G:G, 0)), "")</f>
        <v/>
      </c>
      <c r="BM555" t="n">
        <v>352</v>
      </c>
      <c r="BR555" t="inlineStr">
        <is>
          <t>lo_WGSx6xN8302ASv6YVggXbh</t>
        </is>
      </c>
      <c r="BS555" t="inlineStr">
        <is>
          <t>lo_8kwZD7BrWkmw6LTpfZ-4yB</t>
        </is>
      </c>
      <c r="CL555">
        <f>IFERROR(INDEX(ValidationAndReference!V:V, MATCH(AZ555, ValidationAndReference!W:W, 0)), "")</f>
        <v/>
      </c>
      <c r="CM555">
        <f>IFERROR(INDEX(ValidationAndReference!V:V, MATCH(BA555, ValidationAndReference!W:W, 0)), "")</f>
        <v/>
      </c>
      <c r="CN555">
        <f>IFERROR(INDEX(ValidationAndReference!V:V, MATCH(BB555, ValidationAndReference!W:W, 0)), "")</f>
        <v/>
      </c>
      <c r="CO555" t="inlineStr">
        <is>
          <t>175 Paramount Dr</t>
        </is>
      </c>
      <c r="CP555" t="inlineStr">
        <is>
          <t>Raynham</t>
        </is>
      </c>
      <c r="CQ555" t="n">
        <v>2767</v>
      </c>
      <c r="CR555" t="inlineStr">
        <is>
          <t>MA</t>
        </is>
      </c>
      <c r="CT555" t="inlineStr">
        <is>
          <t>No - Facility Zip</t>
        </is>
      </c>
    </row>
    <row r="556">
      <c r="A556" t="inlineStr">
        <is>
          <t>Krista</t>
        </is>
      </c>
      <c r="B556" t="inlineStr">
        <is>
          <t>Sbordone</t>
        </is>
      </c>
      <c r="C556" t="inlineStr">
        <is>
          <t>Female</t>
        </is>
      </c>
      <c r="D556" t="inlineStr">
        <is>
          <t>MSW</t>
        </is>
      </c>
      <c r="E556" t="inlineStr">
        <is>
          <t>LCSW</t>
        </is>
      </c>
      <c r="G556">
        <f>IFERROR(VLOOKUP(BM556, ValidationAndReference!J:K, 2, FALSE), "")</f>
        <v/>
      </c>
      <c r="L556" t="inlineStr">
        <is>
          <t>Both</t>
        </is>
      </c>
      <c r="M556" t="inlineStr">
        <is>
          <t>LifeStance Health</t>
        </is>
      </c>
      <c r="N556">
        <f>IFERROR(INDEX(Location!X:X, MATCH(BR556, Location!W:W, 0)), "")</f>
        <v/>
      </c>
      <c r="O556">
        <f>IFERROR(INDEX(Location!X:X, MATCH(BS556, Location!W:W, 0)), "")</f>
        <v/>
      </c>
      <c r="S556" t="n">
        <v>1932896255</v>
      </c>
      <c r="T556" t="inlineStr">
        <is>
          <t>https://prod-clinicians-photo.s3.amazonaws.com/1932896255.jpg</t>
        </is>
      </c>
      <c r="U556" t="inlineStr">
        <is>
          <t>MSW, Boston College School of Social Work</t>
        </is>
      </c>
      <c r="Z556" s="3" t="inlineStr">
        <is>
          <t>Krista Sbordone is a Licensed Clinical Social Worker in Massachusetts who has been practicing since 2023. She was a triple major in undergrad at Merrimack College, where she earned dual Bachelor degrees, one in English and Education, one in Womenâs and Gender Studies, and she has a Master in Social Work from Boston College, where she had a Mental Health field of practice and earned a Trauma certification. Krista is passionate about viewing her clients from a whole person perspective, knowing that each individual has unique intersecting aspects of their identity that contribute to their experience, reality, and personhood. Much of Kristaâs education has been traumacentered and traumainformed, which she believes is applicable to each and every individual. She also tends to take a holistic approach and believes it is very important to incorporate both the mind and body in healing, most especially in regulating our nervous systems and learning how to understand the ways in which our bodies communicate with us regularly. Krista has a background in both the education and child welfare systems and has a long history of working with people from all backgrounds, ages, races, ethnicities, belief systems, and identities. Krista is passionate about working with women, children, the family system, people of color, and LGBTQIA. Krista brings her unique experiences and perspective to meet clients where they are, helping them with whatever challenges brought them here. She is adaptive and flexible with finding interventions that best meet the clientâs wants and needs so they feel they are getting the most out of their sessions together, empowering and advocating for each client while teaching them to do it themselves. Krista is patientcentered and passionate about continuing to learn so that she can do her job to the best of her ability. Outside of work, Krista enjoys art, gardening, going to the gym, reading, being outside, and continuing to learn about mental health and social justice advocacy.</t>
        </is>
      </c>
      <c r="AZ556" t="inlineStr">
        <is>
          <t>English</t>
        </is>
      </c>
      <c r="BC556" t="inlineStr">
        <is>
          <t>pt_B8LtUoRcYkWdny_20xbxdB</t>
        </is>
      </c>
      <c r="BE556" t="inlineStr">
        <is>
          <t>Practitioner - Full Profile</t>
        </is>
      </c>
      <c r="BG556" t="inlineStr">
        <is>
          <t>No</t>
        </is>
      </c>
      <c r="BI556">
        <f>IFERROR(INDEX(ValidationAndReference!P:P, MATCH(BE556, ValidationAndReference!Q:Q, 0)), "")</f>
        <v/>
      </c>
      <c r="BJ556">
        <f>IFERROR(INDEX(ValidationAndReference!F:F, MATCH(D556, ValidationAndReference!G:G, 0)), "")</f>
        <v/>
      </c>
      <c r="BK556">
        <f>IFERROR(INDEX(ValidationAndReference!F:F, MATCH(E556, ValidationAndReference!G:G, 0)), "")</f>
        <v/>
      </c>
      <c r="BL556">
        <f>IFERROR(INDEX(ValidationAndReference!F:F, MATCH(F556, ValidationAndReference!G:G, 0)), "")</f>
        <v/>
      </c>
      <c r="BM556" t="n">
        <v>352</v>
      </c>
      <c r="BR556" t="inlineStr">
        <is>
          <t>lo_i4ajVD9NG0uUsxIo9EDRXR</t>
        </is>
      </c>
      <c r="BS556" t="inlineStr">
        <is>
          <t>lo_JwksEiSl1UGoIhcEihW17B</t>
        </is>
      </c>
      <c r="CL556">
        <f>IFERROR(INDEX(ValidationAndReference!V:V, MATCH(AZ556, ValidationAndReference!W:W, 0)), "")</f>
        <v/>
      </c>
      <c r="CM556">
        <f>IFERROR(INDEX(ValidationAndReference!V:V, MATCH(BA556, ValidationAndReference!W:W, 0)), "")</f>
        <v/>
      </c>
      <c r="CN556">
        <f>IFERROR(INDEX(ValidationAndReference!V:V, MATCH(BB556, ValidationAndReference!W:W, 0)), "")</f>
        <v/>
      </c>
      <c r="CO556" t="inlineStr">
        <is>
          <t>10 Cabot Rd</t>
        </is>
      </c>
      <c r="CP556" t="inlineStr">
        <is>
          <t>Medford</t>
        </is>
      </c>
      <c r="CQ556" t="n">
        <v>2155</v>
      </c>
      <c r="CR556" t="inlineStr">
        <is>
          <t>MA</t>
        </is>
      </c>
      <c r="CT556" t="inlineStr">
        <is>
          <t>No - Facility Zip</t>
        </is>
      </c>
    </row>
    <row r="557">
      <c r="A557" t="inlineStr">
        <is>
          <t>Miranda</t>
        </is>
      </c>
      <c r="B557" t="inlineStr">
        <is>
          <t>Corley</t>
        </is>
      </c>
      <c r="C557" t="inlineStr">
        <is>
          <t>Female</t>
        </is>
      </c>
      <c r="D557" t="inlineStr">
        <is>
          <t>MA</t>
        </is>
      </c>
      <c r="G557">
        <f>IFERROR(VLOOKUP(BM557, ValidationAndReference!J:K, 2, FALSE), "")</f>
        <v/>
      </c>
      <c r="L557" t="inlineStr">
        <is>
          <t>Both</t>
        </is>
      </c>
      <c r="M557" t="inlineStr">
        <is>
          <t>LifeStance Health</t>
        </is>
      </c>
      <c r="N557">
        <f>IFERROR(INDEX(Location!X:X, MATCH(BR557, Location!W:W, 0)), "")</f>
        <v/>
      </c>
      <c r="O557">
        <f>IFERROR(INDEX(Location!X:X, MATCH(BS557, Location!W:W, 0)), "")</f>
        <v/>
      </c>
      <c r="S557" t="n">
        <v>1932998903</v>
      </c>
      <c r="T557" t="inlineStr">
        <is>
          <t>https://prod-clinicians-photo.s3.amazonaws.com/1932998903.jpg</t>
        </is>
      </c>
      <c r="U557" t="inlineStr">
        <is>
          <t>Doctorate of Clinical Psychology (PsyD), William James College</t>
        </is>
      </c>
      <c r="Z557" t="inlineStr">
        <is>
          <t>Miranda Corley is a dedicated clinician at LifeStance Health who provides therapy and psychological testing to children, teens, and adults across Massachusetts. With a compassionate and evidencebased approach, she supports individuals navigating a range of challenges including anxiety, depression, and trauma. Her services are tailored to each clientâs developmental stage, helping young children, adolescents, and adults alike feel empowered and understood as they work toward lasting emotional wellbeing. Miranda is especially passionate about helping individuals with ADHD, bipolar disorder, and substance use concerns. She creates a safe and structured space for clients to explore their experiences and build effective coping strategies. By integrating Cognitive Behavioral Therapy CBT, Dialectical Behavior Therapy DBT, and Acceptance and Commitment Therapy ACT, she helps clients develop healthier thought patterns and emotional regulation skills. Miranda also supports those coping with grief, healthrelated stressors, or major life transitions, always centering the therapeutic work around the clientâs unique goals and strengths. In addition to therapy, Miranda offers comprehensive psychological and neuropsychological testing to clarify diagnostic questions and support individualized treatment planning. She has experience working with diverse populations, including individuals with developmental disabilities, those on the autism spectrum, and members of the LGBTQ community. Outside the therapy room, Miranda enjoys spending time outdoors with her tortoise and experimenting with new baking recipes. She is committed to creating a warm, inclusive environment for every client she serves. Miranda is proud to serve individuals and families throughout Massachusetts.</t>
        </is>
      </c>
      <c r="AZ557" t="inlineStr">
        <is>
          <t>English</t>
        </is>
      </c>
      <c r="BC557" t="inlineStr">
        <is>
          <t>pt_B8LtUoRcYkWdny_20xbxdB</t>
        </is>
      </c>
      <c r="BE557" t="inlineStr">
        <is>
          <t>Practitioner - Full Profile</t>
        </is>
      </c>
      <c r="BG557" t="inlineStr">
        <is>
          <t>No</t>
        </is>
      </c>
      <c r="BI557">
        <f>IFERROR(INDEX(ValidationAndReference!P:P, MATCH(BE557, ValidationAndReference!Q:Q, 0)), "")</f>
        <v/>
      </c>
      <c r="BJ557">
        <f>IFERROR(INDEX(ValidationAndReference!F:F, MATCH(D557, ValidationAndReference!G:G, 0)), "")</f>
        <v/>
      </c>
      <c r="BK557">
        <f>IFERROR(INDEX(ValidationAndReference!F:F, MATCH(E557, ValidationAndReference!G:G, 0)), "")</f>
        <v/>
      </c>
      <c r="BL557">
        <f>IFERROR(INDEX(ValidationAndReference!F:F, MATCH(F557, ValidationAndReference!G:G, 0)), "")</f>
        <v/>
      </c>
      <c r="BR557" t="inlineStr">
        <is>
          <t>lo_Oui2sL2bGkW93Fc4nv2cbx</t>
        </is>
      </c>
      <c r="BS557" t="inlineStr">
        <is>
          <t>lo_3RYpLUKgUEiDipjLTBOswB</t>
        </is>
      </c>
      <c r="CL557">
        <f>IFERROR(INDEX(ValidationAndReference!V:V, MATCH(AZ557, ValidationAndReference!W:W, 0)), "")</f>
        <v/>
      </c>
      <c r="CM557">
        <f>IFERROR(INDEX(ValidationAndReference!V:V, MATCH(BA557, ValidationAndReference!W:W, 0)), "")</f>
        <v/>
      </c>
      <c r="CN557">
        <f>IFERROR(INDEX(ValidationAndReference!V:V, MATCH(BB557, ValidationAndReference!W:W, 0)), "")</f>
        <v/>
      </c>
      <c r="CO557" t="inlineStr">
        <is>
          <t>321 Billerica Rd</t>
        </is>
      </c>
      <c r="CP557" t="inlineStr">
        <is>
          <t>Chelmsford</t>
        </is>
      </c>
      <c r="CQ557" t="n">
        <v>1824</v>
      </c>
      <c r="CR557" t="inlineStr">
        <is>
          <t>MA</t>
        </is>
      </c>
      <c r="CT557" t="inlineStr">
        <is>
          <t>No - Facility Zip</t>
        </is>
      </c>
    </row>
    <row r="558">
      <c r="A558" t="inlineStr">
        <is>
          <t>Indiana</t>
        </is>
      </c>
      <c r="B558" t="inlineStr">
        <is>
          <t>Rich</t>
        </is>
      </c>
      <c r="C558" t="inlineStr">
        <is>
          <t>Female</t>
        </is>
      </c>
      <c r="D558" t="inlineStr">
        <is>
          <t>MA</t>
        </is>
      </c>
      <c r="G558">
        <f>IFERROR(VLOOKUP(BM558, ValidationAndReference!J:K, 2, FALSE), "")</f>
        <v/>
      </c>
      <c r="L558" t="inlineStr">
        <is>
          <t>Both</t>
        </is>
      </c>
      <c r="M558" t="inlineStr">
        <is>
          <t>LifeStance Health</t>
        </is>
      </c>
      <c r="N558">
        <f>IFERROR(INDEX(Location!X:X, MATCH(BR558, Location!W:W, 0)), "")</f>
        <v/>
      </c>
      <c r="O558">
        <f>IFERROR(INDEX(Location!X:X, MATCH(BS558, Location!W:W, 0)), "")</f>
        <v/>
      </c>
      <c r="S558" t="n">
        <v>1942034657</v>
      </c>
      <c r="T558" t="inlineStr">
        <is>
          <t>https://prod-clinicians-photo.s3.amazonaws.com/1942034657.jpg</t>
        </is>
      </c>
      <c r="Z558" t="inlineStr">
        <is>
          <t>Indiana Rich is a compassionate clinician at LifeStance Health who provides therapy services to teens, and adults across Massachusetts. She works collaboratively with clients to navigate emotional and behavioral challenges through a warm, supportive approach grounded in evidencebased care. Whether helping a teen working through anxiety, or an adult managing stress and life transitions, Indianaâs goal is to create a space where each client feels heard, valued, and empowered. Indiana is especially passionate about supporting individuals impacted by anxiety, trauma, and substance use concerns. She understands how these challenges can affect daily functioning and relationships and works with clients to build insight, resilience, and tools for healing. Her integrative approach includes Cognitive Behavioral Therapy CBT, Dialectical Behavior Therapy DBT, Acceptance and Commitment Therapy ACT, psychodynamic, and mindfulness strategies, tailored to meet the needs of each person she works with. Indiana also provides specialized care for populations including individuals with autism spectrum disorders, those with developmental disabilities, and members of the LGBTQ and fosteradoptive communities. She is skilled in addressing a wide range of mental health needs, including obsessivecompulsive disorder, grief, postpartum anxiety, and pain management. Her clinical focus includes working through complex life transitions and promoting longterm emotional wellness. Outside of her professional work, Indiana enjoys music, hiking, photography, and exploring new places through travel. Her passion for connection and creativity shines through in her therapeutic relationships. Indiana is proud to support individuals and families throughout Massachusetts in achieving greater mental health. Indiana strongly encourages in person appointments with her patients to achieve connection and collaboration goals.</t>
        </is>
      </c>
      <c r="AZ558" t="inlineStr">
        <is>
          <t>English</t>
        </is>
      </c>
      <c r="BA558" t="inlineStr">
        <is>
          <t>German</t>
        </is>
      </c>
      <c r="BC558" t="inlineStr">
        <is>
          <t>pt_B8LtUoRcYkWdny_20xbxdB</t>
        </is>
      </c>
      <c r="BE558" t="inlineStr">
        <is>
          <t>Practitioner - Full Profile</t>
        </is>
      </c>
      <c r="BG558" t="inlineStr">
        <is>
          <t>No</t>
        </is>
      </c>
      <c r="BI558">
        <f>IFERROR(INDEX(ValidationAndReference!P:P, MATCH(BE558, ValidationAndReference!Q:Q, 0)), "")</f>
        <v/>
      </c>
      <c r="BJ558">
        <f>IFERROR(INDEX(ValidationAndReference!F:F, MATCH(D558, ValidationAndReference!G:G, 0)), "")</f>
        <v/>
      </c>
      <c r="BK558">
        <f>IFERROR(INDEX(ValidationAndReference!F:F, MATCH(E558, ValidationAndReference!G:G, 0)), "")</f>
        <v/>
      </c>
      <c r="BL558">
        <f>IFERROR(INDEX(ValidationAndReference!F:F, MATCH(F558, ValidationAndReference!G:G, 0)), "")</f>
        <v/>
      </c>
      <c r="BR558" t="inlineStr">
        <is>
          <t>lo_w5HIr6bzGkyc7vBT20scrA</t>
        </is>
      </c>
      <c r="BS558" t="inlineStr">
        <is>
          <t>lo_04KqQKPgc0uBY59wTWWXKR</t>
        </is>
      </c>
      <c r="CL558">
        <f>IFERROR(INDEX(ValidationAndReference!V:V, MATCH(AZ558, ValidationAndReference!W:W, 0)), "")</f>
        <v/>
      </c>
      <c r="CM558">
        <f>IFERROR(INDEX(ValidationAndReference!V:V, MATCH(BA558, ValidationAndReference!W:W, 0)), "")</f>
        <v/>
      </c>
      <c r="CN558">
        <f>IFERROR(INDEX(ValidationAndReference!V:V, MATCH(BB558, ValidationAndReference!W:W, 0)), "")</f>
        <v/>
      </c>
      <c r="CO558" t="inlineStr">
        <is>
          <t>372 Washington St</t>
        </is>
      </c>
      <c r="CP558" t="inlineStr">
        <is>
          <t>Wellesley</t>
        </is>
      </c>
      <c r="CQ558" t="n">
        <v>2481</v>
      </c>
      <c r="CR558" t="inlineStr">
        <is>
          <t>MA</t>
        </is>
      </c>
      <c r="CT558" t="inlineStr">
        <is>
          <t>No - Facility Zip</t>
        </is>
      </c>
    </row>
    <row r="559">
      <c r="A559" t="inlineStr">
        <is>
          <t>Jennifer</t>
        </is>
      </c>
      <c r="B559" t="inlineStr">
        <is>
          <t>Gardner</t>
        </is>
      </c>
      <c r="C559" t="inlineStr">
        <is>
          <t>Female</t>
        </is>
      </c>
      <c r="D559" t="inlineStr">
        <is>
          <t>MS</t>
        </is>
      </c>
      <c r="E559" t="inlineStr">
        <is>
          <t>LMHC</t>
        </is>
      </c>
      <c r="G559">
        <f>IFERROR(VLOOKUP(BM559, ValidationAndReference!J:K, 2, FALSE), "")</f>
        <v/>
      </c>
      <c r="L559" t="inlineStr">
        <is>
          <t>Both</t>
        </is>
      </c>
      <c r="M559" t="inlineStr">
        <is>
          <t>LifeStance Health</t>
        </is>
      </c>
      <c r="N559">
        <f>IFERROR(INDEX(Location!X:X, MATCH(BR559, Location!W:W, 0)), "")</f>
        <v/>
      </c>
      <c r="O559">
        <f>IFERROR(INDEX(Location!X:X, MATCH(BS559, Location!W:W, 0)), "")</f>
        <v/>
      </c>
      <c r="S559" s="5" t="n">
        <v>1942501085</v>
      </c>
      <c r="T559" t="inlineStr">
        <is>
          <t>https://prod-clinicians-photo.s3.amazonaws.com/1942501085.jpg</t>
        </is>
      </c>
      <c r="U559" t="inlineStr">
        <is>
          <t>MS, Fitchburg State University</t>
        </is>
      </c>
      <c r="Z559" t="inlineStr">
        <is>
          <t>Ms. Gardner provides evidencebased psychological treatments. She provides individual, couples, and family therapy. She uses person centered, CBT, solution focused, DBT, trauma focused care, the Gottman Method, Narrative Therapy, Internal Family Systems, Mindfulness Stress Reduction and Motivational Interviewing. Her specialties are anxiety, mood disorders, stress related disorders, ADHD, trauma, domestic violence, womens issues and LBGTQ concerns. Specialties ADD &amp;amp ADHD, Agoraphobia, Anger Management, Anxiety Disorders, Chronic Pain, CouplesMaritalRelationship, Depression, Family TherapyParenting, LGBTQIA, MedicalHealth Related Conditions, Mindfulness Based Treatment, Mood Disorders, Obsessive Compulsive Disorders, Oppositional Defiant Disorder and Related Behavioral Difficulties, Panic Disorders, Phobias, SchoolEducationalLearning Disorders, Self Harm, Sleep, Social Anxiety, Stress Management, TraumaPTSD Education Certifications Ms.Gardner received her Masters training in Mental Health Counseling at Fitchburg State University. Prior to her graduate degree in Mental Health Counseling, she received her license in Elementary School Guidance Counseling and Elementary Education.</t>
        </is>
      </c>
      <c r="AZ559" t="inlineStr">
        <is>
          <t>English</t>
        </is>
      </c>
      <c r="BC559" t="inlineStr">
        <is>
          <t>pt_B8LtUoRcYkWdny_20xbxdB</t>
        </is>
      </c>
      <c r="BE559" t="inlineStr">
        <is>
          <t>Practitioner - Full Profile</t>
        </is>
      </c>
      <c r="BG559" t="inlineStr">
        <is>
          <t>No</t>
        </is>
      </c>
      <c r="BI559">
        <f>IFERROR(INDEX(ValidationAndReference!P:P, MATCH(BE559, ValidationAndReference!Q:Q, 0)), "")</f>
        <v/>
      </c>
      <c r="BJ559">
        <f>IFERROR(INDEX(ValidationAndReference!F:F, MATCH(D559, ValidationAndReference!G:G, 0)), "")</f>
        <v/>
      </c>
      <c r="BK559">
        <f>IFERROR(INDEX(ValidationAndReference!F:F, MATCH(E559, ValidationAndReference!G:G, 0)), "")</f>
        <v/>
      </c>
      <c r="BL559">
        <f>IFERROR(INDEX(ValidationAndReference!F:F, MATCH(F559, ValidationAndReference!G:G, 0)), "")</f>
        <v/>
      </c>
      <c r="BM559" t="n">
        <v>352</v>
      </c>
      <c r="BR559" t="inlineStr">
        <is>
          <t>lo_Oui2sL2bGkW93Fc4nv2cbx</t>
        </is>
      </c>
      <c r="BS559" t="inlineStr">
        <is>
          <t>lo_3RYpLUKgUEiDipjLTBOswB</t>
        </is>
      </c>
      <c r="CL559">
        <f>IFERROR(INDEX(ValidationAndReference!V:V, MATCH(AZ559, ValidationAndReference!W:W, 0)), "")</f>
        <v/>
      </c>
      <c r="CM559">
        <f>IFERROR(INDEX(ValidationAndReference!V:V, MATCH(BA559, ValidationAndReference!W:W, 0)), "")</f>
        <v/>
      </c>
      <c r="CN559">
        <f>IFERROR(INDEX(ValidationAndReference!V:V, MATCH(BB559, ValidationAndReference!W:W, 0)), "")</f>
        <v/>
      </c>
      <c r="CO559" t="inlineStr">
        <is>
          <t>321 Billerica Rd</t>
        </is>
      </c>
      <c r="CP559" t="inlineStr">
        <is>
          <t>Chelmsford</t>
        </is>
      </c>
      <c r="CQ559" t="n">
        <v>1824</v>
      </c>
      <c r="CR559" t="inlineStr">
        <is>
          <t>MA</t>
        </is>
      </c>
      <c r="CT559" t="inlineStr">
        <is>
          <t>No - Facility Zip</t>
        </is>
      </c>
    </row>
    <row r="560">
      <c r="A560" t="inlineStr">
        <is>
          <t>Jennifer</t>
        </is>
      </c>
      <c r="B560" t="inlineStr">
        <is>
          <t>Gardner</t>
        </is>
      </c>
      <c r="C560" t="inlineStr">
        <is>
          <t>Female</t>
        </is>
      </c>
      <c r="D560" t="inlineStr">
        <is>
          <t>MS</t>
        </is>
      </c>
      <c r="E560" t="inlineStr">
        <is>
          <t>LMHC</t>
        </is>
      </c>
      <c r="G560">
        <f>IFERROR(VLOOKUP(BM560, ValidationAndReference!J:K, 2, FALSE), "")</f>
        <v/>
      </c>
      <c r="L560" t="inlineStr">
        <is>
          <t>Both</t>
        </is>
      </c>
      <c r="M560" t="inlineStr">
        <is>
          <t>LifeStance Health</t>
        </is>
      </c>
      <c r="N560">
        <f>IFERROR(INDEX(Location!X:X, MATCH(BR560, Location!W:W, 0)), "")</f>
        <v/>
      </c>
      <c r="O560">
        <f>IFERROR(INDEX(Location!X:X, MATCH(BS560, Location!W:W, 0)), "")</f>
        <v/>
      </c>
      <c r="S560" s="5" t="n">
        <v>1942501085</v>
      </c>
      <c r="T560" t="inlineStr">
        <is>
          <t>https://prod-clinicians-photo.s3.amazonaws.com/1942501085.jpg</t>
        </is>
      </c>
      <c r="U560" t="inlineStr">
        <is>
          <t>MS, Fitchburg State University</t>
        </is>
      </c>
      <c r="Z560" t="inlineStr">
        <is>
          <t>Ms. Gardner provides evidencebased psychological treatments. She provides individual, couples, and family therapy. She uses person centered, CBT, solution focused, DBT, trauma focused care, the Gottman Method, Narrative Therapy, Internal Family Systems, Mindfulness Stress Reduction and Motivational Interviewing. Her specialties are anxiety, mood disorders, stress related disorders, ADHD, trauma, domestic violence, womens issues and LBGTQ concerns. Specialties ADD &amp;amp ADHD, Agoraphobia, Anger Management, Anxiety Disorders, Chronic Pain, CouplesMaritalRelationship, Depression, Family TherapyParenting, LGBTQIA, MedicalHealth Related Conditions, Mindfulness Based Treatment, Mood Disorders, Obsessive Compulsive Disorders, Oppositional Defiant Disorder and Related Behavioral Difficulties, Panic Disorders, Phobias, SchoolEducationalLearning Disorders, Self Harm, Sleep, Social Anxiety, Stress Management, TraumaPTSD Education Certifications Ms.Gardner received her Masters training in Mental Health Counseling at Fitchburg State University. Prior to her graduate degree in Mental Health Counseling, she received her license in Elementary School Guidance Counseling and Elementary Education.</t>
        </is>
      </c>
      <c r="AZ560" t="inlineStr">
        <is>
          <t>English</t>
        </is>
      </c>
      <c r="BC560" t="inlineStr">
        <is>
          <t>pt_B8LtUoRcYkWdny_20xbxdB</t>
        </is>
      </c>
      <c r="BE560" t="inlineStr">
        <is>
          <t>Practitioner - Full Profile</t>
        </is>
      </c>
      <c r="BG560" t="inlineStr">
        <is>
          <t>No</t>
        </is>
      </c>
      <c r="BI560">
        <f>IFERROR(INDEX(ValidationAndReference!P:P, MATCH(BE560, ValidationAndReference!Q:Q, 0)), "")</f>
        <v/>
      </c>
      <c r="BJ560">
        <f>IFERROR(INDEX(ValidationAndReference!F:F, MATCH(D560, ValidationAndReference!G:G, 0)), "")</f>
        <v/>
      </c>
      <c r="BK560">
        <f>IFERROR(INDEX(ValidationAndReference!F:F, MATCH(E560, ValidationAndReference!G:G, 0)), "")</f>
        <v/>
      </c>
      <c r="BL560">
        <f>IFERROR(INDEX(ValidationAndReference!F:F, MATCH(F560, ValidationAndReference!G:G, 0)), "")</f>
        <v/>
      </c>
      <c r="BM560" t="n">
        <v>352</v>
      </c>
      <c r="BR560" t="inlineStr">
        <is>
          <t>lo_Oui2sL2bGkW93Fc4nv2cbx</t>
        </is>
      </c>
      <c r="BS560" t="inlineStr">
        <is>
          <t>lo_3RYpLUKgUEiDipjLTBOswB</t>
        </is>
      </c>
      <c r="CL560">
        <f>IFERROR(INDEX(ValidationAndReference!V:V, MATCH(AZ560, ValidationAndReference!W:W, 0)), "")</f>
        <v/>
      </c>
      <c r="CM560">
        <f>IFERROR(INDEX(ValidationAndReference!V:V, MATCH(BA560, ValidationAndReference!W:W, 0)), "")</f>
        <v/>
      </c>
      <c r="CN560">
        <f>IFERROR(INDEX(ValidationAndReference!V:V, MATCH(BB560, ValidationAndReference!W:W, 0)), "")</f>
        <v/>
      </c>
      <c r="CO560" t="inlineStr">
        <is>
          <t>321 Billerica Rd</t>
        </is>
      </c>
      <c r="CP560" t="inlineStr">
        <is>
          <t>Chelmsford</t>
        </is>
      </c>
      <c r="CQ560" t="n">
        <v>1824</v>
      </c>
      <c r="CR560" t="inlineStr">
        <is>
          <t>MA</t>
        </is>
      </c>
      <c r="CT560" t="inlineStr">
        <is>
          <t>No - Facility Zip</t>
        </is>
      </c>
    </row>
    <row r="561">
      <c r="A561" t="inlineStr">
        <is>
          <t>Jennifer</t>
        </is>
      </c>
      <c r="B561" t="inlineStr">
        <is>
          <t>Gardner</t>
        </is>
      </c>
      <c r="C561" t="inlineStr">
        <is>
          <t>Female</t>
        </is>
      </c>
      <c r="D561" t="inlineStr">
        <is>
          <t>MS</t>
        </is>
      </c>
      <c r="E561" t="inlineStr">
        <is>
          <t>LMHC</t>
        </is>
      </c>
      <c r="G561">
        <f>IFERROR(VLOOKUP(BM561, ValidationAndReference!J:K, 2, FALSE), "")</f>
        <v/>
      </c>
      <c r="L561" t="inlineStr">
        <is>
          <t>Both</t>
        </is>
      </c>
      <c r="M561" t="inlineStr">
        <is>
          <t>LifeStance Health</t>
        </is>
      </c>
      <c r="N561">
        <f>IFERROR(INDEX(Location!X:X, MATCH(BR561, Location!W:W, 0)), "")</f>
        <v/>
      </c>
      <c r="O561">
        <f>IFERROR(INDEX(Location!X:X, MATCH(BS561, Location!W:W, 0)), "")</f>
        <v/>
      </c>
      <c r="S561" s="5" t="n">
        <v>1942501085</v>
      </c>
      <c r="T561" t="inlineStr">
        <is>
          <t>https://prod-clinicians-photo.s3.amazonaws.com/1942501085.jpg</t>
        </is>
      </c>
      <c r="U561" t="inlineStr">
        <is>
          <t>MS, Fitchburg State University</t>
        </is>
      </c>
      <c r="Z561" t="inlineStr">
        <is>
          <t>Ms. Gardner provides evidencebased psychological treatments. She provides individual, couples, and family therapy. She uses person centered, CBT, solution focused, DBT, trauma focused care, the Gottman Method, Narrative Therapy, Internal Family Systems, Mindfulness Stress Reduction and Motivational Interviewing. Her specialties are anxiety, mood disorders, stress related disorders, ADHD, trauma, domestic violence, womens issues and LBGTQ concerns. Specialties ADD &amp;amp ADHD, Agoraphobia, Anger Management, Anxiety Disorders, Chronic Pain, CouplesMaritalRelationship, Depression, Family TherapyParenting, LGBTQIA, MedicalHealth Related Conditions, Mindfulness Based Treatment, Mood Disorders, Obsessive Compulsive Disorders, Oppositional Defiant Disorder and Related Behavioral Difficulties, Panic Disorders, Phobias, SchoolEducationalLearning Disorders, Self Harm, Sleep, Social Anxiety, Stress Management, TraumaPTSD Education Certifications Ms.Gardner received her Masters training in Mental Health Counseling at Fitchburg State University. Prior to her graduate degree in Mental Health Counseling, she received her license in Elementary School Guidance Counseling and Elementary Education.</t>
        </is>
      </c>
      <c r="AZ561" t="inlineStr">
        <is>
          <t>English</t>
        </is>
      </c>
      <c r="BC561" t="inlineStr">
        <is>
          <t>pt_B8LtUoRcYkWdny_20xbxdB</t>
        </is>
      </c>
      <c r="BE561" t="inlineStr">
        <is>
          <t>Practitioner - Full Profile</t>
        </is>
      </c>
      <c r="BG561" t="inlineStr">
        <is>
          <t>No</t>
        </is>
      </c>
      <c r="BI561">
        <f>IFERROR(INDEX(ValidationAndReference!P:P, MATCH(BE561, ValidationAndReference!Q:Q, 0)), "")</f>
        <v/>
      </c>
      <c r="BJ561">
        <f>IFERROR(INDEX(ValidationAndReference!F:F, MATCH(D561, ValidationAndReference!G:G, 0)), "")</f>
        <v/>
      </c>
      <c r="BK561">
        <f>IFERROR(INDEX(ValidationAndReference!F:F, MATCH(E561, ValidationAndReference!G:G, 0)), "")</f>
        <v/>
      </c>
      <c r="BL561">
        <f>IFERROR(INDEX(ValidationAndReference!F:F, MATCH(F561, ValidationAndReference!G:G, 0)), "")</f>
        <v/>
      </c>
      <c r="BM561" t="n">
        <v>352</v>
      </c>
      <c r="BR561" t="inlineStr">
        <is>
          <t>lo_Oui2sL2bGkW93Fc4nv2cbx</t>
        </is>
      </c>
      <c r="BS561" t="inlineStr">
        <is>
          <t>lo_3RYpLUKgUEiDipjLTBOswB</t>
        </is>
      </c>
      <c r="CL561">
        <f>IFERROR(INDEX(ValidationAndReference!V:V, MATCH(AZ561, ValidationAndReference!W:W, 0)), "")</f>
        <v/>
      </c>
      <c r="CM561">
        <f>IFERROR(INDEX(ValidationAndReference!V:V, MATCH(BA561, ValidationAndReference!W:W, 0)), "")</f>
        <v/>
      </c>
      <c r="CN561">
        <f>IFERROR(INDEX(ValidationAndReference!V:V, MATCH(BB561, ValidationAndReference!W:W, 0)), "")</f>
        <v/>
      </c>
      <c r="CO561" t="inlineStr">
        <is>
          <t>321 Billerica Rd</t>
        </is>
      </c>
      <c r="CP561" t="inlineStr">
        <is>
          <t>Chelmsford</t>
        </is>
      </c>
      <c r="CQ561" t="n">
        <v>1824</v>
      </c>
      <c r="CR561" t="inlineStr">
        <is>
          <t>MA</t>
        </is>
      </c>
      <c r="CT561" t="inlineStr">
        <is>
          <t>No - Facility Zip</t>
        </is>
      </c>
    </row>
    <row r="562">
      <c r="A562" t="inlineStr">
        <is>
          <t>Briana</t>
        </is>
      </c>
      <c r="B562" t="inlineStr">
        <is>
          <t>Ransford</t>
        </is>
      </c>
      <c r="C562" t="inlineStr">
        <is>
          <t>Female</t>
        </is>
      </c>
      <c r="D562" t="inlineStr">
        <is>
          <t>PsyD</t>
        </is>
      </c>
      <c r="G562">
        <f>IFERROR(VLOOKUP(BM562, ValidationAndReference!J:K, 2, FALSE), "")</f>
        <v/>
      </c>
      <c r="L562" t="inlineStr">
        <is>
          <t>Both</t>
        </is>
      </c>
      <c r="M562" t="inlineStr">
        <is>
          <t>LifeStance Health</t>
        </is>
      </c>
      <c r="N562">
        <f>IFERROR(INDEX(Location!X:X, MATCH(BR562, Location!W:W, 0)), "")</f>
        <v/>
      </c>
      <c r="O562">
        <f>IFERROR(INDEX(Location!X:X, MATCH(BS562, Location!W:W, 0)), "")</f>
        <v/>
      </c>
      <c r="S562" t="n">
        <v>1942736855</v>
      </c>
      <c r="T562" t="inlineStr">
        <is>
          <t>https://prod-clinicians-photo.s3.amazonaws.com/1942736855.jpg</t>
        </is>
      </c>
      <c r="U562" t="inlineStr">
        <is>
          <t>PsyD, William James College</t>
        </is>
      </c>
      <c r="Z562" t="inlineStr">
        <is>
          <t>Are you someone that craves connection, yet struggles to be vulnerable in relationships? Do you struggle to trust others? Are you someone who is quick to help others with their problems at the expense of your own needs? Is it hard for you to say âœnoâ_x009d_? Do you feel like the âblack sheepâ of your family or misunderstood by others? If you resonate with any of these questions, it may be time to start the courageous work of therapy. You deserve to feel loved, valued, understood, and heard. You deserve to sever the ties of selfdoubt, anxiety, depression, and shame. You deserve to be authentically in touch with yourself as you navigate the curveballs that life throws your way. You deserve emotional freedom and healing. 
 Dr. Briana Ransford is a clinical psychologist offering an integrated, holistic approach to therapy treating adults, adolescents, and their families as they navigate a widerange of life challenges. Based on the unique needs of my clients, I apply a foundation of humanistic psychology and acceptance and commitment therapy ACT to all clinical work. I believe in prioritizing a compassionate and empathetic alliance with clients in order to support their development of autonomy, meaningful connections with others, and leading valuedriven lives. Together, weâll explore various patterns in your life and how they may be serving you now. Weâll probably share a few laughs along the way 
 Dr. Ransford also offers specialized interventions working with anxietyrelated conditions, including OCD, through exposure and response prevention therapy, and traumainformed interventions for treating complex PTSD. Dr. Ransford utilizes aspects of several approaches to her work including EmotionFocused Therapy, Traumainformed CBT, DBT, MindfulnessBased Stress Reduction and Motivational Interviewing. Iâm honored to be a part of your healing journey</t>
        </is>
      </c>
      <c r="AZ562" t="inlineStr">
        <is>
          <t>English</t>
        </is>
      </c>
      <c r="BC562" t="inlineStr">
        <is>
          <t>pt_B8LtUoRcYkWdny_20xbxdB</t>
        </is>
      </c>
      <c r="BE562" t="inlineStr">
        <is>
          <t>Practitioner - Full Profile</t>
        </is>
      </c>
      <c r="BG562" t="inlineStr">
        <is>
          <t>No</t>
        </is>
      </c>
      <c r="BI562">
        <f>IFERROR(INDEX(ValidationAndReference!P:P, MATCH(BE562, ValidationAndReference!Q:Q, 0)), "")</f>
        <v/>
      </c>
      <c r="BJ562">
        <f>IFERROR(INDEX(ValidationAndReference!F:F, MATCH(D562, ValidationAndReference!G:G, 0)), "")</f>
        <v/>
      </c>
      <c r="BK562">
        <f>IFERROR(INDEX(ValidationAndReference!F:F, MATCH(E562, ValidationAndReference!G:G, 0)), "")</f>
        <v/>
      </c>
      <c r="BL562">
        <f>IFERROR(INDEX(ValidationAndReference!F:F, MATCH(F562, ValidationAndReference!G:G, 0)), "")</f>
        <v/>
      </c>
      <c r="BM562" t="n">
        <v>337</v>
      </c>
      <c r="BR562" t="inlineStr">
        <is>
          <t>lo_ICAU0TvahEuLSyeDtv-uIQ</t>
        </is>
      </c>
      <c r="BS562" t="inlineStr">
        <is>
          <t>lo_FkhegZ_500izJ5pb7f47iB</t>
        </is>
      </c>
      <c r="CL562">
        <f>IFERROR(INDEX(ValidationAndReference!V:V, MATCH(AZ562, ValidationAndReference!W:W, 0)), "")</f>
        <v/>
      </c>
      <c r="CM562">
        <f>IFERROR(INDEX(ValidationAndReference!V:V, MATCH(BA562, ValidationAndReference!W:W, 0)), "")</f>
        <v/>
      </c>
      <c r="CN562">
        <f>IFERROR(INDEX(ValidationAndReference!V:V, MATCH(BB562, ValidationAndReference!W:W, 0)), "")</f>
        <v/>
      </c>
      <c r="CO562" t="inlineStr">
        <is>
          <t>89 Access Rd</t>
        </is>
      </c>
      <c r="CP562" t="inlineStr">
        <is>
          <t>Norwood</t>
        </is>
      </c>
      <c r="CQ562" t="n">
        <v>2062</v>
      </c>
      <c r="CR562" t="inlineStr">
        <is>
          <t>MA</t>
        </is>
      </c>
      <c r="CT562" t="inlineStr">
        <is>
          <t>No - Facility Zip</t>
        </is>
      </c>
    </row>
    <row r="563">
      <c r="A563" t="inlineStr">
        <is>
          <t>Sara</t>
        </is>
      </c>
      <c r="B563" t="inlineStr">
        <is>
          <t>White</t>
        </is>
      </c>
      <c r="C563" t="inlineStr">
        <is>
          <t>Female</t>
        </is>
      </c>
      <c r="D563" t="inlineStr">
        <is>
          <t>MSW</t>
        </is>
      </c>
      <c r="E563" t="inlineStr">
        <is>
          <t>LCSW</t>
        </is>
      </c>
      <c r="G563">
        <f>IFERROR(VLOOKUP(BM563, ValidationAndReference!J:K, 2, FALSE), "")</f>
        <v/>
      </c>
      <c r="L563" t="inlineStr">
        <is>
          <t>Both</t>
        </is>
      </c>
      <c r="M563" t="inlineStr">
        <is>
          <t>LifeStance Health</t>
        </is>
      </c>
      <c r="N563">
        <f>IFERROR(INDEX(Location!X:X, MATCH(BR563, Location!W:W, 0)), "")</f>
        <v/>
      </c>
      <c r="O563">
        <f>IFERROR(INDEX(Location!X:X, MATCH(BS563, Location!W:W, 0)), "")</f>
        <v/>
      </c>
      <c r="S563" t="n">
        <v>1952023699</v>
      </c>
      <c r="T563" t="inlineStr">
        <is>
          <t>https://prod-clinicians-photo.s3.amazonaws.com/1952023699.jpg</t>
        </is>
      </c>
      <c r="U563" t="inlineStr">
        <is>
          <t>Master of Social Work (MSW), Bridgewater State University</t>
        </is>
      </c>
      <c r="Z563" t="inlineStr">
        <is>
          <t>Sara White is a Licensed Certified Social Worker at LifeStance Health who helps individuals across Massachusetts navigate lifeâs most complex emotional and psychological challenges. She offers compassionate, evidencebased support to children, adolescents, and adults through individual, group, and couples therapy. Sara tailors her approach to meet the unique needs of each client, guiding them through personal struggles with practical tools and a caring presence. Sara is especially passionate about working with individuals who are navigating gender identity exploration, the impact of medical conditions on mental health, and laterlife transitions. Her clients appreciate her affirming and inclusive approach, especially those in the LGBTQ community, individuals adjusting to changes in health or ability, and those exploring new phases of life. Sara provides a safe, nonjudgmental space where clients feel empowered to grow into their most authentic selves. Her clinical expertise spans across ADHD, anxiety, depression, PTSD, and bipolar disorder, and she uses interventions such as Cognitive Behavioral Therapy CBT, Dialectical Behavior Therapy DBT, and mindfulness techniques to help clients build resilience and find relief. She also works with individuals on the autism spectrum and those recovering from head injuries, as well as those facing school avoidance and childhood behavior issues. Sara is trained to offer genderaffirmative medical readiness evaluations and integrates inclusive care into every aspect of her practice. Outside of therapy, Sara enjoys practicing yoga, going for walks, attending theater productions, singing, and participating in martial arts. She also finds joy in mindfulness activities, coloring, and spending time with her beloved pup. She brings warmth and presence to every session, serving individuals and families throughout Massachusetts.</t>
        </is>
      </c>
      <c r="AZ563" t="inlineStr">
        <is>
          <t>English</t>
        </is>
      </c>
      <c r="BC563" t="inlineStr">
        <is>
          <t>pt_B8LtUoRcYkWdny_20xbxdB</t>
        </is>
      </c>
      <c r="BE563" t="inlineStr">
        <is>
          <t>Practitioner - Full Profile</t>
        </is>
      </c>
      <c r="BG563" t="inlineStr">
        <is>
          <t>No</t>
        </is>
      </c>
      <c r="BI563">
        <f>IFERROR(INDEX(ValidationAndReference!P:P, MATCH(BE563, ValidationAndReference!Q:Q, 0)), "")</f>
        <v/>
      </c>
      <c r="BJ563">
        <f>IFERROR(INDEX(ValidationAndReference!F:F, MATCH(D563, ValidationAndReference!G:G, 0)), "")</f>
        <v/>
      </c>
      <c r="BK563">
        <f>IFERROR(INDEX(ValidationAndReference!F:F, MATCH(E563, ValidationAndReference!G:G, 0)), "")</f>
        <v/>
      </c>
      <c r="BL563">
        <f>IFERROR(INDEX(ValidationAndReference!F:F, MATCH(F563, ValidationAndReference!G:G, 0)), "")</f>
        <v/>
      </c>
      <c r="BM563" t="n">
        <v>352</v>
      </c>
      <c r="BR563" t="inlineStr">
        <is>
          <t>lo_0VH1qyYZrUiwqrC1wlOUAw</t>
        </is>
      </c>
      <c r="BS563" t="inlineStr">
        <is>
          <t>lo_R2LJAYGLbkqW73K1acvGxh</t>
        </is>
      </c>
      <c r="CL563">
        <f>IFERROR(INDEX(ValidationAndReference!V:V, MATCH(AZ563, ValidationAndReference!W:W, 0)), "")</f>
        <v/>
      </c>
      <c r="CM563">
        <f>IFERROR(INDEX(ValidationAndReference!V:V, MATCH(BA563, ValidationAndReference!W:W, 0)), "")</f>
        <v/>
      </c>
      <c r="CN563">
        <f>IFERROR(INDEX(ValidationAndReference!V:V, MATCH(BB563, ValidationAndReference!W:W, 0)), "")</f>
        <v/>
      </c>
      <c r="CO563" t="inlineStr">
        <is>
          <t>101 Accord Park Dr</t>
        </is>
      </c>
      <c r="CP563" t="inlineStr">
        <is>
          <t>Norwell</t>
        </is>
      </c>
      <c r="CQ563" t="n">
        <v>2061</v>
      </c>
      <c r="CR563" t="inlineStr">
        <is>
          <t>MA</t>
        </is>
      </c>
      <c r="CT563" t="inlineStr">
        <is>
          <t>No - Facility Zip</t>
        </is>
      </c>
    </row>
    <row r="564">
      <c r="A564" t="inlineStr">
        <is>
          <t>Eliza</t>
        </is>
      </c>
      <c r="B564" t="inlineStr">
        <is>
          <t>Flynn</t>
        </is>
      </c>
      <c r="C564" t="inlineStr">
        <is>
          <t>Female</t>
        </is>
      </c>
      <c r="D564" t="inlineStr">
        <is>
          <t>MSW</t>
        </is>
      </c>
      <c r="E564" t="inlineStr">
        <is>
          <t>LCSW</t>
        </is>
      </c>
      <c r="G564">
        <f>IFERROR(VLOOKUP(BM564, ValidationAndReference!J:K, 2, FALSE), "")</f>
        <v/>
      </c>
      <c r="L564" t="inlineStr">
        <is>
          <t>Both</t>
        </is>
      </c>
      <c r="M564" t="inlineStr">
        <is>
          <t>LifeStance Health</t>
        </is>
      </c>
      <c r="N564">
        <f>IFERROR(INDEX(Location!X:X, MATCH(BR564, Location!W:W, 0)), "")</f>
        <v/>
      </c>
      <c r="O564">
        <f>IFERROR(INDEX(Location!X:X, MATCH(BS564, Location!W:W, 0)), "")</f>
        <v/>
      </c>
      <c r="S564" t="n">
        <v>1952082695</v>
      </c>
      <c r="T564" t="inlineStr">
        <is>
          <t>https://prod-clinicians-photo.s3.amazonaws.com/1952082695.jpg</t>
        </is>
      </c>
      <c r="U564" t="inlineStr">
        <is>
          <t>MSW, Salem State University</t>
        </is>
      </c>
      <c r="Z564" t="inlineStr">
        <is>
          <t>Eliza Flynn provides individual therapy for adults. Her areas of specialty include, anxiety, depression, addiction and trauma. She utilizes a variety of approaches tailored to clientsâ needs including CBT, DBT, mindfulnessbased interventions, and motivational interviewing.</t>
        </is>
      </c>
      <c r="AZ564" t="inlineStr">
        <is>
          <t>English</t>
        </is>
      </c>
      <c r="BC564" t="inlineStr">
        <is>
          <t>pt_B8LtUoRcYkWdny_20xbxdB</t>
        </is>
      </c>
      <c r="BE564" t="inlineStr">
        <is>
          <t>Practitioner - Full Profile</t>
        </is>
      </c>
      <c r="BG564" t="inlineStr">
        <is>
          <t>No</t>
        </is>
      </c>
      <c r="BI564">
        <f>IFERROR(INDEX(ValidationAndReference!P:P, MATCH(BE564, ValidationAndReference!Q:Q, 0)), "")</f>
        <v/>
      </c>
      <c r="BJ564">
        <f>IFERROR(INDEX(ValidationAndReference!F:F, MATCH(D564, ValidationAndReference!G:G, 0)), "")</f>
        <v/>
      </c>
      <c r="BK564">
        <f>IFERROR(INDEX(ValidationAndReference!F:F, MATCH(E564, ValidationAndReference!G:G, 0)), "")</f>
        <v/>
      </c>
      <c r="BL564">
        <f>IFERROR(INDEX(ValidationAndReference!F:F, MATCH(F564, ValidationAndReference!G:G, 0)), "")</f>
        <v/>
      </c>
      <c r="BM564" t="n">
        <v>352</v>
      </c>
      <c r="BR564" t="inlineStr">
        <is>
          <t>lo_wbOgzP_WJEygi97MC_jrTR</t>
        </is>
      </c>
      <c r="BS564" t="inlineStr">
        <is>
          <t>lo_dbyhA5ooZkuCGYkAlS8emB</t>
        </is>
      </c>
      <c r="CL564">
        <f>IFERROR(INDEX(ValidationAndReference!V:V, MATCH(AZ564, ValidationAndReference!W:W, 0)), "")</f>
        <v/>
      </c>
      <c r="CM564">
        <f>IFERROR(INDEX(ValidationAndReference!V:V, MATCH(BA564, ValidationAndReference!W:W, 0)), "")</f>
        <v/>
      </c>
      <c r="CN564">
        <f>IFERROR(INDEX(ValidationAndReference!V:V, MATCH(BB564, ValidationAndReference!W:W, 0)), "")</f>
        <v/>
      </c>
      <c r="CO564" t="inlineStr">
        <is>
          <t>800 Tpke St</t>
        </is>
      </c>
      <c r="CP564" t="inlineStr">
        <is>
          <t>North Andover</t>
        </is>
      </c>
      <c r="CQ564" t="n">
        <v>1845</v>
      </c>
      <c r="CR564" t="inlineStr">
        <is>
          <t>MA</t>
        </is>
      </c>
      <c r="CT564" t="inlineStr">
        <is>
          <t>No - Facility Address (try converting 'Tpke' to 'TRNPK'; try converting 'Tpke' to 'TURNPIKE'; try converting 'Tpke' to 'TURNPK'; try converting 'St' to 'ST'; try converting 'St' to 'STREET'; try converting 'St' to 'STRT'; try converting 'St' to 'ST'; try converting 'St' to 'STR'), Facility Zip</t>
        </is>
      </c>
    </row>
    <row r="565">
      <c r="A565" t="inlineStr">
        <is>
          <t>Flora</t>
        </is>
      </c>
      <c r="B565" t="inlineStr">
        <is>
          <t>White-Cooper</t>
        </is>
      </c>
      <c r="C565" t="inlineStr">
        <is>
          <t>Female</t>
        </is>
      </c>
      <c r="D565" t="inlineStr">
        <is>
          <t>PhD</t>
        </is>
      </c>
      <c r="E565" s="4" t="inlineStr">
        <is>
          <t>Post-doctoral</t>
        </is>
      </c>
      <c r="F565" s="4" t="inlineStr">
        <is>
          <t>Fellow</t>
        </is>
      </c>
      <c r="G565">
        <f>IFERROR(VLOOKUP(BM565, ValidationAndReference!J:K, 2, FALSE), "")</f>
        <v/>
      </c>
      <c r="L565" t="inlineStr">
        <is>
          <t>Both</t>
        </is>
      </c>
      <c r="M565" t="inlineStr">
        <is>
          <t>LifeStance Health</t>
        </is>
      </c>
      <c r="N565">
        <f>IFERROR(INDEX(Location!X:X, MATCH(BR565, Location!W:W, 0)), "")</f>
        <v/>
      </c>
      <c r="O565">
        <f>IFERROR(INDEX(Location!X:X, MATCH(BS565, Location!W:W, 0)), "")</f>
        <v/>
      </c>
      <c r="S565" s="5" t="n">
        <v>1952149957</v>
      </c>
      <c r="T565" t="inlineStr">
        <is>
          <t>https://prod-clinicians-photo.s3.amazonaws.com/1952149957.jpg</t>
        </is>
      </c>
      <c r="U565" t="inlineStr">
        <is>
          <t>PhD, Pacific Graduate School of Psychology</t>
        </is>
      </c>
      <c r="Z565" t="inlineStr">
        <is>
          <t>Dr. Flora WhiteCooper provides exceptional psychological services at LifeStance Health in Massachusetts, delivering tailored therapeutic interventions to meet each clients unique needs. Her eclectic approach ensures that clients receive comprehensive care that considers their mental, emotional, and spiritual wellbeing. With her expertise, Dr. WhiteCooper helps individuals navigate complex challenges such as anxiety, depression, and trauma, fostering longterm wellness through personalized treatment plans. Dr. WhiteCooper is particularly passionate about integrating spiritual counseling into her practice. She believes that addressing the mindbodyspirit connection can offer profound clarity and healing, especially for those dealing with longstanding issues or life transitions. This approach complements her work in cognitive behavioral therapy CBT and her ability to conduct psychological and neuropsychological testing, offering a holistic perspective on mental health care. In addition to her focus on spiritual and cognitive approaches, Dr. WhiteCooper has extensive experience working with diverse populations, including military veterans and individuals with head injuries. Her background includes addressing complex cases involving dual and triple diagnoses, substance abuse, and medical conditions, ensuring that each client receives appropriate and effective care. Outside of her professional life, Dr. WhiteCooper enjoys listening to jazz music, watching documentaries, and exploring American history. These interests reflect her commitment to continuous learning and her appreciation for diverse perspectives, which enrich her practice. Serving clients in Massachusetts, Dr. Flora WhiteCooper remains dedicated to offering compassionate, individualized care, and supporting those facing a wide range of mental health challenges.</t>
        </is>
      </c>
      <c r="AZ565" t="inlineStr">
        <is>
          <t>English</t>
        </is>
      </c>
      <c r="BC565" t="inlineStr">
        <is>
          <t>pt_B8LtUoRcYkWdny_20xbxdB</t>
        </is>
      </c>
      <c r="BE565" t="inlineStr">
        <is>
          <t>Practitioner - Full Profile</t>
        </is>
      </c>
      <c r="BG565" t="inlineStr">
        <is>
          <t>No</t>
        </is>
      </c>
      <c r="BI565">
        <f>IFERROR(INDEX(ValidationAndReference!P:P, MATCH(BE565, ValidationAndReference!Q:Q, 0)), "")</f>
        <v/>
      </c>
      <c r="BJ565">
        <f>IFERROR(INDEX(ValidationAndReference!F:F, MATCH(D565, ValidationAndReference!G:G, 0)), "")</f>
        <v/>
      </c>
      <c r="BK565">
        <f>IFERROR(INDEX(ValidationAndReference!F:F, MATCH(E565, ValidationAndReference!G:G, 0)), "")</f>
        <v/>
      </c>
      <c r="BL565">
        <f>IFERROR(INDEX(ValidationAndReference!F:F, MATCH(F565, ValidationAndReference!G:G, 0)), "")</f>
        <v/>
      </c>
      <c r="BR565" t="inlineStr">
        <is>
          <t>lo_yG3WQGVBVUynSkFssssbHg</t>
        </is>
      </c>
      <c r="BS565" s="6" t="inlineStr"/>
      <c r="CL565">
        <f>IFERROR(INDEX(ValidationAndReference!V:V, MATCH(AZ565, ValidationAndReference!W:W, 0)), "")</f>
        <v/>
      </c>
      <c r="CM565">
        <f>IFERROR(INDEX(ValidationAndReference!V:V, MATCH(BA565, ValidationAndReference!W:W, 0)), "")</f>
        <v/>
      </c>
      <c r="CN565">
        <f>IFERROR(INDEX(ValidationAndReference!V:V, MATCH(BB565, ValidationAndReference!W:W, 0)), "")</f>
        <v/>
      </c>
      <c r="CO565" t="inlineStr">
        <is>
          <t>625 Mt Auburn St</t>
        </is>
      </c>
      <c r="CP565" t="inlineStr">
        <is>
          <t>Cambridge</t>
        </is>
      </c>
      <c r="CQ565" t="n">
        <v>2138</v>
      </c>
      <c r="CR565" t="inlineStr">
        <is>
          <t>MA</t>
        </is>
      </c>
      <c r="CT565" t="inlineStr">
        <is>
          <t>No - Facility Zip</t>
        </is>
      </c>
    </row>
    <row r="566">
      <c r="A566" t="inlineStr">
        <is>
          <t>Flora</t>
        </is>
      </c>
      <c r="B566" t="inlineStr">
        <is>
          <t>White-Cooper</t>
        </is>
      </c>
      <c r="C566" t="inlineStr">
        <is>
          <t>Female</t>
        </is>
      </c>
      <c r="D566" t="inlineStr">
        <is>
          <t>PhD</t>
        </is>
      </c>
      <c r="E566" s="4" t="inlineStr">
        <is>
          <t>Post-doctoral</t>
        </is>
      </c>
      <c r="F566" s="4" t="inlineStr">
        <is>
          <t>Fellow</t>
        </is>
      </c>
      <c r="G566">
        <f>IFERROR(VLOOKUP(BM566, ValidationAndReference!J:K, 2, FALSE), "")</f>
        <v/>
      </c>
      <c r="L566" t="inlineStr">
        <is>
          <t>Both</t>
        </is>
      </c>
      <c r="M566" t="inlineStr">
        <is>
          <t>LifeStance Health</t>
        </is>
      </c>
      <c r="N566">
        <f>IFERROR(INDEX(Location!X:X, MATCH(BR566, Location!W:W, 0)), "")</f>
        <v/>
      </c>
      <c r="O566">
        <f>IFERROR(INDEX(Location!X:X, MATCH(BS566, Location!W:W, 0)), "")</f>
        <v/>
      </c>
      <c r="S566" s="5" t="n">
        <v>1952149957</v>
      </c>
      <c r="T566" t="inlineStr">
        <is>
          <t>https://prod-clinicians-photo.s3.amazonaws.com/1952149957.jpg</t>
        </is>
      </c>
      <c r="U566" t="inlineStr">
        <is>
          <t>PhD, Pacific Graduate School of Psychology</t>
        </is>
      </c>
      <c r="Z566" t="inlineStr">
        <is>
          <t>Dr. Flora WhiteCooper provides exceptional psychological services at LifeStance Health in Massachusetts, delivering tailored therapeutic interventions to meet each clients unique needs. Her eclectic approach ensures that clients receive comprehensive care that considers their mental, emotional, and spiritual wellbeing. With her expertise, Dr. WhiteCooper helps individuals navigate complex challenges such as anxiety, depression, and trauma, fostering longterm wellness through personalized treatment plans. Dr. WhiteCooper is particularly passionate about integrating spiritual counseling into her practice. She believes that addressing the mindbodyspirit connection can offer profound clarity and healing, especially for those dealing with longstanding issues or life transitions. This approach complements her work in cognitive behavioral therapy CBT and her ability to conduct psychological and neuropsychological testing, offering a holistic perspective on mental health care. In addition to her focus on spiritual and cognitive approaches, Dr. WhiteCooper has extensive experience working with diverse populations, including military veterans and individuals with head injuries. Her background includes addressing complex cases involving dual and triple diagnoses, substance abuse, and medical conditions, ensuring that each client receives appropriate and effective care. Outside of her professional life, Dr. WhiteCooper enjoys listening to jazz music, watching documentaries, and exploring American history. These interests reflect her commitment to continuous learning and her appreciation for diverse perspectives, which enrich her practice. Serving clients in Massachusetts, Dr. Flora WhiteCooper remains dedicated to offering compassionate, individualized care, and supporting those facing a wide range of mental health challenges.</t>
        </is>
      </c>
      <c r="AZ566" t="inlineStr">
        <is>
          <t>English</t>
        </is>
      </c>
      <c r="BC566" t="inlineStr">
        <is>
          <t>pt_B8LtUoRcYkWdny_20xbxdB</t>
        </is>
      </c>
      <c r="BE566" t="inlineStr">
        <is>
          <t>Practitioner - Full Profile</t>
        </is>
      </c>
      <c r="BG566" t="inlineStr">
        <is>
          <t>No</t>
        </is>
      </c>
      <c r="BI566">
        <f>IFERROR(INDEX(ValidationAndReference!P:P, MATCH(BE566, ValidationAndReference!Q:Q, 0)), "")</f>
        <v/>
      </c>
      <c r="BJ566">
        <f>IFERROR(INDEX(ValidationAndReference!F:F, MATCH(D566, ValidationAndReference!G:G, 0)), "")</f>
        <v/>
      </c>
      <c r="BK566">
        <f>IFERROR(INDEX(ValidationAndReference!F:F, MATCH(E566, ValidationAndReference!G:G, 0)), "")</f>
        <v/>
      </c>
      <c r="BL566">
        <f>IFERROR(INDEX(ValidationAndReference!F:F, MATCH(F566, ValidationAndReference!G:G, 0)), "")</f>
        <v/>
      </c>
      <c r="BR566" t="inlineStr">
        <is>
          <t>lo_yG3WQGVBVUynSkFssssbHg</t>
        </is>
      </c>
      <c r="BS566" s="6" t="inlineStr"/>
      <c r="CL566">
        <f>IFERROR(INDEX(ValidationAndReference!V:V, MATCH(AZ566, ValidationAndReference!W:W, 0)), "")</f>
        <v/>
      </c>
      <c r="CM566">
        <f>IFERROR(INDEX(ValidationAndReference!V:V, MATCH(BA566, ValidationAndReference!W:W, 0)), "")</f>
        <v/>
      </c>
      <c r="CN566">
        <f>IFERROR(INDEX(ValidationAndReference!V:V, MATCH(BB566, ValidationAndReference!W:W, 0)), "")</f>
        <v/>
      </c>
      <c r="CO566" t="inlineStr">
        <is>
          <t>625 Mt Auburn St</t>
        </is>
      </c>
      <c r="CP566" t="inlineStr">
        <is>
          <t>Cambridge</t>
        </is>
      </c>
      <c r="CQ566" t="n">
        <v>2138</v>
      </c>
      <c r="CR566" t="inlineStr">
        <is>
          <t>MA</t>
        </is>
      </c>
      <c r="CT566" t="inlineStr">
        <is>
          <t>No - Facility Zip</t>
        </is>
      </c>
    </row>
    <row r="567">
      <c r="A567" t="inlineStr">
        <is>
          <t>Sanja</t>
        </is>
      </c>
      <c r="B567" t="inlineStr">
        <is>
          <t>Petrovic-Stojkovic</t>
        </is>
      </c>
      <c r="C567" t="inlineStr">
        <is>
          <t>Female</t>
        </is>
      </c>
      <c r="D567" t="inlineStr">
        <is>
          <t>MD</t>
        </is>
      </c>
      <c r="G567">
        <f>IFERROR(VLOOKUP(BM567, ValidationAndReference!J:K, 2, FALSE), "")</f>
        <v/>
      </c>
      <c r="L567" t="inlineStr">
        <is>
          <t>Both</t>
        </is>
      </c>
      <c r="M567" t="inlineStr">
        <is>
          <t>LifeStance Health</t>
        </is>
      </c>
      <c r="N567">
        <f>IFERROR(INDEX(Location!X:X, MATCH(BR567, Location!W:W, 0)), "")</f>
        <v/>
      </c>
      <c r="O567">
        <f>IFERROR(INDEX(Location!X:X, MATCH(BS567, Location!W:W, 0)), "")</f>
        <v/>
      </c>
      <c r="S567" s="5" t="n">
        <v>1952532160</v>
      </c>
      <c r="T567" t="inlineStr">
        <is>
          <t>https://prod-clinicians-photo.s3.amazonaws.com/1952532160.jpg</t>
        </is>
      </c>
      <c r="U567" t="inlineStr">
        <is>
          <t>MD, St George's University School of Medicine</t>
        </is>
      </c>
      <c r="Z567"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Z567" t="inlineStr">
        <is>
          <t>English</t>
        </is>
      </c>
      <c r="BA567" t="inlineStr">
        <is>
          <t>Serbo-Croatian</t>
        </is>
      </c>
      <c r="BC567" t="inlineStr">
        <is>
          <t>pt_B8LtUoRcYkWdny_20xbxdB</t>
        </is>
      </c>
      <c r="BE567" t="inlineStr">
        <is>
          <t>Practitioner - Full Profile</t>
        </is>
      </c>
      <c r="BG567" t="inlineStr">
        <is>
          <t>No</t>
        </is>
      </c>
      <c r="BI567">
        <f>IFERROR(INDEX(ValidationAndReference!P:P, MATCH(BE567, ValidationAndReference!Q:Q, 0)), "")</f>
        <v/>
      </c>
      <c r="BJ567">
        <f>IFERROR(INDEX(ValidationAndReference!F:F, MATCH(D567, ValidationAndReference!G:G, 0)), "")</f>
        <v/>
      </c>
      <c r="BK567">
        <f>IFERROR(INDEX(ValidationAndReference!F:F, MATCH(E567, ValidationAndReference!G:G, 0)), "")</f>
        <v/>
      </c>
      <c r="BL567">
        <f>IFERROR(INDEX(ValidationAndReference!F:F, MATCH(F567, ValidationAndReference!G:G, 0)), "")</f>
        <v/>
      </c>
      <c r="BM567" t="n">
        <v>122</v>
      </c>
      <c r="BR567" t="inlineStr">
        <is>
          <t>lo_K0fvuA3m106nJ1lN6zPeSh</t>
        </is>
      </c>
      <c r="BS567" t="inlineStr">
        <is>
          <t>lo_f6iUikhoXkGdN4TUipYUgR</t>
        </is>
      </c>
      <c r="CL567">
        <f>IFERROR(INDEX(ValidationAndReference!V:V, MATCH(AZ567, ValidationAndReference!W:W, 0)), "")</f>
        <v/>
      </c>
      <c r="CM567">
        <f>IFERROR(INDEX(ValidationAndReference!V:V, MATCH(BA567, ValidationAndReference!W:W, 0)), "")</f>
        <v/>
      </c>
      <c r="CN567">
        <f>IFERROR(INDEX(ValidationAndReference!V:V, MATCH(BB567, ValidationAndReference!W:W, 0)), "")</f>
        <v/>
      </c>
      <c r="CO567" t="inlineStr">
        <is>
          <t>225 Friend St</t>
        </is>
      </c>
      <c r="CP567" t="inlineStr">
        <is>
          <t>Boston</t>
        </is>
      </c>
      <c r="CQ567" t="n">
        <v>2114</v>
      </c>
      <c r="CR567" t="inlineStr">
        <is>
          <t>MA</t>
        </is>
      </c>
      <c r="CT567" t="inlineStr">
        <is>
          <t>No - Facility Zip</t>
        </is>
      </c>
    </row>
    <row r="568">
      <c r="A568" t="inlineStr">
        <is>
          <t>Sanja</t>
        </is>
      </c>
      <c r="B568" t="inlineStr">
        <is>
          <t>Petrovic-Stojkovic</t>
        </is>
      </c>
      <c r="C568" t="inlineStr">
        <is>
          <t>Female</t>
        </is>
      </c>
      <c r="D568" t="inlineStr">
        <is>
          <t>MD</t>
        </is>
      </c>
      <c r="G568">
        <f>IFERROR(VLOOKUP(BM568, ValidationAndReference!J:K, 2, FALSE), "")</f>
        <v/>
      </c>
      <c r="L568" t="inlineStr">
        <is>
          <t>Both</t>
        </is>
      </c>
      <c r="M568" t="inlineStr">
        <is>
          <t>LifeStance Health</t>
        </is>
      </c>
      <c r="N568">
        <f>IFERROR(INDEX(Location!X:X, MATCH(BR568, Location!W:W, 0)), "")</f>
        <v/>
      </c>
      <c r="O568">
        <f>IFERROR(INDEX(Location!X:X, MATCH(BS568, Location!W:W, 0)), "")</f>
        <v/>
      </c>
      <c r="S568" s="5" t="n">
        <v>1952532160</v>
      </c>
      <c r="T568" t="inlineStr">
        <is>
          <t>https://prod-clinicians-photo.s3.amazonaws.com/1952532160.jpg</t>
        </is>
      </c>
      <c r="U568" t="inlineStr">
        <is>
          <t>MD, St George's University School of Medicine</t>
        </is>
      </c>
      <c r="Z568"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Z568" t="inlineStr">
        <is>
          <t>English</t>
        </is>
      </c>
      <c r="BA568" t="inlineStr">
        <is>
          <t>Serbo-Croatian</t>
        </is>
      </c>
      <c r="BC568" t="inlineStr">
        <is>
          <t>pt_B8LtUoRcYkWdny_20xbxdB</t>
        </is>
      </c>
      <c r="BE568" t="inlineStr">
        <is>
          <t>Practitioner - Full Profile</t>
        </is>
      </c>
      <c r="BG568" t="inlineStr">
        <is>
          <t>No</t>
        </is>
      </c>
      <c r="BI568">
        <f>IFERROR(INDEX(ValidationAndReference!P:P, MATCH(BE568, ValidationAndReference!Q:Q, 0)), "")</f>
        <v/>
      </c>
      <c r="BJ568">
        <f>IFERROR(INDEX(ValidationAndReference!F:F, MATCH(D568, ValidationAndReference!G:G, 0)), "")</f>
        <v/>
      </c>
      <c r="BK568">
        <f>IFERROR(INDEX(ValidationAndReference!F:F, MATCH(E568, ValidationAndReference!G:G, 0)), "")</f>
        <v/>
      </c>
      <c r="BL568">
        <f>IFERROR(INDEX(ValidationAndReference!F:F, MATCH(F568, ValidationAndReference!G:G, 0)), "")</f>
        <v/>
      </c>
      <c r="BM568" t="n">
        <v>122</v>
      </c>
      <c r="BR568" t="inlineStr">
        <is>
          <t>lo_K0fvuA3m106nJ1lN6zPeSh</t>
        </is>
      </c>
      <c r="BS568" t="inlineStr">
        <is>
          <t>lo_f6iUikhoXkGdN4TUipYUgR</t>
        </is>
      </c>
      <c r="CL568">
        <f>IFERROR(INDEX(ValidationAndReference!V:V, MATCH(AZ568, ValidationAndReference!W:W, 0)), "")</f>
        <v/>
      </c>
      <c r="CM568">
        <f>IFERROR(INDEX(ValidationAndReference!V:V, MATCH(BA568, ValidationAndReference!W:W, 0)), "")</f>
        <v/>
      </c>
      <c r="CN568">
        <f>IFERROR(INDEX(ValidationAndReference!V:V, MATCH(BB568, ValidationAndReference!W:W, 0)), "")</f>
        <v/>
      </c>
      <c r="CO568" t="inlineStr">
        <is>
          <t>225 Friend St</t>
        </is>
      </c>
      <c r="CP568" t="inlineStr">
        <is>
          <t>Boston</t>
        </is>
      </c>
      <c r="CQ568" t="n">
        <v>2114</v>
      </c>
      <c r="CR568" t="inlineStr">
        <is>
          <t>MA</t>
        </is>
      </c>
      <c r="CT568" t="inlineStr">
        <is>
          <t>No - Facility Zip</t>
        </is>
      </c>
    </row>
    <row r="569">
      <c r="A569" t="inlineStr">
        <is>
          <t>Sanja</t>
        </is>
      </c>
      <c r="B569" t="inlineStr">
        <is>
          <t>Petrovic-Stojkovic</t>
        </is>
      </c>
      <c r="C569" t="inlineStr">
        <is>
          <t>Female</t>
        </is>
      </c>
      <c r="D569" t="inlineStr">
        <is>
          <t>MD</t>
        </is>
      </c>
      <c r="G569">
        <f>IFERROR(VLOOKUP(BM569, ValidationAndReference!J:K, 2, FALSE), "")</f>
        <v/>
      </c>
      <c r="L569" t="inlineStr">
        <is>
          <t>Both</t>
        </is>
      </c>
      <c r="M569" t="inlineStr">
        <is>
          <t>LifeStance Health</t>
        </is>
      </c>
      <c r="N569">
        <f>IFERROR(INDEX(Location!X:X, MATCH(BR569, Location!W:W, 0)), "")</f>
        <v/>
      </c>
      <c r="O569">
        <f>IFERROR(INDEX(Location!X:X, MATCH(BS569, Location!W:W, 0)), "")</f>
        <v/>
      </c>
      <c r="S569" s="5" t="n">
        <v>1952532160</v>
      </c>
      <c r="T569" t="inlineStr">
        <is>
          <t>https://prod-clinicians-photo.s3.amazonaws.com/1952532160.jpg</t>
        </is>
      </c>
      <c r="U569" t="inlineStr">
        <is>
          <t>MD, St George's University School of Medicine</t>
        </is>
      </c>
      <c r="Z569"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Z569" t="inlineStr">
        <is>
          <t>English</t>
        </is>
      </c>
      <c r="BA569" t="inlineStr">
        <is>
          <t>Serbo-Croatian</t>
        </is>
      </c>
      <c r="BC569" t="inlineStr">
        <is>
          <t>pt_B8LtUoRcYkWdny_20xbxdB</t>
        </is>
      </c>
      <c r="BE569" t="inlineStr">
        <is>
          <t>Practitioner - Full Profile</t>
        </is>
      </c>
      <c r="BG569" t="inlineStr">
        <is>
          <t>No</t>
        </is>
      </c>
      <c r="BI569">
        <f>IFERROR(INDEX(ValidationAndReference!P:P, MATCH(BE569, ValidationAndReference!Q:Q, 0)), "")</f>
        <v/>
      </c>
      <c r="BJ569">
        <f>IFERROR(INDEX(ValidationAndReference!F:F, MATCH(D569, ValidationAndReference!G:G, 0)), "")</f>
        <v/>
      </c>
      <c r="BK569">
        <f>IFERROR(INDEX(ValidationAndReference!F:F, MATCH(E569, ValidationAndReference!G:G, 0)), "")</f>
        <v/>
      </c>
      <c r="BL569">
        <f>IFERROR(INDEX(ValidationAndReference!F:F, MATCH(F569, ValidationAndReference!G:G, 0)), "")</f>
        <v/>
      </c>
      <c r="BM569" t="n">
        <v>122</v>
      </c>
      <c r="BR569" t="inlineStr">
        <is>
          <t>lo_K0fvuA3m106nJ1lN6zPeSh</t>
        </is>
      </c>
      <c r="BS569" t="inlineStr">
        <is>
          <t>lo_f6iUikhoXkGdN4TUipYUgR</t>
        </is>
      </c>
      <c r="CL569">
        <f>IFERROR(INDEX(ValidationAndReference!V:V, MATCH(AZ569, ValidationAndReference!W:W, 0)), "")</f>
        <v/>
      </c>
      <c r="CM569">
        <f>IFERROR(INDEX(ValidationAndReference!V:V, MATCH(BA569, ValidationAndReference!W:W, 0)), "")</f>
        <v/>
      </c>
      <c r="CN569">
        <f>IFERROR(INDEX(ValidationAndReference!V:V, MATCH(BB569, ValidationAndReference!W:W, 0)), "")</f>
        <v/>
      </c>
      <c r="CO569" t="inlineStr">
        <is>
          <t>225 Friend St</t>
        </is>
      </c>
      <c r="CP569" t="inlineStr">
        <is>
          <t>Boston</t>
        </is>
      </c>
      <c r="CQ569" t="n">
        <v>2114</v>
      </c>
      <c r="CR569" t="inlineStr">
        <is>
          <t>MA</t>
        </is>
      </c>
      <c r="CT569" t="inlineStr">
        <is>
          <t>No - Facility Zip</t>
        </is>
      </c>
    </row>
    <row r="570">
      <c r="A570" t="inlineStr">
        <is>
          <t>Sanja</t>
        </is>
      </c>
      <c r="B570" t="inlineStr">
        <is>
          <t>Petrovic-Stojkovic</t>
        </is>
      </c>
      <c r="C570" t="inlineStr">
        <is>
          <t>Female</t>
        </is>
      </c>
      <c r="D570" t="inlineStr">
        <is>
          <t>MD</t>
        </is>
      </c>
      <c r="G570">
        <f>IFERROR(VLOOKUP(BM570, ValidationAndReference!J:K, 2, FALSE), "")</f>
        <v/>
      </c>
      <c r="L570" t="inlineStr">
        <is>
          <t>Both</t>
        </is>
      </c>
      <c r="M570" t="inlineStr">
        <is>
          <t>LifeStance Health</t>
        </is>
      </c>
      <c r="N570">
        <f>IFERROR(INDEX(Location!X:X, MATCH(BR570, Location!W:W, 0)), "")</f>
        <v/>
      </c>
      <c r="O570">
        <f>IFERROR(INDEX(Location!X:X, MATCH(BS570, Location!W:W, 0)), "")</f>
        <v/>
      </c>
      <c r="S570" s="5" t="n">
        <v>1952532160</v>
      </c>
      <c r="T570" t="inlineStr">
        <is>
          <t>https://prod-clinicians-photo.s3.amazonaws.com/1952532160.jpg</t>
        </is>
      </c>
      <c r="U570" t="inlineStr">
        <is>
          <t>MD, St George's University School of Medicine</t>
        </is>
      </c>
      <c r="Z570"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Z570" t="inlineStr">
        <is>
          <t>English</t>
        </is>
      </c>
      <c r="BA570" t="inlineStr">
        <is>
          <t>Serbo-Croatian</t>
        </is>
      </c>
      <c r="BC570" t="inlineStr">
        <is>
          <t>pt_B8LtUoRcYkWdny_20xbxdB</t>
        </is>
      </c>
      <c r="BE570" t="inlineStr">
        <is>
          <t>Practitioner - Full Profile</t>
        </is>
      </c>
      <c r="BG570" t="inlineStr">
        <is>
          <t>No</t>
        </is>
      </c>
      <c r="BI570">
        <f>IFERROR(INDEX(ValidationAndReference!P:P, MATCH(BE570, ValidationAndReference!Q:Q, 0)), "")</f>
        <v/>
      </c>
      <c r="BJ570">
        <f>IFERROR(INDEX(ValidationAndReference!F:F, MATCH(D570, ValidationAndReference!G:G, 0)), "")</f>
        <v/>
      </c>
      <c r="BK570">
        <f>IFERROR(INDEX(ValidationAndReference!F:F, MATCH(E570, ValidationAndReference!G:G, 0)), "")</f>
        <v/>
      </c>
      <c r="BL570">
        <f>IFERROR(INDEX(ValidationAndReference!F:F, MATCH(F570, ValidationAndReference!G:G, 0)), "")</f>
        <v/>
      </c>
      <c r="BM570" t="n">
        <v>122</v>
      </c>
      <c r="BR570" t="inlineStr">
        <is>
          <t>lo_Gu1H1AlMKkGM7YEE-cV0Mx</t>
        </is>
      </c>
      <c r="BS570" t="inlineStr">
        <is>
          <t>lo_SgGZ9ru7iU62TuMizXbvrx</t>
        </is>
      </c>
      <c r="CL570">
        <f>IFERROR(INDEX(ValidationAndReference!V:V, MATCH(AZ570, ValidationAndReference!W:W, 0)), "")</f>
        <v/>
      </c>
      <c r="CM570">
        <f>IFERROR(INDEX(ValidationAndReference!V:V, MATCH(BA570, ValidationAndReference!W:W, 0)), "")</f>
        <v/>
      </c>
      <c r="CN570">
        <f>IFERROR(INDEX(ValidationAndReference!V:V, MATCH(BB570, ValidationAndReference!W:W, 0)), "")</f>
        <v/>
      </c>
      <c r="CO570" t="inlineStr">
        <is>
          <t>185 Devonshire St</t>
        </is>
      </c>
      <c r="CP570" t="inlineStr">
        <is>
          <t>Boston</t>
        </is>
      </c>
      <c r="CQ570" t="n">
        <v>2110</v>
      </c>
      <c r="CR570" t="inlineStr">
        <is>
          <t>MA</t>
        </is>
      </c>
      <c r="CT570" t="inlineStr">
        <is>
          <t>No - Facility Zip</t>
        </is>
      </c>
    </row>
    <row r="571">
      <c r="A571" t="inlineStr">
        <is>
          <t>Sanja</t>
        </is>
      </c>
      <c r="B571" t="inlineStr">
        <is>
          <t>Petrovic-Stojkovic</t>
        </is>
      </c>
      <c r="C571" t="inlineStr">
        <is>
          <t>Female</t>
        </is>
      </c>
      <c r="D571" t="inlineStr">
        <is>
          <t>MD</t>
        </is>
      </c>
      <c r="G571">
        <f>IFERROR(VLOOKUP(BM571, ValidationAndReference!J:K, 2, FALSE), "")</f>
        <v/>
      </c>
      <c r="L571" t="inlineStr">
        <is>
          <t>Both</t>
        </is>
      </c>
      <c r="M571" t="inlineStr">
        <is>
          <t>LifeStance Health</t>
        </is>
      </c>
      <c r="N571">
        <f>IFERROR(INDEX(Location!X:X, MATCH(BR571, Location!W:W, 0)), "")</f>
        <v/>
      </c>
      <c r="O571">
        <f>IFERROR(INDEX(Location!X:X, MATCH(BS571, Location!W:W, 0)), "")</f>
        <v/>
      </c>
      <c r="S571" s="5" t="n">
        <v>1952532160</v>
      </c>
      <c r="T571" t="inlineStr">
        <is>
          <t>https://prod-clinicians-photo.s3.amazonaws.com/1952532160.jpg</t>
        </is>
      </c>
      <c r="U571" t="inlineStr">
        <is>
          <t>MD, St George's University School of Medicine</t>
        </is>
      </c>
      <c r="Z571"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Z571" t="inlineStr">
        <is>
          <t>English</t>
        </is>
      </c>
      <c r="BA571" t="inlineStr">
        <is>
          <t>Serbo-Croatian</t>
        </is>
      </c>
      <c r="BC571" t="inlineStr">
        <is>
          <t>pt_B8LtUoRcYkWdny_20xbxdB</t>
        </is>
      </c>
      <c r="BE571" t="inlineStr">
        <is>
          <t>Practitioner - Full Profile</t>
        </is>
      </c>
      <c r="BG571" t="inlineStr">
        <is>
          <t>No</t>
        </is>
      </c>
      <c r="BI571">
        <f>IFERROR(INDEX(ValidationAndReference!P:P, MATCH(BE571, ValidationAndReference!Q:Q, 0)), "")</f>
        <v/>
      </c>
      <c r="BJ571">
        <f>IFERROR(INDEX(ValidationAndReference!F:F, MATCH(D571, ValidationAndReference!G:G, 0)), "")</f>
        <v/>
      </c>
      <c r="BK571">
        <f>IFERROR(INDEX(ValidationAndReference!F:F, MATCH(E571, ValidationAndReference!G:G, 0)), "")</f>
        <v/>
      </c>
      <c r="BL571">
        <f>IFERROR(INDEX(ValidationAndReference!F:F, MATCH(F571, ValidationAndReference!G:G, 0)), "")</f>
        <v/>
      </c>
      <c r="BM571" t="n">
        <v>122</v>
      </c>
      <c r="BR571" t="inlineStr">
        <is>
          <t>lo_Gu1H1AlMKkGM7YEE-cV0Mx</t>
        </is>
      </c>
      <c r="BS571" t="inlineStr">
        <is>
          <t>lo_SgGZ9ru7iU62TuMizXbvrx</t>
        </is>
      </c>
      <c r="CL571">
        <f>IFERROR(INDEX(ValidationAndReference!V:V, MATCH(AZ571, ValidationAndReference!W:W, 0)), "")</f>
        <v/>
      </c>
      <c r="CM571">
        <f>IFERROR(INDEX(ValidationAndReference!V:V, MATCH(BA571, ValidationAndReference!W:W, 0)), "")</f>
        <v/>
      </c>
      <c r="CN571">
        <f>IFERROR(INDEX(ValidationAndReference!V:V, MATCH(BB571, ValidationAndReference!W:W, 0)), "")</f>
        <v/>
      </c>
      <c r="CO571" t="inlineStr">
        <is>
          <t>185 Devonshire St</t>
        </is>
      </c>
      <c r="CP571" t="inlineStr">
        <is>
          <t>Boston</t>
        </is>
      </c>
      <c r="CQ571" t="n">
        <v>2110</v>
      </c>
      <c r="CR571" t="inlineStr">
        <is>
          <t>MA</t>
        </is>
      </c>
      <c r="CT571" t="inlineStr">
        <is>
          <t>No - Facility Zip</t>
        </is>
      </c>
    </row>
    <row r="572">
      <c r="A572" t="inlineStr">
        <is>
          <t>Sanja</t>
        </is>
      </c>
      <c r="B572" t="inlineStr">
        <is>
          <t>Petrovic-Stojkovic</t>
        </is>
      </c>
      <c r="C572" t="inlineStr">
        <is>
          <t>Female</t>
        </is>
      </c>
      <c r="D572" t="inlineStr">
        <is>
          <t>MD</t>
        </is>
      </c>
      <c r="G572">
        <f>IFERROR(VLOOKUP(BM572, ValidationAndReference!J:K, 2, FALSE), "")</f>
        <v/>
      </c>
      <c r="L572" t="inlineStr">
        <is>
          <t>Both</t>
        </is>
      </c>
      <c r="M572" t="inlineStr">
        <is>
          <t>LifeStance Health</t>
        </is>
      </c>
      <c r="N572">
        <f>IFERROR(INDEX(Location!X:X, MATCH(BR572, Location!W:W, 0)), "")</f>
        <v/>
      </c>
      <c r="O572">
        <f>IFERROR(INDEX(Location!X:X, MATCH(BS572, Location!W:W, 0)), "")</f>
        <v/>
      </c>
      <c r="S572" s="5" t="n">
        <v>1952532160</v>
      </c>
      <c r="T572" t="inlineStr">
        <is>
          <t>https://prod-clinicians-photo.s3.amazonaws.com/1952532160.jpg</t>
        </is>
      </c>
      <c r="U572" t="inlineStr">
        <is>
          <t>MD, St George's University School of Medicine</t>
        </is>
      </c>
      <c r="Z572"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Z572" t="inlineStr">
        <is>
          <t>English</t>
        </is>
      </c>
      <c r="BA572" t="inlineStr">
        <is>
          <t>Serbo-Croatian</t>
        </is>
      </c>
      <c r="BC572" t="inlineStr">
        <is>
          <t>pt_B8LtUoRcYkWdny_20xbxdB</t>
        </is>
      </c>
      <c r="BE572" t="inlineStr">
        <is>
          <t>Practitioner - Full Profile</t>
        </is>
      </c>
      <c r="BG572" t="inlineStr">
        <is>
          <t>No</t>
        </is>
      </c>
      <c r="BI572">
        <f>IFERROR(INDEX(ValidationAndReference!P:P, MATCH(BE572, ValidationAndReference!Q:Q, 0)), "")</f>
        <v/>
      </c>
      <c r="BJ572">
        <f>IFERROR(INDEX(ValidationAndReference!F:F, MATCH(D572, ValidationAndReference!G:G, 0)), "")</f>
        <v/>
      </c>
      <c r="BK572">
        <f>IFERROR(INDEX(ValidationAndReference!F:F, MATCH(E572, ValidationAndReference!G:G, 0)), "")</f>
        <v/>
      </c>
      <c r="BL572">
        <f>IFERROR(INDEX(ValidationAndReference!F:F, MATCH(F572, ValidationAndReference!G:G, 0)), "")</f>
        <v/>
      </c>
      <c r="BM572" t="n">
        <v>122</v>
      </c>
      <c r="BR572" t="inlineStr">
        <is>
          <t>lo_Gu1H1AlMKkGM7YEE-cV0Mx</t>
        </is>
      </c>
      <c r="BS572" t="inlineStr">
        <is>
          <t>lo_SgGZ9ru7iU62TuMizXbvrx</t>
        </is>
      </c>
      <c r="CL572">
        <f>IFERROR(INDEX(ValidationAndReference!V:V, MATCH(AZ572, ValidationAndReference!W:W, 0)), "")</f>
        <v/>
      </c>
      <c r="CM572">
        <f>IFERROR(INDEX(ValidationAndReference!V:V, MATCH(BA572, ValidationAndReference!W:W, 0)), "")</f>
        <v/>
      </c>
      <c r="CN572">
        <f>IFERROR(INDEX(ValidationAndReference!V:V, MATCH(BB572, ValidationAndReference!W:W, 0)), "")</f>
        <v/>
      </c>
      <c r="CO572" t="inlineStr">
        <is>
          <t>185 Devonshire St</t>
        </is>
      </c>
      <c r="CP572" t="inlineStr">
        <is>
          <t>Boston</t>
        </is>
      </c>
      <c r="CQ572" t="n">
        <v>2110</v>
      </c>
      <c r="CR572" t="inlineStr">
        <is>
          <t>MA</t>
        </is>
      </c>
      <c r="CT572" t="inlineStr">
        <is>
          <t>No - Facility Zip</t>
        </is>
      </c>
    </row>
    <row r="573">
      <c r="A573" t="inlineStr">
        <is>
          <t>Sanja</t>
        </is>
      </c>
      <c r="B573" t="inlineStr">
        <is>
          <t>Petrovic-Stojkovic</t>
        </is>
      </c>
      <c r="C573" t="inlineStr">
        <is>
          <t>Female</t>
        </is>
      </c>
      <c r="D573" t="inlineStr">
        <is>
          <t>MD</t>
        </is>
      </c>
      <c r="G573">
        <f>IFERROR(VLOOKUP(BM573, ValidationAndReference!J:K, 2, FALSE), "")</f>
        <v/>
      </c>
      <c r="L573" t="inlineStr">
        <is>
          <t>Both</t>
        </is>
      </c>
      <c r="M573" t="inlineStr">
        <is>
          <t>LifeStance Health</t>
        </is>
      </c>
      <c r="N573">
        <f>IFERROR(INDEX(Location!X:X, MATCH(BR573, Location!W:W, 0)), "")</f>
        <v/>
      </c>
      <c r="O573">
        <f>IFERROR(INDEX(Location!X:X, MATCH(BS573, Location!W:W, 0)), "")</f>
        <v/>
      </c>
      <c r="S573" s="5" t="n">
        <v>1952532160</v>
      </c>
      <c r="T573" t="inlineStr">
        <is>
          <t>https://prod-clinicians-photo.s3.amazonaws.com/1952532160.jpg</t>
        </is>
      </c>
      <c r="U573" t="inlineStr">
        <is>
          <t>MD, St George's University School of Medicine</t>
        </is>
      </c>
      <c r="Z573"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Z573" t="inlineStr">
        <is>
          <t>English</t>
        </is>
      </c>
      <c r="BA573" t="inlineStr">
        <is>
          <t>Serbo-Croatian</t>
        </is>
      </c>
      <c r="BC573" t="inlineStr">
        <is>
          <t>pt_B8LtUoRcYkWdny_20xbxdB</t>
        </is>
      </c>
      <c r="BE573" t="inlineStr">
        <is>
          <t>Practitioner - Full Profile</t>
        </is>
      </c>
      <c r="BG573" t="inlineStr">
        <is>
          <t>No</t>
        </is>
      </c>
      <c r="BI573">
        <f>IFERROR(INDEX(ValidationAndReference!P:P, MATCH(BE573, ValidationAndReference!Q:Q, 0)), "")</f>
        <v/>
      </c>
      <c r="BJ573">
        <f>IFERROR(INDEX(ValidationAndReference!F:F, MATCH(D573, ValidationAndReference!G:G, 0)), "")</f>
        <v/>
      </c>
      <c r="BK573">
        <f>IFERROR(INDEX(ValidationAndReference!F:F, MATCH(E573, ValidationAndReference!G:G, 0)), "")</f>
        <v/>
      </c>
      <c r="BL573">
        <f>IFERROR(INDEX(ValidationAndReference!F:F, MATCH(F573, ValidationAndReference!G:G, 0)), "")</f>
        <v/>
      </c>
      <c r="BM573" t="n">
        <v>122</v>
      </c>
      <c r="BR573" t="inlineStr">
        <is>
          <t>lo_hW04XNHRKkq32Uh5tJ2q_g</t>
        </is>
      </c>
      <c r="BS573" t="inlineStr">
        <is>
          <t>lo_qmkneyE9q0GzaHfdaGyF7R</t>
        </is>
      </c>
      <c r="CL573">
        <f>IFERROR(INDEX(ValidationAndReference!V:V, MATCH(AZ573, ValidationAndReference!W:W, 0)), "")</f>
        <v/>
      </c>
      <c r="CM573">
        <f>IFERROR(INDEX(ValidationAndReference!V:V, MATCH(BA573, ValidationAndReference!W:W, 0)), "")</f>
        <v/>
      </c>
      <c r="CN573">
        <f>IFERROR(INDEX(ValidationAndReference!V:V, MATCH(BB573, ValidationAndReference!W:W, 0)), "")</f>
        <v/>
      </c>
      <c r="CO573" t="inlineStr">
        <is>
          <t>2 Executive Park Dr</t>
        </is>
      </c>
      <c r="CP573" t="inlineStr">
        <is>
          <t>Newton</t>
        </is>
      </c>
      <c r="CQ573" t="n">
        <v>2462</v>
      </c>
      <c r="CR573" t="inlineStr">
        <is>
          <t>MA</t>
        </is>
      </c>
      <c r="CT573" t="inlineStr">
        <is>
          <t>No - Facility Zip</t>
        </is>
      </c>
    </row>
    <row r="574">
      <c r="A574" t="inlineStr">
        <is>
          <t>Sanja</t>
        </is>
      </c>
      <c r="B574" t="inlineStr">
        <is>
          <t>Petrovic-Stojkovic</t>
        </is>
      </c>
      <c r="C574" t="inlineStr">
        <is>
          <t>Female</t>
        </is>
      </c>
      <c r="D574" t="inlineStr">
        <is>
          <t>MD</t>
        </is>
      </c>
      <c r="G574">
        <f>IFERROR(VLOOKUP(BM574, ValidationAndReference!J:K, 2, FALSE), "")</f>
        <v/>
      </c>
      <c r="L574" t="inlineStr">
        <is>
          <t>Both</t>
        </is>
      </c>
      <c r="M574" t="inlineStr">
        <is>
          <t>LifeStance Health</t>
        </is>
      </c>
      <c r="N574">
        <f>IFERROR(INDEX(Location!X:X, MATCH(BR574, Location!W:W, 0)), "")</f>
        <v/>
      </c>
      <c r="O574">
        <f>IFERROR(INDEX(Location!X:X, MATCH(BS574, Location!W:W, 0)), "")</f>
        <v/>
      </c>
      <c r="S574" s="5" t="n">
        <v>1952532160</v>
      </c>
      <c r="T574" t="inlineStr">
        <is>
          <t>https://prod-clinicians-photo.s3.amazonaws.com/1952532160.jpg</t>
        </is>
      </c>
      <c r="U574" t="inlineStr">
        <is>
          <t>MD, St George's University School of Medicine</t>
        </is>
      </c>
      <c r="Z574"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Z574" t="inlineStr">
        <is>
          <t>English</t>
        </is>
      </c>
      <c r="BA574" t="inlineStr">
        <is>
          <t>Serbo-Croatian</t>
        </is>
      </c>
      <c r="BC574" t="inlineStr">
        <is>
          <t>pt_B8LtUoRcYkWdny_20xbxdB</t>
        </is>
      </c>
      <c r="BE574" t="inlineStr">
        <is>
          <t>Practitioner - Full Profile</t>
        </is>
      </c>
      <c r="BG574" t="inlineStr">
        <is>
          <t>No</t>
        </is>
      </c>
      <c r="BI574">
        <f>IFERROR(INDEX(ValidationAndReference!P:P, MATCH(BE574, ValidationAndReference!Q:Q, 0)), "")</f>
        <v/>
      </c>
      <c r="BJ574">
        <f>IFERROR(INDEX(ValidationAndReference!F:F, MATCH(D574, ValidationAndReference!G:G, 0)), "")</f>
        <v/>
      </c>
      <c r="BK574">
        <f>IFERROR(INDEX(ValidationAndReference!F:F, MATCH(E574, ValidationAndReference!G:G, 0)), "")</f>
        <v/>
      </c>
      <c r="BL574">
        <f>IFERROR(INDEX(ValidationAndReference!F:F, MATCH(F574, ValidationAndReference!G:G, 0)), "")</f>
        <v/>
      </c>
      <c r="BM574" t="n">
        <v>122</v>
      </c>
      <c r="BR574" t="inlineStr">
        <is>
          <t>lo_hW04XNHRKkq32Uh5tJ2q_g</t>
        </is>
      </c>
      <c r="BS574" t="inlineStr">
        <is>
          <t>lo_qmkneyE9q0GzaHfdaGyF7R</t>
        </is>
      </c>
      <c r="CL574">
        <f>IFERROR(INDEX(ValidationAndReference!V:V, MATCH(AZ574, ValidationAndReference!W:W, 0)), "")</f>
        <v/>
      </c>
      <c r="CM574">
        <f>IFERROR(INDEX(ValidationAndReference!V:V, MATCH(BA574, ValidationAndReference!W:W, 0)), "")</f>
        <v/>
      </c>
      <c r="CN574">
        <f>IFERROR(INDEX(ValidationAndReference!V:V, MATCH(BB574, ValidationAndReference!W:W, 0)), "")</f>
        <v/>
      </c>
      <c r="CO574" t="inlineStr">
        <is>
          <t>2 Executive Park Dr</t>
        </is>
      </c>
      <c r="CP574" t="inlineStr">
        <is>
          <t>Newton</t>
        </is>
      </c>
      <c r="CQ574" t="n">
        <v>2462</v>
      </c>
      <c r="CR574" t="inlineStr">
        <is>
          <t>MA</t>
        </is>
      </c>
      <c r="CT574" t="inlineStr">
        <is>
          <t>No - Facility Zip</t>
        </is>
      </c>
    </row>
    <row r="575">
      <c r="A575" t="inlineStr">
        <is>
          <t>Sanja</t>
        </is>
      </c>
      <c r="B575" t="inlineStr">
        <is>
          <t>Petrovic-Stojkovic</t>
        </is>
      </c>
      <c r="C575" t="inlineStr">
        <is>
          <t>Female</t>
        </is>
      </c>
      <c r="D575" t="inlineStr">
        <is>
          <t>MD</t>
        </is>
      </c>
      <c r="G575">
        <f>IFERROR(VLOOKUP(BM575, ValidationAndReference!J:K, 2, FALSE), "")</f>
        <v/>
      </c>
      <c r="L575" t="inlineStr">
        <is>
          <t>Both</t>
        </is>
      </c>
      <c r="M575" t="inlineStr">
        <is>
          <t>LifeStance Health</t>
        </is>
      </c>
      <c r="N575">
        <f>IFERROR(INDEX(Location!X:X, MATCH(BR575, Location!W:W, 0)), "")</f>
        <v/>
      </c>
      <c r="O575">
        <f>IFERROR(INDEX(Location!X:X, MATCH(BS575, Location!W:W, 0)), "")</f>
        <v/>
      </c>
      <c r="S575" s="5" t="n">
        <v>1952532160</v>
      </c>
      <c r="T575" t="inlineStr">
        <is>
          <t>https://prod-clinicians-photo.s3.amazonaws.com/1952532160.jpg</t>
        </is>
      </c>
      <c r="U575" t="inlineStr">
        <is>
          <t>MD, St George's University School of Medicine</t>
        </is>
      </c>
      <c r="Z575"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Z575" t="inlineStr">
        <is>
          <t>English</t>
        </is>
      </c>
      <c r="BA575" t="inlineStr">
        <is>
          <t>Serbo-Croatian</t>
        </is>
      </c>
      <c r="BC575" t="inlineStr">
        <is>
          <t>pt_B8LtUoRcYkWdny_20xbxdB</t>
        </is>
      </c>
      <c r="BE575" t="inlineStr">
        <is>
          <t>Practitioner - Full Profile</t>
        </is>
      </c>
      <c r="BG575" t="inlineStr">
        <is>
          <t>No</t>
        </is>
      </c>
      <c r="BI575">
        <f>IFERROR(INDEX(ValidationAndReference!P:P, MATCH(BE575, ValidationAndReference!Q:Q, 0)), "")</f>
        <v/>
      </c>
      <c r="BJ575">
        <f>IFERROR(INDEX(ValidationAndReference!F:F, MATCH(D575, ValidationAndReference!G:G, 0)), "")</f>
        <v/>
      </c>
      <c r="BK575">
        <f>IFERROR(INDEX(ValidationAndReference!F:F, MATCH(E575, ValidationAndReference!G:G, 0)), "")</f>
        <v/>
      </c>
      <c r="BL575">
        <f>IFERROR(INDEX(ValidationAndReference!F:F, MATCH(F575, ValidationAndReference!G:G, 0)), "")</f>
        <v/>
      </c>
      <c r="BM575" t="n">
        <v>122</v>
      </c>
      <c r="BR575" t="inlineStr">
        <is>
          <t>lo_hW04XNHRKkq32Uh5tJ2q_g</t>
        </is>
      </c>
      <c r="BS575" t="inlineStr">
        <is>
          <t>lo_qmkneyE9q0GzaHfdaGyF7R</t>
        </is>
      </c>
      <c r="CL575">
        <f>IFERROR(INDEX(ValidationAndReference!V:V, MATCH(AZ575, ValidationAndReference!W:W, 0)), "")</f>
        <v/>
      </c>
      <c r="CM575">
        <f>IFERROR(INDEX(ValidationAndReference!V:V, MATCH(BA575, ValidationAndReference!W:W, 0)), "")</f>
        <v/>
      </c>
      <c r="CN575">
        <f>IFERROR(INDEX(ValidationAndReference!V:V, MATCH(BB575, ValidationAndReference!W:W, 0)), "")</f>
        <v/>
      </c>
      <c r="CO575" t="inlineStr">
        <is>
          <t>2 Executive Park Dr</t>
        </is>
      </c>
      <c r="CP575" t="inlineStr">
        <is>
          <t>Newton</t>
        </is>
      </c>
      <c r="CQ575" t="n">
        <v>2462</v>
      </c>
      <c r="CR575" t="inlineStr">
        <is>
          <t>MA</t>
        </is>
      </c>
      <c r="CT575" t="inlineStr">
        <is>
          <t>No - Facility Zip</t>
        </is>
      </c>
    </row>
    <row r="576">
      <c r="A576" t="inlineStr">
        <is>
          <t>Meghan</t>
        </is>
      </c>
      <c r="B576" t="inlineStr">
        <is>
          <t>Driscoll</t>
        </is>
      </c>
      <c r="C576" t="inlineStr">
        <is>
          <t>Female</t>
        </is>
      </c>
      <c r="D576" t="inlineStr">
        <is>
          <t>PhD</t>
        </is>
      </c>
      <c r="E576" t="inlineStr">
        <is>
          <t>LP</t>
        </is>
      </c>
      <c r="G576">
        <f>IFERROR(VLOOKUP(BM576, ValidationAndReference!J:K, 2, FALSE), "")</f>
        <v/>
      </c>
      <c r="L576" t="inlineStr">
        <is>
          <t>Both</t>
        </is>
      </c>
      <c r="M576" t="inlineStr">
        <is>
          <t>LifeStance Health</t>
        </is>
      </c>
      <c r="N576">
        <f>IFERROR(INDEX(Location!X:X, MATCH(BR576, Location!W:W, 0)), "")</f>
        <v/>
      </c>
      <c r="O576">
        <f>IFERROR(INDEX(Location!X:X, MATCH(BS576, Location!W:W, 0)), "")</f>
        <v/>
      </c>
      <c r="S576" t="n">
        <v>1952646895</v>
      </c>
      <c r="T576" t="inlineStr">
        <is>
          <t>https://prod-clinicians-photo.s3.amazonaws.com/1952646895.jpg</t>
        </is>
      </c>
      <c r="U576" t="inlineStr">
        <is>
          <t>PsyD, Massachusetts School of Professional Psychology</t>
        </is>
      </c>
      <c r="Z576" t="inlineStr">
        <is>
          <t>Dr. Driscoll works with children, adolescents and young adults who experience a variety of challenges, including developmental conditions, learning disabilities, language deficits, attention and executive functioning issues and emotional challenges. She offers neuropsychological evaluations, consultation for parentscaregivers, and ongoing developmental guidance and management. Meghan Driscoll received her Bachelors in Psychology from the University of Georgia and went on to receive her doctorate in Psychology from the Massachusetts School of Professional Psychology. She received specialized training in the areas of neuropsychology and psychotherapy and has been practicing as a licensed professional since 2012.</t>
        </is>
      </c>
      <c r="AZ576" t="inlineStr">
        <is>
          <t>English</t>
        </is>
      </c>
      <c r="BC576" t="inlineStr">
        <is>
          <t>pt_B8LtUoRcYkWdny_20xbxdB</t>
        </is>
      </c>
      <c r="BE576" t="inlineStr">
        <is>
          <t>Practitioner - Full Profile</t>
        </is>
      </c>
      <c r="BG576" t="inlineStr">
        <is>
          <t>No</t>
        </is>
      </c>
      <c r="BI576">
        <f>IFERROR(INDEX(ValidationAndReference!P:P, MATCH(BE576, ValidationAndReference!Q:Q, 0)), "")</f>
        <v/>
      </c>
      <c r="BJ576">
        <f>IFERROR(INDEX(ValidationAndReference!F:F, MATCH(D576, ValidationAndReference!G:G, 0)), "")</f>
        <v/>
      </c>
      <c r="BK576">
        <f>IFERROR(INDEX(ValidationAndReference!F:F, MATCH(E576, ValidationAndReference!G:G, 0)), "")</f>
        <v/>
      </c>
      <c r="BL576">
        <f>IFERROR(INDEX(ValidationAndReference!F:F, MATCH(F576, ValidationAndReference!G:G, 0)), "")</f>
        <v/>
      </c>
      <c r="BM576" t="n">
        <v>455</v>
      </c>
      <c r="BR576" t="inlineStr">
        <is>
          <t>lo_L3CIiVDHYESqWdC6bOuAqh</t>
        </is>
      </c>
      <c r="BS576" s="7" t="inlineStr">
        <is>
          <t>lo_bn7sE2w_SkyP7nJ0v5wixh</t>
        </is>
      </c>
      <c r="CL576">
        <f>IFERROR(INDEX(ValidationAndReference!V:V, MATCH(AZ576, ValidationAndReference!W:W, 0)), "")</f>
        <v/>
      </c>
      <c r="CM576">
        <f>IFERROR(INDEX(ValidationAndReference!V:V, MATCH(BA576, ValidationAndReference!W:W, 0)), "")</f>
        <v/>
      </c>
      <c r="CN576">
        <f>IFERROR(INDEX(ValidationAndReference!V:V, MATCH(BB576, ValidationAndReference!W:W, 0)), "")</f>
        <v/>
      </c>
      <c r="CO576" t="inlineStr">
        <is>
          <t>110 Hartwell Ave</t>
        </is>
      </c>
      <c r="CP576" t="inlineStr">
        <is>
          <t>Lexington</t>
        </is>
      </c>
      <c r="CQ576" t="n">
        <v>2421</v>
      </c>
      <c r="CR576" t="inlineStr">
        <is>
          <t>MA</t>
        </is>
      </c>
      <c r="CT576" t="inlineStr">
        <is>
          <t>No - Facility Zip</t>
        </is>
      </c>
    </row>
    <row r="577">
      <c r="A577" t="inlineStr">
        <is>
          <t>Nicholas</t>
        </is>
      </c>
      <c r="B577" t="inlineStr">
        <is>
          <t>Marshall</t>
        </is>
      </c>
      <c r="C577" t="inlineStr">
        <is>
          <t>Male</t>
        </is>
      </c>
      <c r="D577" t="inlineStr">
        <is>
          <t>MSW</t>
        </is>
      </c>
      <c r="E577" t="inlineStr">
        <is>
          <t>LICSW</t>
        </is>
      </c>
      <c r="G577">
        <f>IFERROR(VLOOKUP(BM577, ValidationAndReference!J:K, 2, FALSE), "")</f>
        <v/>
      </c>
      <c r="L577" t="inlineStr">
        <is>
          <t>Both</t>
        </is>
      </c>
      <c r="M577" t="inlineStr">
        <is>
          <t>LifeStance Health</t>
        </is>
      </c>
      <c r="N577">
        <f>IFERROR(INDEX(Location!X:X, MATCH(BR577, Location!W:W, 0)), "")</f>
        <v/>
      </c>
      <c r="O577">
        <f>IFERROR(INDEX(Location!X:X, MATCH(BS577, Location!W:W, 0)), "")</f>
        <v/>
      </c>
      <c r="S577" s="5" t="n">
        <v>1952827644</v>
      </c>
      <c r="T577" t="inlineStr">
        <is>
          <t>https://prod-clinicians-photo.s3.amazonaws.com/1952827644.jpg</t>
        </is>
      </c>
      <c r="U577" t="inlineStr">
        <is>
          <t>MSW, BU School of Social Work</t>
        </is>
      </c>
      <c r="Z577" t="inlineStr">
        <is>
          <t>My experience in psychotherapeutic practice includes work with diverse clinical populations and a broad range of diagnoses, utilizing a blend of psychodynamic, cognitivebehavioral, existential, and mindbody approaches, with a special interest in EastWest spirituality. Sessions are relaxed and conversational. We can also integrate other experiential components. Our work will always be personalized to your needs. If you think it might be time, letâs set something up I would be delighted to work with you.</t>
        </is>
      </c>
      <c r="AZ577" t="inlineStr">
        <is>
          <t>English</t>
        </is>
      </c>
      <c r="BC577" t="inlineStr">
        <is>
          <t>pt_B8LtUoRcYkWdny_20xbxdB</t>
        </is>
      </c>
      <c r="BE577" t="inlineStr">
        <is>
          <t>Practitioner - Full Profile</t>
        </is>
      </c>
      <c r="BG577" t="inlineStr">
        <is>
          <t>No</t>
        </is>
      </c>
      <c r="BI577">
        <f>IFERROR(INDEX(ValidationAndReference!P:P, MATCH(BE577, ValidationAndReference!Q:Q, 0)), "")</f>
        <v/>
      </c>
      <c r="BJ577">
        <f>IFERROR(INDEX(ValidationAndReference!F:F, MATCH(D577, ValidationAndReference!G:G, 0)), "")</f>
        <v/>
      </c>
      <c r="BK577">
        <f>IFERROR(INDEX(ValidationAndReference!F:F, MATCH(E577, ValidationAndReference!G:G, 0)), "")</f>
        <v/>
      </c>
      <c r="BL577">
        <f>IFERROR(INDEX(ValidationAndReference!F:F, MATCH(F577, ValidationAndReference!G:G, 0)), "")</f>
        <v/>
      </c>
      <c r="BM577" t="n">
        <v>352</v>
      </c>
      <c r="BR577" t="inlineStr">
        <is>
          <t>lo_EJl5br2vEUulYA_LC-JlXQ</t>
        </is>
      </c>
      <c r="BS577" t="inlineStr">
        <is>
          <t>lo_wahJ8Erlp0O5UzLJZMTCah</t>
        </is>
      </c>
      <c r="CL577">
        <f>IFERROR(INDEX(ValidationAndReference!V:V, MATCH(AZ577, ValidationAndReference!W:W, 0)), "")</f>
        <v/>
      </c>
      <c r="CM577">
        <f>IFERROR(INDEX(ValidationAndReference!V:V, MATCH(BA577, ValidationAndReference!W:W, 0)), "")</f>
        <v/>
      </c>
      <c r="CN577">
        <f>IFERROR(INDEX(ValidationAndReference!V:V, MATCH(BB577, ValidationAndReference!W:W, 0)), "")</f>
        <v/>
      </c>
      <c r="CO577" t="inlineStr">
        <is>
          <t>2300 Crown Colony Dr</t>
        </is>
      </c>
      <c r="CP577" t="inlineStr">
        <is>
          <t>Quincy</t>
        </is>
      </c>
      <c r="CQ577" t="n">
        <v>2169</v>
      </c>
      <c r="CR577" t="inlineStr">
        <is>
          <t>MA</t>
        </is>
      </c>
      <c r="CT577" t="inlineStr">
        <is>
          <t>No - Facility Zip</t>
        </is>
      </c>
    </row>
    <row r="578">
      <c r="A578" t="inlineStr">
        <is>
          <t>Nicholas</t>
        </is>
      </c>
      <c r="B578" t="inlineStr">
        <is>
          <t>Marshall</t>
        </is>
      </c>
      <c r="C578" t="inlineStr">
        <is>
          <t>Male</t>
        </is>
      </c>
      <c r="D578" t="inlineStr">
        <is>
          <t>MSW</t>
        </is>
      </c>
      <c r="E578" t="inlineStr">
        <is>
          <t>LICSW</t>
        </is>
      </c>
      <c r="G578">
        <f>IFERROR(VLOOKUP(BM578, ValidationAndReference!J:K, 2, FALSE), "")</f>
        <v/>
      </c>
      <c r="L578" t="inlineStr">
        <is>
          <t>Both</t>
        </is>
      </c>
      <c r="M578" t="inlineStr">
        <is>
          <t>LifeStance Health</t>
        </is>
      </c>
      <c r="N578">
        <f>IFERROR(INDEX(Location!X:X, MATCH(BR578, Location!W:W, 0)), "")</f>
        <v/>
      </c>
      <c r="O578">
        <f>IFERROR(INDEX(Location!X:X, MATCH(BS578, Location!W:W, 0)), "")</f>
        <v/>
      </c>
      <c r="S578" s="5" t="n">
        <v>1952827644</v>
      </c>
      <c r="T578" t="inlineStr">
        <is>
          <t>https://prod-clinicians-photo.s3.amazonaws.com/1952827644.jpg</t>
        </is>
      </c>
      <c r="U578" t="inlineStr">
        <is>
          <t>MSW, BU School of Social Work</t>
        </is>
      </c>
      <c r="Z578" t="inlineStr">
        <is>
          <t>My experience in psychotherapeutic practice includes work with diverse clinical populations and a broad range of diagnoses, utilizing a blend of psychodynamic, cognitivebehavioral, existential, and mindbody approaches, with a special interest in EastWest spirituality. Sessions are relaxed and conversational. We can also integrate other experiential components. Our work will always be personalized to your needs. If you think it might be time, letâs set something up I would be delighted to work with you.</t>
        </is>
      </c>
      <c r="AZ578" t="inlineStr">
        <is>
          <t>English</t>
        </is>
      </c>
      <c r="BC578" t="inlineStr">
        <is>
          <t>pt_B8LtUoRcYkWdny_20xbxdB</t>
        </is>
      </c>
      <c r="BE578" t="inlineStr">
        <is>
          <t>Practitioner - Full Profile</t>
        </is>
      </c>
      <c r="BG578" t="inlineStr">
        <is>
          <t>No</t>
        </is>
      </c>
      <c r="BI578">
        <f>IFERROR(INDEX(ValidationAndReference!P:P, MATCH(BE578, ValidationAndReference!Q:Q, 0)), "")</f>
        <v/>
      </c>
      <c r="BJ578">
        <f>IFERROR(INDEX(ValidationAndReference!F:F, MATCH(D578, ValidationAndReference!G:G, 0)), "")</f>
        <v/>
      </c>
      <c r="BK578">
        <f>IFERROR(INDEX(ValidationAndReference!F:F, MATCH(E578, ValidationAndReference!G:G, 0)), "")</f>
        <v/>
      </c>
      <c r="BL578">
        <f>IFERROR(INDEX(ValidationAndReference!F:F, MATCH(F578, ValidationAndReference!G:G, 0)), "")</f>
        <v/>
      </c>
      <c r="BM578" t="n">
        <v>352</v>
      </c>
      <c r="BR578" t="inlineStr">
        <is>
          <t>lo_i4ajVD9NG0uUsxIo9EDRXR</t>
        </is>
      </c>
      <c r="BS578" t="inlineStr">
        <is>
          <t>lo_JwksEiSl1UGoIhcEihW17B</t>
        </is>
      </c>
      <c r="CL578">
        <f>IFERROR(INDEX(ValidationAndReference!V:V, MATCH(AZ578, ValidationAndReference!W:W, 0)), "")</f>
        <v/>
      </c>
      <c r="CM578">
        <f>IFERROR(INDEX(ValidationAndReference!V:V, MATCH(BA578, ValidationAndReference!W:W, 0)), "")</f>
        <v/>
      </c>
      <c r="CN578">
        <f>IFERROR(INDEX(ValidationAndReference!V:V, MATCH(BB578, ValidationAndReference!W:W, 0)), "")</f>
        <v/>
      </c>
      <c r="CO578" t="inlineStr">
        <is>
          <t>10 Cabot Rd</t>
        </is>
      </c>
      <c r="CP578" t="inlineStr">
        <is>
          <t>Medford</t>
        </is>
      </c>
      <c r="CQ578" t="n">
        <v>2155</v>
      </c>
      <c r="CR578" t="inlineStr">
        <is>
          <t>MA</t>
        </is>
      </c>
      <c r="CT578" t="inlineStr">
        <is>
          <t>No - Facility Zip</t>
        </is>
      </c>
    </row>
    <row r="579">
      <c r="A579" t="inlineStr">
        <is>
          <t>David</t>
        </is>
      </c>
      <c r="B579" t="inlineStr">
        <is>
          <t>Jenkins</t>
        </is>
      </c>
      <c r="C579" t="inlineStr">
        <is>
          <t>Male</t>
        </is>
      </c>
      <c r="D579" t="inlineStr">
        <is>
          <t>PhD</t>
        </is>
      </c>
      <c r="E579" t="inlineStr">
        <is>
          <t>LCP</t>
        </is>
      </c>
      <c r="G579">
        <f>IFERROR(VLOOKUP(BM579, ValidationAndReference!J:K, 2, FALSE), "")</f>
        <v/>
      </c>
      <c r="L579" t="inlineStr">
        <is>
          <t>Both</t>
        </is>
      </c>
      <c r="M579" t="inlineStr">
        <is>
          <t>LifeStance Health</t>
        </is>
      </c>
      <c r="N579">
        <f>IFERROR(INDEX(Location!X:X, MATCH(BR579, Location!W:W, 0)), "")</f>
        <v/>
      </c>
      <c r="O579">
        <f>IFERROR(INDEX(Location!X:X, MATCH(BS579, Location!W:W, 0)), "")</f>
        <v/>
      </c>
      <c r="S579" t="n">
        <v>1952848061</v>
      </c>
      <c r="T579" t="inlineStr">
        <is>
          <t>https://prod-clinicians-photo.s3.amazonaws.com/1952848061.jpg</t>
        </is>
      </c>
      <c r="U579" t="inlineStr">
        <is>
          <t>PhD, Ball State University</t>
        </is>
      </c>
      <c r="Z579" t="inlineStr">
        <is>
          <t>Dr. Jenkins specializes in providing psychotherapy services to adolescents and adults using a therapeutic orientation centered primarily in cognitivebehavioral therapy CBT and dialectical behavioral therapy DBT. His work focuses on mindfulness based practices which help to better understand each personâs situation while developing the behavioral skills needed to manage their unique mental health needs. He also prioritizes building a relatable, collaborative working relationship early on with each patient.</t>
        </is>
      </c>
      <c r="AZ579" t="inlineStr">
        <is>
          <t>English</t>
        </is>
      </c>
      <c r="BC579" t="inlineStr">
        <is>
          <t>pt_B8LtUoRcYkWdny_20xbxdB</t>
        </is>
      </c>
      <c r="BE579" t="inlineStr">
        <is>
          <t>Practitioner - Full Profile</t>
        </is>
      </c>
      <c r="BG579" t="inlineStr">
        <is>
          <t>No</t>
        </is>
      </c>
      <c r="BI579">
        <f>IFERROR(INDEX(ValidationAndReference!P:P, MATCH(BE579, ValidationAndReference!Q:Q, 0)), "")</f>
        <v/>
      </c>
      <c r="BJ579">
        <f>IFERROR(INDEX(ValidationAndReference!F:F, MATCH(D579, ValidationAndReference!G:G, 0)), "")</f>
        <v/>
      </c>
      <c r="BK579">
        <f>IFERROR(INDEX(ValidationAndReference!F:F, MATCH(E579, ValidationAndReference!G:G, 0)), "")</f>
        <v/>
      </c>
      <c r="BL579">
        <f>IFERROR(INDEX(ValidationAndReference!F:F, MATCH(F579, ValidationAndReference!G:G, 0)), "")</f>
        <v/>
      </c>
      <c r="BM579" t="n">
        <v>337</v>
      </c>
      <c r="BR579" t="inlineStr">
        <is>
          <t>lo_OVMZ6PsRXEqHzEFN4lLt_A</t>
        </is>
      </c>
      <c r="BS579" t="inlineStr">
        <is>
          <t>lo_ayvzZmw2UU2gH1k_iwnvJB</t>
        </is>
      </c>
      <c r="CL579">
        <f>IFERROR(INDEX(ValidationAndReference!V:V, MATCH(AZ579, ValidationAndReference!W:W, 0)), "")</f>
        <v/>
      </c>
      <c r="CM579">
        <f>IFERROR(INDEX(ValidationAndReference!V:V, MATCH(BA579, ValidationAndReference!W:W, 0)), "")</f>
        <v/>
      </c>
      <c r="CN579">
        <f>IFERROR(INDEX(ValidationAndReference!V:V, MATCH(BB579, ValidationAndReference!W:W, 0)), "")</f>
        <v/>
      </c>
      <c r="CO579" t="inlineStr">
        <is>
          <t>12 Alfred St</t>
        </is>
      </c>
      <c r="CP579" t="inlineStr">
        <is>
          <t>Woburn</t>
        </is>
      </c>
      <c r="CQ579" t="n">
        <v>1801</v>
      </c>
      <c r="CR579" t="inlineStr">
        <is>
          <t>MA</t>
        </is>
      </c>
      <c r="CT579" t="inlineStr">
        <is>
          <t>No - Facility Zip</t>
        </is>
      </c>
    </row>
    <row r="580">
      <c r="A580" t="inlineStr">
        <is>
          <t>Ellen</t>
        </is>
      </c>
      <c r="B580" t="inlineStr">
        <is>
          <t>McCauley</t>
        </is>
      </c>
      <c r="C580" t="inlineStr">
        <is>
          <t>Female</t>
        </is>
      </c>
      <c r="D580" t="inlineStr">
        <is>
          <t>PsyD</t>
        </is>
      </c>
      <c r="G580">
        <f>IFERROR(VLOOKUP(BM580, ValidationAndReference!J:K, 2, FALSE), "")</f>
        <v/>
      </c>
      <c r="L580" t="inlineStr">
        <is>
          <t>Both</t>
        </is>
      </c>
      <c r="M580" t="inlineStr">
        <is>
          <t>LifeStance Health</t>
        </is>
      </c>
      <c r="N580">
        <f>IFERROR(INDEX(Location!X:X, MATCH(BR580, Location!W:W, 0)), "")</f>
        <v/>
      </c>
      <c r="O580">
        <f>IFERROR(INDEX(Location!X:X, MATCH(BS580, Location!W:W, 0)), "")</f>
        <v/>
      </c>
      <c r="S580" t="n">
        <v>1962051748</v>
      </c>
      <c r="T580" t="inlineStr">
        <is>
          <t>https://prod-clinicians-photo.s3.amazonaws.com/1962051748.jpg</t>
        </is>
      </c>
      <c r="U580" t="inlineStr">
        <is>
          <t>Clinical Psychology, PsyD, William James College</t>
        </is>
      </c>
      <c r="Z580" t="inlineStr">
        <is>
          <t>Ellen McCauley supports children, teens, and young adults in building emotional resilience, managing lifeâs challenges, and developing healthier patterns of behavior. Serving individuals and families across Massachusetts, she provides a warm, structured, and evidencebased approach to therapy and psychological testing. Ellen specializes in working with youth experiencing emotional or behavioral concerns, and partners closely with caregivers to promote longterm growth and success at home, in school, and beyond. Her work is deeply rooted in a commitment to understanding each childâs unique needs. Ellen is passionate about supporting young people struggling with anxiety, school avoidance, and childhood behavior issues. Whether its helping a child navigate social fears, guiding a teen through the complexities of emotional regulation, or working with parents to create consistent support systems, she uses clinical expertise grounded in cognitive behavioral therapy, mindfulness, parenting skills, and family therapy to foster lasting progress. Ellen has extensive experience supporting children and teens with neurodevelopmental conditions including ADHD, autism spectrum disorders, and developmental disabilities. She also provides comprehensive psychological and neuropsychological testing, offering detailed assessments that inform diagnosis, treatment planning, and academic accommodations. Her understanding of trauma, grief, and emotional dysregulation allows her to work with care and sensitivity, particularly with youth from foster or adoptive backgrounds and those who identify as LGBTQ. Outside of her clinical work, Ellen enjoys creating art through painting and collage and finds joy in music across all genres. Her creativity and warmth extend into her therapeutic style, helping young people feel engaged and supported throughout their care.</t>
        </is>
      </c>
      <c r="AZ580" t="inlineStr">
        <is>
          <t>English</t>
        </is>
      </c>
      <c r="BA580" t="inlineStr">
        <is>
          <t>Spanish</t>
        </is>
      </c>
      <c r="BC580" t="inlineStr">
        <is>
          <t>pt_B8LtUoRcYkWdny_20xbxdB</t>
        </is>
      </c>
      <c r="BE580" t="inlineStr">
        <is>
          <t>Practitioner - Full Profile</t>
        </is>
      </c>
      <c r="BG580" t="inlineStr">
        <is>
          <t>No</t>
        </is>
      </c>
      <c r="BI580">
        <f>IFERROR(INDEX(ValidationAndReference!P:P, MATCH(BE580, ValidationAndReference!Q:Q, 0)), "")</f>
        <v/>
      </c>
      <c r="BJ580">
        <f>IFERROR(INDEX(ValidationAndReference!F:F, MATCH(D580, ValidationAndReference!G:G, 0)), "")</f>
        <v/>
      </c>
      <c r="BK580">
        <f>IFERROR(INDEX(ValidationAndReference!F:F, MATCH(E580, ValidationAndReference!G:G, 0)), "")</f>
        <v/>
      </c>
      <c r="BL580">
        <f>IFERROR(INDEX(ValidationAndReference!F:F, MATCH(F580, ValidationAndReference!G:G, 0)), "")</f>
        <v/>
      </c>
      <c r="BR580" t="inlineStr">
        <is>
          <t>lo_WTxCl_PGJkydSgfSTKd1mx</t>
        </is>
      </c>
      <c r="BS580" t="inlineStr">
        <is>
          <t>lo_6Q6bTr0VKkuCN9evdqEA9B</t>
        </is>
      </c>
      <c r="CL580">
        <f>IFERROR(INDEX(ValidationAndReference!V:V, MATCH(AZ580, ValidationAndReference!W:W, 0)), "")</f>
        <v/>
      </c>
      <c r="CM580">
        <f>IFERROR(INDEX(ValidationAndReference!V:V, MATCH(BA580, ValidationAndReference!W:W, 0)), "")</f>
        <v/>
      </c>
      <c r="CN580">
        <f>IFERROR(INDEX(ValidationAndReference!V:V, MATCH(BB580, ValidationAndReference!W:W, 0)), "")</f>
        <v/>
      </c>
      <c r="CO580" t="inlineStr">
        <is>
          <t>169 Libbey Pkwy</t>
        </is>
      </c>
      <c r="CP580" t="inlineStr">
        <is>
          <t>Weymouth</t>
        </is>
      </c>
      <c r="CQ580" t="n">
        <v>2189</v>
      </c>
      <c r="CR580" t="inlineStr">
        <is>
          <t>MA</t>
        </is>
      </c>
      <c r="CT580" t="inlineStr">
        <is>
          <t>No - Facility Zip</t>
        </is>
      </c>
    </row>
    <row r="581">
      <c r="A581" t="inlineStr">
        <is>
          <t>Judith</t>
        </is>
      </c>
      <c r="B581" t="inlineStr">
        <is>
          <t>Bayog</t>
        </is>
      </c>
      <c r="C581" t="inlineStr">
        <is>
          <t>Female</t>
        </is>
      </c>
      <c r="D581" t="inlineStr">
        <is>
          <t>PhD</t>
        </is>
      </c>
      <c r="G581">
        <f>IFERROR(VLOOKUP(BM581, ValidationAndReference!J:K, 2, FALSE), "")</f>
        <v/>
      </c>
      <c r="L581" t="inlineStr">
        <is>
          <t>Adult</t>
        </is>
      </c>
      <c r="M581" t="inlineStr">
        <is>
          <t>LifeStance Health</t>
        </is>
      </c>
      <c r="N581">
        <f>IFERROR(INDEX(Location!X:X, MATCH(BR581, Location!W:W, 0)), "")</f>
        <v/>
      </c>
      <c r="O581">
        <f>IFERROR(INDEX(Location!X:X, MATCH(BS581, Location!W:W, 0)), "")</f>
        <v/>
      </c>
      <c r="S581" t="n">
        <v>1962515676</v>
      </c>
      <c r="T581" t="inlineStr">
        <is>
          <t>https://prod-clinicians-photo.s3.amazonaws.com/1962515676.jpg</t>
        </is>
      </c>
      <c r="U581" t="inlineStr">
        <is>
          <t>PhD, Boston College</t>
        </is>
      </c>
      <c r="Z581" t="inlineStr">
        <is>
          <t>Dr. Judith A. Bayog is a licensed psychologist with extensive experience in providing individual and group psychotherapy to adults and seniors. She is a Certified Provider for MET, CPT, and CBTSUD and she is trained in ACT and CBT. She uses a collaborative approach to meet your treatment needs. She provides consultation, clinical evaluation, and individual psychotherapy to adults 22 or older and specializes in treating adults with anxiety, depression, PTSD, grief, life transitions, stress, low selfesteem, ACOA, codependency and relationship issues. She offers telehealth and inperson appointments.</t>
        </is>
      </c>
      <c r="AZ581" t="inlineStr">
        <is>
          <t>English</t>
        </is>
      </c>
      <c r="BC581" t="inlineStr">
        <is>
          <t>pt_B8LtUoRcYkWdny_20xbxdB</t>
        </is>
      </c>
      <c r="BE581" t="inlineStr">
        <is>
          <t>Practitioner - Full Profile</t>
        </is>
      </c>
      <c r="BG581" t="inlineStr">
        <is>
          <t>No</t>
        </is>
      </c>
      <c r="BI581">
        <f>IFERROR(INDEX(ValidationAndReference!P:P, MATCH(BE581, ValidationAndReference!Q:Q, 0)), "")</f>
        <v/>
      </c>
      <c r="BJ581">
        <f>IFERROR(INDEX(ValidationAndReference!F:F, MATCH(D581, ValidationAndReference!G:G, 0)), "")</f>
        <v/>
      </c>
      <c r="BK581">
        <f>IFERROR(INDEX(ValidationAndReference!F:F, MATCH(E581, ValidationAndReference!G:G, 0)), "")</f>
        <v/>
      </c>
      <c r="BL581">
        <f>IFERROR(INDEX(ValidationAndReference!F:F, MATCH(F581, ValidationAndReference!G:G, 0)), "")</f>
        <v/>
      </c>
      <c r="BM581" t="n">
        <v>337</v>
      </c>
      <c r="BR581" t="inlineStr">
        <is>
          <t>lo_DZBLBoNP60-5En-qQFVuQQ</t>
        </is>
      </c>
      <c r="BS581" s="7" t="inlineStr">
        <is>
          <t>lo_U7YBduHXgkmooE99HqRUqw</t>
        </is>
      </c>
      <c r="CL581">
        <f>IFERROR(INDEX(ValidationAndReference!V:V, MATCH(AZ581, ValidationAndReference!W:W, 0)), "")</f>
        <v/>
      </c>
      <c r="CM581">
        <f>IFERROR(INDEX(ValidationAndReference!V:V, MATCH(BA581, ValidationAndReference!W:W, 0)), "")</f>
        <v/>
      </c>
      <c r="CN581">
        <f>IFERROR(INDEX(ValidationAndReference!V:V, MATCH(BB581, ValidationAndReference!W:W, 0)), "")</f>
        <v/>
      </c>
      <c r="CO581" t="inlineStr">
        <is>
          <t>115 Main St</t>
        </is>
      </c>
      <c r="CP581" t="inlineStr">
        <is>
          <t>North Easton</t>
        </is>
      </c>
      <c r="CQ581" t="n">
        <v>2356</v>
      </c>
      <c r="CR581" t="inlineStr">
        <is>
          <t>MA</t>
        </is>
      </c>
      <c r="CT581" t="inlineStr">
        <is>
          <t>No - Facility Zip</t>
        </is>
      </c>
    </row>
    <row r="582">
      <c r="A582" t="inlineStr">
        <is>
          <t>Eleanor</t>
        </is>
      </c>
      <c r="B582" t="inlineStr">
        <is>
          <t>Braun</t>
        </is>
      </c>
      <c r="C582" t="inlineStr">
        <is>
          <t>Female</t>
        </is>
      </c>
      <c r="D582" t="inlineStr">
        <is>
          <t>MSW</t>
        </is>
      </c>
      <c r="E582" t="inlineStr">
        <is>
          <t>LICSW</t>
        </is>
      </c>
      <c r="G582">
        <f>IFERROR(VLOOKUP(BM582, ValidationAndReference!J:K, 2, FALSE), "")</f>
        <v/>
      </c>
      <c r="L582" t="inlineStr">
        <is>
          <t>Adult</t>
        </is>
      </c>
      <c r="M582" t="inlineStr">
        <is>
          <t>LifeStance Health</t>
        </is>
      </c>
      <c r="N582">
        <f>IFERROR(INDEX(Location!X:X, MATCH(BR582, Location!W:W, 0)), "")</f>
        <v/>
      </c>
      <c r="O582">
        <f>IFERROR(INDEX(Location!X:X, MATCH(BS582, Location!W:W, 0)), "")</f>
        <v/>
      </c>
      <c r="S582" t="n">
        <v>1962602714</v>
      </c>
      <c r="T582" t="inlineStr">
        <is>
          <t>https://prod-clinicians-photo.s3.amazonaws.com/1962602714.jpg</t>
        </is>
      </c>
      <c r="U582" t="inlineStr">
        <is>
          <t>MSW, Rutgers University</t>
        </is>
      </c>
      <c r="Z582" t="inlineStr">
        <is>
          <t>Eleanor Braun is a Licensed Clinical Social Worker who has been practicing since 1985 with an MSW and M.Div with a focus on individual therapy and pastoral counseling. Eleanor is currently licensed in Massachusetts, California and Maine and is a Certified Early Intervention Specialist in MA. Ms. Braun believes in a holistic and eclectic approach to treatment. The main areas of focus include anxiety, depression, grief and loss, medicalchronic illness and developmental disabilities. In her spare time Eleanor enjoys reading, walking and spending time with her family and friends at home and in Maine during the summer months.</t>
        </is>
      </c>
      <c r="AZ582" t="inlineStr">
        <is>
          <t>English</t>
        </is>
      </c>
      <c r="BC582" t="inlineStr">
        <is>
          <t>pt_B8LtUoRcYkWdny_20xbxdB</t>
        </is>
      </c>
      <c r="BE582" t="inlineStr">
        <is>
          <t>Practitioner - Full Profile</t>
        </is>
      </c>
      <c r="BG582" t="inlineStr">
        <is>
          <t>No</t>
        </is>
      </c>
      <c r="BI582">
        <f>IFERROR(INDEX(ValidationAndReference!P:P, MATCH(BE582, ValidationAndReference!Q:Q, 0)), "")</f>
        <v/>
      </c>
      <c r="BJ582">
        <f>IFERROR(INDEX(ValidationAndReference!F:F, MATCH(D582, ValidationAndReference!G:G, 0)), "")</f>
        <v/>
      </c>
      <c r="BK582">
        <f>IFERROR(INDEX(ValidationAndReference!F:F, MATCH(E582, ValidationAndReference!G:G, 0)), "")</f>
        <v/>
      </c>
      <c r="BL582">
        <f>IFERROR(INDEX(ValidationAndReference!F:F, MATCH(F582, ValidationAndReference!G:G, 0)), "")</f>
        <v/>
      </c>
      <c r="BM582" t="n">
        <v>352</v>
      </c>
      <c r="BR582" t="inlineStr">
        <is>
          <t>lo_QZkg7A6X0EiHIeSWJQTcoB</t>
        </is>
      </c>
      <c r="BS582" t="inlineStr">
        <is>
          <t>lo_AuV0lLTkGUueOysG18-xhg</t>
        </is>
      </c>
      <c r="CL582">
        <f>IFERROR(INDEX(ValidationAndReference!V:V, MATCH(AZ582, ValidationAndReference!W:W, 0)), "")</f>
        <v/>
      </c>
      <c r="CM582">
        <f>IFERROR(INDEX(ValidationAndReference!V:V, MATCH(BA582, ValidationAndReference!W:W, 0)), "")</f>
        <v/>
      </c>
      <c r="CN582">
        <f>IFERROR(INDEX(ValidationAndReference!V:V, MATCH(BB582, ValidationAndReference!W:W, 0)), "")</f>
        <v/>
      </c>
      <c r="CO582" t="inlineStr">
        <is>
          <t>200 Baker Ave</t>
        </is>
      </c>
      <c r="CP582" t="inlineStr">
        <is>
          <t>Concord</t>
        </is>
      </c>
      <c r="CQ582" t="n">
        <v>1742</v>
      </c>
      <c r="CR582" t="inlineStr">
        <is>
          <t>MA</t>
        </is>
      </c>
      <c r="CT582" t="inlineStr">
        <is>
          <t>No - Facility Zip</t>
        </is>
      </c>
    </row>
    <row r="583">
      <c r="A583" t="inlineStr">
        <is>
          <t>Hali</t>
        </is>
      </c>
      <c r="B583" t="inlineStr">
        <is>
          <t>Massri</t>
        </is>
      </c>
      <c r="C583" t="inlineStr">
        <is>
          <t>Female</t>
        </is>
      </c>
      <c r="D583" t="inlineStr">
        <is>
          <t>MSN</t>
        </is>
      </c>
      <c r="E583" t="inlineStr">
        <is>
          <t>CNP</t>
        </is>
      </c>
      <c r="G583">
        <f>IFERROR(VLOOKUP(BM583, ValidationAndReference!J:K, 2, FALSE), "")</f>
        <v/>
      </c>
      <c r="L583" t="inlineStr">
        <is>
          <t>Both</t>
        </is>
      </c>
      <c r="M583" t="inlineStr">
        <is>
          <t>LifeStance Health</t>
        </is>
      </c>
      <c r="N583">
        <f>IFERROR(INDEX(Location!X:X, MATCH(BR583, Location!W:W, 0)), "")</f>
        <v/>
      </c>
      <c r="O583">
        <f>IFERROR(INDEX(Location!X:X, MATCH(BS583, Location!W:W, 0)), "")</f>
        <v/>
      </c>
      <c r="S583" t="n">
        <v>1972099026</v>
      </c>
      <c r="T583" t="inlineStr">
        <is>
          <t>https://prod-clinicians-photo.s3.amazonaws.com/1972099026.jpg</t>
        </is>
      </c>
      <c r="U583" t="inlineStr">
        <is>
          <t>MSN, Northeastern University</t>
        </is>
      </c>
      <c r="Z583" t="inlineStr">
        <is>
          <t>Hali Massri is a licensed Psychiatric Nurse Practitioner with almost 4 years of experience specializing in the child and adolescent population. Hali has had experience in treating numerous psychiatric diagnoses from ADHD, depression, anxiety, to mood and thought disorders both in acute and outpatient settings. Hali enjoys spending time with her husband, dog, and nieces and nephews, but also newly a vegetable gardener. Hali received her first Bachelor of Science in exercise health sciences at UMass Boston, however returned to school for a second Bachelors of Science in Nursing completing the accelerated BSN program at Northeastern University. Hali continued her education achieving her Masters of Science in Nursing at Northeastern, and began her practice soon after licensing and credentialing were complete.</t>
        </is>
      </c>
      <c r="AZ583" t="inlineStr">
        <is>
          <t>English</t>
        </is>
      </c>
      <c r="BC583" t="inlineStr">
        <is>
          <t>pt_B8LtUoRcYkWdny_20xbxdB</t>
        </is>
      </c>
      <c r="BE583" t="inlineStr">
        <is>
          <t>Practitioner - Full Profile</t>
        </is>
      </c>
      <c r="BG583" t="inlineStr">
        <is>
          <t>No</t>
        </is>
      </c>
      <c r="BI583">
        <f>IFERROR(INDEX(ValidationAndReference!P:P, MATCH(BE583, ValidationAndReference!Q:Q, 0)), "")</f>
        <v/>
      </c>
      <c r="BJ583">
        <f>IFERROR(INDEX(ValidationAndReference!F:F, MATCH(D583, ValidationAndReference!G:G, 0)), "")</f>
        <v/>
      </c>
      <c r="BK583">
        <f>IFERROR(INDEX(ValidationAndReference!F:F, MATCH(E583, ValidationAndReference!G:G, 0)), "")</f>
        <v/>
      </c>
      <c r="BL583">
        <f>IFERROR(INDEX(ValidationAndReference!F:F, MATCH(F583, ValidationAndReference!G:G, 0)), "")</f>
        <v/>
      </c>
      <c r="BM583" t="n">
        <v>405</v>
      </c>
      <c r="BR583" t="inlineStr">
        <is>
          <t>lo_mif8U7nWSU-EYq8liS2VYB</t>
        </is>
      </c>
      <c r="BS583" t="inlineStr">
        <is>
          <t>lo_N-mYRnhFs0OO_SnP_I3_wx</t>
        </is>
      </c>
      <c r="CL583">
        <f>IFERROR(INDEX(ValidationAndReference!V:V, MATCH(AZ583, ValidationAndReference!W:W, 0)), "")</f>
        <v/>
      </c>
      <c r="CM583">
        <f>IFERROR(INDEX(ValidationAndReference!V:V, MATCH(BA583, ValidationAndReference!W:W, 0)), "")</f>
        <v/>
      </c>
      <c r="CN583">
        <f>IFERROR(INDEX(ValidationAndReference!V:V, MATCH(BB583, ValidationAndReference!W:W, 0)), "")</f>
        <v/>
      </c>
      <c r="CO583" t="inlineStr">
        <is>
          <t>5 Hampshire St</t>
        </is>
      </c>
      <c r="CP583" t="inlineStr">
        <is>
          <t>Mansfield</t>
        </is>
      </c>
      <c r="CQ583" t="n">
        <v>2048</v>
      </c>
      <c r="CR583" t="inlineStr">
        <is>
          <t>MA</t>
        </is>
      </c>
      <c r="CT583" t="inlineStr">
        <is>
          <t>No - Facility Zip</t>
        </is>
      </c>
    </row>
    <row r="584">
      <c r="A584" t="inlineStr">
        <is>
          <t>Jennifer</t>
        </is>
      </c>
      <c r="B584" t="inlineStr">
        <is>
          <t>Smyka</t>
        </is>
      </c>
      <c r="C584" t="inlineStr">
        <is>
          <t>Female</t>
        </is>
      </c>
      <c r="D584" t="inlineStr">
        <is>
          <t>PMHNP-BC</t>
        </is>
      </c>
      <c r="G584">
        <f>IFERROR(VLOOKUP(BM584, ValidationAndReference!J:K, 2, FALSE), "")</f>
        <v/>
      </c>
      <c r="L584" t="inlineStr">
        <is>
          <t>Both</t>
        </is>
      </c>
      <c r="M584" t="inlineStr">
        <is>
          <t>LifeStance Health</t>
        </is>
      </c>
      <c r="N584">
        <f>IFERROR(INDEX(Location!X:X, MATCH(BR584, Location!W:W, 0)), "")</f>
        <v/>
      </c>
      <c r="O584">
        <f>IFERROR(INDEX(Location!X:X, MATCH(BS584, Location!W:W, 0)), "")</f>
        <v/>
      </c>
      <c r="S584" t="n">
        <v>1972164275</v>
      </c>
      <c r="T584" t="inlineStr">
        <is>
          <t>https://prod-clinicians-photo.s3.amazonaws.com/1972164275.jpg</t>
        </is>
      </c>
      <c r="U584" t="inlineStr">
        <is>
          <t>MSN, Northeastern University</t>
        </is>
      </c>
      <c r="Z584" s="3" t="inlineStr">
        <is>
          <t>Jennifer Smyka is a dedicated psychiatric mental health nurse practitioner at LifeStance Health in Massachusetts, providing compassionate, evidencebased care tailored to the needs of young adults and adults. She offers both medication management and individual therapy to help individuals navigate complex mental health challenges. Jennifer takes a patientcentered approach, ensuring that each person receives a treatment plan that aligns with their unique goals and experiences. Her expertise includes working with individuals facing anxiety, depression, ADHD, and traumarelated disorders, offering them the tools and support needed for lasting improvement. Jennifer has a strong passion for working with the young adult population, recognizing the unique stressors and life transitions that come with this stage of life. She helps young adults manage anxiety, depression, and sleep disorders, which can often impact daily functioning, academic or career success, and overall wellbeing. Through a combination of medication management and therapeutic interventions, she empowers her patients to develop healthier coping strategies and build resilience. In addition to her work with young adults, Jennifer is experienced in supporting womenâs mental health, particularly in areas such as mood disorders, trauma recovery, and obsessivecompulsive disorder. She also provides care for first responders and LGBTQ individuals, offering a safe and inclusive space where they can address concerns related to identity, stress, and trauma. She incorporates Cognitive Behavioral Therapy CBT into her treatment plans, helping patients reframe negative thought patterns and develop more adaptive behaviors. Outside of her clinical work, Jennifer enjoys playing tennis, baking, and spending time with her family. She believes in the importance of balance and selfcare, values that she encourages in her patients as they work toward their mental health goals. Jennifer is committed to providing highquality psychiatric care to individuals throughout Massachusetts.</t>
        </is>
      </c>
      <c r="AZ584" t="inlineStr">
        <is>
          <t>English</t>
        </is>
      </c>
      <c r="BC584" t="inlineStr">
        <is>
          <t>pt_B8LtUoRcYkWdny_20xbxdB</t>
        </is>
      </c>
      <c r="BE584" t="inlineStr">
        <is>
          <t>Practitioner - Full Profile</t>
        </is>
      </c>
      <c r="BG584" t="inlineStr">
        <is>
          <t>No</t>
        </is>
      </c>
      <c r="BI584">
        <f>IFERROR(INDEX(ValidationAndReference!P:P, MATCH(BE584, ValidationAndReference!Q:Q, 0)), "")</f>
        <v/>
      </c>
      <c r="BJ584">
        <f>IFERROR(INDEX(ValidationAndReference!F:F, MATCH(D584, ValidationAndReference!G:G, 0)), "")</f>
        <v/>
      </c>
      <c r="BK584">
        <f>IFERROR(INDEX(ValidationAndReference!F:F, MATCH(E584, ValidationAndReference!G:G, 0)), "")</f>
        <v/>
      </c>
      <c r="BL584">
        <f>IFERROR(INDEX(ValidationAndReference!F:F, MATCH(F584, ValidationAndReference!G:G, 0)), "")</f>
        <v/>
      </c>
      <c r="BM584" t="n">
        <v>405</v>
      </c>
      <c r="BR584" t="inlineStr">
        <is>
          <t>lo_WGSx6xN8302ASv6YVggXbh</t>
        </is>
      </c>
      <c r="BS584" t="inlineStr">
        <is>
          <t>lo_8kwZD7BrWkmw6LTpfZ-4yB</t>
        </is>
      </c>
      <c r="CL584">
        <f>IFERROR(INDEX(ValidationAndReference!V:V, MATCH(AZ584, ValidationAndReference!W:W, 0)), "")</f>
        <v/>
      </c>
      <c r="CM584">
        <f>IFERROR(INDEX(ValidationAndReference!V:V, MATCH(BA584, ValidationAndReference!W:W, 0)), "")</f>
        <v/>
      </c>
      <c r="CN584">
        <f>IFERROR(INDEX(ValidationAndReference!V:V, MATCH(BB584, ValidationAndReference!W:W, 0)), "")</f>
        <v/>
      </c>
      <c r="CO584" t="inlineStr">
        <is>
          <t>175 Paramount Dr</t>
        </is>
      </c>
      <c r="CP584" t="inlineStr">
        <is>
          <t>Raynham</t>
        </is>
      </c>
      <c r="CQ584" t="n">
        <v>2767</v>
      </c>
      <c r="CR584" t="inlineStr">
        <is>
          <t>MA</t>
        </is>
      </c>
      <c r="CT584" t="inlineStr">
        <is>
          <t>No - Facility Zip</t>
        </is>
      </c>
    </row>
    <row r="585">
      <c r="A585" t="inlineStr">
        <is>
          <t>Vicki</t>
        </is>
      </c>
      <c r="B585" t="inlineStr">
        <is>
          <t>Kellam</t>
        </is>
      </c>
      <c r="C585" t="inlineStr">
        <is>
          <t>Female</t>
        </is>
      </c>
      <c r="D585" t="inlineStr">
        <is>
          <t>MSW</t>
        </is>
      </c>
      <c r="E585" t="inlineStr">
        <is>
          <t>LICSW</t>
        </is>
      </c>
      <c r="G585">
        <f>IFERROR(VLOOKUP(BM585, ValidationAndReference!J:K, 2, FALSE), "")</f>
        <v/>
      </c>
      <c r="L585" t="inlineStr">
        <is>
          <t>Adult</t>
        </is>
      </c>
      <c r="M585" t="inlineStr">
        <is>
          <t>LifeStance Health</t>
        </is>
      </c>
      <c r="N585">
        <f>IFERROR(INDEX(Location!X:X, MATCH(BR585, Location!W:W, 0)), "")</f>
        <v/>
      </c>
      <c r="O585">
        <f>IFERROR(INDEX(Location!X:X, MATCH(BS585, Location!W:W, 0)), "")</f>
        <v/>
      </c>
      <c r="S585" t="n">
        <v>1972686202</v>
      </c>
      <c r="T585" t="inlineStr">
        <is>
          <t>https://prod-clinicians-photo.s3.amazonaws.com/1972686202.jpg</t>
        </is>
      </c>
      <c r="U585" t="inlineStr">
        <is>
          <t>MSW, Salem State University</t>
        </is>
      </c>
      <c r="Z585" t="inlineStr">
        <is>
          <t>Vicki Kellam is a Licensed Independent Clinical Social Worker in Massachusetts who has been practicing since 1992. She has a Master of Social Work with over 30 years of experience. Vicki works with adults to improve their overall wellness and their sense of self. Vicki provides therapy with a multidimensional approach. She utilizes a strength based, recovery oriented, and goal focused treatment modalities. Vicki promotes growth, resilience, and overall wellbeing. She has worked with people experiencing a broad range of experiences and stressors, including depression, anxiety, trauma, and substance use. Vicki uses a variety of evidencebased practices which include Motivational Interviewing MI, Cognitive Behavioral Therapy CBT, and Solution Focused Therapy. Outside of work, Vicki enjoys spending time with her family, friends, and pets. She loves spending time in nature, exercising, and playing games.</t>
        </is>
      </c>
      <c r="AZ585" t="inlineStr">
        <is>
          <t>English</t>
        </is>
      </c>
      <c r="BC585" t="inlineStr">
        <is>
          <t>pt_B8LtUoRcYkWdny_20xbxdB</t>
        </is>
      </c>
      <c r="BE585" t="inlineStr">
        <is>
          <t>Practitioner - Full Profile</t>
        </is>
      </c>
      <c r="BG585" t="inlineStr">
        <is>
          <t>No</t>
        </is>
      </c>
      <c r="BI585">
        <f>IFERROR(INDEX(ValidationAndReference!P:P, MATCH(BE585, ValidationAndReference!Q:Q, 0)), "")</f>
        <v/>
      </c>
      <c r="BJ585">
        <f>IFERROR(INDEX(ValidationAndReference!F:F, MATCH(D585, ValidationAndReference!G:G, 0)), "")</f>
        <v/>
      </c>
      <c r="BK585">
        <f>IFERROR(INDEX(ValidationAndReference!F:F, MATCH(E585, ValidationAndReference!G:G, 0)), "")</f>
        <v/>
      </c>
      <c r="BL585">
        <f>IFERROR(INDEX(ValidationAndReference!F:F, MATCH(F585, ValidationAndReference!G:G, 0)), "")</f>
        <v/>
      </c>
      <c r="BM585" t="n">
        <v>352</v>
      </c>
      <c r="BR585" t="inlineStr">
        <is>
          <t>lo_YivrILvTP0qoU1IMUkdVhh</t>
        </is>
      </c>
      <c r="BS585" t="inlineStr">
        <is>
          <t>lo_WRbipT9E3kiMk8rmHow_8A</t>
        </is>
      </c>
      <c r="CL585">
        <f>IFERROR(INDEX(ValidationAndReference!V:V, MATCH(AZ585, ValidationAndReference!W:W, 0)), "")</f>
        <v/>
      </c>
      <c r="CM585">
        <f>IFERROR(INDEX(ValidationAndReference!V:V, MATCH(BA585, ValidationAndReference!W:W, 0)), "")</f>
        <v/>
      </c>
      <c r="CN585">
        <f>IFERROR(INDEX(ValidationAndReference!V:V, MATCH(BB585, ValidationAndReference!W:W, 0)), "")</f>
        <v/>
      </c>
      <c r="CO585" t="inlineStr">
        <is>
          <t>281 Winter St</t>
        </is>
      </c>
      <c r="CP585" t="inlineStr">
        <is>
          <t>Waltham</t>
        </is>
      </c>
      <c r="CQ585" t="n">
        <v>2451</v>
      </c>
      <c r="CR585" t="inlineStr">
        <is>
          <t>MA</t>
        </is>
      </c>
      <c r="CT585" t="inlineStr">
        <is>
          <t>No - Facility Zip</t>
        </is>
      </c>
    </row>
    <row r="586">
      <c r="A586" t="inlineStr">
        <is>
          <t>April</t>
        </is>
      </c>
      <c r="B586" t="inlineStr">
        <is>
          <t>Villa Laura</t>
        </is>
      </c>
      <c r="C586" t="inlineStr">
        <is>
          <t>Non-binary</t>
        </is>
      </c>
      <c r="D586" t="inlineStr">
        <is>
          <t>MA</t>
        </is>
      </c>
      <c r="E586" t="inlineStr">
        <is>
          <t>LMHC</t>
        </is>
      </c>
      <c r="G586">
        <f>IFERROR(VLOOKUP(BM586, ValidationAndReference!J:K, 2, FALSE), "")</f>
        <v/>
      </c>
      <c r="L586" t="inlineStr">
        <is>
          <t>Both</t>
        </is>
      </c>
      <c r="M586" t="inlineStr">
        <is>
          <t>LifeStance Health</t>
        </is>
      </c>
      <c r="N586">
        <f>IFERROR(INDEX(Location!X:X, MATCH(BR586, Location!W:W, 0)), "")</f>
        <v/>
      </c>
      <c r="O586">
        <f>IFERROR(INDEX(Location!X:X, MATCH(BS586, Location!W:W, 0)), "")</f>
        <v/>
      </c>
      <c r="S586" t="n">
        <v>1982254264</v>
      </c>
      <c r="T586" t="inlineStr">
        <is>
          <t>https://prod-clinicians-photo.s3.amazonaws.com/1982254264.jpg</t>
        </is>
      </c>
      <c r="U586" t="inlineStr">
        <is>
          <t>MA, Becker College</t>
        </is>
      </c>
      <c r="Z586" s="3" t="inlineStr">
        <is>
          <t>AJ Laura is committed to helping individuals in Massachusetts navigate lifes challenges through traumainformed care and a compassionate, personcentered approach. Serving patients across the lifespan, from young children to seniors, AJ provides individual and group therapy to support those dealing with anxiety, depression, trauma, and substance abuse. They specialize in creating a safe and affirming space where clients feel understood, empowered, and equipped to work through complex emotional and behavioral issues. AJ is particularly passionate about supporting individuals who have experienced trauma, including those dealing with PTSD, gender identity concerns, and childhood behavioral issues. They utilize a diverse set of therapeutic modalities such as Cognitive Behavioral Therapy CBT, Dialectical Behavior Therapy DBT, and Acceptance &amp;amp Commitment Therapy ACT to tailor treatment to each clientâs unique needs. Additionally, AJ has a strong focus on helping clients manage midlife transitions, grief, and challenges related to medical conditions or health psychology, providing a holistic approach to emotional wellbeing. One of AJâs key areas of expertise lies in working with populations often underserved in mental health care, including the LGBTQ community, military veterans, first responders, and individuals on the autism spectrum. Their traumainformed approach and dedication to evidencebased practices ensure that these populations receive the specialized care and support they need. They also have extensive experience assisting families involved in adoption and foster care, helping them navigate the emotional complexities that often arise in these situations. Outside of their clinical practice, AJ enjoys spending time outdoors, particularly hiking and exploring nature. They are an avid reader and writer, finding creative outlets in both literary and culinary pursuits. AJâs personal commitment to mindfulness and balance complements their professional dedication to helping clients build resilience and achieve personal growth. AJ Laura proudly serves patients across Massachusetts, helping individuals and families build healthier, more fulfilling lives.</t>
        </is>
      </c>
      <c r="AZ586" t="inlineStr">
        <is>
          <t>English</t>
        </is>
      </c>
      <c r="BC586" t="inlineStr">
        <is>
          <t>pt_B8LtUoRcYkWdny_20xbxdB</t>
        </is>
      </c>
      <c r="BE586" t="inlineStr">
        <is>
          <t>Practitioner - Full Profile</t>
        </is>
      </c>
      <c r="BG586" t="inlineStr">
        <is>
          <t>No</t>
        </is>
      </c>
      <c r="BI586">
        <f>IFERROR(INDEX(ValidationAndReference!P:P, MATCH(BE586, ValidationAndReference!Q:Q, 0)), "")</f>
        <v/>
      </c>
      <c r="BJ586">
        <f>IFERROR(INDEX(ValidationAndReference!F:F, MATCH(D586, ValidationAndReference!G:G, 0)), "")</f>
        <v/>
      </c>
      <c r="BK586">
        <f>IFERROR(INDEX(ValidationAndReference!F:F, MATCH(E586, ValidationAndReference!G:G, 0)), "")</f>
        <v/>
      </c>
      <c r="BL586">
        <f>IFERROR(INDEX(ValidationAndReference!F:F, MATCH(F586, ValidationAndReference!G:G, 0)), "")</f>
        <v/>
      </c>
      <c r="BM586" t="n">
        <v>352</v>
      </c>
      <c r="BR586" t="inlineStr">
        <is>
          <t>lo_Gr-W5WRnjEq2WTJ-maZjBx</t>
        </is>
      </c>
      <c r="BS586" s="6" t="inlineStr"/>
      <c r="CL586">
        <f>IFERROR(INDEX(ValidationAndReference!V:V, MATCH(AZ586, ValidationAndReference!W:W, 0)), "")</f>
        <v/>
      </c>
      <c r="CM586">
        <f>IFERROR(INDEX(ValidationAndReference!V:V, MATCH(BA586, ValidationAndReference!W:W, 0)), "")</f>
        <v/>
      </c>
      <c r="CN586">
        <f>IFERROR(INDEX(ValidationAndReference!V:V, MATCH(BB586, ValidationAndReference!W:W, 0)), "")</f>
        <v/>
      </c>
      <c r="CO586" t="inlineStr">
        <is>
          <t>125 Newbury St</t>
        </is>
      </c>
      <c r="CP586" t="inlineStr">
        <is>
          <t>Framingham</t>
        </is>
      </c>
      <c r="CQ586" t="n">
        <v>1701</v>
      </c>
      <c r="CR586" t="inlineStr">
        <is>
          <t>MA</t>
        </is>
      </c>
      <c r="CT586" t="inlineStr">
        <is>
          <t>No - Facility Zip</t>
        </is>
      </c>
    </row>
    <row r="587">
      <c r="A587" t="inlineStr">
        <is>
          <t>Amy</t>
        </is>
      </c>
      <c r="B587" t="inlineStr">
        <is>
          <t>Middleton</t>
        </is>
      </c>
      <c r="C587" t="inlineStr">
        <is>
          <t>Female</t>
        </is>
      </c>
      <c r="D587" t="inlineStr">
        <is>
          <t>MSN</t>
        </is>
      </c>
      <c r="E587" t="inlineStr">
        <is>
          <t>CNP</t>
        </is>
      </c>
      <c r="G587">
        <f>IFERROR(VLOOKUP(BM587, ValidationAndReference!J:K, 2, FALSE), "")</f>
        <v/>
      </c>
      <c r="L587" t="inlineStr">
        <is>
          <t>Both</t>
        </is>
      </c>
      <c r="M587" t="inlineStr">
        <is>
          <t>LifeStance Health</t>
        </is>
      </c>
      <c r="N587">
        <f>IFERROR(INDEX(Location!X:X, MATCH(BR587, Location!W:W, 0)), "")</f>
        <v/>
      </c>
      <c r="O587">
        <f>IFERROR(INDEX(Location!X:X, MATCH(BS587, Location!W:W, 0)), "")</f>
        <v/>
      </c>
      <c r="S587" t="n">
        <v>1982310769</v>
      </c>
      <c r="T587" t="inlineStr">
        <is>
          <t>https://prod-clinicians-photo.s3.amazonaws.com/1982310769.jpg</t>
        </is>
      </c>
      <c r="U587" t="inlineStr">
        <is>
          <t>MSN, Regis College</t>
        </is>
      </c>
      <c r="Z587" t="inlineStr">
        <is>
          <t>Amy Middleton is a BoardCertified Psychiatric Mental Health Nurse Practitioner in Massachusetts who has been practicing since 2008. She is a graduate of Regis College, Young School of Nursing and is also boardcertified as a Pediatric Nurse Practitioner. A lifelong resident of the North Shore, Amy has strong community ties working with children, students and families for over two decades helping guide them towards positive health outcomes. She believes that leading with empathy and acceptance is the foundation for establishing a therapeutic alliance with those in her care. Nominated as a âœWoman of Impactâ_x009d_ during her time as a Nurse Educator, Amy is excited to partner with LifeStance Health. She is passionate about providing an integrative, personalized approach while utilizing evidencebased treatment modalities to meet the needs of her clients. âœItâs important for me to meet my clients where they are at, accept them for who they are and help them get to where they want to be.â_x009d_ In her spare time, Amy enjoys reading, family, the beach, and live music. Education &amp;amp Certifications Amy is a 2009 graduate of Regis College, Young School of Nursing where she received her Master of Science in Nursing Degree. Amy returned to Regis College in 2019 where she completed her PostMasterâs Certificate in Psychiatric Mental Health. Amy is board certified by the state of Massachusetts as both a Pediatric Nurse Practitioner and a Psychiatric Mental Health Nurse Practitioner.</t>
        </is>
      </c>
      <c r="AZ587" t="inlineStr">
        <is>
          <t>English</t>
        </is>
      </c>
      <c r="BC587" t="inlineStr">
        <is>
          <t>pt_B8LtUoRcYkWdny_20xbxdB</t>
        </is>
      </c>
      <c r="BE587" t="inlineStr">
        <is>
          <t>Practitioner - Full Profile</t>
        </is>
      </c>
      <c r="BG587" t="inlineStr">
        <is>
          <t>No</t>
        </is>
      </c>
      <c r="BI587">
        <f>IFERROR(INDEX(ValidationAndReference!P:P, MATCH(BE587, ValidationAndReference!Q:Q, 0)), "")</f>
        <v/>
      </c>
      <c r="BJ587">
        <f>IFERROR(INDEX(ValidationAndReference!F:F, MATCH(D587, ValidationAndReference!G:G, 0)), "")</f>
        <v/>
      </c>
      <c r="BK587">
        <f>IFERROR(INDEX(ValidationAndReference!F:F, MATCH(E587, ValidationAndReference!G:G, 0)), "")</f>
        <v/>
      </c>
      <c r="BL587">
        <f>IFERROR(INDEX(ValidationAndReference!F:F, MATCH(F587, ValidationAndReference!G:G, 0)), "")</f>
        <v/>
      </c>
      <c r="BM587" t="n">
        <v>405</v>
      </c>
      <c r="BR587" t="inlineStr">
        <is>
          <t>lo_RbtQmFKyVEmDbBl7Kvl-Zx</t>
        </is>
      </c>
      <c r="BS587" t="inlineStr">
        <is>
          <t>lo_tL2ZF_Cy_E29efQqM8D7ax</t>
        </is>
      </c>
      <c r="CL587">
        <f>IFERROR(INDEX(ValidationAndReference!V:V, MATCH(AZ587, ValidationAndReference!W:W, 0)), "")</f>
        <v/>
      </c>
      <c r="CM587">
        <f>IFERROR(INDEX(ValidationAndReference!V:V, MATCH(BA587, ValidationAndReference!W:W, 0)), "")</f>
        <v/>
      </c>
      <c r="CN587">
        <f>IFERROR(INDEX(ValidationAndReference!V:V, MATCH(BB587, ValidationAndReference!W:W, 0)), "")</f>
        <v/>
      </c>
      <c r="CO587" t="inlineStr">
        <is>
          <t>6 Kimball Ln</t>
        </is>
      </c>
      <c r="CP587" t="inlineStr">
        <is>
          <t>Lynnfield</t>
        </is>
      </c>
      <c r="CQ587" t="n">
        <v>1940</v>
      </c>
      <c r="CR587" t="inlineStr">
        <is>
          <t>MA</t>
        </is>
      </c>
      <c r="CT587" t="inlineStr">
        <is>
          <t>No - Facility Zip</t>
        </is>
      </c>
    </row>
    <row r="588">
      <c r="A588" t="inlineStr">
        <is>
          <t>Jill</t>
        </is>
      </c>
      <c r="B588" t="inlineStr">
        <is>
          <t>Cowie</t>
        </is>
      </c>
      <c r="C588" t="inlineStr">
        <is>
          <t>Female</t>
        </is>
      </c>
      <c r="D588" t="inlineStr">
        <is>
          <t>MSW</t>
        </is>
      </c>
      <c r="E588" t="inlineStr">
        <is>
          <t>LCSW</t>
        </is>
      </c>
      <c r="G588">
        <f>IFERROR(VLOOKUP(BM588, ValidationAndReference!J:K, 2, FALSE), "")</f>
        <v/>
      </c>
      <c r="L588" t="inlineStr">
        <is>
          <t>Both</t>
        </is>
      </c>
      <c r="M588" t="inlineStr">
        <is>
          <t>LifeStance Health</t>
        </is>
      </c>
      <c r="N588">
        <f>IFERROR(INDEX(Location!X:X, MATCH(BR588, Location!W:W, 0)), "")</f>
        <v/>
      </c>
      <c r="O588">
        <f>IFERROR(INDEX(Location!X:X, MATCH(BS588, Location!W:W, 0)), "")</f>
        <v/>
      </c>
      <c r="S588" t="n">
        <v>1982320057</v>
      </c>
      <c r="T588" t="inlineStr">
        <is>
          <t>https://prod-clinicians-photo.s3.amazonaws.com/1982320057.jpg</t>
        </is>
      </c>
      <c r="U588" t="inlineStr">
        <is>
          <t>MSW, Boston University School of Social Work</t>
        </is>
      </c>
      <c r="Z588" t="inlineStr">
        <is>
          <t>Everyone needs and deserves support especially when facing challenging life transitions and loss. Jill provides a holistic approach to therapy for those experiencing grief, depression, anxiety, relationship and identity challenges, trauma, and addiction. She provides evidencebased psychological treatments for adults, teenagers, and preteens using Somatic Experiencing, Narrative Therapy, Mindfulnessbased Cognitive Behavior Therapy, Internal Family Systems, Motivational Interviewing, and depending on each clientâs needs, individualized spiritual resourcing, and the framework of posttraumatic growth. Jill is a Licensed Clinical Social Worker and an ordained Unitarian Universalist minister with fifteen years of experience. Her approach is strengthbased, trauma informed, healing centered and infused with connection, spirituality, creativity, and compassion. She brings warmth, acknowledgement and insight to her work and enjoys working collaboratively to find tools and strategies that best support each individual and their families to live their best lives.Education and Certifications Jill received her MSW from Boston University and her Masters in Divinity from Andover Newton Theological School. In addition, she has completed advanced training in Trauma Informed CBT, Internal Family Systems, and Positive Psychology.</t>
        </is>
      </c>
      <c r="AZ588" t="inlineStr">
        <is>
          <t>English</t>
        </is>
      </c>
      <c r="BC588" t="inlineStr">
        <is>
          <t>pt_B8LtUoRcYkWdny_20xbxdB</t>
        </is>
      </c>
      <c r="BE588" t="inlineStr">
        <is>
          <t>Practitioner - Full Profile</t>
        </is>
      </c>
      <c r="BG588" t="inlineStr">
        <is>
          <t>No</t>
        </is>
      </c>
      <c r="BI588">
        <f>IFERROR(INDEX(ValidationAndReference!P:P, MATCH(BE588, ValidationAndReference!Q:Q, 0)), "")</f>
        <v/>
      </c>
      <c r="BJ588">
        <f>IFERROR(INDEX(ValidationAndReference!F:F, MATCH(D588, ValidationAndReference!G:G, 0)), "")</f>
        <v/>
      </c>
      <c r="BK588">
        <f>IFERROR(INDEX(ValidationAndReference!F:F, MATCH(E588, ValidationAndReference!G:G, 0)), "")</f>
        <v/>
      </c>
      <c r="BL588">
        <f>IFERROR(INDEX(ValidationAndReference!F:F, MATCH(F588, ValidationAndReference!G:G, 0)), "")</f>
        <v/>
      </c>
      <c r="BM588" t="n">
        <v>352</v>
      </c>
      <c r="BR588" t="inlineStr">
        <is>
          <t>lo_4QIZgfh7dUWNnuSD1q2zqA</t>
        </is>
      </c>
      <c r="CL588">
        <f>IFERROR(INDEX(ValidationAndReference!V:V, MATCH(AZ588, ValidationAndReference!W:W, 0)), "")</f>
        <v/>
      </c>
      <c r="CM588">
        <f>IFERROR(INDEX(ValidationAndReference!V:V, MATCH(BA588, ValidationAndReference!W:W, 0)), "")</f>
        <v/>
      </c>
      <c r="CN588">
        <f>IFERROR(INDEX(ValidationAndReference!V:V, MATCH(BB588, ValidationAndReference!W:W, 0)), "")</f>
        <v/>
      </c>
      <c r="CO588" t="inlineStr">
        <is>
          <t>313 Washington St</t>
        </is>
      </c>
      <c r="CP588" t="inlineStr">
        <is>
          <t>Newton</t>
        </is>
      </c>
      <c r="CQ588" t="n">
        <v>2458</v>
      </c>
      <c r="CR588" t="inlineStr">
        <is>
          <t>MA</t>
        </is>
      </c>
      <c r="CS588" t="inlineStr">
        <is>
          <t>Ste 402</t>
        </is>
      </c>
      <c r="CT588" t="inlineStr">
        <is>
          <t>No - Facility Zip</t>
        </is>
      </c>
    </row>
    <row r="589">
      <c r="A589" t="inlineStr">
        <is>
          <t>Mary</t>
        </is>
      </c>
      <c r="B589" t="inlineStr">
        <is>
          <t>Anderson</t>
        </is>
      </c>
      <c r="C589" t="inlineStr">
        <is>
          <t>Female</t>
        </is>
      </c>
      <c r="D589" t="inlineStr">
        <is>
          <t>PhD</t>
        </is>
      </c>
      <c r="G589">
        <f>IFERROR(VLOOKUP(BM589, ValidationAndReference!J:K, 2, FALSE), "")</f>
        <v/>
      </c>
      <c r="L589" t="inlineStr">
        <is>
          <t>Adult</t>
        </is>
      </c>
      <c r="M589" t="inlineStr">
        <is>
          <t>LifeStance Health</t>
        </is>
      </c>
      <c r="N589">
        <f>IFERROR(INDEX(Location!X:X, MATCH(BR589, Location!W:W, 0)), "")</f>
        <v/>
      </c>
      <c r="O589">
        <f>IFERROR(INDEX(Location!X:X, MATCH(BS589, Location!W:W, 0)), "")</f>
        <v/>
      </c>
      <c r="S589" t="n">
        <v>1982853370</v>
      </c>
      <c r="T589" t="inlineStr">
        <is>
          <t>https://prod-clinicians-photo.s3.amazonaws.com/1982853370.jpg</t>
        </is>
      </c>
      <c r="U589" t="inlineStr">
        <is>
          <t>MS, University of Florida</t>
        </is>
      </c>
      <c r="Z589" t="inlineStr">
        <is>
          <t>Dr. Anderson is a licensed psychologist with a specialization in health psychology and behavioral medicine. Dr. Anderson works with clients who are coping with the stress of living with significant illness or chronic health issues, such as weight management, chronic pain, diabetes, sleep issues, gastrointestinal issues, respiratory issues, cardiac issues, autoimmune diseases, cancer, and degenerative medical conditions. Dr. Anderson also helps clients who are experiencing anxiety, careerrelated stress or burnout, depression, relationship issues, caregiver stress, and adjustment to significant life changes. Dr. Anderson provides individual therapy for adult clients and utilizes a cognitivebehavioral approach to aid with improved mood management, stress management, and health promotion. She uses a warm, empathic, collaborative, problemsolving style to create a supportive therapeutic environment and help clients optimize their overall quality of life. Dr. Anderson received her doctoral degree in Clinical Psychology, with a specialty in Health Psychology, from the University of Florida. She completed her internship and postdoctoral fellowship at the VA Boston Healthcare System, with appointments at Harvard Medical School and Boston University School of Medicine. Dr. Anderson has particular interests in the areas of Anxiety Disorders Chronic Pain MedicalHealth Related Conditions Stress Management Womenâs Health Dr. Anderson provides services in our Financial District office.</t>
        </is>
      </c>
      <c r="AZ589" t="inlineStr">
        <is>
          <t>English</t>
        </is>
      </c>
      <c r="BC589" t="inlineStr">
        <is>
          <t>pt_B8LtUoRcYkWdny_20xbxdB</t>
        </is>
      </c>
      <c r="BE589" t="inlineStr">
        <is>
          <t>Practitioner - Full Profile</t>
        </is>
      </c>
      <c r="BG589" t="inlineStr">
        <is>
          <t>No</t>
        </is>
      </c>
      <c r="BI589">
        <f>IFERROR(INDEX(ValidationAndReference!P:P, MATCH(BE589, ValidationAndReference!Q:Q, 0)), "")</f>
        <v/>
      </c>
      <c r="BJ589">
        <f>IFERROR(INDEX(ValidationAndReference!F:F, MATCH(D589, ValidationAndReference!G:G, 0)), "")</f>
        <v/>
      </c>
      <c r="BK589">
        <f>IFERROR(INDEX(ValidationAndReference!F:F, MATCH(E589, ValidationAndReference!G:G, 0)), "")</f>
        <v/>
      </c>
      <c r="BL589">
        <f>IFERROR(INDEX(ValidationAndReference!F:F, MATCH(F589, ValidationAndReference!G:G, 0)), "")</f>
        <v/>
      </c>
      <c r="BM589" t="n">
        <v>337</v>
      </c>
      <c r="BR589" t="inlineStr">
        <is>
          <t>lo_Gu1H1AlMKkGM7YEE-cV0Mx</t>
        </is>
      </c>
      <c r="BS589" s="7" t="inlineStr">
        <is>
          <t>lo_SgGZ9ru7iU62TuMizXbvrx</t>
        </is>
      </c>
      <c r="CL589">
        <f>IFERROR(INDEX(ValidationAndReference!V:V, MATCH(AZ589, ValidationAndReference!W:W, 0)), "")</f>
        <v/>
      </c>
      <c r="CM589">
        <f>IFERROR(INDEX(ValidationAndReference!V:V, MATCH(BA589, ValidationAndReference!W:W, 0)), "")</f>
        <v/>
      </c>
      <c r="CN589">
        <f>IFERROR(INDEX(ValidationAndReference!V:V, MATCH(BB589, ValidationAndReference!W:W, 0)), "")</f>
        <v/>
      </c>
      <c r="CO589" t="inlineStr">
        <is>
          <t>185 Devonshire St</t>
        </is>
      </c>
      <c r="CP589" t="inlineStr">
        <is>
          <t>Boston</t>
        </is>
      </c>
      <c r="CQ589" t="n">
        <v>2110</v>
      </c>
      <c r="CR589" t="inlineStr">
        <is>
          <t>MA</t>
        </is>
      </c>
      <c r="CT589" t="inlineStr">
        <is>
          <t>No - Facility Zip</t>
        </is>
      </c>
    </row>
    <row r="590">
      <c r="A590" t="inlineStr">
        <is>
          <t>Alison</t>
        </is>
      </c>
      <c r="B590" t="inlineStr">
        <is>
          <t>Rotondo</t>
        </is>
      </c>
      <c r="C590" t="inlineStr">
        <is>
          <t>Female</t>
        </is>
      </c>
      <c r="D590" t="inlineStr">
        <is>
          <t>MSW</t>
        </is>
      </c>
      <c r="E590" t="inlineStr">
        <is>
          <t>LICSW</t>
        </is>
      </c>
      <c r="G590">
        <f>IFERROR(VLOOKUP(BM590, ValidationAndReference!J:K, 2, FALSE), "")</f>
        <v/>
      </c>
      <c r="L590" t="inlineStr">
        <is>
          <t>Both</t>
        </is>
      </c>
      <c r="M590" t="inlineStr">
        <is>
          <t>LifeStance Health</t>
        </is>
      </c>
      <c r="N590">
        <f>IFERROR(INDEX(Location!X:X, MATCH(BR590, Location!W:W, 0)), "")</f>
        <v/>
      </c>
      <c r="O590">
        <f>IFERROR(INDEX(Location!X:X, MATCH(BS590, Location!W:W, 0)), "")</f>
        <v/>
      </c>
      <c r="S590" t="n">
        <v>1982966982</v>
      </c>
      <c r="T590" t="inlineStr">
        <is>
          <t>https://prod-clinicians-photo.s3.amazonaws.com/1982966982.jpg</t>
        </is>
      </c>
      <c r="U590" t="inlineStr">
        <is>
          <t>MSW, Rhode Island College</t>
        </is>
      </c>
      <c r="Z590" t="inlineStr">
        <is>
          <t>Alison provides individual and family treatment to children, adolescents and adults. She has worked in various settings including residential, outpatient and inpatient care for the last 14 years. Alison has abundant training and experience working with people who have experienced trauma. When working with clients, Alison integrates evidence based approaches that best meet each personâs needs. These approaches include but are not limited to cognitive behavioral therapy, art and play therapy, dialectical behavioral therapy, mindfulness and Attachment, Regulation and Competency ARC framework when working with those who have experienced complex trauma.</t>
        </is>
      </c>
      <c r="AZ590" t="inlineStr">
        <is>
          <t>English</t>
        </is>
      </c>
      <c r="BC590" t="inlineStr">
        <is>
          <t>pt_B8LtUoRcYkWdny_20xbxdB</t>
        </is>
      </c>
      <c r="BE590" t="inlineStr">
        <is>
          <t>Practitioner - Full Profile</t>
        </is>
      </c>
      <c r="BG590" t="inlineStr">
        <is>
          <t>No</t>
        </is>
      </c>
      <c r="BI590">
        <f>IFERROR(INDEX(ValidationAndReference!P:P, MATCH(BE590, ValidationAndReference!Q:Q, 0)), "")</f>
        <v/>
      </c>
      <c r="BJ590">
        <f>IFERROR(INDEX(ValidationAndReference!F:F, MATCH(D590, ValidationAndReference!G:G, 0)), "")</f>
        <v/>
      </c>
      <c r="BK590">
        <f>IFERROR(INDEX(ValidationAndReference!F:F, MATCH(E590, ValidationAndReference!G:G, 0)), "")</f>
        <v/>
      </c>
      <c r="BL590">
        <f>IFERROR(INDEX(ValidationAndReference!F:F, MATCH(F590, ValidationAndReference!G:G, 0)), "")</f>
        <v/>
      </c>
      <c r="BM590" t="n">
        <v>352</v>
      </c>
      <c r="BR590" t="inlineStr">
        <is>
          <t>lo_DZBLBoNP60-5En-qQFVuQQ</t>
        </is>
      </c>
      <c r="BS590" s="7" t="inlineStr">
        <is>
          <t>lo_U7YBduHXgkmooE99HqRUqw</t>
        </is>
      </c>
      <c r="CL590">
        <f>IFERROR(INDEX(ValidationAndReference!V:V, MATCH(AZ590, ValidationAndReference!W:W, 0)), "")</f>
        <v/>
      </c>
      <c r="CM590">
        <f>IFERROR(INDEX(ValidationAndReference!V:V, MATCH(BA590, ValidationAndReference!W:W, 0)), "")</f>
        <v/>
      </c>
      <c r="CN590">
        <f>IFERROR(INDEX(ValidationAndReference!V:V, MATCH(BB590, ValidationAndReference!W:W, 0)), "")</f>
        <v/>
      </c>
      <c r="CO590" t="inlineStr">
        <is>
          <t>115 Main St</t>
        </is>
      </c>
      <c r="CP590" t="inlineStr">
        <is>
          <t>North Easton</t>
        </is>
      </c>
      <c r="CQ590" t="n">
        <v>2356</v>
      </c>
      <c r="CR590" t="inlineStr">
        <is>
          <t>MA</t>
        </is>
      </c>
      <c r="CT590" t="inlineStr">
        <is>
          <t>No - Facility Zip</t>
        </is>
      </c>
    </row>
    <row r="591">
      <c r="A591" t="inlineStr">
        <is>
          <t>Hayley</t>
        </is>
      </c>
      <c r="B591" t="inlineStr">
        <is>
          <t>Siegel</t>
        </is>
      </c>
      <c r="C591" t="inlineStr">
        <is>
          <t>Female</t>
        </is>
      </c>
      <c r="D591" t="inlineStr">
        <is>
          <t>MSW</t>
        </is>
      </c>
      <c r="E591" t="inlineStr">
        <is>
          <t>LICSW</t>
        </is>
      </c>
      <c r="G591">
        <f>IFERROR(VLOOKUP(BM591, ValidationAndReference!J:K, 2, FALSE), "")</f>
        <v/>
      </c>
      <c r="L591" t="inlineStr">
        <is>
          <t>Both</t>
        </is>
      </c>
      <c r="M591" t="inlineStr">
        <is>
          <t>LifeStance Health</t>
        </is>
      </c>
      <c r="N591">
        <f>IFERROR(INDEX(Location!X:X, MATCH(BR591, Location!W:W, 0)), "")</f>
        <v/>
      </c>
      <c r="O591">
        <f>IFERROR(INDEX(Location!X:X, MATCH(BS591, Location!W:W, 0)), "")</f>
        <v/>
      </c>
      <c r="S591" t="n">
        <v>1992171557</v>
      </c>
      <c r="T591" t="inlineStr">
        <is>
          <t>https://prod-clinicians-photo.s3.amazonaws.com/1992171557.jpg</t>
        </is>
      </c>
      <c r="U591" t="inlineStr">
        <is>
          <t>MSW, Simmons School of Social Work</t>
        </is>
      </c>
      <c r="Z591" t="inlineStr">
        <is>
          <t>Hayley is a licensed independent clinical social worker who is passionate about serving the people of the Boston area. Hayley believes at the core of all therapeutic work, a strong relationship is the key to success. She prioritizes creating a warm and welcoming environment for clients to make a real connection and take positive steps forward. Hayley understands the value of sitting with someone through the pain while at the same time providing the space to grow from challenges that arise from trauma, attachment issues, and adjusting to life changes. Hayley is specialized in providing treatment to those struggling with eating disorders and body image issues. Hayley has also worked with a wide variety of other issues drawing mainly on CognitiveBehavioralTherapy CBT and DialecticalBehavioralTherapy DBT modalities. Hayley has also completed a 200hour yoga teacher training which informs both her clinical orientation and her personal growth. Hayley earned her masters degree in social work from Simmons University. Starting in her clinical internships through the start of her career in the field, Hayley has had the opportunity to work with all ages in individual, couple and family contexts, with diverse backgrounds. Prior to outpatient work, Hayley worked in schools, in the community providing inhome therapy and at an eating disorder treatment center. She is based in Boston and sees clients through telehealth services.</t>
        </is>
      </c>
      <c r="AZ591" t="inlineStr">
        <is>
          <t>English</t>
        </is>
      </c>
      <c r="BC591" t="inlineStr">
        <is>
          <t>pt_B8LtUoRcYkWdny_20xbxdB</t>
        </is>
      </c>
      <c r="BE591" t="inlineStr">
        <is>
          <t>Practitioner - Full Profile</t>
        </is>
      </c>
      <c r="BG591" t="inlineStr">
        <is>
          <t>No</t>
        </is>
      </c>
      <c r="BI591">
        <f>IFERROR(INDEX(ValidationAndReference!P:P, MATCH(BE591, ValidationAndReference!Q:Q, 0)), "")</f>
        <v/>
      </c>
      <c r="BJ591">
        <f>IFERROR(INDEX(ValidationAndReference!F:F, MATCH(D591, ValidationAndReference!G:G, 0)), "")</f>
        <v/>
      </c>
      <c r="BK591">
        <f>IFERROR(INDEX(ValidationAndReference!F:F, MATCH(E591, ValidationAndReference!G:G, 0)), "")</f>
        <v/>
      </c>
      <c r="BL591">
        <f>IFERROR(INDEX(ValidationAndReference!F:F, MATCH(F591, ValidationAndReference!G:G, 0)), "")</f>
        <v/>
      </c>
      <c r="BR591" t="inlineStr">
        <is>
          <t>lo_K0fvuA3m106nJ1lN6zPeSh</t>
        </is>
      </c>
      <c r="BS591" s="7" t="inlineStr">
        <is>
          <t>lo_f6iUikhoXkGdN4TUipYUgR</t>
        </is>
      </c>
      <c r="CL591">
        <f>IFERROR(INDEX(ValidationAndReference!V:V, MATCH(AZ591, ValidationAndReference!W:W, 0)), "")</f>
        <v/>
      </c>
      <c r="CM591">
        <f>IFERROR(INDEX(ValidationAndReference!V:V, MATCH(BA591, ValidationAndReference!W:W, 0)), "")</f>
        <v/>
      </c>
      <c r="CN591">
        <f>IFERROR(INDEX(ValidationAndReference!V:V, MATCH(BB591, ValidationAndReference!W:W, 0)), "")</f>
        <v/>
      </c>
      <c r="CO591" t="inlineStr">
        <is>
          <t>225 Friend St</t>
        </is>
      </c>
      <c r="CP591" t="inlineStr">
        <is>
          <t>Boston</t>
        </is>
      </c>
      <c r="CQ591" t="n">
        <v>2114</v>
      </c>
      <c r="CR591" t="inlineStr">
        <is>
          <t>MA</t>
        </is>
      </c>
      <c r="CT591" t="inlineStr">
        <is>
          <t>No - Facility Zip</t>
        </is>
      </c>
    </row>
    <row r="592">
      <c r="G592">
        <f>IFERROR(VLOOKUP(BM592, ValidationAndReference!J:K, 2, FALSE), "")</f>
        <v/>
      </c>
      <c r="L592" t="inlineStr">
        <is>
          <t>Adult</t>
        </is>
      </c>
      <c r="N592">
        <f>IFERROR(INDEX(Location!X:X, MATCH(BR592, Location!W:W, 0)), "")</f>
        <v/>
      </c>
      <c r="O592">
        <f>IFERROR(INDEX(Location!X:X, MATCH(BS592, Location!W:W, 0)), "")</f>
        <v/>
      </c>
      <c r="BE592" t="inlineStr">
        <is>
          <t>Practitioner - Full Profile</t>
        </is>
      </c>
      <c r="BG592" t="inlineStr">
        <is>
          <t>No</t>
        </is>
      </c>
      <c r="BI592">
        <f>IFERROR(INDEX(ValidationAndReference!P:P, MATCH(BE592, ValidationAndReference!Q:Q, 0)), "")</f>
        <v/>
      </c>
      <c r="BJ592">
        <f>IFERROR(INDEX(ValidationAndReference!F:F, MATCH(D592, ValidationAndReference!G:G, 0)), "")</f>
        <v/>
      </c>
      <c r="BK592">
        <f>IFERROR(INDEX(ValidationAndReference!F:F, MATCH(E592, ValidationAndReference!G:G, 0)), "")</f>
        <v/>
      </c>
      <c r="BL592">
        <f>IFERROR(INDEX(ValidationAndReference!F:F, MATCH(F592, ValidationAndReference!G:G, 0)), "")</f>
        <v/>
      </c>
      <c r="CL592">
        <f>IFERROR(INDEX(ValidationAndReference!V:V, MATCH(AZ592, ValidationAndReference!W:W, 0)), "")</f>
        <v/>
      </c>
      <c r="CM592">
        <f>IFERROR(INDEX(ValidationAndReference!V:V, MATCH(BA592, ValidationAndReference!W:W, 0)), "")</f>
        <v/>
      </c>
      <c r="CN592">
        <f>IFERROR(INDEX(ValidationAndReference!V:V, MATCH(BB592, ValidationAndReference!W:W, 0)), "")</f>
        <v/>
      </c>
      <c r="CT592" t="inlineStr">
        <is>
          <t>No - Facility Address, Facility City, Facility Zip, Facility State</t>
        </is>
      </c>
    </row>
    <row r="593">
      <c r="G593">
        <f>IFERROR(VLOOKUP(BM593, ValidationAndReference!J:K, 2, FALSE), "")</f>
        <v/>
      </c>
      <c r="L593" t="inlineStr">
        <is>
          <t>Adult</t>
        </is>
      </c>
      <c r="N593">
        <f>IFERROR(INDEX(Location!X:X, MATCH(BR593, Location!W:W, 0)), "")</f>
        <v/>
      </c>
      <c r="O593">
        <f>IFERROR(INDEX(Location!X:X, MATCH(BS593, Location!W:W, 0)), "")</f>
        <v/>
      </c>
      <c r="BE593" t="inlineStr">
        <is>
          <t>Practitioner - Full Profile</t>
        </is>
      </c>
      <c r="BG593" t="inlineStr">
        <is>
          <t>No</t>
        </is>
      </c>
      <c r="BI593">
        <f>IFERROR(INDEX(ValidationAndReference!P:P, MATCH(BE593, ValidationAndReference!Q:Q, 0)), "")</f>
        <v/>
      </c>
      <c r="BJ593">
        <f>IFERROR(INDEX(ValidationAndReference!F:F, MATCH(D593, ValidationAndReference!G:G, 0)), "")</f>
        <v/>
      </c>
      <c r="BK593">
        <f>IFERROR(INDEX(ValidationAndReference!F:F, MATCH(E593, ValidationAndReference!G:G, 0)), "")</f>
        <v/>
      </c>
      <c r="BL593">
        <f>IFERROR(INDEX(ValidationAndReference!F:F, MATCH(F593, ValidationAndReference!G:G, 0)), "")</f>
        <v/>
      </c>
      <c r="CL593">
        <f>IFERROR(INDEX(ValidationAndReference!V:V, MATCH(AZ593, ValidationAndReference!W:W, 0)), "")</f>
        <v/>
      </c>
      <c r="CM593">
        <f>IFERROR(INDEX(ValidationAndReference!V:V, MATCH(BA593, ValidationAndReference!W:W, 0)), "")</f>
        <v/>
      </c>
      <c r="CN593">
        <f>IFERROR(INDEX(ValidationAndReference!V:V, MATCH(BB593, ValidationAndReference!W:W, 0)), "")</f>
        <v/>
      </c>
      <c r="CT593" t="inlineStr">
        <is>
          <t>No - Facility Address, Facility City, Facility Zip, Facility State</t>
        </is>
      </c>
    </row>
    <row r="594">
      <c r="G594">
        <f>IFERROR(VLOOKUP(BM594, ValidationAndReference!J:K, 2, FALSE), "")</f>
        <v/>
      </c>
      <c r="L594" t="inlineStr">
        <is>
          <t>Adult</t>
        </is>
      </c>
      <c r="N594">
        <f>IFERROR(INDEX(Location!X:X, MATCH(BR594, Location!W:W, 0)), "")</f>
        <v/>
      </c>
      <c r="O594">
        <f>IFERROR(INDEX(Location!X:X, MATCH(BS594, Location!W:W, 0)), "")</f>
        <v/>
      </c>
      <c r="BE594" t="inlineStr">
        <is>
          <t>Practitioner - Full Profile</t>
        </is>
      </c>
      <c r="BG594" t="inlineStr">
        <is>
          <t>No</t>
        </is>
      </c>
      <c r="BI594">
        <f>IFERROR(INDEX(ValidationAndReference!P:P, MATCH(BE594, ValidationAndReference!Q:Q, 0)), "")</f>
        <v/>
      </c>
      <c r="BJ594">
        <f>IFERROR(INDEX(ValidationAndReference!F:F, MATCH(D594, ValidationAndReference!G:G, 0)), "")</f>
        <v/>
      </c>
      <c r="BK594">
        <f>IFERROR(INDEX(ValidationAndReference!F:F, MATCH(E594, ValidationAndReference!G:G, 0)), "")</f>
        <v/>
      </c>
      <c r="BL594">
        <f>IFERROR(INDEX(ValidationAndReference!F:F, MATCH(F594, ValidationAndReference!G:G, 0)), "")</f>
        <v/>
      </c>
      <c r="CL594">
        <f>IFERROR(INDEX(ValidationAndReference!V:V, MATCH(AZ594, ValidationAndReference!W:W, 0)), "")</f>
        <v/>
      </c>
      <c r="CM594">
        <f>IFERROR(INDEX(ValidationAndReference!V:V, MATCH(BA594, ValidationAndReference!W:W, 0)), "")</f>
        <v/>
      </c>
      <c r="CN594">
        <f>IFERROR(INDEX(ValidationAndReference!V:V, MATCH(BB594, ValidationAndReference!W:W, 0)), "")</f>
        <v/>
      </c>
      <c r="CT594" t="inlineStr">
        <is>
          <t>No - Facility Address, Facility City, Facility Zip, Facility State</t>
        </is>
      </c>
    </row>
    <row r="595">
      <c r="G595">
        <f>IFERROR(VLOOKUP(BM595, ValidationAndReference!J:K, 2, FALSE), "")</f>
        <v/>
      </c>
      <c r="L595" t="inlineStr">
        <is>
          <t>Adult</t>
        </is>
      </c>
      <c r="N595">
        <f>IFERROR(INDEX(Location!X:X, MATCH(BR595, Location!W:W, 0)), "")</f>
        <v/>
      </c>
      <c r="O595">
        <f>IFERROR(INDEX(Location!X:X, MATCH(BS595, Location!W:W, 0)), "")</f>
        <v/>
      </c>
      <c r="BE595" t="inlineStr">
        <is>
          <t>Practitioner - Full Profile</t>
        </is>
      </c>
      <c r="BG595" t="inlineStr">
        <is>
          <t>No</t>
        </is>
      </c>
      <c r="BI595">
        <f>IFERROR(INDEX(ValidationAndReference!P:P, MATCH(BE595, ValidationAndReference!Q:Q, 0)), "")</f>
        <v/>
      </c>
      <c r="BJ595">
        <f>IFERROR(INDEX(ValidationAndReference!F:F, MATCH(D595, ValidationAndReference!G:G, 0)), "")</f>
        <v/>
      </c>
      <c r="BK595">
        <f>IFERROR(INDEX(ValidationAndReference!F:F, MATCH(E595, ValidationAndReference!G:G, 0)), "")</f>
        <v/>
      </c>
      <c r="BL595">
        <f>IFERROR(INDEX(ValidationAndReference!F:F, MATCH(F595, ValidationAndReference!G:G, 0)), "")</f>
        <v/>
      </c>
      <c r="CL595">
        <f>IFERROR(INDEX(ValidationAndReference!V:V, MATCH(AZ595, ValidationAndReference!W:W, 0)), "")</f>
        <v/>
      </c>
      <c r="CM595">
        <f>IFERROR(INDEX(ValidationAndReference!V:V, MATCH(BA595, ValidationAndReference!W:W, 0)), "")</f>
        <v/>
      </c>
      <c r="CN595">
        <f>IFERROR(INDEX(ValidationAndReference!V:V, MATCH(BB595, ValidationAndReference!W:W, 0)), "")</f>
        <v/>
      </c>
      <c r="CT595" t="inlineStr">
        <is>
          <t>No - Facility Address, Facility City, Facility Zip, Facility State</t>
        </is>
      </c>
    </row>
    <row r="596">
      <c r="G596">
        <f>IFERROR(VLOOKUP(BM596, ValidationAndReference!J:K, 2, FALSE), "")</f>
        <v/>
      </c>
      <c r="L596" t="inlineStr">
        <is>
          <t>Adult</t>
        </is>
      </c>
      <c r="N596">
        <f>IFERROR(INDEX(Location!X:X, MATCH(BR596, Location!W:W, 0)), "")</f>
        <v/>
      </c>
      <c r="O596">
        <f>IFERROR(INDEX(Location!X:X, MATCH(BS596, Location!W:W, 0)), "")</f>
        <v/>
      </c>
      <c r="BE596" t="inlineStr">
        <is>
          <t>Practitioner - Full Profile</t>
        </is>
      </c>
      <c r="BG596" t="inlineStr">
        <is>
          <t>No</t>
        </is>
      </c>
      <c r="BI596">
        <f>IFERROR(INDEX(ValidationAndReference!P:P, MATCH(BE596, ValidationAndReference!Q:Q, 0)), "")</f>
        <v/>
      </c>
      <c r="BJ596">
        <f>IFERROR(INDEX(ValidationAndReference!F:F, MATCH(D596, ValidationAndReference!G:G, 0)), "")</f>
        <v/>
      </c>
      <c r="BK596">
        <f>IFERROR(INDEX(ValidationAndReference!F:F, MATCH(E596, ValidationAndReference!G:G, 0)), "")</f>
        <v/>
      </c>
      <c r="BL596">
        <f>IFERROR(INDEX(ValidationAndReference!F:F, MATCH(F596, ValidationAndReference!G:G, 0)), "")</f>
        <v/>
      </c>
      <c r="CL596">
        <f>IFERROR(INDEX(ValidationAndReference!V:V, MATCH(AZ596, ValidationAndReference!W:W, 0)), "")</f>
        <v/>
      </c>
      <c r="CM596">
        <f>IFERROR(INDEX(ValidationAndReference!V:V, MATCH(BA596, ValidationAndReference!W:W, 0)), "")</f>
        <v/>
      </c>
      <c r="CN596">
        <f>IFERROR(INDEX(ValidationAndReference!V:V, MATCH(BB596, ValidationAndReference!W:W, 0)), "")</f>
        <v/>
      </c>
      <c r="CT596" t="inlineStr">
        <is>
          <t>No - Facility Address, Facility City, Facility Zip, Facility State</t>
        </is>
      </c>
    </row>
    <row r="597">
      <c r="G597">
        <f>IFERROR(VLOOKUP(BM597, ValidationAndReference!J:K, 2, FALSE), "")</f>
        <v/>
      </c>
      <c r="L597" t="inlineStr">
        <is>
          <t>Adult</t>
        </is>
      </c>
      <c r="N597">
        <f>IFERROR(INDEX(Location!X:X, MATCH(BR597, Location!W:W, 0)), "")</f>
        <v/>
      </c>
      <c r="O597">
        <f>IFERROR(INDEX(Location!X:X, MATCH(BS597, Location!W:W, 0)), "")</f>
        <v/>
      </c>
      <c r="BE597" t="inlineStr">
        <is>
          <t>Practitioner - Full Profile</t>
        </is>
      </c>
      <c r="BG597" t="inlineStr">
        <is>
          <t>No</t>
        </is>
      </c>
      <c r="BI597">
        <f>IFERROR(INDEX(ValidationAndReference!P:P, MATCH(BE597, ValidationAndReference!Q:Q, 0)), "")</f>
        <v/>
      </c>
      <c r="BJ597">
        <f>IFERROR(INDEX(ValidationAndReference!F:F, MATCH(D597, ValidationAndReference!G:G, 0)), "")</f>
        <v/>
      </c>
      <c r="BK597">
        <f>IFERROR(INDEX(ValidationAndReference!F:F, MATCH(E597, ValidationAndReference!G:G, 0)), "")</f>
        <v/>
      </c>
      <c r="BL597">
        <f>IFERROR(INDEX(ValidationAndReference!F:F, MATCH(F597, ValidationAndReference!G:G, 0)), "")</f>
        <v/>
      </c>
      <c r="CL597">
        <f>IFERROR(INDEX(ValidationAndReference!V:V, MATCH(AZ597, ValidationAndReference!W:W, 0)), "")</f>
        <v/>
      </c>
      <c r="CM597">
        <f>IFERROR(INDEX(ValidationAndReference!V:V, MATCH(BA597, ValidationAndReference!W:W, 0)), "")</f>
        <v/>
      </c>
      <c r="CN597">
        <f>IFERROR(INDEX(ValidationAndReference!V:V, MATCH(BB597, ValidationAndReference!W:W, 0)), "")</f>
        <v/>
      </c>
      <c r="CT597" t="inlineStr">
        <is>
          <t>No - Facility Address, Facility City, Facility Zip, Facility State</t>
        </is>
      </c>
    </row>
    <row r="598">
      <c r="G598">
        <f>IFERROR(VLOOKUP(BM598, ValidationAndReference!J:K, 2, FALSE), "")</f>
        <v/>
      </c>
      <c r="L598" t="inlineStr">
        <is>
          <t>Adult</t>
        </is>
      </c>
      <c r="N598">
        <f>IFERROR(INDEX(Location!X:X, MATCH(BR598, Location!W:W, 0)), "")</f>
        <v/>
      </c>
      <c r="O598">
        <f>IFERROR(INDEX(Location!X:X, MATCH(BS598, Location!W:W, 0)), "")</f>
        <v/>
      </c>
      <c r="BE598" t="inlineStr">
        <is>
          <t>Practitioner - Full Profile</t>
        </is>
      </c>
      <c r="BG598" t="inlineStr">
        <is>
          <t>No</t>
        </is>
      </c>
      <c r="BI598">
        <f>IFERROR(INDEX(ValidationAndReference!P:P, MATCH(BE598, ValidationAndReference!Q:Q, 0)), "")</f>
        <v/>
      </c>
      <c r="BJ598">
        <f>IFERROR(INDEX(ValidationAndReference!F:F, MATCH(D598, ValidationAndReference!G:G, 0)), "")</f>
        <v/>
      </c>
      <c r="BK598">
        <f>IFERROR(INDEX(ValidationAndReference!F:F, MATCH(E598, ValidationAndReference!G:G, 0)), "")</f>
        <v/>
      </c>
      <c r="BL598">
        <f>IFERROR(INDEX(ValidationAndReference!F:F, MATCH(F598, ValidationAndReference!G:G, 0)), "")</f>
        <v/>
      </c>
      <c r="CL598">
        <f>IFERROR(INDEX(ValidationAndReference!V:V, MATCH(AZ598, ValidationAndReference!W:W, 0)), "")</f>
        <v/>
      </c>
      <c r="CM598">
        <f>IFERROR(INDEX(ValidationAndReference!V:V, MATCH(BA598, ValidationAndReference!W:W, 0)), "")</f>
        <v/>
      </c>
      <c r="CN598">
        <f>IFERROR(INDEX(ValidationAndReference!V:V, MATCH(BB598, ValidationAndReference!W:W, 0)), "")</f>
        <v/>
      </c>
      <c r="CT598" t="inlineStr">
        <is>
          <t>No - Facility Address, Facility City, Facility Zip, Facility State</t>
        </is>
      </c>
    </row>
    <row r="599">
      <c r="G599">
        <f>IFERROR(VLOOKUP(BM599, ValidationAndReference!J:K, 2, FALSE), "")</f>
        <v/>
      </c>
      <c r="L599" t="inlineStr">
        <is>
          <t>Adult</t>
        </is>
      </c>
      <c r="N599">
        <f>IFERROR(INDEX(Location!X:X, MATCH(BR599, Location!W:W, 0)), "")</f>
        <v/>
      </c>
      <c r="O599">
        <f>IFERROR(INDEX(Location!X:X, MATCH(BS599, Location!W:W, 0)), "")</f>
        <v/>
      </c>
      <c r="BE599" t="inlineStr">
        <is>
          <t>Practitioner - Full Profile</t>
        </is>
      </c>
      <c r="BG599" t="inlineStr">
        <is>
          <t>No</t>
        </is>
      </c>
      <c r="BI599">
        <f>IFERROR(INDEX(ValidationAndReference!P:P, MATCH(BE599, ValidationAndReference!Q:Q, 0)), "")</f>
        <v/>
      </c>
      <c r="BJ599">
        <f>IFERROR(INDEX(ValidationAndReference!F:F, MATCH(D599, ValidationAndReference!G:G, 0)), "")</f>
        <v/>
      </c>
      <c r="BK599">
        <f>IFERROR(INDEX(ValidationAndReference!F:F, MATCH(E599, ValidationAndReference!G:G, 0)), "")</f>
        <v/>
      </c>
      <c r="BL599">
        <f>IFERROR(INDEX(ValidationAndReference!F:F, MATCH(F599, ValidationAndReference!G:G, 0)), "")</f>
        <v/>
      </c>
      <c r="CL599">
        <f>IFERROR(INDEX(ValidationAndReference!V:V, MATCH(AZ599, ValidationAndReference!W:W, 0)), "")</f>
        <v/>
      </c>
      <c r="CM599">
        <f>IFERROR(INDEX(ValidationAndReference!V:V, MATCH(BA599, ValidationAndReference!W:W, 0)), "")</f>
        <v/>
      </c>
      <c r="CN599">
        <f>IFERROR(INDEX(ValidationAndReference!V:V, MATCH(BB599, ValidationAndReference!W:W, 0)), "")</f>
        <v/>
      </c>
      <c r="CT599" t="inlineStr">
        <is>
          <t>No - Facility Address, Facility City, Facility Zip, Facility State</t>
        </is>
      </c>
    </row>
    <row r="600">
      <c r="G600">
        <f>IFERROR(VLOOKUP(BM600, ValidationAndReference!J:K, 2, FALSE), "")</f>
        <v/>
      </c>
      <c r="L600" t="inlineStr">
        <is>
          <t>Adult</t>
        </is>
      </c>
      <c r="N600">
        <f>IFERROR(INDEX(Location!X:X, MATCH(BR600, Location!W:W, 0)), "")</f>
        <v/>
      </c>
      <c r="O600">
        <f>IFERROR(INDEX(Location!X:X, MATCH(BS600, Location!W:W, 0)), "")</f>
        <v/>
      </c>
      <c r="BE600" t="inlineStr">
        <is>
          <t>Practitioner - Full Profile</t>
        </is>
      </c>
      <c r="BG600" t="inlineStr">
        <is>
          <t>No</t>
        </is>
      </c>
      <c r="BI600">
        <f>IFERROR(INDEX(ValidationAndReference!P:P, MATCH(BE600, ValidationAndReference!Q:Q, 0)), "")</f>
        <v/>
      </c>
      <c r="BJ600">
        <f>IFERROR(INDEX(ValidationAndReference!F:F, MATCH(D600, ValidationAndReference!G:G, 0)), "")</f>
        <v/>
      </c>
      <c r="BK600">
        <f>IFERROR(INDEX(ValidationAndReference!F:F, MATCH(E600, ValidationAndReference!G:G, 0)), "")</f>
        <v/>
      </c>
      <c r="BL600">
        <f>IFERROR(INDEX(ValidationAndReference!F:F, MATCH(F600, ValidationAndReference!G:G, 0)), "")</f>
        <v/>
      </c>
      <c r="CL600">
        <f>IFERROR(INDEX(ValidationAndReference!V:V, MATCH(AZ600, ValidationAndReference!W:W, 0)), "")</f>
        <v/>
      </c>
      <c r="CM600">
        <f>IFERROR(INDEX(ValidationAndReference!V:V, MATCH(BA600, ValidationAndReference!W:W, 0)), "")</f>
        <v/>
      </c>
      <c r="CN600">
        <f>IFERROR(INDEX(ValidationAndReference!V:V, MATCH(BB600, ValidationAndReference!W:W, 0)), "")</f>
        <v/>
      </c>
      <c r="CT600" t="inlineStr">
        <is>
          <t>No - Facility Address, Facility City, Facility Zip, Facility State</t>
        </is>
      </c>
    </row>
    <row r="601">
      <c r="G601">
        <f>IFERROR(VLOOKUP(BM601, ValidationAndReference!J:K, 2, FALSE), "")</f>
        <v/>
      </c>
      <c r="L601" t="inlineStr">
        <is>
          <t>Adult</t>
        </is>
      </c>
      <c r="N601">
        <f>IFERROR(INDEX(Location!X:X, MATCH(BR601, Location!W:W, 0)), "")</f>
        <v/>
      </c>
      <c r="O601">
        <f>IFERROR(INDEX(Location!X:X, MATCH(BS601, Location!W:W, 0)), "")</f>
        <v/>
      </c>
      <c r="BE601" t="inlineStr">
        <is>
          <t>Practitioner - Full Profile</t>
        </is>
      </c>
      <c r="BG601" t="inlineStr">
        <is>
          <t>No</t>
        </is>
      </c>
      <c r="BI601">
        <f>IFERROR(INDEX(ValidationAndReference!P:P, MATCH(BE601, ValidationAndReference!Q:Q, 0)), "")</f>
        <v/>
      </c>
      <c r="BJ601">
        <f>IFERROR(INDEX(ValidationAndReference!F:F, MATCH(D601, ValidationAndReference!G:G, 0)), "")</f>
        <v/>
      </c>
      <c r="BK601">
        <f>IFERROR(INDEX(ValidationAndReference!F:F, MATCH(E601, ValidationAndReference!G:G, 0)), "")</f>
        <v/>
      </c>
      <c r="BL601">
        <f>IFERROR(INDEX(ValidationAndReference!F:F, MATCH(F601, ValidationAndReference!G:G, 0)), "")</f>
        <v/>
      </c>
      <c r="CL601">
        <f>IFERROR(INDEX(ValidationAndReference!V:V, MATCH(AZ601, ValidationAndReference!W:W, 0)), "")</f>
        <v/>
      </c>
      <c r="CM601">
        <f>IFERROR(INDEX(ValidationAndReference!V:V, MATCH(BA601, ValidationAndReference!W:W, 0)), "")</f>
        <v/>
      </c>
      <c r="CN601">
        <f>IFERROR(INDEX(ValidationAndReference!V:V, MATCH(BB601, ValidationAndReference!W:W, 0)), "")</f>
        <v/>
      </c>
      <c r="CT601" t="inlineStr">
        <is>
          <t>No - Facility Address, Facility City, Facility Zip, Facility State</t>
        </is>
      </c>
    </row>
    <row r="602">
      <c r="G602">
        <f>IFERROR(VLOOKUP(BM602, ValidationAndReference!J:K, 2, FALSE), "")</f>
        <v/>
      </c>
      <c r="L602" t="inlineStr">
        <is>
          <t>Adult</t>
        </is>
      </c>
      <c r="N602">
        <f>IFERROR(INDEX(Location!X:X, MATCH(BR602, Location!W:W, 0)), "")</f>
        <v/>
      </c>
      <c r="O602">
        <f>IFERROR(INDEX(Location!X:X, MATCH(BS602, Location!W:W, 0)), "")</f>
        <v/>
      </c>
      <c r="BE602" t="inlineStr">
        <is>
          <t>Practitioner - Full Profile</t>
        </is>
      </c>
      <c r="BG602" t="inlineStr">
        <is>
          <t>No</t>
        </is>
      </c>
      <c r="BI602">
        <f>IFERROR(INDEX(ValidationAndReference!P:P, MATCH(BE602, ValidationAndReference!Q:Q, 0)), "")</f>
        <v/>
      </c>
      <c r="BJ602">
        <f>IFERROR(INDEX(ValidationAndReference!F:F, MATCH(D602, ValidationAndReference!G:G, 0)), "")</f>
        <v/>
      </c>
      <c r="BK602">
        <f>IFERROR(INDEX(ValidationAndReference!F:F, MATCH(E602, ValidationAndReference!G:G, 0)), "")</f>
        <v/>
      </c>
      <c r="BL602">
        <f>IFERROR(INDEX(ValidationAndReference!F:F, MATCH(F602, ValidationAndReference!G:G, 0)), "")</f>
        <v/>
      </c>
      <c r="CL602">
        <f>IFERROR(INDEX(ValidationAndReference!V:V, MATCH(AZ602, ValidationAndReference!W:W, 0)), "")</f>
        <v/>
      </c>
      <c r="CM602">
        <f>IFERROR(INDEX(ValidationAndReference!V:V, MATCH(BA602, ValidationAndReference!W:W, 0)), "")</f>
        <v/>
      </c>
      <c r="CN602">
        <f>IFERROR(INDEX(ValidationAndReference!V:V, MATCH(BB602, ValidationAndReference!W:W, 0)), "")</f>
        <v/>
      </c>
      <c r="CT602" t="inlineStr">
        <is>
          <t>No - Facility Address, Facility City, Facility Zip, Facility State</t>
        </is>
      </c>
    </row>
    <row r="603">
      <c r="G603">
        <f>IFERROR(VLOOKUP(BM603, ValidationAndReference!J:K, 2, FALSE), "")</f>
        <v/>
      </c>
      <c r="L603" t="inlineStr">
        <is>
          <t>Adult</t>
        </is>
      </c>
      <c r="N603">
        <f>IFERROR(INDEX(Location!X:X, MATCH(BR603, Location!W:W, 0)), "")</f>
        <v/>
      </c>
      <c r="O603">
        <f>IFERROR(INDEX(Location!X:X, MATCH(BS603, Location!W:W, 0)), "")</f>
        <v/>
      </c>
      <c r="BE603" t="inlineStr">
        <is>
          <t>Practitioner - Full Profile</t>
        </is>
      </c>
      <c r="BG603" t="inlineStr">
        <is>
          <t>No</t>
        </is>
      </c>
      <c r="BI603">
        <f>IFERROR(INDEX(ValidationAndReference!P:P, MATCH(BE603, ValidationAndReference!Q:Q, 0)), "")</f>
        <v/>
      </c>
      <c r="BJ603">
        <f>IFERROR(INDEX(ValidationAndReference!F:F, MATCH(D603, ValidationAndReference!G:G, 0)), "")</f>
        <v/>
      </c>
      <c r="BK603">
        <f>IFERROR(INDEX(ValidationAndReference!F:F, MATCH(E603, ValidationAndReference!G:G, 0)), "")</f>
        <v/>
      </c>
      <c r="BL603">
        <f>IFERROR(INDEX(ValidationAndReference!F:F, MATCH(F603, ValidationAndReference!G:G, 0)), "")</f>
        <v/>
      </c>
      <c r="CL603">
        <f>IFERROR(INDEX(ValidationAndReference!V:V, MATCH(AZ603, ValidationAndReference!W:W, 0)), "")</f>
        <v/>
      </c>
      <c r="CM603">
        <f>IFERROR(INDEX(ValidationAndReference!V:V, MATCH(BA603, ValidationAndReference!W:W, 0)), "")</f>
        <v/>
      </c>
      <c r="CN603">
        <f>IFERROR(INDEX(ValidationAndReference!V:V, MATCH(BB603, ValidationAndReference!W:W, 0)), "")</f>
        <v/>
      </c>
      <c r="CT603" t="inlineStr">
        <is>
          <t>No - Facility Address, Facility City, Facility Zip, Facility State</t>
        </is>
      </c>
    </row>
    <row r="604">
      <c r="G604">
        <f>IFERROR(VLOOKUP(BM604, ValidationAndReference!J:K, 2, FALSE), "")</f>
        <v/>
      </c>
      <c r="L604" t="inlineStr">
        <is>
          <t>Adult</t>
        </is>
      </c>
      <c r="N604">
        <f>IFERROR(INDEX(Location!X:X, MATCH(BR604, Location!W:W, 0)), "")</f>
        <v/>
      </c>
      <c r="O604">
        <f>IFERROR(INDEX(Location!X:X, MATCH(BS604, Location!W:W, 0)), "")</f>
        <v/>
      </c>
      <c r="BE604" t="inlineStr">
        <is>
          <t>Practitioner - Full Profile</t>
        </is>
      </c>
      <c r="BG604" t="inlineStr">
        <is>
          <t>No</t>
        </is>
      </c>
      <c r="BI604">
        <f>IFERROR(INDEX(ValidationAndReference!P:P, MATCH(BE604, ValidationAndReference!Q:Q, 0)), "")</f>
        <v/>
      </c>
      <c r="BJ604">
        <f>IFERROR(INDEX(ValidationAndReference!F:F, MATCH(D604, ValidationAndReference!G:G, 0)), "")</f>
        <v/>
      </c>
      <c r="BK604">
        <f>IFERROR(INDEX(ValidationAndReference!F:F, MATCH(E604, ValidationAndReference!G:G, 0)), "")</f>
        <v/>
      </c>
      <c r="BL604">
        <f>IFERROR(INDEX(ValidationAndReference!F:F, MATCH(F604, ValidationAndReference!G:G, 0)), "")</f>
        <v/>
      </c>
      <c r="CL604">
        <f>IFERROR(INDEX(ValidationAndReference!V:V, MATCH(AZ604, ValidationAndReference!W:W, 0)), "")</f>
        <v/>
      </c>
      <c r="CM604">
        <f>IFERROR(INDEX(ValidationAndReference!V:V, MATCH(BA604, ValidationAndReference!W:W, 0)), "")</f>
        <v/>
      </c>
      <c r="CN604">
        <f>IFERROR(INDEX(ValidationAndReference!V:V, MATCH(BB604, ValidationAndReference!W:W, 0)), "")</f>
        <v/>
      </c>
      <c r="CT604" t="inlineStr">
        <is>
          <t>No - Facility Address, Facility City, Facility Zip, Facility State</t>
        </is>
      </c>
    </row>
    <row r="605">
      <c r="G605">
        <f>IFERROR(VLOOKUP(BM605, ValidationAndReference!J:K, 2, FALSE), "")</f>
        <v/>
      </c>
      <c r="L605" t="inlineStr">
        <is>
          <t>Adult</t>
        </is>
      </c>
      <c r="N605">
        <f>IFERROR(INDEX(Location!X:X, MATCH(BR605, Location!W:W, 0)), "")</f>
        <v/>
      </c>
      <c r="O605">
        <f>IFERROR(INDEX(Location!X:X, MATCH(BS605, Location!W:W, 0)), "")</f>
        <v/>
      </c>
      <c r="BE605" t="inlineStr">
        <is>
          <t>Practitioner - Full Profile</t>
        </is>
      </c>
      <c r="BG605" t="inlineStr">
        <is>
          <t>No</t>
        </is>
      </c>
      <c r="BI605">
        <f>IFERROR(INDEX(ValidationAndReference!P:P, MATCH(BE605, ValidationAndReference!Q:Q, 0)), "")</f>
        <v/>
      </c>
      <c r="BJ605">
        <f>IFERROR(INDEX(ValidationAndReference!F:F, MATCH(D605, ValidationAndReference!G:G, 0)), "")</f>
        <v/>
      </c>
      <c r="BK605">
        <f>IFERROR(INDEX(ValidationAndReference!F:F, MATCH(E605, ValidationAndReference!G:G, 0)), "")</f>
        <v/>
      </c>
      <c r="BL605">
        <f>IFERROR(INDEX(ValidationAndReference!F:F, MATCH(F605, ValidationAndReference!G:G, 0)), "")</f>
        <v/>
      </c>
      <c r="CL605">
        <f>IFERROR(INDEX(ValidationAndReference!V:V, MATCH(AZ605, ValidationAndReference!W:W, 0)), "")</f>
        <v/>
      </c>
      <c r="CM605">
        <f>IFERROR(INDEX(ValidationAndReference!V:V, MATCH(BA605, ValidationAndReference!W:W, 0)), "")</f>
        <v/>
      </c>
      <c r="CN605">
        <f>IFERROR(INDEX(ValidationAndReference!V:V, MATCH(BB605, ValidationAndReference!W:W, 0)), "")</f>
        <v/>
      </c>
      <c r="CT605" t="inlineStr">
        <is>
          <t>No - Facility Address, Facility City, Facility Zip, Facility State</t>
        </is>
      </c>
    </row>
    <row r="606">
      <c r="G606">
        <f>IFERROR(VLOOKUP(BM606, ValidationAndReference!J:K, 2, FALSE), "")</f>
        <v/>
      </c>
      <c r="L606" t="inlineStr">
        <is>
          <t>Adult</t>
        </is>
      </c>
      <c r="N606">
        <f>IFERROR(INDEX(Location!X:X, MATCH(BR606, Location!W:W, 0)), "")</f>
        <v/>
      </c>
      <c r="O606">
        <f>IFERROR(INDEX(Location!X:X, MATCH(BS606, Location!W:W, 0)), "")</f>
        <v/>
      </c>
      <c r="BE606" t="inlineStr">
        <is>
          <t>Practitioner - Full Profile</t>
        </is>
      </c>
      <c r="BG606" t="inlineStr">
        <is>
          <t>No</t>
        </is>
      </c>
      <c r="BI606">
        <f>IFERROR(INDEX(ValidationAndReference!P:P, MATCH(BE606, ValidationAndReference!Q:Q, 0)), "")</f>
        <v/>
      </c>
      <c r="BJ606">
        <f>IFERROR(INDEX(ValidationAndReference!F:F, MATCH(D606, ValidationAndReference!G:G, 0)), "")</f>
        <v/>
      </c>
      <c r="BK606">
        <f>IFERROR(INDEX(ValidationAndReference!F:F, MATCH(E606, ValidationAndReference!G:G, 0)), "")</f>
        <v/>
      </c>
      <c r="BL606">
        <f>IFERROR(INDEX(ValidationAndReference!F:F, MATCH(F606, ValidationAndReference!G:G, 0)), "")</f>
        <v/>
      </c>
      <c r="CL606">
        <f>IFERROR(INDEX(ValidationAndReference!V:V, MATCH(AZ606, ValidationAndReference!W:W, 0)), "")</f>
        <v/>
      </c>
      <c r="CM606">
        <f>IFERROR(INDEX(ValidationAndReference!V:V, MATCH(BA606, ValidationAndReference!W:W, 0)), "")</f>
        <v/>
      </c>
      <c r="CN606">
        <f>IFERROR(INDEX(ValidationAndReference!V:V, MATCH(BB606, ValidationAndReference!W:W, 0)), "")</f>
        <v/>
      </c>
      <c r="CT606" t="inlineStr">
        <is>
          <t>No - Facility Address, Facility City, Facility Zip, Facility State</t>
        </is>
      </c>
    </row>
    <row r="607">
      <c r="G607">
        <f>IFERROR(VLOOKUP(BM607, ValidationAndReference!J:K, 2, FALSE), "")</f>
        <v/>
      </c>
      <c r="L607" t="inlineStr">
        <is>
          <t>Adult</t>
        </is>
      </c>
      <c r="N607">
        <f>IFERROR(INDEX(Location!X:X, MATCH(BR607, Location!W:W, 0)), "")</f>
        <v/>
      </c>
      <c r="O607">
        <f>IFERROR(INDEX(Location!X:X, MATCH(BS607, Location!W:W, 0)), "")</f>
        <v/>
      </c>
      <c r="BE607" t="inlineStr">
        <is>
          <t>Practitioner - Full Profile</t>
        </is>
      </c>
      <c r="BG607" t="inlineStr">
        <is>
          <t>No</t>
        </is>
      </c>
      <c r="BI607">
        <f>IFERROR(INDEX(ValidationAndReference!P:P, MATCH(BE607, ValidationAndReference!Q:Q, 0)), "")</f>
        <v/>
      </c>
      <c r="BJ607">
        <f>IFERROR(INDEX(ValidationAndReference!F:F, MATCH(D607, ValidationAndReference!G:G, 0)), "")</f>
        <v/>
      </c>
      <c r="BK607">
        <f>IFERROR(INDEX(ValidationAndReference!F:F, MATCH(E607, ValidationAndReference!G:G, 0)), "")</f>
        <v/>
      </c>
      <c r="BL607">
        <f>IFERROR(INDEX(ValidationAndReference!F:F, MATCH(F607, ValidationAndReference!G:G, 0)), "")</f>
        <v/>
      </c>
      <c r="CL607">
        <f>IFERROR(INDEX(ValidationAndReference!V:V, MATCH(AZ607, ValidationAndReference!W:W, 0)), "")</f>
        <v/>
      </c>
      <c r="CM607">
        <f>IFERROR(INDEX(ValidationAndReference!V:V, MATCH(BA607, ValidationAndReference!W:W, 0)), "")</f>
        <v/>
      </c>
      <c r="CN607">
        <f>IFERROR(INDEX(ValidationAndReference!V:V, MATCH(BB607, ValidationAndReference!W:W, 0)), "")</f>
        <v/>
      </c>
      <c r="CT607" t="inlineStr">
        <is>
          <t>No - Facility Address, Facility City, Facility Zip, Facility State</t>
        </is>
      </c>
    </row>
    <row r="608">
      <c r="G608">
        <f>IFERROR(VLOOKUP(BM608, ValidationAndReference!J:K, 2, FALSE), "")</f>
        <v/>
      </c>
      <c r="L608" t="inlineStr">
        <is>
          <t>Adult</t>
        </is>
      </c>
      <c r="N608">
        <f>IFERROR(INDEX(Location!X:X, MATCH(BR608, Location!W:W, 0)), "")</f>
        <v/>
      </c>
      <c r="O608">
        <f>IFERROR(INDEX(Location!X:X, MATCH(BS608, Location!W:W, 0)), "")</f>
        <v/>
      </c>
      <c r="BE608" t="inlineStr">
        <is>
          <t>Practitioner - Full Profile</t>
        </is>
      </c>
      <c r="BG608" t="inlineStr">
        <is>
          <t>No</t>
        </is>
      </c>
      <c r="BI608">
        <f>IFERROR(INDEX(ValidationAndReference!P:P, MATCH(BE608, ValidationAndReference!Q:Q, 0)), "")</f>
        <v/>
      </c>
      <c r="BJ608">
        <f>IFERROR(INDEX(ValidationAndReference!F:F, MATCH(D608, ValidationAndReference!G:G, 0)), "")</f>
        <v/>
      </c>
      <c r="BK608">
        <f>IFERROR(INDEX(ValidationAndReference!F:F, MATCH(E608, ValidationAndReference!G:G, 0)), "")</f>
        <v/>
      </c>
      <c r="BL608">
        <f>IFERROR(INDEX(ValidationAndReference!F:F, MATCH(F608, ValidationAndReference!G:G, 0)), "")</f>
        <v/>
      </c>
      <c r="CL608">
        <f>IFERROR(INDEX(ValidationAndReference!V:V, MATCH(AZ608, ValidationAndReference!W:W, 0)), "")</f>
        <v/>
      </c>
      <c r="CM608">
        <f>IFERROR(INDEX(ValidationAndReference!V:V, MATCH(BA608, ValidationAndReference!W:W, 0)), "")</f>
        <v/>
      </c>
      <c r="CN608">
        <f>IFERROR(INDEX(ValidationAndReference!V:V, MATCH(BB608, ValidationAndReference!W:W, 0)), "")</f>
        <v/>
      </c>
      <c r="CT608" t="inlineStr">
        <is>
          <t>No - Facility Address, Facility City, Facility Zip, Facility State</t>
        </is>
      </c>
    </row>
    <row r="609">
      <c r="G609">
        <f>IFERROR(VLOOKUP(BM609, ValidationAndReference!J:K, 2, FALSE), "")</f>
        <v/>
      </c>
      <c r="L609" t="inlineStr">
        <is>
          <t>Adult</t>
        </is>
      </c>
      <c r="N609">
        <f>IFERROR(INDEX(Location!X:X, MATCH(BR609, Location!W:W, 0)), "")</f>
        <v/>
      </c>
      <c r="O609">
        <f>IFERROR(INDEX(Location!X:X, MATCH(BS609, Location!W:W, 0)), "")</f>
        <v/>
      </c>
      <c r="BE609" t="inlineStr">
        <is>
          <t>Practitioner - Full Profile</t>
        </is>
      </c>
      <c r="BG609" t="inlineStr">
        <is>
          <t>No</t>
        </is>
      </c>
      <c r="BI609">
        <f>IFERROR(INDEX(ValidationAndReference!P:P, MATCH(BE609, ValidationAndReference!Q:Q, 0)), "")</f>
        <v/>
      </c>
      <c r="BJ609">
        <f>IFERROR(INDEX(ValidationAndReference!F:F, MATCH(D609, ValidationAndReference!G:G, 0)), "")</f>
        <v/>
      </c>
      <c r="BK609">
        <f>IFERROR(INDEX(ValidationAndReference!F:F, MATCH(E609, ValidationAndReference!G:G, 0)), "")</f>
        <v/>
      </c>
      <c r="BL609">
        <f>IFERROR(INDEX(ValidationAndReference!F:F, MATCH(F609, ValidationAndReference!G:G, 0)), "")</f>
        <v/>
      </c>
      <c r="CL609">
        <f>IFERROR(INDEX(ValidationAndReference!V:V, MATCH(AZ609, ValidationAndReference!W:W, 0)), "")</f>
        <v/>
      </c>
      <c r="CM609">
        <f>IFERROR(INDEX(ValidationAndReference!V:V, MATCH(BA609, ValidationAndReference!W:W, 0)), "")</f>
        <v/>
      </c>
      <c r="CN609">
        <f>IFERROR(INDEX(ValidationAndReference!V:V, MATCH(BB609, ValidationAndReference!W:W, 0)), "")</f>
        <v/>
      </c>
      <c r="CT609" t="inlineStr">
        <is>
          <t>No - Facility Address, Facility City, Facility Zip, Facility State</t>
        </is>
      </c>
    </row>
    <row r="610">
      <c r="G610">
        <f>IFERROR(VLOOKUP(BM610, ValidationAndReference!J:K, 2, FALSE), "")</f>
        <v/>
      </c>
      <c r="L610" t="inlineStr">
        <is>
          <t>Adult</t>
        </is>
      </c>
      <c r="N610">
        <f>IFERROR(INDEX(Location!X:X, MATCH(BR610, Location!W:W, 0)), "")</f>
        <v/>
      </c>
      <c r="O610">
        <f>IFERROR(INDEX(Location!X:X, MATCH(BS610, Location!W:W, 0)), "")</f>
        <v/>
      </c>
      <c r="BE610" t="inlineStr">
        <is>
          <t>Practitioner - Full Profile</t>
        </is>
      </c>
      <c r="BG610" t="inlineStr">
        <is>
          <t>No</t>
        </is>
      </c>
      <c r="BI610">
        <f>IFERROR(INDEX(ValidationAndReference!P:P, MATCH(BE610, ValidationAndReference!Q:Q, 0)), "")</f>
        <v/>
      </c>
      <c r="BJ610">
        <f>IFERROR(INDEX(ValidationAndReference!F:F, MATCH(D610, ValidationAndReference!G:G, 0)), "")</f>
        <v/>
      </c>
      <c r="BK610">
        <f>IFERROR(INDEX(ValidationAndReference!F:F, MATCH(E610, ValidationAndReference!G:G, 0)), "")</f>
        <v/>
      </c>
      <c r="BL610">
        <f>IFERROR(INDEX(ValidationAndReference!F:F, MATCH(F610, ValidationAndReference!G:G, 0)), "")</f>
        <v/>
      </c>
      <c r="CL610">
        <f>IFERROR(INDEX(ValidationAndReference!V:V, MATCH(AZ610, ValidationAndReference!W:W, 0)), "")</f>
        <v/>
      </c>
      <c r="CM610">
        <f>IFERROR(INDEX(ValidationAndReference!V:V, MATCH(BA610, ValidationAndReference!W:W, 0)), "")</f>
        <v/>
      </c>
      <c r="CN610">
        <f>IFERROR(INDEX(ValidationAndReference!V:V, MATCH(BB610, ValidationAndReference!W:W, 0)), "")</f>
        <v/>
      </c>
      <c r="CT610" t="inlineStr">
        <is>
          <t>No - Facility Address, Facility City, Facility Zip, Facility State</t>
        </is>
      </c>
    </row>
    <row r="611">
      <c r="G611">
        <f>IFERROR(VLOOKUP(BM611, ValidationAndReference!J:K, 2, FALSE), "")</f>
        <v/>
      </c>
      <c r="L611" t="inlineStr">
        <is>
          <t>Adult</t>
        </is>
      </c>
      <c r="N611">
        <f>IFERROR(INDEX(Location!X:X, MATCH(BR611, Location!W:W, 0)), "")</f>
        <v/>
      </c>
      <c r="O611">
        <f>IFERROR(INDEX(Location!X:X, MATCH(BS611, Location!W:W, 0)), "")</f>
        <v/>
      </c>
      <c r="BE611" t="inlineStr">
        <is>
          <t>Practitioner - Full Profile</t>
        </is>
      </c>
      <c r="BG611" t="inlineStr">
        <is>
          <t>No</t>
        </is>
      </c>
      <c r="BI611">
        <f>IFERROR(INDEX(ValidationAndReference!P:P, MATCH(BE611, ValidationAndReference!Q:Q, 0)), "")</f>
        <v/>
      </c>
      <c r="BJ611">
        <f>IFERROR(INDEX(ValidationAndReference!F:F, MATCH(D611, ValidationAndReference!G:G, 0)), "")</f>
        <v/>
      </c>
      <c r="BK611">
        <f>IFERROR(INDEX(ValidationAndReference!F:F, MATCH(E611, ValidationAndReference!G:G, 0)), "")</f>
        <v/>
      </c>
      <c r="BL611">
        <f>IFERROR(INDEX(ValidationAndReference!F:F, MATCH(F611, ValidationAndReference!G:G, 0)), "")</f>
        <v/>
      </c>
      <c r="CL611">
        <f>IFERROR(INDEX(ValidationAndReference!V:V, MATCH(AZ611, ValidationAndReference!W:W, 0)), "")</f>
        <v/>
      </c>
      <c r="CM611">
        <f>IFERROR(INDEX(ValidationAndReference!V:V, MATCH(BA611, ValidationAndReference!W:W, 0)), "")</f>
        <v/>
      </c>
      <c r="CN611">
        <f>IFERROR(INDEX(ValidationAndReference!V:V, MATCH(BB611, ValidationAndReference!W:W, 0)), "")</f>
        <v/>
      </c>
      <c r="CT611" t="inlineStr">
        <is>
          <t>No - Facility Address, Facility City, Facility Zip, Facility State</t>
        </is>
      </c>
    </row>
    <row r="612">
      <c r="G612">
        <f>IFERROR(VLOOKUP(BM612, ValidationAndReference!J:K, 2, FALSE), "")</f>
        <v/>
      </c>
      <c r="L612" t="inlineStr">
        <is>
          <t>Adult</t>
        </is>
      </c>
      <c r="N612">
        <f>IFERROR(INDEX(Location!X:X, MATCH(BR612, Location!W:W, 0)), "")</f>
        <v/>
      </c>
      <c r="O612">
        <f>IFERROR(INDEX(Location!X:X, MATCH(BS612, Location!W:W, 0)), "")</f>
        <v/>
      </c>
      <c r="BE612" t="inlineStr">
        <is>
          <t>Practitioner - Full Profile</t>
        </is>
      </c>
      <c r="BG612" t="inlineStr">
        <is>
          <t>No</t>
        </is>
      </c>
      <c r="BI612">
        <f>IFERROR(INDEX(ValidationAndReference!P:P, MATCH(BE612, ValidationAndReference!Q:Q, 0)), "")</f>
        <v/>
      </c>
      <c r="BJ612">
        <f>IFERROR(INDEX(ValidationAndReference!F:F, MATCH(D612, ValidationAndReference!G:G, 0)), "")</f>
        <v/>
      </c>
      <c r="BK612">
        <f>IFERROR(INDEX(ValidationAndReference!F:F, MATCH(E612, ValidationAndReference!G:G, 0)), "")</f>
        <v/>
      </c>
      <c r="BL612">
        <f>IFERROR(INDEX(ValidationAndReference!F:F, MATCH(F612, ValidationAndReference!G:G, 0)), "")</f>
        <v/>
      </c>
      <c r="CL612">
        <f>IFERROR(INDEX(ValidationAndReference!V:V, MATCH(AZ612, ValidationAndReference!W:W, 0)), "")</f>
        <v/>
      </c>
      <c r="CM612">
        <f>IFERROR(INDEX(ValidationAndReference!V:V, MATCH(BA612, ValidationAndReference!W:W, 0)), "")</f>
        <v/>
      </c>
      <c r="CN612">
        <f>IFERROR(INDEX(ValidationAndReference!V:V, MATCH(BB612, ValidationAndReference!W:W, 0)), "")</f>
        <v/>
      </c>
      <c r="CT612" t="inlineStr">
        <is>
          <t>No - Facility Address, Facility City, Facility Zip, Facility State</t>
        </is>
      </c>
    </row>
    <row r="613">
      <c r="G613">
        <f>IFERROR(VLOOKUP(BM613, ValidationAndReference!J:K, 2, FALSE), "")</f>
        <v/>
      </c>
      <c r="L613" t="inlineStr">
        <is>
          <t>Adult</t>
        </is>
      </c>
      <c r="N613">
        <f>IFERROR(INDEX(Location!X:X, MATCH(BR613, Location!W:W, 0)), "")</f>
        <v/>
      </c>
      <c r="O613">
        <f>IFERROR(INDEX(Location!X:X, MATCH(BS613, Location!W:W, 0)), "")</f>
        <v/>
      </c>
      <c r="BE613" t="inlineStr">
        <is>
          <t>Practitioner - Full Profile</t>
        </is>
      </c>
      <c r="BG613" t="inlineStr">
        <is>
          <t>No</t>
        </is>
      </c>
      <c r="BI613">
        <f>IFERROR(INDEX(ValidationAndReference!P:P, MATCH(BE613, ValidationAndReference!Q:Q, 0)), "")</f>
        <v/>
      </c>
      <c r="BJ613">
        <f>IFERROR(INDEX(ValidationAndReference!F:F, MATCH(D613, ValidationAndReference!G:G, 0)), "")</f>
        <v/>
      </c>
      <c r="BK613">
        <f>IFERROR(INDEX(ValidationAndReference!F:F, MATCH(E613, ValidationAndReference!G:G, 0)), "")</f>
        <v/>
      </c>
      <c r="BL613">
        <f>IFERROR(INDEX(ValidationAndReference!F:F, MATCH(F613, ValidationAndReference!G:G, 0)), "")</f>
        <v/>
      </c>
      <c r="CL613">
        <f>IFERROR(INDEX(ValidationAndReference!V:V, MATCH(AZ613, ValidationAndReference!W:W, 0)), "")</f>
        <v/>
      </c>
      <c r="CM613">
        <f>IFERROR(INDEX(ValidationAndReference!V:V, MATCH(BA613, ValidationAndReference!W:W, 0)), "")</f>
        <v/>
      </c>
      <c r="CN613">
        <f>IFERROR(INDEX(ValidationAndReference!V:V, MATCH(BB613, ValidationAndReference!W:W, 0)), "")</f>
        <v/>
      </c>
      <c r="CT613" t="inlineStr">
        <is>
          <t>No - Facility Address, Facility City, Facility Zip, Facility State</t>
        </is>
      </c>
    </row>
    <row r="614">
      <c r="G614">
        <f>IFERROR(VLOOKUP(BM614, ValidationAndReference!J:K, 2, FALSE), "")</f>
        <v/>
      </c>
      <c r="L614" t="inlineStr">
        <is>
          <t>Adult</t>
        </is>
      </c>
      <c r="N614">
        <f>IFERROR(INDEX(Location!X:X, MATCH(BR614, Location!W:W, 0)), "")</f>
        <v/>
      </c>
      <c r="O614">
        <f>IFERROR(INDEX(Location!X:X, MATCH(BS614, Location!W:W, 0)), "")</f>
        <v/>
      </c>
      <c r="BE614" t="inlineStr">
        <is>
          <t>Practitioner - Full Profile</t>
        </is>
      </c>
      <c r="BG614" t="inlineStr">
        <is>
          <t>No</t>
        </is>
      </c>
      <c r="BI614">
        <f>IFERROR(INDEX(ValidationAndReference!P:P, MATCH(BE614, ValidationAndReference!Q:Q, 0)), "")</f>
        <v/>
      </c>
      <c r="BJ614">
        <f>IFERROR(INDEX(ValidationAndReference!F:F, MATCH(D614, ValidationAndReference!G:G, 0)), "")</f>
        <v/>
      </c>
      <c r="BK614">
        <f>IFERROR(INDEX(ValidationAndReference!F:F, MATCH(E614, ValidationAndReference!G:G, 0)), "")</f>
        <v/>
      </c>
      <c r="BL614">
        <f>IFERROR(INDEX(ValidationAndReference!F:F, MATCH(F614, ValidationAndReference!G:G, 0)), "")</f>
        <v/>
      </c>
      <c r="CL614">
        <f>IFERROR(INDEX(ValidationAndReference!V:V, MATCH(AZ614, ValidationAndReference!W:W, 0)), "")</f>
        <v/>
      </c>
      <c r="CM614">
        <f>IFERROR(INDEX(ValidationAndReference!V:V, MATCH(BA614, ValidationAndReference!W:W, 0)), "")</f>
        <v/>
      </c>
      <c r="CN614">
        <f>IFERROR(INDEX(ValidationAndReference!V:V, MATCH(BB614, ValidationAndReference!W:W, 0)), "")</f>
        <v/>
      </c>
      <c r="CT614" t="inlineStr">
        <is>
          <t>No - Facility Address, Facility City, Facility Zip, Facility State</t>
        </is>
      </c>
    </row>
    <row r="615">
      <c r="G615">
        <f>IFERROR(VLOOKUP(BM615, ValidationAndReference!J:K, 2, FALSE), "")</f>
        <v/>
      </c>
      <c r="L615" t="inlineStr">
        <is>
          <t>Adult</t>
        </is>
      </c>
      <c r="N615">
        <f>IFERROR(INDEX(Location!X:X, MATCH(BR615, Location!W:W, 0)), "")</f>
        <v/>
      </c>
      <c r="O615">
        <f>IFERROR(INDEX(Location!X:X, MATCH(BS615, Location!W:W, 0)), "")</f>
        <v/>
      </c>
      <c r="BE615" t="inlineStr">
        <is>
          <t>Practitioner - Full Profile</t>
        </is>
      </c>
      <c r="BG615" t="inlineStr">
        <is>
          <t>No</t>
        </is>
      </c>
      <c r="BI615">
        <f>IFERROR(INDEX(ValidationAndReference!P:P, MATCH(BE615, ValidationAndReference!Q:Q, 0)), "")</f>
        <v/>
      </c>
      <c r="BJ615">
        <f>IFERROR(INDEX(ValidationAndReference!F:F, MATCH(D615, ValidationAndReference!G:G, 0)), "")</f>
        <v/>
      </c>
      <c r="BK615">
        <f>IFERROR(INDEX(ValidationAndReference!F:F, MATCH(E615, ValidationAndReference!G:G, 0)), "")</f>
        <v/>
      </c>
      <c r="BL615">
        <f>IFERROR(INDEX(ValidationAndReference!F:F, MATCH(F615, ValidationAndReference!G:G, 0)), "")</f>
        <v/>
      </c>
      <c r="CL615">
        <f>IFERROR(INDEX(ValidationAndReference!V:V, MATCH(AZ615, ValidationAndReference!W:W, 0)), "")</f>
        <v/>
      </c>
      <c r="CM615">
        <f>IFERROR(INDEX(ValidationAndReference!V:V, MATCH(BA615, ValidationAndReference!W:W, 0)), "")</f>
        <v/>
      </c>
      <c r="CN615">
        <f>IFERROR(INDEX(ValidationAndReference!V:V, MATCH(BB615, ValidationAndReference!W:W, 0)), "")</f>
        <v/>
      </c>
      <c r="CT615" t="inlineStr">
        <is>
          <t>No - Facility Address, Facility City, Facility Zip, Facility State</t>
        </is>
      </c>
    </row>
    <row r="616">
      <c r="G616">
        <f>IFERROR(VLOOKUP(BM616, ValidationAndReference!J:K, 2, FALSE), "")</f>
        <v/>
      </c>
      <c r="L616" t="inlineStr">
        <is>
          <t>Adult</t>
        </is>
      </c>
      <c r="N616">
        <f>IFERROR(INDEX(Location!X:X, MATCH(BR616, Location!W:W, 0)), "")</f>
        <v/>
      </c>
      <c r="O616">
        <f>IFERROR(INDEX(Location!X:X, MATCH(BS616, Location!W:W, 0)), "")</f>
        <v/>
      </c>
      <c r="BE616" t="inlineStr">
        <is>
          <t>Practitioner - Full Profile</t>
        </is>
      </c>
      <c r="BG616" t="inlineStr">
        <is>
          <t>No</t>
        </is>
      </c>
      <c r="BI616">
        <f>IFERROR(INDEX(ValidationAndReference!P:P, MATCH(BE616, ValidationAndReference!Q:Q, 0)), "")</f>
        <v/>
      </c>
      <c r="BJ616">
        <f>IFERROR(INDEX(ValidationAndReference!F:F, MATCH(D616, ValidationAndReference!G:G, 0)), "")</f>
        <v/>
      </c>
      <c r="BK616">
        <f>IFERROR(INDEX(ValidationAndReference!F:F, MATCH(E616, ValidationAndReference!G:G, 0)), "")</f>
        <v/>
      </c>
      <c r="BL616">
        <f>IFERROR(INDEX(ValidationAndReference!F:F, MATCH(F616, ValidationAndReference!G:G, 0)), "")</f>
        <v/>
      </c>
      <c r="CL616">
        <f>IFERROR(INDEX(ValidationAndReference!V:V, MATCH(AZ616, ValidationAndReference!W:W, 0)), "")</f>
        <v/>
      </c>
      <c r="CM616">
        <f>IFERROR(INDEX(ValidationAndReference!V:V, MATCH(BA616, ValidationAndReference!W:W, 0)), "")</f>
        <v/>
      </c>
      <c r="CN616">
        <f>IFERROR(INDEX(ValidationAndReference!V:V, MATCH(BB616, ValidationAndReference!W:W, 0)), "")</f>
        <v/>
      </c>
      <c r="CT616" t="inlineStr">
        <is>
          <t>No - Facility Address, Facility City, Facility Zip, Facility State</t>
        </is>
      </c>
    </row>
    <row r="617">
      <c r="G617">
        <f>IFERROR(VLOOKUP(BM617, ValidationAndReference!J:K, 2, FALSE), "")</f>
        <v/>
      </c>
      <c r="L617" t="inlineStr">
        <is>
          <t>Adult</t>
        </is>
      </c>
      <c r="N617">
        <f>IFERROR(INDEX(Location!X:X, MATCH(BR617, Location!W:W, 0)), "")</f>
        <v/>
      </c>
      <c r="O617">
        <f>IFERROR(INDEX(Location!X:X, MATCH(BS617, Location!W:W, 0)), "")</f>
        <v/>
      </c>
      <c r="BE617" t="inlineStr">
        <is>
          <t>Practitioner - Full Profile</t>
        </is>
      </c>
      <c r="BG617" t="inlineStr">
        <is>
          <t>No</t>
        </is>
      </c>
      <c r="BI617">
        <f>IFERROR(INDEX(ValidationAndReference!P:P, MATCH(BE617, ValidationAndReference!Q:Q, 0)), "")</f>
        <v/>
      </c>
      <c r="BJ617">
        <f>IFERROR(INDEX(ValidationAndReference!F:F, MATCH(D617, ValidationAndReference!G:G, 0)), "")</f>
        <v/>
      </c>
      <c r="BK617">
        <f>IFERROR(INDEX(ValidationAndReference!F:F, MATCH(E617, ValidationAndReference!G:G, 0)), "")</f>
        <v/>
      </c>
      <c r="BL617">
        <f>IFERROR(INDEX(ValidationAndReference!F:F, MATCH(F617, ValidationAndReference!G:G, 0)), "")</f>
        <v/>
      </c>
      <c r="CL617">
        <f>IFERROR(INDEX(ValidationAndReference!V:V, MATCH(AZ617, ValidationAndReference!W:W, 0)), "")</f>
        <v/>
      </c>
      <c r="CM617">
        <f>IFERROR(INDEX(ValidationAndReference!V:V, MATCH(BA617, ValidationAndReference!W:W, 0)), "")</f>
        <v/>
      </c>
      <c r="CN617">
        <f>IFERROR(INDEX(ValidationAndReference!V:V, MATCH(BB617, ValidationAndReference!W:W, 0)), "")</f>
        <v/>
      </c>
      <c r="CT617" t="inlineStr">
        <is>
          <t>No - Facility Address, Facility City, Facility Zip, Facility State</t>
        </is>
      </c>
    </row>
    <row r="618">
      <c r="G618">
        <f>IFERROR(VLOOKUP(BM618, ValidationAndReference!J:K, 2, FALSE), "")</f>
        <v/>
      </c>
      <c r="L618" t="inlineStr">
        <is>
          <t>Adult</t>
        </is>
      </c>
      <c r="N618">
        <f>IFERROR(INDEX(Location!X:X, MATCH(BR618, Location!W:W, 0)), "")</f>
        <v/>
      </c>
      <c r="O618">
        <f>IFERROR(INDEX(Location!X:X, MATCH(BS618, Location!W:W, 0)), "")</f>
        <v/>
      </c>
      <c r="BE618" t="inlineStr">
        <is>
          <t>Practitioner - Full Profile</t>
        </is>
      </c>
      <c r="BG618" t="inlineStr">
        <is>
          <t>No</t>
        </is>
      </c>
      <c r="BI618">
        <f>IFERROR(INDEX(ValidationAndReference!P:P, MATCH(BE618, ValidationAndReference!Q:Q, 0)), "")</f>
        <v/>
      </c>
      <c r="BJ618">
        <f>IFERROR(INDEX(ValidationAndReference!F:F, MATCH(D618, ValidationAndReference!G:G, 0)), "")</f>
        <v/>
      </c>
      <c r="BK618">
        <f>IFERROR(INDEX(ValidationAndReference!F:F, MATCH(E618, ValidationAndReference!G:G, 0)), "")</f>
        <v/>
      </c>
      <c r="BL618">
        <f>IFERROR(INDEX(ValidationAndReference!F:F, MATCH(F618, ValidationAndReference!G:G, 0)), "")</f>
        <v/>
      </c>
      <c r="CL618">
        <f>IFERROR(INDEX(ValidationAndReference!V:V, MATCH(AZ618, ValidationAndReference!W:W, 0)), "")</f>
        <v/>
      </c>
      <c r="CM618">
        <f>IFERROR(INDEX(ValidationAndReference!V:V, MATCH(BA618, ValidationAndReference!W:W, 0)), "")</f>
        <v/>
      </c>
      <c r="CN618">
        <f>IFERROR(INDEX(ValidationAndReference!V:V, MATCH(BB618, ValidationAndReference!W:W, 0)), "")</f>
        <v/>
      </c>
      <c r="CT618" t="inlineStr">
        <is>
          <t>No - Facility Address, Facility City, Facility Zip, Facility State</t>
        </is>
      </c>
    </row>
    <row r="619">
      <c r="G619">
        <f>IFERROR(VLOOKUP(BM619, ValidationAndReference!J:K, 2, FALSE), "")</f>
        <v/>
      </c>
      <c r="L619" t="inlineStr">
        <is>
          <t>Adult</t>
        </is>
      </c>
      <c r="N619">
        <f>IFERROR(INDEX(Location!X:X, MATCH(BR619, Location!W:W, 0)), "")</f>
        <v/>
      </c>
      <c r="O619">
        <f>IFERROR(INDEX(Location!X:X, MATCH(BS619, Location!W:W, 0)), "")</f>
        <v/>
      </c>
      <c r="BE619" t="inlineStr">
        <is>
          <t>Practitioner - Full Profile</t>
        </is>
      </c>
      <c r="BG619" t="inlineStr">
        <is>
          <t>No</t>
        </is>
      </c>
      <c r="BI619">
        <f>IFERROR(INDEX(ValidationAndReference!P:P, MATCH(BE619, ValidationAndReference!Q:Q, 0)), "")</f>
        <v/>
      </c>
      <c r="BJ619">
        <f>IFERROR(INDEX(ValidationAndReference!F:F, MATCH(D619, ValidationAndReference!G:G, 0)), "")</f>
        <v/>
      </c>
      <c r="BK619">
        <f>IFERROR(INDEX(ValidationAndReference!F:F, MATCH(E619, ValidationAndReference!G:G, 0)), "")</f>
        <v/>
      </c>
      <c r="BL619">
        <f>IFERROR(INDEX(ValidationAndReference!F:F, MATCH(F619, ValidationAndReference!G:G, 0)), "")</f>
        <v/>
      </c>
      <c r="CL619">
        <f>IFERROR(INDEX(ValidationAndReference!V:V, MATCH(AZ619, ValidationAndReference!W:W, 0)), "")</f>
        <v/>
      </c>
      <c r="CM619">
        <f>IFERROR(INDEX(ValidationAndReference!V:V, MATCH(BA619, ValidationAndReference!W:W, 0)), "")</f>
        <v/>
      </c>
      <c r="CN619">
        <f>IFERROR(INDEX(ValidationAndReference!V:V, MATCH(BB619, ValidationAndReference!W:W, 0)), "")</f>
        <v/>
      </c>
      <c r="CT619" t="inlineStr">
        <is>
          <t>No - Facility Address, Facility City, Facility Zip, Facility State</t>
        </is>
      </c>
    </row>
    <row r="620">
      <c r="G620">
        <f>IFERROR(VLOOKUP(BM620, ValidationAndReference!J:K, 2, FALSE), "")</f>
        <v/>
      </c>
      <c r="L620" t="inlineStr">
        <is>
          <t>Adult</t>
        </is>
      </c>
      <c r="N620">
        <f>IFERROR(INDEX(Location!X:X, MATCH(BR620, Location!W:W, 0)), "")</f>
        <v/>
      </c>
      <c r="O620">
        <f>IFERROR(INDEX(Location!X:X, MATCH(BS620, Location!W:W, 0)), "")</f>
        <v/>
      </c>
      <c r="BE620" t="inlineStr">
        <is>
          <t>Practitioner - Full Profile</t>
        </is>
      </c>
      <c r="BG620" t="inlineStr">
        <is>
          <t>No</t>
        </is>
      </c>
      <c r="BI620">
        <f>IFERROR(INDEX(ValidationAndReference!P:P, MATCH(BE620, ValidationAndReference!Q:Q, 0)), "")</f>
        <v/>
      </c>
      <c r="BJ620">
        <f>IFERROR(INDEX(ValidationAndReference!F:F, MATCH(D620, ValidationAndReference!G:G, 0)), "")</f>
        <v/>
      </c>
      <c r="BK620">
        <f>IFERROR(INDEX(ValidationAndReference!F:F, MATCH(E620, ValidationAndReference!G:G, 0)), "")</f>
        <v/>
      </c>
      <c r="BL620">
        <f>IFERROR(INDEX(ValidationAndReference!F:F, MATCH(F620, ValidationAndReference!G:G, 0)), "")</f>
        <v/>
      </c>
      <c r="CL620">
        <f>IFERROR(INDEX(ValidationAndReference!V:V, MATCH(AZ620, ValidationAndReference!W:W, 0)), "")</f>
        <v/>
      </c>
      <c r="CM620">
        <f>IFERROR(INDEX(ValidationAndReference!V:V, MATCH(BA620, ValidationAndReference!W:W, 0)), "")</f>
        <v/>
      </c>
      <c r="CN620">
        <f>IFERROR(INDEX(ValidationAndReference!V:V, MATCH(BB620, ValidationAndReference!W:W, 0)), "")</f>
        <v/>
      </c>
      <c r="CT620" t="inlineStr">
        <is>
          <t>No - Facility Address, Facility City, Facility Zip, Facility State</t>
        </is>
      </c>
    </row>
    <row r="621">
      <c r="G621">
        <f>IFERROR(VLOOKUP(BM621, ValidationAndReference!J:K, 2, FALSE), "")</f>
        <v/>
      </c>
      <c r="L621" t="inlineStr">
        <is>
          <t>Adult</t>
        </is>
      </c>
      <c r="N621">
        <f>IFERROR(INDEX(Location!X:X, MATCH(BR621, Location!W:W, 0)), "")</f>
        <v/>
      </c>
      <c r="O621">
        <f>IFERROR(INDEX(Location!X:X, MATCH(BS621, Location!W:W, 0)), "")</f>
        <v/>
      </c>
      <c r="BE621" t="inlineStr">
        <is>
          <t>Practitioner - Full Profile</t>
        </is>
      </c>
      <c r="BG621" t="inlineStr">
        <is>
          <t>No</t>
        </is>
      </c>
      <c r="BI621">
        <f>IFERROR(INDEX(ValidationAndReference!P:P, MATCH(BE621, ValidationAndReference!Q:Q, 0)), "")</f>
        <v/>
      </c>
      <c r="BJ621">
        <f>IFERROR(INDEX(ValidationAndReference!F:F, MATCH(D621, ValidationAndReference!G:G, 0)), "")</f>
        <v/>
      </c>
      <c r="BK621">
        <f>IFERROR(INDEX(ValidationAndReference!F:F, MATCH(E621, ValidationAndReference!G:G, 0)), "")</f>
        <v/>
      </c>
      <c r="BL621">
        <f>IFERROR(INDEX(ValidationAndReference!F:F, MATCH(F621, ValidationAndReference!G:G, 0)), "")</f>
        <v/>
      </c>
      <c r="CL621">
        <f>IFERROR(INDEX(ValidationAndReference!V:V, MATCH(AZ621, ValidationAndReference!W:W, 0)), "")</f>
        <v/>
      </c>
      <c r="CM621">
        <f>IFERROR(INDEX(ValidationAndReference!V:V, MATCH(BA621, ValidationAndReference!W:W, 0)), "")</f>
        <v/>
      </c>
      <c r="CN621">
        <f>IFERROR(INDEX(ValidationAndReference!V:V, MATCH(BB621, ValidationAndReference!W:W, 0)), "")</f>
        <v/>
      </c>
      <c r="CT621" t="inlineStr">
        <is>
          <t>No - Facility Address, Facility City, Facility Zip, Facility State</t>
        </is>
      </c>
    </row>
    <row r="622">
      <c r="G622">
        <f>IFERROR(VLOOKUP(BM622, ValidationAndReference!J:K, 2, FALSE), "")</f>
        <v/>
      </c>
      <c r="L622" t="inlineStr">
        <is>
          <t>Adult</t>
        </is>
      </c>
      <c r="N622">
        <f>IFERROR(INDEX(Location!X:X, MATCH(BR622, Location!W:W, 0)), "")</f>
        <v/>
      </c>
      <c r="O622">
        <f>IFERROR(INDEX(Location!X:X, MATCH(BS622, Location!W:W, 0)), "")</f>
        <v/>
      </c>
      <c r="BE622" t="inlineStr">
        <is>
          <t>Practitioner - Full Profile</t>
        </is>
      </c>
      <c r="BG622" t="inlineStr">
        <is>
          <t>No</t>
        </is>
      </c>
      <c r="BI622">
        <f>IFERROR(INDEX(ValidationAndReference!P:P, MATCH(BE622, ValidationAndReference!Q:Q, 0)), "")</f>
        <v/>
      </c>
      <c r="BJ622">
        <f>IFERROR(INDEX(ValidationAndReference!F:F, MATCH(D622, ValidationAndReference!G:G, 0)), "")</f>
        <v/>
      </c>
      <c r="BK622">
        <f>IFERROR(INDEX(ValidationAndReference!F:F, MATCH(E622, ValidationAndReference!G:G, 0)), "")</f>
        <v/>
      </c>
      <c r="BL622">
        <f>IFERROR(INDEX(ValidationAndReference!F:F, MATCH(F622, ValidationAndReference!G:G, 0)), "")</f>
        <v/>
      </c>
      <c r="CL622">
        <f>IFERROR(INDEX(ValidationAndReference!V:V, MATCH(AZ622, ValidationAndReference!W:W, 0)), "")</f>
        <v/>
      </c>
      <c r="CM622">
        <f>IFERROR(INDEX(ValidationAndReference!V:V, MATCH(BA622, ValidationAndReference!W:W, 0)), "")</f>
        <v/>
      </c>
      <c r="CN622">
        <f>IFERROR(INDEX(ValidationAndReference!V:V, MATCH(BB622, ValidationAndReference!W:W, 0)), "")</f>
        <v/>
      </c>
      <c r="CT622" t="inlineStr">
        <is>
          <t>No - Facility Address, Facility City, Facility Zip, Facility State</t>
        </is>
      </c>
    </row>
    <row r="623">
      <c r="G623">
        <f>IFERROR(VLOOKUP(BM623, ValidationAndReference!J:K, 2, FALSE), "")</f>
        <v/>
      </c>
      <c r="L623" t="inlineStr">
        <is>
          <t>Adult</t>
        </is>
      </c>
      <c r="N623">
        <f>IFERROR(INDEX(Location!X:X, MATCH(BR623, Location!W:W, 0)), "")</f>
        <v/>
      </c>
      <c r="O623">
        <f>IFERROR(INDEX(Location!X:X, MATCH(BS623, Location!W:W, 0)), "")</f>
        <v/>
      </c>
      <c r="BE623" t="inlineStr">
        <is>
          <t>Practitioner - Full Profile</t>
        </is>
      </c>
      <c r="BG623" t="inlineStr">
        <is>
          <t>No</t>
        </is>
      </c>
      <c r="BI623">
        <f>IFERROR(INDEX(ValidationAndReference!P:P, MATCH(BE623, ValidationAndReference!Q:Q, 0)), "")</f>
        <v/>
      </c>
      <c r="BJ623">
        <f>IFERROR(INDEX(ValidationAndReference!F:F, MATCH(D623, ValidationAndReference!G:G, 0)), "")</f>
        <v/>
      </c>
      <c r="BK623">
        <f>IFERROR(INDEX(ValidationAndReference!F:F, MATCH(E623, ValidationAndReference!G:G, 0)), "")</f>
        <v/>
      </c>
      <c r="BL623">
        <f>IFERROR(INDEX(ValidationAndReference!F:F, MATCH(F623, ValidationAndReference!G:G, 0)), "")</f>
        <v/>
      </c>
      <c r="CL623">
        <f>IFERROR(INDEX(ValidationAndReference!V:V, MATCH(AZ623, ValidationAndReference!W:W, 0)), "")</f>
        <v/>
      </c>
      <c r="CM623">
        <f>IFERROR(INDEX(ValidationAndReference!V:V, MATCH(BA623, ValidationAndReference!W:W, 0)), "")</f>
        <v/>
      </c>
      <c r="CN623">
        <f>IFERROR(INDEX(ValidationAndReference!V:V, MATCH(BB623, ValidationAndReference!W:W, 0)), "")</f>
        <v/>
      </c>
      <c r="CT623" t="inlineStr">
        <is>
          <t>No - Facility Address, Facility City, Facility Zip, Facility State</t>
        </is>
      </c>
    </row>
    <row r="624">
      <c r="G624">
        <f>IFERROR(VLOOKUP(BM624, ValidationAndReference!J:K, 2, FALSE), "")</f>
        <v/>
      </c>
      <c r="L624" t="inlineStr">
        <is>
          <t>Adult</t>
        </is>
      </c>
      <c r="N624">
        <f>IFERROR(INDEX(Location!X:X, MATCH(BR624, Location!W:W, 0)), "")</f>
        <v/>
      </c>
      <c r="O624">
        <f>IFERROR(INDEX(Location!X:X, MATCH(BS624, Location!W:W, 0)), "")</f>
        <v/>
      </c>
      <c r="BE624" t="inlineStr">
        <is>
          <t>Practitioner - Full Profile</t>
        </is>
      </c>
      <c r="BG624" t="inlineStr">
        <is>
          <t>No</t>
        </is>
      </c>
      <c r="BI624">
        <f>IFERROR(INDEX(ValidationAndReference!P:P, MATCH(BE624, ValidationAndReference!Q:Q, 0)), "")</f>
        <v/>
      </c>
      <c r="BJ624">
        <f>IFERROR(INDEX(ValidationAndReference!F:F, MATCH(D624, ValidationAndReference!G:G, 0)), "")</f>
        <v/>
      </c>
      <c r="BK624">
        <f>IFERROR(INDEX(ValidationAndReference!F:F, MATCH(E624, ValidationAndReference!G:G, 0)), "")</f>
        <v/>
      </c>
      <c r="BL624">
        <f>IFERROR(INDEX(ValidationAndReference!F:F, MATCH(F624, ValidationAndReference!G:G, 0)), "")</f>
        <v/>
      </c>
      <c r="CL624">
        <f>IFERROR(INDEX(ValidationAndReference!V:V, MATCH(AZ624, ValidationAndReference!W:W, 0)), "")</f>
        <v/>
      </c>
      <c r="CM624">
        <f>IFERROR(INDEX(ValidationAndReference!V:V, MATCH(BA624, ValidationAndReference!W:W, 0)), "")</f>
        <v/>
      </c>
      <c r="CN624">
        <f>IFERROR(INDEX(ValidationAndReference!V:V, MATCH(BB624, ValidationAndReference!W:W, 0)), "")</f>
        <v/>
      </c>
      <c r="CT624" t="inlineStr">
        <is>
          <t>No - Facility Address, Facility City, Facility Zip, Facility State</t>
        </is>
      </c>
    </row>
    <row r="625">
      <c r="G625">
        <f>IFERROR(VLOOKUP(BM625, ValidationAndReference!J:K, 2, FALSE), "")</f>
        <v/>
      </c>
      <c r="L625" t="inlineStr">
        <is>
          <t>Adult</t>
        </is>
      </c>
      <c r="N625">
        <f>IFERROR(INDEX(Location!X:X, MATCH(BR625, Location!W:W, 0)), "")</f>
        <v/>
      </c>
      <c r="O625">
        <f>IFERROR(INDEX(Location!X:X, MATCH(BS625, Location!W:W, 0)), "")</f>
        <v/>
      </c>
      <c r="BE625" t="inlineStr">
        <is>
          <t>Practitioner - Full Profile</t>
        </is>
      </c>
      <c r="BG625" t="inlineStr">
        <is>
          <t>No</t>
        </is>
      </c>
      <c r="BI625">
        <f>IFERROR(INDEX(ValidationAndReference!P:P, MATCH(BE625, ValidationAndReference!Q:Q, 0)), "")</f>
        <v/>
      </c>
      <c r="BJ625">
        <f>IFERROR(INDEX(ValidationAndReference!F:F, MATCH(D625, ValidationAndReference!G:G, 0)), "")</f>
        <v/>
      </c>
      <c r="BK625">
        <f>IFERROR(INDEX(ValidationAndReference!F:F, MATCH(E625, ValidationAndReference!G:G, 0)), "")</f>
        <v/>
      </c>
      <c r="BL625">
        <f>IFERROR(INDEX(ValidationAndReference!F:F, MATCH(F625, ValidationAndReference!G:G, 0)), "")</f>
        <v/>
      </c>
      <c r="CL625">
        <f>IFERROR(INDEX(ValidationAndReference!V:V, MATCH(AZ625, ValidationAndReference!W:W, 0)), "")</f>
        <v/>
      </c>
      <c r="CM625">
        <f>IFERROR(INDEX(ValidationAndReference!V:V, MATCH(BA625, ValidationAndReference!W:W, 0)), "")</f>
        <v/>
      </c>
      <c r="CN625">
        <f>IFERROR(INDEX(ValidationAndReference!V:V, MATCH(BB625, ValidationAndReference!W:W, 0)), "")</f>
        <v/>
      </c>
      <c r="CT625" t="inlineStr">
        <is>
          <t>No - Facility Address, Facility City, Facility Zip, Facility State</t>
        </is>
      </c>
    </row>
    <row r="626">
      <c r="G626">
        <f>IFERROR(VLOOKUP(BM626, ValidationAndReference!J:K, 2, FALSE), "")</f>
        <v/>
      </c>
      <c r="L626" t="inlineStr">
        <is>
          <t>Adult</t>
        </is>
      </c>
      <c r="N626">
        <f>IFERROR(INDEX(Location!X:X, MATCH(BR626, Location!W:W, 0)), "")</f>
        <v/>
      </c>
      <c r="O626">
        <f>IFERROR(INDEX(Location!X:X, MATCH(BS626, Location!W:W, 0)), "")</f>
        <v/>
      </c>
      <c r="BE626" t="inlineStr">
        <is>
          <t>Practitioner - Full Profile</t>
        </is>
      </c>
      <c r="BG626" t="inlineStr">
        <is>
          <t>No</t>
        </is>
      </c>
      <c r="BI626">
        <f>IFERROR(INDEX(ValidationAndReference!P:P, MATCH(BE626, ValidationAndReference!Q:Q, 0)), "")</f>
        <v/>
      </c>
      <c r="BJ626">
        <f>IFERROR(INDEX(ValidationAndReference!F:F, MATCH(D626, ValidationAndReference!G:G, 0)), "")</f>
        <v/>
      </c>
      <c r="BK626">
        <f>IFERROR(INDEX(ValidationAndReference!F:F, MATCH(E626, ValidationAndReference!G:G, 0)), "")</f>
        <v/>
      </c>
      <c r="BL626">
        <f>IFERROR(INDEX(ValidationAndReference!F:F, MATCH(F626, ValidationAndReference!G:G, 0)), "")</f>
        <v/>
      </c>
      <c r="CL626">
        <f>IFERROR(INDEX(ValidationAndReference!V:V, MATCH(AZ626, ValidationAndReference!W:W, 0)), "")</f>
        <v/>
      </c>
      <c r="CM626">
        <f>IFERROR(INDEX(ValidationAndReference!V:V, MATCH(BA626, ValidationAndReference!W:W, 0)), "")</f>
        <v/>
      </c>
      <c r="CN626">
        <f>IFERROR(INDEX(ValidationAndReference!V:V, MATCH(BB626, ValidationAndReference!W:W, 0)), "")</f>
        <v/>
      </c>
      <c r="CT626" t="inlineStr">
        <is>
          <t>No - Facility Address, Facility City, Facility Zip, Facility State</t>
        </is>
      </c>
    </row>
    <row r="627">
      <c r="G627">
        <f>IFERROR(VLOOKUP(BM627, ValidationAndReference!J:K, 2, FALSE), "")</f>
        <v/>
      </c>
      <c r="L627" t="inlineStr">
        <is>
          <t>Adult</t>
        </is>
      </c>
      <c r="N627">
        <f>IFERROR(INDEX(Location!X:X, MATCH(BR627, Location!W:W, 0)), "")</f>
        <v/>
      </c>
      <c r="O627">
        <f>IFERROR(INDEX(Location!X:X, MATCH(BS627, Location!W:W, 0)), "")</f>
        <v/>
      </c>
      <c r="BE627" t="inlineStr">
        <is>
          <t>Practitioner - Full Profile</t>
        </is>
      </c>
      <c r="BG627" t="inlineStr">
        <is>
          <t>No</t>
        </is>
      </c>
      <c r="BI627">
        <f>IFERROR(INDEX(ValidationAndReference!P:P, MATCH(BE627, ValidationAndReference!Q:Q, 0)), "")</f>
        <v/>
      </c>
      <c r="BJ627">
        <f>IFERROR(INDEX(ValidationAndReference!F:F, MATCH(D627, ValidationAndReference!G:G, 0)), "")</f>
        <v/>
      </c>
      <c r="BK627">
        <f>IFERROR(INDEX(ValidationAndReference!F:F, MATCH(E627, ValidationAndReference!G:G, 0)), "")</f>
        <v/>
      </c>
      <c r="BL627">
        <f>IFERROR(INDEX(ValidationAndReference!F:F, MATCH(F627, ValidationAndReference!G:G, 0)), "")</f>
        <v/>
      </c>
      <c r="CL627">
        <f>IFERROR(INDEX(ValidationAndReference!V:V, MATCH(AZ627, ValidationAndReference!W:W, 0)), "")</f>
        <v/>
      </c>
      <c r="CM627">
        <f>IFERROR(INDEX(ValidationAndReference!V:V, MATCH(BA627, ValidationAndReference!W:W, 0)), "")</f>
        <v/>
      </c>
      <c r="CN627">
        <f>IFERROR(INDEX(ValidationAndReference!V:V, MATCH(BB627, ValidationAndReference!W:W, 0)), "")</f>
        <v/>
      </c>
      <c r="CT627" t="inlineStr">
        <is>
          <t>No - Facility Address, Facility City, Facility Zip, Facility State</t>
        </is>
      </c>
    </row>
    <row r="628">
      <c r="G628">
        <f>IFERROR(VLOOKUP(BM628, ValidationAndReference!J:K, 2, FALSE), "")</f>
        <v/>
      </c>
      <c r="L628" t="inlineStr">
        <is>
          <t>Adult</t>
        </is>
      </c>
      <c r="N628">
        <f>IFERROR(INDEX(Location!X:X, MATCH(BR628, Location!W:W, 0)), "")</f>
        <v/>
      </c>
      <c r="O628">
        <f>IFERROR(INDEX(Location!X:X, MATCH(BS628, Location!W:W, 0)), "")</f>
        <v/>
      </c>
      <c r="BE628" t="inlineStr">
        <is>
          <t>Practitioner - Full Profile</t>
        </is>
      </c>
      <c r="BG628" t="inlineStr">
        <is>
          <t>No</t>
        </is>
      </c>
      <c r="BI628">
        <f>IFERROR(INDEX(ValidationAndReference!P:P, MATCH(BE628, ValidationAndReference!Q:Q, 0)), "")</f>
        <v/>
      </c>
      <c r="BJ628">
        <f>IFERROR(INDEX(ValidationAndReference!F:F, MATCH(D628, ValidationAndReference!G:G, 0)), "")</f>
        <v/>
      </c>
      <c r="BK628">
        <f>IFERROR(INDEX(ValidationAndReference!F:F, MATCH(E628, ValidationAndReference!G:G, 0)), "")</f>
        <v/>
      </c>
      <c r="BL628">
        <f>IFERROR(INDEX(ValidationAndReference!F:F, MATCH(F628, ValidationAndReference!G:G, 0)), "")</f>
        <v/>
      </c>
      <c r="CL628">
        <f>IFERROR(INDEX(ValidationAndReference!V:V, MATCH(AZ628, ValidationAndReference!W:W, 0)), "")</f>
        <v/>
      </c>
      <c r="CM628">
        <f>IFERROR(INDEX(ValidationAndReference!V:V, MATCH(BA628, ValidationAndReference!W:W, 0)), "")</f>
        <v/>
      </c>
      <c r="CN628">
        <f>IFERROR(INDEX(ValidationAndReference!V:V, MATCH(BB628, ValidationAndReference!W:W, 0)), "")</f>
        <v/>
      </c>
      <c r="CT628" t="inlineStr">
        <is>
          <t>No - Facility Address, Facility City, Facility Zip, Facility State</t>
        </is>
      </c>
    </row>
    <row r="629">
      <c r="G629">
        <f>IFERROR(VLOOKUP(BM629, ValidationAndReference!J:K, 2, FALSE), "")</f>
        <v/>
      </c>
      <c r="L629" t="inlineStr">
        <is>
          <t>Adult</t>
        </is>
      </c>
      <c r="N629">
        <f>IFERROR(INDEX(Location!X:X, MATCH(BR629, Location!W:W, 0)), "")</f>
        <v/>
      </c>
      <c r="O629">
        <f>IFERROR(INDEX(Location!X:X, MATCH(BS629, Location!W:W, 0)), "")</f>
        <v/>
      </c>
      <c r="BE629" t="inlineStr">
        <is>
          <t>Practitioner - Full Profile</t>
        </is>
      </c>
      <c r="BG629" t="inlineStr">
        <is>
          <t>No</t>
        </is>
      </c>
      <c r="BI629">
        <f>IFERROR(INDEX(ValidationAndReference!P:P, MATCH(BE629, ValidationAndReference!Q:Q, 0)), "")</f>
        <v/>
      </c>
      <c r="BJ629">
        <f>IFERROR(INDEX(ValidationAndReference!F:F, MATCH(D629, ValidationAndReference!G:G, 0)), "")</f>
        <v/>
      </c>
      <c r="BK629">
        <f>IFERROR(INDEX(ValidationAndReference!F:F, MATCH(E629, ValidationAndReference!G:G, 0)), "")</f>
        <v/>
      </c>
      <c r="BL629">
        <f>IFERROR(INDEX(ValidationAndReference!F:F, MATCH(F629, ValidationAndReference!G:G, 0)), "")</f>
        <v/>
      </c>
      <c r="CL629">
        <f>IFERROR(INDEX(ValidationAndReference!V:V, MATCH(AZ629, ValidationAndReference!W:W, 0)), "")</f>
        <v/>
      </c>
      <c r="CM629">
        <f>IFERROR(INDEX(ValidationAndReference!V:V, MATCH(BA629, ValidationAndReference!W:W, 0)), "")</f>
        <v/>
      </c>
      <c r="CN629">
        <f>IFERROR(INDEX(ValidationAndReference!V:V, MATCH(BB629, ValidationAndReference!W:W, 0)), "")</f>
        <v/>
      </c>
      <c r="CT629" t="inlineStr">
        <is>
          <t>No - Facility Address, Facility City, Facility Zip, Facility State</t>
        </is>
      </c>
    </row>
    <row r="630">
      <c r="G630">
        <f>IFERROR(VLOOKUP(BM630, ValidationAndReference!J:K, 2, FALSE), "")</f>
        <v/>
      </c>
      <c r="L630" t="inlineStr">
        <is>
          <t>Adult</t>
        </is>
      </c>
      <c r="N630">
        <f>IFERROR(INDEX(Location!X:X, MATCH(BR630, Location!W:W, 0)), "")</f>
        <v/>
      </c>
      <c r="O630">
        <f>IFERROR(INDEX(Location!X:X, MATCH(BS630, Location!W:W, 0)), "")</f>
        <v/>
      </c>
      <c r="BE630" t="inlineStr">
        <is>
          <t>Practitioner - Full Profile</t>
        </is>
      </c>
      <c r="BG630" t="inlineStr">
        <is>
          <t>No</t>
        </is>
      </c>
      <c r="BI630">
        <f>IFERROR(INDEX(ValidationAndReference!P:P, MATCH(BE630, ValidationAndReference!Q:Q, 0)), "")</f>
        <v/>
      </c>
      <c r="BJ630">
        <f>IFERROR(INDEX(ValidationAndReference!F:F, MATCH(D630, ValidationAndReference!G:G, 0)), "")</f>
        <v/>
      </c>
      <c r="BK630">
        <f>IFERROR(INDEX(ValidationAndReference!F:F, MATCH(E630, ValidationAndReference!G:G, 0)), "")</f>
        <v/>
      </c>
      <c r="BL630">
        <f>IFERROR(INDEX(ValidationAndReference!F:F, MATCH(F630, ValidationAndReference!G:G, 0)), "")</f>
        <v/>
      </c>
      <c r="CL630">
        <f>IFERROR(INDEX(ValidationAndReference!V:V, MATCH(AZ630, ValidationAndReference!W:W, 0)), "")</f>
        <v/>
      </c>
      <c r="CM630">
        <f>IFERROR(INDEX(ValidationAndReference!V:V, MATCH(BA630, ValidationAndReference!W:W, 0)), "")</f>
        <v/>
      </c>
      <c r="CN630">
        <f>IFERROR(INDEX(ValidationAndReference!V:V, MATCH(BB630, ValidationAndReference!W:W, 0)), "")</f>
        <v/>
      </c>
      <c r="CT630" t="inlineStr">
        <is>
          <t>No - Facility Address, Facility City, Facility Zip, Facility State</t>
        </is>
      </c>
    </row>
    <row r="631">
      <c r="G631">
        <f>IFERROR(VLOOKUP(BM631, ValidationAndReference!J:K, 2, FALSE), "")</f>
        <v/>
      </c>
      <c r="L631" t="inlineStr">
        <is>
          <t>Adult</t>
        </is>
      </c>
      <c r="N631">
        <f>IFERROR(INDEX(Location!X:X, MATCH(BR631, Location!W:W, 0)), "")</f>
        <v/>
      </c>
      <c r="O631">
        <f>IFERROR(INDEX(Location!X:X, MATCH(BS631, Location!W:W, 0)), "")</f>
        <v/>
      </c>
      <c r="BE631" t="inlineStr">
        <is>
          <t>Practitioner - Full Profile</t>
        </is>
      </c>
      <c r="BG631" t="inlineStr">
        <is>
          <t>No</t>
        </is>
      </c>
      <c r="BI631">
        <f>IFERROR(INDEX(ValidationAndReference!P:P, MATCH(BE631, ValidationAndReference!Q:Q, 0)), "")</f>
        <v/>
      </c>
      <c r="BJ631">
        <f>IFERROR(INDEX(ValidationAndReference!F:F, MATCH(D631, ValidationAndReference!G:G, 0)), "")</f>
        <v/>
      </c>
      <c r="BK631">
        <f>IFERROR(INDEX(ValidationAndReference!F:F, MATCH(E631, ValidationAndReference!G:G, 0)), "")</f>
        <v/>
      </c>
      <c r="BL631">
        <f>IFERROR(INDEX(ValidationAndReference!F:F, MATCH(F631, ValidationAndReference!G:G, 0)), "")</f>
        <v/>
      </c>
      <c r="CL631">
        <f>IFERROR(INDEX(ValidationAndReference!V:V, MATCH(AZ631, ValidationAndReference!W:W, 0)), "")</f>
        <v/>
      </c>
      <c r="CM631">
        <f>IFERROR(INDEX(ValidationAndReference!V:V, MATCH(BA631, ValidationAndReference!W:W, 0)), "")</f>
        <v/>
      </c>
      <c r="CN631">
        <f>IFERROR(INDEX(ValidationAndReference!V:V, MATCH(BB631, ValidationAndReference!W:W, 0)), "")</f>
        <v/>
      </c>
      <c r="CT631" t="inlineStr">
        <is>
          <t>No - Facility Address, Facility City, Facility Zip, Facility State</t>
        </is>
      </c>
    </row>
    <row r="632">
      <c r="G632">
        <f>IFERROR(VLOOKUP(BM632, ValidationAndReference!J:K, 2, FALSE), "")</f>
        <v/>
      </c>
      <c r="L632" t="inlineStr">
        <is>
          <t>Adult</t>
        </is>
      </c>
      <c r="N632">
        <f>IFERROR(INDEX(Location!X:X, MATCH(BR632, Location!W:W, 0)), "")</f>
        <v/>
      </c>
      <c r="O632">
        <f>IFERROR(INDEX(Location!X:X, MATCH(BS632, Location!W:W, 0)), "")</f>
        <v/>
      </c>
      <c r="BE632" t="inlineStr">
        <is>
          <t>Practitioner - Full Profile</t>
        </is>
      </c>
      <c r="BG632" t="inlineStr">
        <is>
          <t>No</t>
        </is>
      </c>
      <c r="BI632">
        <f>IFERROR(INDEX(ValidationAndReference!P:P, MATCH(BE632, ValidationAndReference!Q:Q, 0)), "")</f>
        <v/>
      </c>
      <c r="BJ632">
        <f>IFERROR(INDEX(ValidationAndReference!F:F, MATCH(D632, ValidationAndReference!G:G, 0)), "")</f>
        <v/>
      </c>
      <c r="BK632">
        <f>IFERROR(INDEX(ValidationAndReference!F:F, MATCH(E632, ValidationAndReference!G:G, 0)), "")</f>
        <v/>
      </c>
      <c r="BL632">
        <f>IFERROR(INDEX(ValidationAndReference!F:F, MATCH(F632, ValidationAndReference!G:G, 0)), "")</f>
        <v/>
      </c>
      <c r="CL632">
        <f>IFERROR(INDEX(ValidationAndReference!V:V, MATCH(AZ632, ValidationAndReference!W:W, 0)), "")</f>
        <v/>
      </c>
      <c r="CM632">
        <f>IFERROR(INDEX(ValidationAndReference!V:V, MATCH(BA632, ValidationAndReference!W:W, 0)), "")</f>
        <v/>
      </c>
      <c r="CN632">
        <f>IFERROR(INDEX(ValidationAndReference!V:V, MATCH(BB632, ValidationAndReference!W:W, 0)), "")</f>
        <v/>
      </c>
      <c r="CT632" t="inlineStr">
        <is>
          <t>No - Facility Address, Facility City, Facility Zip, Facility State</t>
        </is>
      </c>
    </row>
    <row r="633">
      <c r="G633">
        <f>IFERROR(VLOOKUP(BM633, ValidationAndReference!J:K, 2, FALSE), "")</f>
        <v/>
      </c>
      <c r="L633" t="inlineStr">
        <is>
          <t>Adult</t>
        </is>
      </c>
      <c r="N633">
        <f>IFERROR(INDEX(Location!X:X, MATCH(BR633, Location!W:W, 0)), "")</f>
        <v/>
      </c>
      <c r="O633">
        <f>IFERROR(INDEX(Location!X:X, MATCH(BS633, Location!W:W, 0)), "")</f>
        <v/>
      </c>
      <c r="BE633" t="inlineStr">
        <is>
          <t>Practitioner - Full Profile</t>
        </is>
      </c>
      <c r="BG633" t="inlineStr">
        <is>
          <t>No</t>
        </is>
      </c>
      <c r="BI633">
        <f>IFERROR(INDEX(ValidationAndReference!P:P, MATCH(BE633, ValidationAndReference!Q:Q, 0)), "")</f>
        <v/>
      </c>
      <c r="BJ633">
        <f>IFERROR(INDEX(ValidationAndReference!F:F, MATCH(D633, ValidationAndReference!G:G, 0)), "")</f>
        <v/>
      </c>
      <c r="BK633">
        <f>IFERROR(INDEX(ValidationAndReference!F:F, MATCH(E633, ValidationAndReference!G:G, 0)), "")</f>
        <v/>
      </c>
      <c r="BL633">
        <f>IFERROR(INDEX(ValidationAndReference!F:F, MATCH(F633, ValidationAndReference!G:G, 0)), "")</f>
        <v/>
      </c>
      <c r="CL633">
        <f>IFERROR(INDEX(ValidationAndReference!V:V, MATCH(AZ633, ValidationAndReference!W:W, 0)), "")</f>
        <v/>
      </c>
      <c r="CM633">
        <f>IFERROR(INDEX(ValidationAndReference!V:V, MATCH(BA633, ValidationAndReference!W:W, 0)), "")</f>
        <v/>
      </c>
      <c r="CN633">
        <f>IFERROR(INDEX(ValidationAndReference!V:V, MATCH(BB633, ValidationAndReference!W:W, 0)), "")</f>
        <v/>
      </c>
      <c r="CT633" t="inlineStr">
        <is>
          <t>No - Facility Address, Facility City, Facility Zip, Facility State</t>
        </is>
      </c>
    </row>
    <row r="634">
      <c r="G634">
        <f>IFERROR(VLOOKUP(BM634, ValidationAndReference!J:K, 2, FALSE), "")</f>
        <v/>
      </c>
      <c r="L634" t="inlineStr">
        <is>
          <t>Adult</t>
        </is>
      </c>
      <c r="N634">
        <f>IFERROR(INDEX(Location!X:X, MATCH(BR634, Location!W:W, 0)), "")</f>
        <v/>
      </c>
      <c r="O634">
        <f>IFERROR(INDEX(Location!X:X, MATCH(BS634, Location!W:W, 0)), "")</f>
        <v/>
      </c>
      <c r="BE634" t="inlineStr">
        <is>
          <t>Practitioner - Full Profile</t>
        </is>
      </c>
      <c r="BG634" t="inlineStr">
        <is>
          <t>No</t>
        </is>
      </c>
      <c r="BI634">
        <f>IFERROR(INDEX(ValidationAndReference!P:P, MATCH(BE634, ValidationAndReference!Q:Q, 0)), "")</f>
        <v/>
      </c>
      <c r="BJ634">
        <f>IFERROR(INDEX(ValidationAndReference!F:F, MATCH(D634, ValidationAndReference!G:G, 0)), "")</f>
        <v/>
      </c>
      <c r="BK634">
        <f>IFERROR(INDEX(ValidationAndReference!F:F, MATCH(E634, ValidationAndReference!G:G, 0)), "")</f>
        <v/>
      </c>
      <c r="BL634">
        <f>IFERROR(INDEX(ValidationAndReference!F:F, MATCH(F634, ValidationAndReference!G:G, 0)), "")</f>
        <v/>
      </c>
      <c r="CL634">
        <f>IFERROR(INDEX(ValidationAndReference!V:V, MATCH(AZ634, ValidationAndReference!W:W, 0)), "")</f>
        <v/>
      </c>
      <c r="CM634">
        <f>IFERROR(INDEX(ValidationAndReference!V:V, MATCH(BA634, ValidationAndReference!W:W, 0)), "")</f>
        <v/>
      </c>
      <c r="CN634">
        <f>IFERROR(INDEX(ValidationAndReference!V:V, MATCH(BB634, ValidationAndReference!W:W, 0)), "")</f>
        <v/>
      </c>
      <c r="CT634" t="inlineStr">
        <is>
          <t>No - Facility Address, Facility City, Facility Zip, Facility State</t>
        </is>
      </c>
    </row>
    <row r="635">
      <c r="G635">
        <f>IFERROR(VLOOKUP(BM635, ValidationAndReference!J:K, 2, FALSE), "")</f>
        <v/>
      </c>
      <c r="L635" t="inlineStr">
        <is>
          <t>Adult</t>
        </is>
      </c>
      <c r="N635">
        <f>IFERROR(INDEX(Location!X:X, MATCH(BR635, Location!W:W, 0)), "")</f>
        <v/>
      </c>
      <c r="O635">
        <f>IFERROR(INDEX(Location!X:X, MATCH(BS635, Location!W:W, 0)), "")</f>
        <v/>
      </c>
      <c r="BE635" t="inlineStr">
        <is>
          <t>Practitioner - Full Profile</t>
        </is>
      </c>
      <c r="BG635" t="inlineStr">
        <is>
          <t>No</t>
        </is>
      </c>
      <c r="BI635">
        <f>IFERROR(INDEX(ValidationAndReference!P:P, MATCH(BE635, ValidationAndReference!Q:Q, 0)), "")</f>
        <v/>
      </c>
      <c r="BJ635">
        <f>IFERROR(INDEX(ValidationAndReference!F:F, MATCH(D635, ValidationAndReference!G:G, 0)), "")</f>
        <v/>
      </c>
      <c r="BK635">
        <f>IFERROR(INDEX(ValidationAndReference!F:F, MATCH(E635, ValidationAndReference!G:G, 0)), "")</f>
        <v/>
      </c>
      <c r="BL635">
        <f>IFERROR(INDEX(ValidationAndReference!F:F, MATCH(F635, ValidationAndReference!G:G, 0)), "")</f>
        <v/>
      </c>
      <c r="CL635">
        <f>IFERROR(INDEX(ValidationAndReference!V:V, MATCH(AZ635, ValidationAndReference!W:W, 0)), "")</f>
        <v/>
      </c>
      <c r="CM635">
        <f>IFERROR(INDEX(ValidationAndReference!V:V, MATCH(BA635, ValidationAndReference!W:W, 0)), "")</f>
        <v/>
      </c>
      <c r="CN635">
        <f>IFERROR(INDEX(ValidationAndReference!V:V, MATCH(BB635, ValidationAndReference!W:W, 0)), "")</f>
        <v/>
      </c>
      <c r="CT635" t="inlineStr">
        <is>
          <t>No - Facility Address, Facility City, Facility Zip, Facility State</t>
        </is>
      </c>
    </row>
    <row r="636">
      <c r="G636">
        <f>IFERROR(VLOOKUP(BM636, ValidationAndReference!J:K, 2, FALSE), "")</f>
        <v/>
      </c>
      <c r="L636" t="inlineStr">
        <is>
          <t>Adult</t>
        </is>
      </c>
      <c r="N636">
        <f>IFERROR(INDEX(Location!X:X, MATCH(BR636, Location!W:W, 0)), "")</f>
        <v/>
      </c>
      <c r="O636">
        <f>IFERROR(INDEX(Location!X:X, MATCH(BS636, Location!W:W, 0)), "")</f>
        <v/>
      </c>
      <c r="BE636" t="inlineStr">
        <is>
          <t>Practitioner - Full Profile</t>
        </is>
      </c>
      <c r="BG636" t="inlineStr">
        <is>
          <t>No</t>
        </is>
      </c>
      <c r="BI636">
        <f>IFERROR(INDEX(ValidationAndReference!P:P, MATCH(BE636, ValidationAndReference!Q:Q, 0)), "")</f>
        <v/>
      </c>
      <c r="BJ636">
        <f>IFERROR(INDEX(ValidationAndReference!F:F, MATCH(D636, ValidationAndReference!G:G, 0)), "")</f>
        <v/>
      </c>
      <c r="BK636">
        <f>IFERROR(INDEX(ValidationAndReference!F:F, MATCH(E636, ValidationAndReference!G:G, 0)), "")</f>
        <v/>
      </c>
      <c r="BL636">
        <f>IFERROR(INDEX(ValidationAndReference!F:F, MATCH(F636, ValidationAndReference!G:G, 0)), "")</f>
        <v/>
      </c>
      <c r="CL636">
        <f>IFERROR(INDEX(ValidationAndReference!V:V, MATCH(AZ636, ValidationAndReference!W:W, 0)), "")</f>
        <v/>
      </c>
      <c r="CM636">
        <f>IFERROR(INDEX(ValidationAndReference!V:V, MATCH(BA636, ValidationAndReference!W:W, 0)), "")</f>
        <v/>
      </c>
      <c r="CN636">
        <f>IFERROR(INDEX(ValidationAndReference!V:V, MATCH(BB636, ValidationAndReference!W:W, 0)), "")</f>
        <v/>
      </c>
      <c r="CT636" t="inlineStr">
        <is>
          <t>No - Facility Address, Facility City, Facility Zip, Facility State</t>
        </is>
      </c>
    </row>
    <row r="637">
      <c r="G637">
        <f>IFERROR(VLOOKUP(BM637, ValidationAndReference!J:K, 2, FALSE), "")</f>
        <v/>
      </c>
      <c r="L637" t="inlineStr">
        <is>
          <t>Adult</t>
        </is>
      </c>
      <c r="N637">
        <f>IFERROR(INDEX(Location!X:X, MATCH(BR637, Location!W:W, 0)), "")</f>
        <v/>
      </c>
      <c r="O637">
        <f>IFERROR(INDEX(Location!X:X, MATCH(BS637, Location!W:W, 0)), "")</f>
        <v/>
      </c>
      <c r="BE637" t="inlineStr">
        <is>
          <t>Practitioner - Full Profile</t>
        </is>
      </c>
      <c r="BG637" t="inlineStr">
        <is>
          <t>No</t>
        </is>
      </c>
      <c r="BI637">
        <f>IFERROR(INDEX(ValidationAndReference!P:P, MATCH(BE637, ValidationAndReference!Q:Q, 0)), "")</f>
        <v/>
      </c>
      <c r="BJ637">
        <f>IFERROR(INDEX(ValidationAndReference!F:F, MATCH(D637, ValidationAndReference!G:G, 0)), "")</f>
        <v/>
      </c>
      <c r="BK637">
        <f>IFERROR(INDEX(ValidationAndReference!F:F, MATCH(E637, ValidationAndReference!G:G, 0)), "")</f>
        <v/>
      </c>
      <c r="BL637">
        <f>IFERROR(INDEX(ValidationAndReference!F:F, MATCH(F637, ValidationAndReference!G:G, 0)), "")</f>
        <v/>
      </c>
      <c r="CL637">
        <f>IFERROR(INDEX(ValidationAndReference!V:V, MATCH(AZ637, ValidationAndReference!W:W, 0)), "")</f>
        <v/>
      </c>
      <c r="CM637">
        <f>IFERROR(INDEX(ValidationAndReference!V:V, MATCH(BA637, ValidationAndReference!W:W, 0)), "")</f>
        <v/>
      </c>
      <c r="CN637">
        <f>IFERROR(INDEX(ValidationAndReference!V:V, MATCH(BB637, ValidationAndReference!W:W, 0)), "")</f>
        <v/>
      </c>
      <c r="CT637" t="inlineStr">
        <is>
          <t>No - Facility Address, Facility City, Facility Zip, Facility State</t>
        </is>
      </c>
    </row>
    <row r="638">
      <c r="G638">
        <f>IFERROR(VLOOKUP(BM638, ValidationAndReference!J:K, 2, FALSE), "")</f>
        <v/>
      </c>
      <c r="L638" t="inlineStr">
        <is>
          <t>Adult</t>
        </is>
      </c>
      <c r="N638">
        <f>IFERROR(INDEX(Location!X:X, MATCH(BR638, Location!W:W, 0)), "")</f>
        <v/>
      </c>
      <c r="O638">
        <f>IFERROR(INDEX(Location!X:X, MATCH(BS638, Location!W:W, 0)), "")</f>
        <v/>
      </c>
      <c r="BE638" t="inlineStr">
        <is>
          <t>Practitioner - Full Profile</t>
        </is>
      </c>
      <c r="BG638" t="inlineStr">
        <is>
          <t>No</t>
        </is>
      </c>
      <c r="BI638">
        <f>IFERROR(INDEX(ValidationAndReference!P:P, MATCH(BE638, ValidationAndReference!Q:Q, 0)), "")</f>
        <v/>
      </c>
      <c r="BJ638">
        <f>IFERROR(INDEX(ValidationAndReference!F:F, MATCH(D638, ValidationAndReference!G:G, 0)), "")</f>
        <v/>
      </c>
      <c r="BK638">
        <f>IFERROR(INDEX(ValidationAndReference!F:F, MATCH(E638, ValidationAndReference!G:G, 0)), "")</f>
        <v/>
      </c>
      <c r="BL638">
        <f>IFERROR(INDEX(ValidationAndReference!F:F, MATCH(F638, ValidationAndReference!G:G, 0)), "")</f>
        <v/>
      </c>
      <c r="CL638">
        <f>IFERROR(INDEX(ValidationAndReference!V:V, MATCH(AZ638, ValidationAndReference!W:W, 0)), "")</f>
        <v/>
      </c>
      <c r="CM638">
        <f>IFERROR(INDEX(ValidationAndReference!V:V, MATCH(BA638, ValidationAndReference!W:W, 0)), "")</f>
        <v/>
      </c>
      <c r="CN638">
        <f>IFERROR(INDEX(ValidationAndReference!V:V, MATCH(BB638, ValidationAndReference!W:W, 0)), "")</f>
        <v/>
      </c>
      <c r="CT638" t="inlineStr">
        <is>
          <t>No - Facility Address, Facility City, Facility Zip, Facility State</t>
        </is>
      </c>
    </row>
    <row r="639">
      <c r="G639">
        <f>IFERROR(VLOOKUP(BM639, ValidationAndReference!J:K, 2, FALSE), "")</f>
        <v/>
      </c>
      <c r="L639" t="inlineStr">
        <is>
          <t>Adult</t>
        </is>
      </c>
      <c r="N639">
        <f>IFERROR(INDEX(Location!X:X, MATCH(BR639, Location!W:W, 0)), "")</f>
        <v/>
      </c>
      <c r="O639">
        <f>IFERROR(INDEX(Location!X:X, MATCH(BS639, Location!W:W, 0)), "")</f>
        <v/>
      </c>
      <c r="BE639" t="inlineStr">
        <is>
          <t>Practitioner - Full Profile</t>
        </is>
      </c>
      <c r="BG639" t="inlineStr">
        <is>
          <t>No</t>
        </is>
      </c>
      <c r="BI639">
        <f>IFERROR(INDEX(ValidationAndReference!P:P, MATCH(BE639, ValidationAndReference!Q:Q, 0)), "")</f>
        <v/>
      </c>
      <c r="BJ639">
        <f>IFERROR(INDEX(ValidationAndReference!F:F, MATCH(D639, ValidationAndReference!G:G, 0)), "")</f>
        <v/>
      </c>
      <c r="BK639">
        <f>IFERROR(INDEX(ValidationAndReference!F:F, MATCH(E639, ValidationAndReference!G:G, 0)), "")</f>
        <v/>
      </c>
      <c r="BL639">
        <f>IFERROR(INDEX(ValidationAndReference!F:F, MATCH(F639, ValidationAndReference!G:G, 0)), "")</f>
        <v/>
      </c>
      <c r="CL639">
        <f>IFERROR(INDEX(ValidationAndReference!V:V, MATCH(AZ639, ValidationAndReference!W:W, 0)), "")</f>
        <v/>
      </c>
      <c r="CM639">
        <f>IFERROR(INDEX(ValidationAndReference!V:V, MATCH(BA639, ValidationAndReference!W:W, 0)), "")</f>
        <v/>
      </c>
      <c r="CN639">
        <f>IFERROR(INDEX(ValidationAndReference!V:V, MATCH(BB639, ValidationAndReference!W:W, 0)), "")</f>
        <v/>
      </c>
      <c r="CT639" t="inlineStr">
        <is>
          <t>No - Facility Address, Facility City, Facility Zip, Facility State</t>
        </is>
      </c>
    </row>
    <row r="640">
      <c r="G640">
        <f>IFERROR(VLOOKUP(BM640, ValidationAndReference!J:K, 2, FALSE), "")</f>
        <v/>
      </c>
      <c r="L640" t="inlineStr">
        <is>
          <t>Adult</t>
        </is>
      </c>
      <c r="N640">
        <f>IFERROR(INDEX(Location!X:X, MATCH(BR640, Location!W:W, 0)), "")</f>
        <v/>
      </c>
      <c r="O640">
        <f>IFERROR(INDEX(Location!X:X, MATCH(BS640, Location!W:W, 0)), "")</f>
        <v/>
      </c>
      <c r="BE640" t="inlineStr">
        <is>
          <t>Practitioner - Full Profile</t>
        </is>
      </c>
      <c r="BG640" t="inlineStr">
        <is>
          <t>No</t>
        </is>
      </c>
      <c r="BI640">
        <f>IFERROR(INDEX(ValidationAndReference!P:P, MATCH(BE640, ValidationAndReference!Q:Q, 0)), "")</f>
        <v/>
      </c>
      <c r="BJ640">
        <f>IFERROR(INDEX(ValidationAndReference!F:F, MATCH(D640, ValidationAndReference!G:G, 0)), "")</f>
        <v/>
      </c>
      <c r="BK640">
        <f>IFERROR(INDEX(ValidationAndReference!F:F, MATCH(E640, ValidationAndReference!G:G, 0)), "")</f>
        <v/>
      </c>
      <c r="BL640">
        <f>IFERROR(INDEX(ValidationAndReference!F:F, MATCH(F640, ValidationAndReference!G:G, 0)), "")</f>
        <v/>
      </c>
      <c r="CL640">
        <f>IFERROR(INDEX(ValidationAndReference!V:V, MATCH(AZ640, ValidationAndReference!W:W, 0)), "")</f>
        <v/>
      </c>
      <c r="CM640">
        <f>IFERROR(INDEX(ValidationAndReference!V:V, MATCH(BA640, ValidationAndReference!W:W, 0)), "")</f>
        <v/>
      </c>
      <c r="CN640">
        <f>IFERROR(INDEX(ValidationAndReference!V:V, MATCH(BB640, ValidationAndReference!W:W, 0)), "")</f>
        <v/>
      </c>
      <c r="CT640" t="inlineStr">
        <is>
          <t>No - Facility Address, Facility City, Facility Zip, Facility State</t>
        </is>
      </c>
    </row>
    <row r="641">
      <c r="G641">
        <f>IFERROR(VLOOKUP(BM641, ValidationAndReference!J:K, 2, FALSE), "")</f>
        <v/>
      </c>
      <c r="L641" t="inlineStr">
        <is>
          <t>Adult</t>
        </is>
      </c>
      <c r="N641">
        <f>IFERROR(INDEX(Location!X:X, MATCH(BR641, Location!W:W, 0)), "")</f>
        <v/>
      </c>
      <c r="O641">
        <f>IFERROR(INDEX(Location!X:X, MATCH(BS641, Location!W:W, 0)), "")</f>
        <v/>
      </c>
      <c r="BE641" t="inlineStr">
        <is>
          <t>Practitioner - Full Profile</t>
        </is>
      </c>
      <c r="BG641" t="inlineStr">
        <is>
          <t>No</t>
        </is>
      </c>
      <c r="BI641">
        <f>IFERROR(INDEX(ValidationAndReference!P:P, MATCH(BE641, ValidationAndReference!Q:Q, 0)), "")</f>
        <v/>
      </c>
      <c r="BJ641">
        <f>IFERROR(INDEX(ValidationAndReference!F:F, MATCH(D641, ValidationAndReference!G:G, 0)), "")</f>
        <v/>
      </c>
      <c r="BK641">
        <f>IFERROR(INDEX(ValidationAndReference!F:F, MATCH(E641, ValidationAndReference!G:G, 0)), "")</f>
        <v/>
      </c>
      <c r="BL641">
        <f>IFERROR(INDEX(ValidationAndReference!F:F, MATCH(F641, ValidationAndReference!G:G, 0)), "")</f>
        <v/>
      </c>
      <c r="CL641">
        <f>IFERROR(INDEX(ValidationAndReference!V:V, MATCH(AZ641, ValidationAndReference!W:W, 0)), "")</f>
        <v/>
      </c>
      <c r="CM641">
        <f>IFERROR(INDEX(ValidationAndReference!V:V, MATCH(BA641, ValidationAndReference!W:W, 0)), "")</f>
        <v/>
      </c>
      <c r="CN641">
        <f>IFERROR(INDEX(ValidationAndReference!V:V, MATCH(BB641, ValidationAndReference!W:W, 0)), "")</f>
        <v/>
      </c>
      <c r="CT641" t="inlineStr">
        <is>
          <t>No - Facility Address, Facility City, Facility Zip, Facility State</t>
        </is>
      </c>
    </row>
    <row r="642">
      <c r="G642">
        <f>IFERROR(VLOOKUP(BM642, ValidationAndReference!J:K, 2, FALSE), "")</f>
        <v/>
      </c>
      <c r="L642" t="inlineStr">
        <is>
          <t>Adult</t>
        </is>
      </c>
      <c r="N642">
        <f>IFERROR(INDEX(Location!X:X, MATCH(BR642, Location!W:W, 0)), "")</f>
        <v/>
      </c>
      <c r="O642">
        <f>IFERROR(INDEX(Location!X:X, MATCH(BS642, Location!W:W, 0)), "")</f>
        <v/>
      </c>
      <c r="BE642" t="inlineStr">
        <is>
          <t>Practitioner - Full Profile</t>
        </is>
      </c>
      <c r="BG642" t="inlineStr">
        <is>
          <t>No</t>
        </is>
      </c>
      <c r="BI642">
        <f>IFERROR(INDEX(ValidationAndReference!P:P, MATCH(BE642, ValidationAndReference!Q:Q, 0)), "")</f>
        <v/>
      </c>
      <c r="BJ642">
        <f>IFERROR(INDEX(ValidationAndReference!F:F, MATCH(D642, ValidationAndReference!G:G, 0)), "")</f>
        <v/>
      </c>
      <c r="BK642">
        <f>IFERROR(INDEX(ValidationAndReference!F:F, MATCH(E642, ValidationAndReference!G:G, 0)), "")</f>
        <v/>
      </c>
      <c r="BL642">
        <f>IFERROR(INDEX(ValidationAndReference!F:F, MATCH(F642, ValidationAndReference!G:G, 0)), "")</f>
        <v/>
      </c>
      <c r="CL642">
        <f>IFERROR(INDEX(ValidationAndReference!V:V, MATCH(AZ642, ValidationAndReference!W:W, 0)), "")</f>
        <v/>
      </c>
      <c r="CM642">
        <f>IFERROR(INDEX(ValidationAndReference!V:V, MATCH(BA642, ValidationAndReference!W:W, 0)), "")</f>
        <v/>
      </c>
      <c r="CN642">
        <f>IFERROR(INDEX(ValidationAndReference!V:V, MATCH(BB642, ValidationAndReference!W:W, 0)), "")</f>
        <v/>
      </c>
      <c r="CT642" t="inlineStr">
        <is>
          <t>No - Facility Address, Facility City, Facility Zip, Facility State</t>
        </is>
      </c>
    </row>
    <row r="643">
      <c r="G643">
        <f>IFERROR(VLOOKUP(BM643, ValidationAndReference!J:K, 2, FALSE), "")</f>
        <v/>
      </c>
      <c r="L643" t="inlineStr">
        <is>
          <t>Adult</t>
        </is>
      </c>
      <c r="N643">
        <f>IFERROR(INDEX(Location!X:X, MATCH(BR643, Location!W:W, 0)), "")</f>
        <v/>
      </c>
      <c r="O643">
        <f>IFERROR(INDEX(Location!X:X, MATCH(BS643, Location!W:W, 0)), "")</f>
        <v/>
      </c>
      <c r="BE643" t="inlineStr">
        <is>
          <t>Practitioner - Full Profile</t>
        </is>
      </c>
      <c r="BG643" t="inlineStr">
        <is>
          <t>No</t>
        </is>
      </c>
      <c r="BI643">
        <f>IFERROR(INDEX(ValidationAndReference!P:P, MATCH(BE643, ValidationAndReference!Q:Q, 0)), "")</f>
        <v/>
      </c>
      <c r="BJ643">
        <f>IFERROR(INDEX(ValidationAndReference!F:F, MATCH(D643, ValidationAndReference!G:G, 0)), "")</f>
        <v/>
      </c>
      <c r="BK643">
        <f>IFERROR(INDEX(ValidationAndReference!F:F, MATCH(E643, ValidationAndReference!G:G, 0)), "")</f>
        <v/>
      </c>
      <c r="BL643">
        <f>IFERROR(INDEX(ValidationAndReference!F:F, MATCH(F643, ValidationAndReference!G:G, 0)), "")</f>
        <v/>
      </c>
      <c r="CL643">
        <f>IFERROR(INDEX(ValidationAndReference!V:V, MATCH(AZ643, ValidationAndReference!W:W, 0)), "")</f>
        <v/>
      </c>
      <c r="CM643">
        <f>IFERROR(INDEX(ValidationAndReference!V:V, MATCH(BA643, ValidationAndReference!W:W, 0)), "")</f>
        <v/>
      </c>
      <c r="CN643">
        <f>IFERROR(INDEX(ValidationAndReference!V:V, MATCH(BB643, ValidationAndReference!W:W, 0)), "")</f>
        <v/>
      </c>
      <c r="CT643" t="inlineStr">
        <is>
          <t>No - Facility Address, Facility City, Facility Zip, Facility State</t>
        </is>
      </c>
    </row>
    <row r="644">
      <c r="G644">
        <f>IFERROR(VLOOKUP(BM644, ValidationAndReference!J:K, 2, FALSE), "")</f>
        <v/>
      </c>
      <c r="L644" t="inlineStr">
        <is>
          <t>Adult</t>
        </is>
      </c>
      <c r="N644">
        <f>IFERROR(INDEX(Location!X:X, MATCH(BR644, Location!W:W, 0)), "")</f>
        <v/>
      </c>
      <c r="O644">
        <f>IFERROR(INDEX(Location!X:X, MATCH(BS644, Location!W:W, 0)), "")</f>
        <v/>
      </c>
      <c r="BE644" t="inlineStr">
        <is>
          <t>Practitioner - Full Profile</t>
        </is>
      </c>
      <c r="BG644" t="inlineStr">
        <is>
          <t>No</t>
        </is>
      </c>
      <c r="BI644">
        <f>IFERROR(INDEX(ValidationAndReference!P:P, MATCH(BE644, ValidationAndReference!Q:Q, 0)), "")</f>
        <v/>
      </c>
      <c r="BJ644">
        <f>IFERROR(INDEX(ValidationAndReference!F:F, MATCH(D644, ValidationAndReference!G:G, 0)), "")</f>
        <v/>
      </c>
      <c r="BK644">
        <f>IFERROR(INDEX(ValidationAndReference!F:F, MATCH(E644, ValidationAndReference!G:G, 0)), "")</f>
        <v/>
      </c>
      <c r="BL644">
        <f>IFERROR(INDEX(ValidationAndReference!F:F, MATCH(F644, ValidationAndReference!G:G, 0)), "")</f>
        <v/>
      </c>
      <c r="CL644">
        <f>IFERROR(INDEX(ValidationAndReference!V:V, MATCH(AZ644, ValidationAndReference!W:W, 0)), "")</f>
        <v/>
      </c>
      <c r="CM644">
        <f>IFERROR(INDEX(ValidationAndReference!V:V, MATCH(BA644, ValidationAndReference!W:W, 0)), "")</f>
        <v/>
      </c>
      <c r="CN644">
        <f>IFERROR(INDEX(ValidationAndReference!V:V, MATCH(BB644, ValidationAndReference!W:W, 0)), "")</f>
        <v/>
      </c>
      <c r="CT644" t="inlineStr">
        <is>
          <t>No - Facility Address, Facility City, Facility Zip, Facility State</t>
        </is>
      </c>
    </row>
    <row r="645">
      <c r="G645">
        <f>IFERROR(VLOOKUP(BM645, ValidationAndReference!J:K, 2, FALSE), "")</f>
        <v/>
      </c>
      <c r="L645" t="inlineStr">
        <is>
          <t>Adult</t>
        </is>
      </c>
      <c r="N645">
        <f>IFERROR(INDEX(Location!X:X, MATCH(BR645, Location!W:W, 0)), "")</f>
        <v/>
      </c>
      <c r="O645">
        <f>IFERROR(INDEX(Location!X:X, MATCH(BS645, Location!W:W, 0)), "")</f>
        <v/>
      </c>
      <c r="BE645" t="inlineStr">
        <is>
          <t>Practitioner - Full Profile</t>
        </is>
      </c>
      <c r="BG645" t="inlineStr">
        <is>
          <t>No</t>
        </is>
      </c>
      <c r="BI645">
        <f>IFERROR(INDEX(ValidationAndReference!P:P, MATCH(BE645, ValidationAndReference!Q:Q, 0)), "")</f>
        <v/>
      </c>
      <c r="BJ645">
        <f>IFERROR(INDEX(ValidationAndReference!F:F, MATCH(D645, ValidationAndReference!G:G, 0)), "")</f>
        <v/>
      </c>
      <c r="BK645">
        <f>IFERROR(INDEX(ValidationAndReference!F:F, MATCH(E645, ValidationAndReference!G:G, 0)), "")</f>
        <v/>
      </c>
      <c r="BL645">
        <f>IFERROR(INDEX(ValidationAndReference!F:F, MATCH(F645, ValidationAndReference!G:G, 0)), "")</f>
        <v/>
      </c>
      <c r="CL645">
        <f>IFERROR(INDEX(ValidationAndReference!V:V, MATCH(AZ645, ValidationAndReference!W:W, 0)), "")</f>
        <v/>
      </c>
      <c r="CM645">
        <f>IFERROR(INDEX(ValidationAndReference!V:V, MATCH(BA645, ValidationAndReference!W:W, 0)), "")</f>
        <v/>
      </c>
      <c r="CN645">
        <f>IFERROR(INDEX(ValidationAndReference!V:V, MATCH(BB645, ValidationAndReference!W:W, 0)), "")</f>
        <v/>
      </c>
      <c r="CT645" t="inlineStr">
        <is>
          <t>No - Facility Address, Facility City, Facility Zip, Facility State</t>
        </is>
      </c>
    </row>
    <row r="646">
      <c r="G646">
        <f>IFERROR(VLOOKUP(BM646, ValidationAndReference!J:K, 2, FALSE), "")</f>
        <v/>
      </c>
      <c r="L646" t="inlineStr">
        <is>
          <t>Adult</t>
        </is>
      </c>
      <c r="N646">
        <f>IFERROR(INDEX(Location!X:X, MATCH(BR646, Location!W:W, 0)), "")</f>
        <v/>
      </c>
      <c r="O646">
        <f>IFERROR(INDEX(Location!X:X, MATCH(BS646, Location!W:W, 0)), "")</f>
        <v/>
      </c>
      <c r="BE646" t="inlineStr">
        <is>
          <t>Practitioner - Full Profile</t>
        </is>
      </c>
      <c r="BG646" t="inlineStr">
        <is>
          <t>No</t>
        </is>
      </c>
      <c r="BI646">
        <f>IFERROR(INDEX(ValidationAndReference!P:P, MATCH(BE646, ValidationAndReference!Q:Q, 0)), "")</f>
        <v/>
      </c>
      <c r="BJ646">
        <f>IFERROR(INDEX(ValidationAndReference!F:F, MATCH(D646, ValidationAndReference!G:G, 0)), "")</f>
        <v/>
      </c>
      <c r="BK646">
        <f>IFERROR(INDEX(ValidationAndReference!F:F, MATCH(E646, ValidationAndReference!G:G, 0)), "")</f>
        <v/>
      </c>
      <c r="BL646">
        <f>IFERROR(INDEX(ValidationAndReference!F:F, MATCH(F646, ValidationAndReference!G:G, 0)), "")</f>
        <v/>
      </c>
      <c r="CL646">
        <f>IFERROR(INDEX(ValidationAndReference!V:V, MATCH(AZ646, ValidationAndReference!W:W, 0)), "")</f>
        <v/>
      </c>
      <c r="CM646">
        <f>IFERROR(INDEX(ValidationAndReference!V:V, MATCH(BA646, ValidationAndReference!W:W, 0)), "")</f>
        <v/>
      </c>
      <c r="CN646">
        <f>IFERROR(INDEX(ValidationAndReference!V:V, MATCH(BB646, ValidationAndReference!W:W, 0)), "")</f>
        <v/>
      </c>
      <c r="CT646" t="inlineStr">
        <is>
          <t>No - Facility Address, Facility City, Facility Zip, Facility State</t>
        </is>
      </c>
    </row>
    <row r="647">
      <c r="G647">
        <f>IFERROR(VLOOKUP(BM647, ValidationAndReference!J:K, 2, FALSE), "")</f>
        <v/>
      </c>
      <c r="L647" t="inlineStr">
        <is>
          <t>Adult</t>
        </is>
      </c>
      <c r="N647">
        <f>IFERROR(INDEX(Location!X:X, MATCH(BR647, Location!W:W, 0)), "")</f>
        <v/>
      </c>
      <c r="O647">
        <f>IFERROR(INDEX(Location!X:X, MATCH(BS647, Location!W:W, 0)), "")</f>
        <v/>
      </c>
      <c r="BE647" t="inlineStr">
        <is>
          <t>Practitioner - Full Profile</t>
        </is>
      </c>
      <c r="BG647" t="inlineStr">
        <is>
          <t>No</t>
        </is>
      </c>
      <c r="BI647">
        <f>IFERROR(INDEX(ValidationAndReference!P:P, MATCH(BE647, ValidationAndReference!Q:Q, 0)), "")</f>
        <v/>
      </c>
      <c r="BJ647">
        <f>IFERROR(INDEX(ValidationAndReference!F:F, MATCH(D647, ValidationAndReference!G:G, 0)), "")</f>
        <v/>
      </c>
      <c r="BK647">
        <f>IFERROR(INDEX(ValidationAndReference!F:F, MATCH(E647, ValidationAndReference!G:G, 0)), "")</f>
        <v/>
      </c>
      <c r="BL647">
        <f>IFERROR(INDEX(ValidationAndReference!F:F, MATCH(F647, ValidationAndReference!G:G, 0)), "")</f>
        <v/>
      </c>
      <c r="CL647">
        <f>IFERROR(INDEX(ValidationAndReference!V:V, MATCH(AZ647, ValidationAndReference!W:W, 0)), "")</f>
        <v/>
      </c>
      <c r="CM647">
        <f>IFERROR(INDEX(ValidationAndReference!V:V, MATCH(BA647, ValidationAndReference!W:W, 0)), "")</f>
        <v/>
      </c>
      <c r="CN647">
        <f>IFERROR(INDEX(ValidationAndReference!V:V, MATCH(BB647, ValidationAndReference!W:W, 0)), "")</f>
        <v/>
      </c>
      <c r="CT647" t="inlineStr">
        <is>
          <t>No - Facility Address, Facility City, Facility Zip, Facility State</t>
        </is>
      </c>
    </row>
    <row r="648">
      <c r="G648">
        <f>IFERROR(VLOOKUP(BM648, ValidationAndReference!J:K, 2, FALSE), "")</f>
        <v/>
      </c>
      <c r="L648" t="inlineStr">
        <is>
          <t>Adult</t>
        </is>
      </c>
      <c r="N648">
        <f>IFERROR(INDEX(Location!X:X, MATCH(BR648, Location!W:W, 0)), "")</f>
        <v/>
      </c>
      <c r="O648">
        <f>IFERROR(INDEX(Location!X:X, MATCH(BS648, Location!W:W, 0)), "")</f>
        <v/>
      </c>
      <c r="BE648" t="inlineStr">
        <is>
          <t>Practitioner - Full Profile</t>
        </is>
      </c>
      <c r="BG648" t="inlineStr">
        <is>
          <t>No</t>
        </is>
      </c>
      <c r="BI648">
        <f>IFERROR(INDEX(ValidationAndReference!P:P, MATCH(BE648, ValidationAndReference!Q:Q, 0)), "")</f>
        <v/>
      </c>
      <c r="BJ648">
        <f>IFERROR(INDEX(ValidationAndReference!F:F, MATCH(D648, ValidationAndReference!G:G, 0)), "")</f>
        <v/>
      </c>
      <c r="BK648">
        <f>IFERROR(INDEX(ValidationAndReference!F:F, MATCH(E648, ValidationAndReference!G:G, 0)), "")</f>
        <v/>
      </c>
      <c r="BL648">
        <f>IFERROR(INDEX(ValidationAndReference!F:F, MATCH(F648, ValidationAndReference!G:G, 0)), "")</f>
        <v/>
      </c>
      <c r="CL648">
        <f>IFERROR(INDEX(ValidationAndReference!V:V, MATCH(AZ648, ValidationAndReference!W:W, 0)), "")</f>
        <v/>
      </c>
      <c r="CM648">
        <f>IFERROR(INDEX(ValidationAndReference!V:V, MATCH(BA648, ValidationAndReference!W:W, 0)), "")</f>
        <v/>
      </c>
      <c r="CN648">
        <f>IFERROR(INDEX(ValidationAndReference!V:V, MATCH(BB648, ValidationAndReference!W:W, 0)), "")</f>
        <v/>
      </c>
      <c r="CT648" t="inlineStr">
        <is>
          <t>No - Facility Address, Facility City, Facility Zip, Facility State</t>
        </is>
      </c>
    </row>
    <row r="649">
      <c r="G649">
        <f>IFERROR(VLOOKUP(BM649, ValidationAndReference!J:K, 2, FALSE), "")</f>
        <v/>
      </c>
      <c r="L649" t="inlineStr">
        <is>
          <t>Adult</t>
        </is>
      </c>
      <c r="N649">
        <f>IFERROR(INDEX(Location!X:X, MATCH(BR649, Location!W:W, 0)), "")</f>
        <v/>
      </c>
      <c r="O649">
        <f>IFERROR(INDEX(Location!X:X, MATCH(BS649, Location!W:W, 0)), "")</f>
        <v/>
      </c>
      <c r="BE649" t="inlineStr">
        <is>
          <t>Practitioner - Full Profile</t>
        </is>
      </c>
      <c r="BG649" t="inlineStr">
        <is>
          <t>No</t>
        </is>
      </c>
      <c r="BI649">
        <f>IFERROR(INDEX(ValidationAndReference!P:P, MATCH(BE649, ValidationAndReference!Q:Q, 0)), "")</f>
        <v/>
      </c>
      <c r="BJ649">
        <f>IFERROR(INDEX(ValidationAndReference!F:F, MATCH(D649, ValidationAndReference!G:G, 0)), "")</f>
        <v/>
      </c>
      <c r="BK649">
        <f>IFERROR(INDEX(ValidationAndReference!F:F, MATCH(E649, ValidationAndReference!G:G, 0)), "")</f>
        <v/>
      </c>
      <c r="BL649">
        <f>IFERROR(INDEX(ValidationAndReference!F:F, MATCH(F649, ValidationAndReference!G:G, 0)), "")</f>
        <v/>
      </c>
      <c r="CL649">
        <f>IFERROR(INDEX(ValidationAndReference!V:V, MATCH(AZ649, ValidationAndReference!W:W, 0)), "")</f>
        <v/>
      </c>
      <c r="CM649">
        <f>IFERROR(INDEX(ValidationAndReference!V:V, MATCH(BA649, ValidationAndReference!W:W, 0)), "")</f>
        <v/>
      </c>
      <c r="CN649">
        <f>IFERROR(INDEX(ValidationAndReference!V:V, MATCH(BB649, ValidationAndReference!W:W, 0)), "")</f>
        <v/>
      </c>
      <c r="CT649" t="inlineStr">
        <is>
          <t>No - Facility Address, Facility City, Facility Zip, Facility State</t>
        </is>
      </c>
    </row>
    <row r="650">
      <c r="G650">
        <f>IFERROR(VLOOKUP(BM650, ValidationAndReference!J:K, 2, FALSE), "")</f>
        <v/>
      </c>
      <c r="L650" t="inlineStr">
        <is>
          <t>Adult</t>
        </is>
      </c>
      <c r="N650">
        <f>IFERROR(INDEX(Location!X:X, MATCH(BR650, Location!W:W, 0)), "")</f>
        <v/>
      </c>
      <c r="O650">
        <f>IFERROR(INDEX(Location!X:X, MATCH(BS650, Location!W:W, 0)), "")</f>
        <v/>
      </c>
      <c r="BE650" t="inlineStr">
        <is>
          <t>Practitioner - Full Profile</t>
        </is>
      </c>
      <c r="BG650" t="inlineStr">
        <is>
          <t>No</t>
        </is>
      </c>
      <c r="BI650">
        <f>IFERROR(INDEX(ValidationAndReference!P:P, MATCH(BE650, ValidationAndReference!Q:Q, 0)), "")</f>
        <v/>
      </c>
      <c r="BJ650">
        <f>IFERROR(INDEX(ValidationAndReference!F:F, MATCH(D650, ValidationAndReference!G:G, 0)), "")</f>
        <v/>
      </c>
      <c r="BK650">
        <f>IFERROR(INDEX(ValidationAndReference!F:F, MATCH(E650, ValidationAndReference!G:G, 0)), "")</f>
        <v/>
      </c>
      <c r="BL650">
        <f>IFERROR(INDEX(ValidationAndReference!F:F, MATCH(F650, ValidationAndReference!G:G, 0)), "")</f>
        <v/>
      </c>
      <c r="CL650">
        <f>IFERROR(INDEX(ValidationAndReference!V:V, MATCH(AZ650, ValidationAndReference!W:W, 0)), "")</f>
        <v/>
      </c>
      <c r="CM650">
        <f>IFERROR(INDEX(ValidationAndReference!V:V, MATCH(BA650, ValidationAndReference!W:W, 0)), "")</f>
        <v/>
      </c>
      <c r="CN650">
        <f>IFERROR(INDEX(ValidationAndReference!V:V, MATCH(BB650, ValidationAndReference!W:W, 0)), "")</f>
        <v/>
      </c>
      <c r="CT650" t="inlineStr">
        <is>
          <t>No - Facility Address, Facility City, Facility Zip, Facility State</t>
        </is>
      </c>
    </row>
    <row r="651">
      <c r="G651">
        <f>IFERROR(VLOOKUP(BM651, ValidationAndReference!J:K, 2, FALSE), "")</f>
        <v/>
      </c>
      <c r="L651" t="inlineStr">
        <is>
          <t>Adult</t>
        </is>
      </c>
      <c r="N651">
        <f>IFERROR(INDEX(Location!X:X, MATCH(BR651, Location!W:W, 0)), "")</f>
        <v/>
      </c>
      <c r="O651">
        <f>IFERROR(INDEX(Location!X:X, MATCH(BS651, Location!W:W, 0)), "")</f>
        <v/>
      </c>
      <c r="BE651" t="inlineStr">
        <is>
          <t>Practitioner - Full Profile</t>
        </is>
      </c>
      <c r="BG651" t="inlineStr">
        <is>
          <t>No</t>
        </is>
      </c>
      <c r="BI651">
        <f>IFERROR(INDEX(ValidationAndReference!P:P, MATCH(BE651, ValidationAndReference!Q:Q, 0)), "")</f>
        <v/>
      </c>
      <c r="BJ651">
        <f>IFERROR(INDEX(ValidationAndReference!F:F, MATCH(D651, ValidationAndReference!G:G, 0)), "")</f>
        <v/>
      </c>
      <c r="BK651">
        <f>IFERROR(INDEX(ValidationAndReference!F:F, MATCH(E651, ValidationAndReference!G:G, 0)), "")</f>
        <v/>
      </c>
      <c r="BL651">
        <f>IFERROR(INDEX(ValidationAndReference!F:F, MATCH(F651, ValidationAndReference!G:G, 0)), "")</f>
        <v/>
      </c>
      <c r="CL651">
        <f>IFERROR(INDEX(ValidationAndReference!V:V, MATCH(AZ651, ValidationAndReference!W:W, 0)), "")</f>
        <v/>
      </c>
      <c r="CM651">
        <f>IFERROR(INDEX(ValidationAndReference!V:V, MATCH(BA651, ValidationAndReference!W:W, 0)), "")</f>
        <v/>
      </c>
      <c r="CN651">
        <f>IFERROR(INDEX(ValidationAndReference!V:V, MATCH(BB651, ValidationAndReference!W:W, 0)), "")</f>
        <v/>
      </c>
      <c r="CT651" t="inlineStr">
        <is>
          <t>No - Facility Address, Facility City, Facility Zip, Facility State</t>
        </is>
      </c>
    </row>
    <row r="652">
      <c r="G652">
        <f>IFERROR(VLOOKUP(BM652, ValidationAndReference!J:K, 2, FALSE), "")</f>
        <v/>
      </c>
      <c r="L652" t="inlineStr">
        <is>
          <t>Adult</t>
        </is>
      </c>
      <c r="N652">
        <f>IFERROR(INDEX(Location!X:X, MATCH(BR652, Location!W:W, 0)), "")</f>
        <v/>
      </c>
      <c r="O652">
        <f>IFERROR(INDEX(Location!X:X, MATCH(BS652, Location!W:W, 0)), "")</f>
        <v/>
      </c>
      <c r="BE652" t="inlineStr">
        <is>
          <t>Practitioner - Full Profile</t>
        </is>
      </c>
      <c r="BG652" t="inlineStr">
        <is>
          <t>No</t>
        </is>
      </c>
      <c r="BI652">
        <f>IFERROR(INDEX(ValidationAndReference!P:P, MATCH(BE652, ValidationAndReference!Q:Q, 0)), "")</f>
        <v/>
      </c>
      <c r="BJ652">
        <f>IFERROR(INDEX(ValidationAndReference!F:F, MATCH(D652, ValidationAndReference!G:G, 0)), "")</f>
        <v/>
      </c>
      <c r="BK652">
        <f>IFERROR(INDEX(ValidationAndReference!F:F, MATCH(E652, ValidationAndReference!G:G, 0)), "")</f>
        <v/>
      </c>
      <c r="BL652">
        <f>IFERROR(INDEX(ValidationAndReference!F:F, MATCH(F652, ValidationAndReference!G:G, 0)), "")</f>
        <v/>
      </c>
      <c r="CL652">
        <f>IFERROR(INDEX(ValidationAndReference!V:V, MATCH(AZ652, ValidationAndReference!W:W, 0)), "")</f>
        <v/>
      </c>
      <c r="CM652">
        <f>IFERROR(INDEX(ValidationAndReference!V:V, MATCH(BA652, ValidationAndReference!W:W, 0)), "")</f>
        <v/>
      </c>
      <c r="CN652">
        <f>IFERROR(INDEX(ValidationAndReference!V:V, MATCH(BB652, ValidationAndReference!W:W, 0)), "")</f>
        <v/>
      </c>
      <c r="CT652" t="inlineStr">
        <is>
          <t>No - Facility Address, Facility City, Facility Zip, Facility State</t>
        </is>
      </c>
    </row>
    <row r="653">
      <c r="G653">
        <f>IFERROR(VLOOKUP(BM653, ValidationAndReference!J:K, 2, FALSE), "")</f>
        <v/>
      </c>
      <c r="L653" t="inlineStr">
        <is>
          <t>Adult</t>
        </is>
      </c>
      <c r="N653">
        <f>IFERROR(INDEX(Location!X:X, MATCH(BR653, Location!W:W, 0)), "")</f>
        <v/>
      </c>
      <c r="O653">
        <f>IFERROR(INDEX(Location!X:X, MATCH(BS653, Location!W:W, 0)), "")</f>
        <v/>
      </c>
      <c r="BE653" t="inlineStr">
        <is>
          <t>Practitioner - Full Profile</t>
        </is>
      </c>
      <c r="BG653" t="inlineStr">
        <is>
          <t>No</t>
        </is>
      </c>
      <c r="BI653">
        <f>IFERROR(INDEX(ValidationAndReference!P:P, MATCH(BE653, ValidationAndReference!Q:Q, 0)), "")</f>
        <v/>
      </c>
      <c r="BJ653">
        <f>IFERROR(INDEX(ValidationAndReference!F:F, MATCH(D653, ValidationAndReference!G:G, 0)), "")</f>
        <v/>
      </c>
      <c r="BK653">
        <f>IFERROR(INDEX(ValidationAndReference!F:F, MATCH(E653, ValidationAndReference!G:G, 0)), "")</f>
        <v/>
      </c>
      <c r="BL653">
        <f>IFERROR(INDEX(ValidationAndReference!F:F, MATCH(F653, ValidationAndReference!G:G, 0)), "")</f>
        <v/>
      </c>
      <c r="CL653">
        <f>IFERROR(INDEX(ValidationAndReference!V:V, MATCH(AZ653, ValidationAndReference!W:W, 0)), "")</f>
        <v/>
      </c>
      <c r="CM653">
        <f>IFERROR(INDEX(ValidationAndReference!V:V, MATCH(BA653, ValidationAndReference!W:W, 0)), "")</f>
        <v/>
      </c>
      <c r="CN653">
        <f>IFERROR(INDEX(ValidationAndReference!V:V, MATCH(BB653, ValidationAndReference!W:W, 0)), "")</f>
        <v/>
      </c>
      <c r="CT653" t="inlineStr">
        <is>
          <t>No - Facility Address, Facility City, Facility Zip, Facility State</t>
        </is>
      </c>
    </row>
    <row r="654">
      <c r="G654">
        <f>IFERROR(VLOOKUP(BM654, ValidationAndReference!J:K, 2, FALSE), "")</f>
        <v/>
      </c>
      <c r="L654" t="inlineStr">
        <is>
          <t>Adult</t>
        </is>
      </c>
      <c r="N654">
        <f>IFERROR(INDEX(Location!X:X, MATCH(BR654, Location!W:W, 0)), "")</f>
        <v/>
      </c>
      <c r="O654">
        <f>IFERROR(INDEX(Location!X:X, MATCH(BS654, Location!W:W, 0)), "")</f>
        <v/>
      </c>
      <c r="BE654" t="inlineStr">
        <is>
          <t>Practitioner - Full Profile</t>
        </is>
      </c>
      <c r="BG654" t="inlineStr">
        <is>
          <t>No</t>
        </is>
      </c>
      <c r="BI654">
        <f>IFERROR(INDEX(ValidationAndReference!P:P, MATCH(BE654, ValidationAndReference!Q:Q, 0)), "")</f>
        <v/>
      </c>
      <c r="BJ654">
        <f>IFERROR(INDEX(ValidationAndReference!F:F, MATCH(D654, ValidationAndReference!G:G, 0)), "")</f>
        <v/>
      </c>
      <c r="BK654">
        <f>IFERROR(INDEX(ValidationAndReference!F:F, MATCH(E654, ValidationAndReference!G:G, 0)), "")</f>
        <v/>
      </c>
      <c r="BL654">
        <f>IFERROR(INDEX(ValidationAndReference!F:F, MATCH(F654, ValidationAndReference!G:G, 0)), "")</f>
        <v/>
      </c>
      <c r="CL654">
        <f>IFERROR(INDEX(ValidationAndReference!V:V, MATCH(AZ654, ValidationAndReference!W:W, 0)), "")</f>
        <v/>
      </c>
      <c r="CM654">
        <f>IFERROR(INDEX(ValidationAndReference!V:V, MATCH(BA654, ValidationAndReference!W:W, 0)), "")</f>
        <v/>
      </c>
      <c r="CN654">
        <f>IFERROR(INDEX(ValidationAndReference!V:V, MATCH(BB654, ValidationAndReference!W:W, 0)), "")</f>
        <v/>
      </c>
      <c r="CT654" t="inlineStr">
        <is>
          <t>No - Facility Address, Facility City, Facility Zip, Facility State</t>
        </is>
      </c>
    </row>
    <row r="655">
      <c r="G655">
        <f>IFERROR(VLOOKUP(BM655, ValidationAndReference!J:K, 2, FALSE), "")</f>
        <v/>
      </c>
      <c r="L655" t="inlineStr">
        <is>
          <t>Adult</t>
        </is>
      </c>
      <c r="N655">
        <f>IFERROR(INDEX(Location!X:X, MATCH(BR655, Location!W:W, 0)), "")</f>
        <v/>
      </c>
      <c r="O655">
        <f>IFERROR(INDEX(Location!X:X, MATCH(BS655, Location!W:W, 0)), "")</f>
        <v/>
      </c>
      <c r="BE655" t="inlineStr">
        <is>
          <t>Practitioner - Full Profile</t>
        </is>
      </c>
      <c r="BG655" t="inlineStr">
        <is>
          <t>No</t>
        </is>
      </c>
      <c r="BI655">
        <f>IFERROR(INDEX(ValidationAndReference!P:P, MATCH(BE655, ValidationAndReference!Q:Q, 0)), "")</f>
        <v/>
      </c>
      <c r="BJ655">
        <f>IFERROR(INDEX(ValidationAndReference!F:F, MATCH(D655, ValidationAndReference!G:G, 0)), "")</f>
        <v/>
      </c>
      <c r="BK655">
        <f>IFERROR(INDEX(ValidationAndReference!F:F, MATCH(E655, ValidationAndReference!G:G, 0)), "")</f>
        <v/>
      </c>
      <c r="BL655">
        <f>IFERROR(INDEX(ValidationAndReference!F:F, MATCH(F655, ValidationAndReference!G:G, 0)), "")</f>
        <v/>
      </c>
      <c r="CL655">
        <f>IFERROR(INDEX(ValidationAndReference!V:V, MATCH(AZ655, ValidationAndReference!W:W, 0)), "")</f>
        <v/>
      </c>
      <c r="CM655">
        <f>IFERROR(INDEX(ValidationAndReference!V:V, MATCH(BA655, ValidationAndReference!W:W, 0)), "")</f>
        <v/>
      </c>
      <c r="CN655">
        <f>IFERROR(INDEX(ValidationAndReference!V:V, MATCH(BB655, ValidationAndReference!W:W, 0)), "")</f>
        <v/>
      </c>
      <c r="CT655" t="inlineStr">
        <is>
          <t>No - Facility Address, Facility City, Facility Zip, Facility State</t>
        </is>
      </c>
    </row>
    <row r="656">
      <c r="G656">
        <f>IFERROR(VLOOKUP(BM656, ValidationAndReference!J:K, 2, FALSE), "")</f>
        <v/>
      </c>
      <c r="L656" t="inlineStr">
        <is>
          <t>Adult</t>
        </is>
      </c>
      <c r="N656">
        <f>IFERROR(INDEX(Location!X:X, MATCH(BR656, Location!W:W, 0)), "")</f>
        <v/>
      </c>
      <c r="O656">
        <f>IFERROR(INDEX(Location!X:X, MATCH(BS656, Location!W:W, 0)), "")</f>
        <v/>
      </c>
      <c r="BE656" t="inlineStr">
        <is>
          <t>Practitioner - Full Profile</t>
        </is>
      </c>
      <c r="BG656" t="inlineStr">
        <is>
          <t>No</t>
        </is>
      </c>
      <c r="BI656">
        <f>IFERROR(INDEX(ValidationAndReference!P:P, MATCH(BE656, ValidationAndReference!Q:Q, 0)), "")</f>
        <v/>
      </c>
      <c r="BJ656">
        <f>IFERROR(INDEX(ValidationAndReference!F:F, MATCH(D656, ValidationAndReference!G:G, 0)), "")</f>
        <v/>
      </c>
      <c r="BK656">
        <f>IFERROR(INDEX(ValidationAndReference!F:F, MATCH(E656, ValidationAndReference!G:G, 0)), "")</f>
        <v/>
      </c>
      <c r="BL656">
        <f>IFERROR(INDEX(ValidationAndReference!F:F, MATCH(F656, ValidationAndReference!G:G, 0)), "")</f>
        <v/>
      </c>
      <c r="CL656">
        <f>IFERROR(INDEX(ValidationAndReference!V:V, MATCH(AZ656, ValidationAndReference!W:W, 0)), "")</f>
        <v/>
      </c>
      <c r="CM656">
        <f>IFERROR(INDEX(ValidationAndReference!V:V, MATCH(BA656, ValidationAndReference!W:W, 0)), "")</f>
        <v/>
      </c>
      <c r="CN656">
        <f>IFERROR(INDEX(ValidationAndReference!V:V, MATCH(BB656, ValidationAndReference!W:W, 0)), "")</f>
        <v/>
      </c>
      <c r="CT656" t="inlineStr">
        <is>
          <t>No - Facility Address, Facility City, Facility Zip, Facility State</t>
        </is>
      </c>
    </row>
    <row r="657">
      <c r="G657">
        <f>IFERROR(VLOOKUP(BM657, ValidationAndReference!J:K, 2, FALSE), "")</f>
        <v/>
      </c>
      <c r="L657" t="inlineStr">
        <is>
          <t>Adult</t>
        </is>
      </c>
      <c r="N657">
        <f>IFERROR(INDEX(Location!X:X, MATCH(BR657, Location!W:W, 0)), "")</f>
        <v/>
      </c>
      <c r="O657">
        <f>IFERROR(INDEX(Location!X:X, MATCH(BS657, Location!W:W, 0)), "")</f>
        <v/>
      </c>
      <c r="BE657" t="inlineStr">
        <is>
          <t>Practitioner - Full Profile</t>
        </is>
      </c>
      <c r="BG657" t="inlineStr">
        <is>
          <t>No</t>
        </is>
      </c>
      <c r="BI657">
        <f>IFERROR(INDEX(ValidationAndReference!P:P, MATCH(BE657, ValidationAndReference!Q:Q, 0)), "")</f>
        <v/>
      </c>
      <c r="BJ657">
        <f>IFERROR(INDEX(ValidationAndReference!F:F, MATCH(D657, ValidationAndReference!G:G, 0)), "")</f>
        <v/>
      </c>
      <c r="BK657">
        <f>IFERROR(INDEX(ValidationAndReference!F:F, MATCH(E657, ValidationAndReference!G:G, 0)), "")</f>
        <v/>
      </c>
      <c r="BL657">
        <f>IFERROR(INDEX(ValidationAndReference!F:F, MATCH(F657, ValidationAndReference!G:G, 0)), "")</f>
        <v/>
      </c>
      <c r="CL657">
        <f>IFERROR(INDEX(ValidationAndReference!V:V, MATCH(AZ657, ValidationAndReference!W:W, 0)), "")</f>
        <v/>
      </c>
      <c r="CM657">
        <f>IFERROR(INDEX(ValidationAndReference!V:V, MATCH(BA657, ValidationAndReference!W:W, 0)), "")</f>
        <v/>
      </c>
      <c r="CN657">
        <f>IFERROR(INDEX(ValidationAndReference!V:V, MATCH(BB657, ValidationAndReference!W:W, 0)), "")</f>
        <v/>
      </c>
      <c r="CT657" t="inlineStr">
        <is>
          <t>No - Facility Address, Facility City, Facility Zip, Facility State</t>
        </is>
      </c>
    </row>
    <row r="658">
      <c r="G658">
        <f>IFERROR(VLOOKUP(BM658, ValidationAndReference!J:K, 2, FALSE), "")</f>
        <v/>
      </c>
      <c r="L658" t="inlineStr">
        <is>
          <t>Adult</t>
        </is>
      </c>
      <c r="N658">
        <f>IFERROR(INDEX(Location!X:X, MATCH(BR658, Location!W:W, 0)), "")</f>
        <v/>
      </c>
      <c r="O658">
        <f>IFERROR(INDEX(Location!X:X, MATCH(BS658, Location!W:W, 0)), "")</f>
        <v/>
      </c>
      <c r="BE658" t="inlineStr">
        <is>
          <t>Practitioner - Full Profile</t>
        </is>
      </c>
      <c r="BG658" t="inlineStr">
        <is>
          <t>No</t>
        </is>
      </c>
      <c r="BI658">
        <f>IFERROR(INDEX(ValidationAndReference!P:P, MATCH(BE658, ValidationAndReference!Q:Q, 0)), "")</f>
        <v/>
      </c>
      <c r="BJ658">
        <f>IFERROR(INDEX(ValidationAndReference!F:F, MATCH(D658, ValidationAndReference!G:G, 0)), "")</f>
        <v/>
      </c>
      <c r="BK658">
        <f>IFERROR(INDEX(ValidationAndReference!F:F, MATCH(E658, ValidationAndReference!G:G, 0)), "")</f>
        <v/>
      </c>
      <c r="BL658">
        <f>IFERROR(INDEX(ValidationAndReference!F:F, MATCH(F658, ValidationAndReference!G:G, 0)), "")</f>
        <v/>
      </c>
      <c r="CL658">
        <f>IFERROR(INDEX(ValidationAndReference!V:V, MATCH(AZ658, ValidationAndReference!W:W, 0)), "")</f>
        <v/>
      </c>
      <c r="CM658">
        <f>IFERROR(INDEX(ValidationAndReference!V:V, MATCH(BA658, ValidationAndReference!W:W, 0)), "")</f>
        <v/>
      </c>
      <c r="CN658">
        <f>IFERROR(INDEX(ValidationAndReference!V:V, MATCH(BB658, ValidationAndReference!W:W, 0)), "")</f>
        <v/>
      </c>
      <c r="CT658" t="inlineStr">
        <is>
          <t>No - Facility Address, Facility City, Facility Zip, Facility State</t>
        </is>
      </c>
    </row>
    <row r="659">
      <c r="G659">
        <f>IFERROR(VLOOKUP(BM659, ValidationAndReference!J:K, 2, FALSE), "")</f>
        <v/>
      </c>
      <c r="L659" t="inlineStr">
        <is>
          <t>Adult</t>
        </is>
      </c>
      <c r="N659">
        <f>IFERROR(INDEX(Location!X:X, MATCH(BR659, Location!W:W, 0)), "")</f>
        <v/>
      </c>
      <c r="O659">
        <f>IFERROR(INDEX(Location!X:X, MATCH(BS659, Location!W:W, 0)), "")</f>
        <v/>
      </c>
      <c r="BE659" t="inlineStr">
        <is>
          <t>Practitioner - Full Profile</t>
        </is>
      </c>
      <c r="BG659" t="inlineStr">
        <is>
          <t>No</t>
        </is>
      </c>
      <c r="BI659">
        <f>IFERROR(INDEX(ValidationAndReference!P:P, MATCH(BE659, ValidationAndReference!Q:Q, 0)), "")</f>
        <v/>
      </c>
      <c r="BJ659">
        <f>IFERROR(INDEX(ValidationAndReference!F:F, MATCH(D659, ValidationAndReference!G:G, 0)), "")</f>
        <v/>
      </c>
      <c r="BK659">
        <f>IFERROR(INDEX(ValidationAndReference!F:F, MATCH(E659, ValidationAndReference!G:G, 0)), "")</f>
        <v/>
      </c>
      <c r="BL659">
        <f>IFERROR(INDEX(ValidationAndReference!F:F, MATCH(F659, ValidationAndReference!G:G, 0)), "")</f>
        <v/>
      </c>
      <c r="CL659">
        <f>IFERROR(INDEX(ValidationAndReference!V:V, MATCH(AZ659, ValidationAndReference!W:W, 0)), "")</f>
        <v/>
      </c>
      <c r="CM659">
        <f>IFERROR(INDEX(ValidationAndReference!V:V, MATCH(BA659, ValidationAndReference!W:W, 0)), "")</f>
        <v/>
      </c>
      <c r="CN659">
        <f>IFERROR(INDEX(ValidationAndReference!V:V, MATCH(BB659, ValidationAndReference!W:W, 0)), "")</f>
        <v/>
      </c>
      <c r="CT659" t="inlineStr">
        <is>
          <t>No - Facility Address, Facility City, Facility Zip, Facility State</t>
        </is>
      </c>
    </row>
    <row r="660">
      <c r="G660">
        <f>IFERROR(VLOOKUP(BM660, ValidationAndReference!J:K, 2, FALSE), "")</f>
        <v/>
      </c>
      <c r="L660" t="inlineStr">
        <is>
          <t>Adult</t>
        </is>
      </c>
      <c r="N660">
        <f>IFERROR(INDEX(Location!X:X, MATCH(BR660, Location!W:W, 0)), "")</f>
        <v/>
      </c>
      <c r="O660">
        <f>IFERROR(INDEX(Location!X:X, MATCH(BS660, Location!W:W, 0)), "")</f>
        <v/>
      </c>
      <c r="BE660" t="inlineStr">
        <is>
          <t>Practitioner - Full Profile</t>
        </is>
      </c>
      <c r="BG660" t="inlineStr">
        <is>
          <t>No</t>
        </is>
      </c>
      <c r="BI660">
        <f>IFERROR(INDEX(ValidationAndReference!P:P, MATCH(BE660, ValidationAndReference!Q:Q, 0)), "")</f>
        <v/>
      </c>
      <c r="BJ660">
        <f>IFERROR(INDEX(ValidationAndReference!F:F, MATCH(D660, ValidationAndReference!G:G, 0)), "")</f>
        <v/>
      </c>
      <c r="BK660">
        <f>IFERROR(INDEX(ValidationAndReference!F:F, MATCH(E660, ValidationAndReference!G:G, 0)), "")</f>
        <v/>
      </c>
      <c r="BL660">
        <f>IFERROR(INDEX(ValidationAndReference!F:F, MATCH(F660, ValidationAndReference!G:G, 0)), "")</f>
        <v/>
      </c>
      <c r="CL660">
        <f>IFERROR(INDEX(ValidationAndReference!V:V, MATCH(AZ660, ValidationAndReference!W:W, 0)), "")</f>
        <v/>
      </c>
      <c r="CM660">
        <f>IFERROR(INDEX(ValidationAndReference!V:V, MATCH(BA660, ValidationAndReference!W:W, 0)), "")</f>
        <v/>
      </c>
      <c r="CN660">
        <f>IFERROR(INDEX(ValidationAndReference!V:V, MATCH(BB660, ValidationAndReference!W:W, 0)), "")</f>
        <v/>
      </c>
      <c r="CT660" t="inlineStr">
        <is>
          <t>No - Facility Address, Facility City, Facility Zip, Facility State</t>
        </is>
      </c>
    </row>
    <row r="661">
      <c r="G661">
        <f>IFERROR(VLOOKUP(BM661, ValidationAndReference!J:K, 2, FALSE), "")</f>
        <v/>
      </c>
      <c r="L661" t="inlineStr">
        <is>
          <t>Adult</t>
        </is>
      </c>
      <c r="N661">
        <f>IFERROR(INDEX(Location!X:X, MATCH(BR661, Location!W:W, 0)), "")</f>
        <v/>
      </c>
      <c r="O661">
        <f>IFERROR(INDEX(Location!X:X, MATCH(BS661, Location!W:W, 0)), "")</f>
        <v/>
      </c>
      <c r="BE661" t="inlineStr">
        <is>
          <t>Practitioner - Full Profile</t>
        </is>
      </c>
      <c r="BG661" t="inlineStr">
        <is>
          <t>No</t>
        </is>
      </c>
      <c r="BI661">
        <f>IFERROR(INDEX(ValidationAndReference!P:P, MATCH(BE661, ValidationAndReference!Q:Q, 0)), "")</f>
        <v/>
      </c>
      <c r="BJ661">
        <f>IFERROR(INDEX(ValidationAndReference!F:F, MATCH(D661, ValidationAndReference!G:G, 0)), "")</f>
        <v/>
      </c>
      <c r="BK661">
        <f>IFERROR(INDEX(ValidationAndReference!F:F, MATCH(E661, ValidationAndReference!G:G, 0)), "")</f>
        <v/>
      </c>
      <c r="BL661">
        <f>IFERROR(INDEX(ValidationAndReference!F:F, MATCH(F661, ValidationAndReference!G:G, 0)), "")</f>
        <v/>
      </c>
      <c r="CL661">
        <f>IFERROR(INDEX(ValidationAndReference!V:V, MATCH(AZ661, ValidationAndReference!W:W, 0)), "")</f>
        <v/>
      </c>
      <c r="CM661">
        <f>IFERROR(INDEX(ValidationAndReference!V:V, MATCH(BA661, ValidationAndReference!W:W, 0)), "")</f>
        <v/>
      </c>
      <c r="CN661">
        <f>IFERROR(INDEX(ValidationAndReference!V:V, MATCH(BB661, ValidationAndReference!W:W, 0)), "")</f>
        <v/>
      </c>
      <c r="CT661" t="inlineStr">
        <is>
          <t>No - Facility Address, Facility City, Facility Zip, Facility State</t>
        </is>
      </c>
    </row>
    <row r="662">
      <c r="G662">
        <f>IFERROR(VLOOKUP(BM662, ValidationAndReference!J:K, 2, FALSE), "")</f>
        <v/>
      </c>
      <c r="L662" t="inlineStr">
        <is>
          <t>Adult</t>
        </is>
      </c>
      <c r="N662">
        <f>IFERROR(INDEX(Location!X:X, MATCH(BR662, Location!W:W, 0)), "")</f>
        <v/>
      </c>
      <c r="O662">
        <f>IFERROR(INDEX(Location!X:X, MATCH(BS662, Location!W:W, 0)), "")</f>
        <v/>
      </c>
      <c r="BE662" t="inlineStr">
        <is>
          <t>Practitioner - Full Profile</t>
        </is>
      </c>
      <c r="BG662" t="inlineStr">
        <is>
          <t>No</t>
        </is>
      </c>
      <c r="BI662">
        <f>IFERROR(INDEX(ValidationAndReference!P:P, MATCH(BE662, ValidationAndReference!Q:Q, 0)), "")</f>
        <v/>
      </c>
      <c r="BJ662">
        <f>IFERROR(INDEX(ValidationAndReference!F:F, MATCH(D662, ValidationAndReference!G:G, 0)), "")</f>
        <v/>
      </c>
      <c r="BK662">
        <f>IFERROR(INDEX(ValidationAndReference!F:F, MATCH(E662, ValidationAndReference!G:G, 0)), "")</f>
        <v/>
      </c>
      <c r="BL662">
        <f>IFERROR(INDEX(ValidationAndReference!F:F, MATCH(F662, ValidationAndReference!G:G, 0)), "")</f>
        <v/>
      </c>
      <c r="CL662">
        <f>IFERROR(INDEX(ValidationAndReference!V:V, MATCH(AZ662, ValidationAndReference!W:W, 0)), "")</f>
        <v/>
      </c>
      <c r="CM662">
        <f>IFERROR(INDEX(ValidationAndReference!V:V, MATCH(BA662, ValidationAndReference!W:W, 0)), "")</f>
        <v/>
      </c>
      <c r="CN662">
        <f>IFERROR(INDEX(ValidationAndReference!V:V, MATCH(BB662, ValidationAndReference!W:W, 0)), "")</f>
        <v/>
      </c>
      <c r="CT662" t="inlineStr">
        <is>
          <t>No - Facility Address, Facility City, Facility Zip, Facility State</t>
        </is>
      </c>
    </row>
    <row r="663">
      <c r="G663">
        <f>IFERROR(VLOOKUP(BM663, ValidationAndReference!J:K, 2, FALSE), "")</f>
        <v/>
      </c>
      <c r="L663" t="inlineStr">
        <is>
          <t>Adult</t>
        </is>
      </c>
      <c r="N663">
        <f>IFERROR(INDEX(Location!X:X, MATCH(BR663, Location!W:W, 0)), "")</f>
        <v/>
      </c>
      <c r="O663">
        <f>IFERROR(INDEX(Location!X:X, MATCH(BS663, Location!W:W, 0)), "")</f>
        <v/>
      </c>
      <c r="BE663" t="inlineStr">
        <is>
          <t>Practitioner - Full Profile</t>
        </is>
      </c>
      <c r="BG663" t="inlineStr">
        <is>
          <t>No</t>
        </is>
      </c>
      <c r="BI663">
        <f>IFERROR(INDEX(ValidationAndReference!P:P, MATCH(BE663, ValidationAndReference!Q:Q, 0)), "")</f>
        <v/>
      </c>
      <c r="BJ663">
        <f>IFERROR(INDEX(ValidationAndReference!F:F, MATCH(D663, ValidationAndReference!G:G, 0)), "")</f>
        <v/>
      </c>
      <c r="BK663">
        <f>IFERROR(INDEX(ValidationAndReference!F:F, MATCH(E663, ValidationAndReference!G:G, 0)), "")</f>
        <v/>
      </c>
      <c r="BL663">
        <f>IFERROR(INDEX(ValidationAndReference!F:F, MATCH(F663, ValidationAndReference!G:G, 0)), "")</f>
        <v/>
      </c>
      <c r="CL663">
        <f>IFERROR(INDEX(ValidationAndReference!V:V, MATCH(AZ663, ValidationAndReference!W:W, 0)), "")</f>
        <v/>
      </c>
      <c r="CM663">
        <f>IFERROR(INDEX(ValidationAndReference!V:V, MATCH(BA663, ValidationAndReference!W:W, 0)), "")</f>
        <v/>
      </c>
      <c r="CN663">
        <f>IFERROR(INDEX(ValidationAndReference!V:V, MATCH(BB663, ValidationAndReference!W:W, 0)), "")</f>
        <v/>
      </c>
      <c r="CT663" t="inlineStr">
        <is>
          <t>No - Facility Address, Facility City, Facility Zip, Facility State</t>
        </is>
      </c>
    </row>
    <row r="664">
      <c r="G664">
        <f>IFERROR(VLOOKUP(BM664, ValidationAndReference!J:K, 2, FALSE), "")</f>
        <v/>
      </c>
      <c r="L664" t="inlineStr">
        <is>
          <t>Adult</t>
        </is>
      </c>
      <c r="N664">
        <f>IFERROR(INDEX(Location!X:X, MATCH(BR664, Location!W:W, 0)), "")</f>
        <v/>
      </c>
      <c r="O664">
        <f>IFERROR(INDEX(Location!X:X, MATCH(BS664, Location!W:W, 0)), "")</f>
        <v/>
      </c>
      <c r="BE664" t="inlineStr">
        <is>
          <t>Practitioner - Full Profile</t>
        </is>
      </c>
      <c r="BG664" t="inlineStr">
        <is>
          <t>No</t>
        </is>
      </c>
      <c r="BI664">
        <f>IFERROR(INDEX(ValidationAndReference!P:P, MATCH(BE664, ValidationAndReference!Q:Q, 0)), "")</f>
        <v/>
      </c>
      <c r="BJ664">
        <f>IFERROR(INDEX(ValidationAndReference!F:F, MATCH(D664, ValidationAndReference!G:G, 0)), "")</f>
        <v/>
      </c>
      <c r="BK664">
        <f>IFERROR(INDEX(ValidationAndReference!F:F, MATCH(E664, ValidationAndReference!G:G, 0)), "")</f>
        <v/>
      </c>
      <c r="BL664">
        <f>IFERROR(INDEX(ValidationAndReference!F:F, MATCH(F664, ValidationAndReference!G:G, 0)), "")</f>
        <v/>
      </c>
      <c r="CL664">
        <f>IFERROR(INDEX(ValidationAndReference!V:V, MATCH(AZ664, ValidationAndReference!W:W, 0)), "")</f>
        <v/>
      </c>
      <c r="CM664">
        <f>IFERROR(INDEX(ValidationAndReference!V:V, MATCH(BA664, ValidationAndReference!W:W, 0)), "")</f>
        <v/>
      </c>
      <c r="CN664">
        <f>IFERROR(INDEX(ValidationAndReference!V:V, MATCH(BB664, ValidationAndReference!W:W, 0)), "")</f>
        <v/>
      </c>
      <c r="CT664" t="inlineStr">
        <is>
          <t>No - Facility Address, Facility City, Facility Zip, Facility State</t>
        </is>
      </c>
    </row>
    <row r="665">
      <c r="G665">
        <f>IFERROR(VLOOKUP(BM665, ValidationAndReference!J:K, 2, FALSE), "")</f>
        <v/>
      </c>
      <c r="L665" t="inlineStr">
        <is>
          <t>Adult</t>
        </is>
      </c>
      <c r="N665">
        <f>IFERROR(INDEX(Location!X:X, MATCH(BR665, Location!W:W, 0)), "")</f>
        <v/>
      </c>
      <c r="O665">
        <f>IFERROR(INDEX(Location!X:X, MATCH(BS665, Location!W:W, 0)), "")</f>
        <v/>
      </c>
      <c r="BE665" t="inlineStr">
        <is>
          <t>Practitioner - Full Profile</t>
        </is>
      </c>
      <c r="BG665" t="inlineStr">
        <is>
          <t>No</t>
        </is>
      </c>
      <c r="BI665">
        <f>IFERROR(INDEX(ValidationAndReference!P:P, MATCH(BE665, ValidationAndReference!Q:Q, 0)), "")</f>
        <v/>
      </c>
      <c r="BJ665">
        <f>IFERROR(INDEX(ValidationAndReference!F:F, MATCH(D665, ValidationAndReference!G:G, 0)), "")</f>
        <v/>
      </c>
      <c r="BK665">
        <f>IFERROR(INDEX(ValidationAndReference!F:F, MATCH(E665, ValidationAndReference!G:G, 0)), "")</f>
        <v/>
      </c>
      <c r="BL665">
        <f>IFERROR(INDEX(ValidationAndReference!F:F, MATCH(F665, ValidationAndReference!G:G, 0)), "")</f>
        <v/>
      </c>
      <c r="CL665">
        <f>IFERROR(INDEX(ValidationAndReference!V:V, MATCH(AZ665, ValidationAndReference!W:W, 0)), "")</f>
        <v/>
      </c>
      <c r="CM665">
        <f>IFERROR(INDEX(ValidationAndReference!V:V, MATCH(BA665, ValidationAndReference!W:W, 0)), "")</f>
        <v/>
      </c>
      <c r="CN665">
        <f>IFERROR(INDEX(ValidationAndReference!V:V, MATCH(BB665, ValidationAndReference!W:W, 0)), "")</f>
        <v/>
      </c>
      <c r="CT665" t="inlineStr">
        <is>
          <t>No - Facility Address, Facility City, Facility Zip, Facility State</t>
        </is>
      </c>
    </row>
    <row r="666">
      <c r="G666">
        <f>IFERROR(VLOOKUP(BM666, ValidationAndReference!J:K, 2, FALSE), "")</f>
        <v/>
      </c>
      <c r="L666" t="inlineStr">
        <is>
          <t>Adult</t>
        </is>
      </c>
      <c r="N666">
        <f>IFERROR(INDEX(Location!X:X, MATCH(BR666, Location!W:W, 0)), "")</f>
        <v/>
      </c>
      <c r="O666">
        <f>IFERROR(INDEX(Location!X:X, MATCH(BS666, Location!W:W, 0)), "")</f>
        <v/>
      </c>
      <c r="BE666" t="inlineStr">
        <is>
          <t>Practitioner - Full Profile</t>
        </is>
      </c>
      <c r="BG666" t="inlineStr">
        <is>
          <t>No</t>
        </is>
      </c>
      <c r="BI666">
        <f>IFERROR(INDEX(ValidationAndReference!P:P, MATCH(BE666, ValidationAndReference!Q:Q, 0)), "")</f>
        <v/>
      </c>
      <c r="BJ666">
        <f>IFERROR(INDEX(ValidationAndReference!F:F, MATCH(D666, ValidationAndReference!G:G, 0)), "")</f>
        <v/>
      </c>
      <c r="BK666">
        <f>IFERROR(INDEX(ValidationAndReference!F:F, MATCH(E666, ValidationAndReference!G:G, 0)), "")</f>
        <v/>
      </c>
      <c r="BL666">
        <f>IFERROR(INDEX(ValidationAndReference!F:F, MATCH(F666, ValidationAndReference!G:G, 0)), "")</f>
        <v/>
      </c>
      <c r="CL666">
        <f>IFERROR(INDEX(ValidationAndReference!V:V, MATCH(AZ666, ValidationAndReference!W:W, 0)), "")</f>
        <v/>
      </c>
      <c r="CM666">
        <f>IFERROR(INDEX(ValidationAndReference!V:V, MATCH(BA666, ValidationAndReference!W:W, 0)), "")</f>
        <v/>
      </c>
      <c r="CN666">
        <f>IFERROR(INDEX(ValidationAndReference!V:V, MATCH(BB666, ValidationAndReference!W:W, 0)), "")</f>
        <v/>
      </c>
      <c r="CT666" t="inlineStr">
        <is>
          <t>No - Facility Address, Facility City, Facility Zip, Facility State</t>
        </is>
      </c>
    </row>
    <row r="667">
      <c r="G667">
        <f>IFERROR(VLOOKUP(BM667, ValidationAndReference!J:K, 2, FALSE), "")</f>
        <v/>
      </c>
      <c r="L667" t="inlineStr">
        <is>
          <t>Adult</t>
        </is>
      </c>
      <c r="N667">
        <f>IFERROR(INDEX(Location!X:X, MATCH(BR667, Location!W:W, 0)), "")</f>
        <v/>
      </c>
      <c r="O667">
        <f>IFERROR(INDEX(Location!X:X, MATCH(BS667, Location!W:W, 0)), "")</f>
        <v/>
      </c>
      <c r="BE667" t="inlineStr">
        <is>
          <t>Practitioner - Full Profile</t>
        </is>
      </c>
      <c r="BG667" t="inlineStr">
        <is>
          <t>No</t>
        </is>
      </c>
      <c r="BI667">
        <f>IFERROR(INDEX(ValidationAndReference!P:P, MATCH(BE667, ValidationAndReference!Q:Q, 0)), "")</f>
        <v/>
      </c>
      <c r="BJ667">
        <f>IFERROR(INDEX(ValidationAndReference!F:F, MATCH(D667, ValidationAndReference!G:G, 0)), "")</f>
        <v/>
      </c>
      <c r="BK667">
        <f>IFERROR(INDEX(ValidationAndReference!F:F, MATCH(E667, ValidationAndReference!G:G, 0)), "")</f>
        <v/>
      </c>
      <c r="BL667">
        <f>IFERROR(INDEX(ValidationAndReference!F:F, MATCH(F667, ValidationAndReference!G:G, 0)), "")</f>
        <v/>
      </c>
      <c r="CL667">
        <f>IFERROR(INDEX(ValidationAndReference!V:V, MATCH(AZ667, ValidationAndReference!W:W, 0)), "")</f>
        <v/>
      </c>
      <c r="CM667">
        <f>IFERROR(INDEX(ValidationAndReference!V:V, MATCH(BA667, ValidationAndReference!W:W, 0)), "")</f>
        <v/>
      </c>
      <c r="CN667">
        <f>IFERROR(INDEX(ValidationAndReference!V:V, MATCH(BB667, ValidationAndReference!W:W, 0)), "")</f>
        <v/>
      </c>
      <c r="CT667" t="inlineStr">
        <is>
          <t>No - Facility Address, Facility City, Facility Zip, Facility State</t>
        </is>
      </c>
    </row>
    <row r="668">
      <c r="G668">
        <f>IFERROR(VLOOKUP(BM668, ValidationAndReference!J:K, 2, FALSE), "")</f>
        <v/>
      </c>
      <c r="L668" t="inlineStr">
        <is>
          <t>Adult</t>
        </is>
      </c>
      <c r="N668">
        <f>IFERROR(INDEX(Location!X:X, MATCH(BR668, Location!W:W, 0)), "")</f>
        <v/>
      </c>
      <c r="O668">
        <f>IFERROR(INDEX(Location!X:X, MATCH(BS668, Location!W:W, 0)), "")</f>
        <v/>
      </c>
      <c r="BE668" t="inlineStr">
        <is>
          <t>Practitioner - Full Profile</t>
        </is>
      </c>
      <c r="BG668" t="inlineStr">
        <is>
          <t>No</t>
        </is>
      </c>
      <c r="BI668">
        <f>IFERROR(INDEX(ValidationAndReference!P:P, MATCH(BE668, ValidationAndReference!Q:Q, 0)), "")</f>
        <v/>
      </c>
      <c r="BJ668">
        <f>IFERROR(INDEX(ValidationAndReference!F:F, MATCH(D668, ValidationAndReference!G:G, 0)), "")</f>
        <v/>
      </c>
      <c r="BK668">
        <f>IFERROR(INDEX(ValidationAndReference!F:F, MATCH(E668, ValidationAndReference!G:G, 0)), "")</f>
        <v/>
      </c>
      <c r="BL668">
        <f>IFERROR(INDEX(ValidationAndReference!F:F, MATCH(F668, ValidationAndReference!G:G, 0)), "")</f>
        <v/>
      </c>
      <c r="CL668">
        <f>IFERROR(INDEX(ValidationAndReference!V:V, MATCH(AZ668, ValidationAndReference!W:W, 0)), "")</f>
        <v/>
      </c>
      <c r="CM668">
        <f>IFERROR(INDEX(ValidationAndReference!V:V, MATCH(BA668, ValidationAndReference!W:W, 0)), "")</f>
        <v/>
      </c>
      <c r="CN668">
        <f>IFERROR(INDEX(ValidationAndReference!V:V, MATCH(BB668, ValidationAndReference!W:W, 0)), "")</f>
        <v/>
      </c>
      <c r="CT668" t="inlineStr">
        <is>
          <t>No - Facility Address, Facility City, Facility Zip, Facility State</t>
        </is>
      </c>
    </row>
    <row r="669">
      <c r="G669">
        <f>IFERROR(VLOOKUP(BM669, ValidationAndReference!J:K, 2, FALSE), "")</f>
        <v/>
      </c>
      <c r="L669" t="inlineStr">
        <is>
          <t>Adult</t>
        </is>
      </c>
      <c r="N669">
        <f>IFERROR(INDEX(Location!X:X, MATCH(BR669, Location!W:W, 0)), "")</f>
        <v/>
      </c>
      <c r="O669">
        <f>IFERROR(INDEX(Location!X:X, MATCH(BS669, Location!W:W, 0)), "")</f>
        <v/>
      </c>
      <c r="BE669" t="inlineStr">
        <is>
          <t>Practitioner - Full Profile</t>
        </is>
      </c>
      <c r="BG669" t="inlineStr">
        <is>
          <t>No</t>
        </is>
      </c>
      <c r="BI669">
        <f>IFERROR(INDEX(ValidationAndReference!P:P, MATCH(BE669, ValidationAndReference!Q:Q, 0)), "")</f>
        <v/>
      </c>
      <c r="BJ669">
        <f>IFERROR(INDEX(ValidationAndReference!F:F, MATCH(D669, ValidationAndReference!G:G, 0)), "")</f>
        <v/>
      </c>
      <c r="BK669">
        <f>IFERROR(INDEX(ValidationAndReference!F:F, MATCH(E669, ValidationAndReference!G:G, 0)), "")</f>
        <v/>
      </c>
      <c r="BL669">
        <f>IFERROR(INDEX(ValidationAndReference!F:F, MATCH(F669, ValidationAndReference!G:G, 0)), "")</f>
        <v/>
      </c>
      <c r="CL669">
        <f>IFERROR(INDEX(ValidationAndReference!V:V, MATCH(AZ669, ValidationAndReference!W:W, 0)), "")</f>
        <v/>
      </c>
      <c r="CM669">
        <f>IFERROR(INDEX(ValidationAndReference!V:V, MATCH(BA669, ValidationAndReference!W:W, 0)), "")</f>
        <v/>
      </c>
      <c r="CN669">
        <f>IFERROR(INDEX(ValidationAndReference!V:V, MATCH(BB669, ValidationAndReference!W:W, 0)), "")</f>
        <v/>
      </c>
      <c r="CT669" t="inlineStr">
        <is>
          <t>No - Facility Address, Facility City, Facility Zip, Facility State</t>
        </is>
      </c>
    </row>
    <row r="670">
      <c r="G670">
        <f>IFERROR(VLOOKUP(BM670, ValidationAndReference!J:K, 2, FALSE), "")</f>
        <v/>
      </c>
      <c r="L670" t="inlineStr">
        <is>
          <t>Adult</t>
        </is>
      </c>
      <c r="N670">
        <f>IFERROR(INDEX(Location!X:X, MATCH(BR670, Location!W:W, 0)), "")</f>
        <v/>
      </c>
      <c r="O670">
        <f>IFERROR(INDEX(Location!X:X, MATCH(BS670, Location!W:W, 0)), "")</f>
        <v/>
      </c>
      <c r="BE670" t="inlineStr">
        <is>
          <t>Practitioner - Full Profile</t>
        </is>
      </c>
      <c r="BG670" t="inlineStr">
        <is>
          <t>No</t>
        </is>
      </c>
      <c r="BI670">
        <f>IFERROR(INDEX(ValidationAndReference!P:P, MATCH(BE670, ValidationAndReference!Q:Q, 0)), "")</f>
        <v/>
      </c>
      <c r="BJ670">
        <f>IFERROR(INDEX(ValidationAndReference!F:F, MATCH(D670, ValidationAndReference!G:G, 0)), "")</f>
        <v/>
      </c>
      <c r="BK670">
        <f>IFERROR(INDEX(ValidationAndReference!F:F, MATCH(E670, ValidationAndReference!G:G, 0)), "")</f>
        <v/>
      </c>
      <c r="BL670">
        <f>IFERROR(INDEX(ValidationAndReference!F:F, MATCH(F670, ValidationAndReference!G:G, 0)), "")</f>
        <v/>
      </c>
      <c r="CL670">
        <f>IFERROR(INDEX(ValidationAndReference!V:V, MATCH(AZ670, ValidationAndReference!W:W, 0)), "")</f>
        <v/>
      </c>
      <c r="CM670">
        <f>IFERROR(INDEX(ValidationAndReference!V:V, MATCH(BA670, ValidationAndReference!W:W, 0)), "")</f>
        <v/>
      </c>
      <c r="CN670">
        <f>IFERROR(INDEX(ValidationAndReference!V:V, MATCH(BB670, ValidationAndReference!W:W, 0)), "")</f>
        <v/>
      </c>
      <c r="CT670" t="inlineStr">
        <is>
          <t>No - Facility Address, Facility City, Facility Zip, Facility State</t>
        </is>
      </c>
    </row>
    <row r="671">
      <c r="G671">
        <f>IFERROR(VLOOKUP(BM671, ValidationAndReference!J:K, 2, FALSE), "")</f>
        <v/>
      </c>
      <c r="L671" t="inlineStr">
        <is>
          <t>Adult</t>
        </is>
      </c>
      <c r="N671">
        <f>IFERROR(INDEX(Location!X:X, MATCH(BR671, Location!W:W, 0)), "")</f>
        <v/>
      </c>
      <c r="O671">
        <f>IFERROR(INDEX(Location!X:X, MATCH(BS671, Location!W:W, 0)), "")</f>
        <v/>
      </c>
      <c r="BE671" t="inlineStr">
        <is>
          <t>Practitioner - Full Profile</t>
        </is>
      </c>
      <c r="BG671" t="inlineStr">
        <is>
          <t>No</t>
        </is>
      </c>
      <c r="BI671">
        <f>IFERROR(INDEX(ValidationAndReference!P:P, MATCH(BE671, ValidationAndReference!Q:Q, 0)), "")</f>
        <v/>
      </c>
      <c r="BJ671">
        <f>IFERROR(INDEX(ValidationAndReference!F:F, MATCH(D671, ValidationAndReference!G:G, 0)), "")</f>
        <v/>
      </c>
      <c r="BK671">
        <f>IFERROR(INDEX(ValidationAndReference!F:F, MATCH(E671, ValidationAndReference!G:G, 0)), "")</f>
        <v/>
      </c>
      <c r="BL671">
        <f>IFERROR(INDEX(ValidationAndReference!F:F, MATCH(F671, ValidationAndReference!G:G, 0)), "")</f>
        <v/>
      </c>
      <c r="CL671">
        <f>IFERROR(INDEX(ValidationAndReference!V:V, MATCH(AZ671, ValidationAndReference!W:W, 0)), "")</f>
        <v/>
      </c>
      <c r="CM671">
        <f>IFERROR(INDEX(ValidationAndReference!V:V, MATCH(BA671, ValidationAndReference!W:W, 0)), "")</f>
        <v/>
      </c>
      <c r="CN671">
        <f>IFERROR(INDEX(ValidationAndReference!V:V, MATCH(BB671, ValidationAndReference!W:W, 0)), "")</f>
        <v/>
      </c>
      <c r="CT671" t="inlineStr">
        <is>
          <t>No - Facility Address, Facility City, Facility Zip, Facility State</t>
        </is>
      </c>
    </row>
    <row r="672">
      <c r="G672">
        <f>IFERROR(VLOOKUP(BM672, ValidationAndReference!J:K, 2, FALSE), "")</f>
        <v/>
      </c>
      <c r="L672" t="inlineStr">
        <is>
          <t>Adult</t>
        </is>
      </c>
      <c r="N672">
        <f>IFERROR(INDEX(Location!X:X, MATCH(BR672, Location!W:W, 0)), "")</f>
        <v/>
      </c>
      <c r="O672">
        <f>IFERROR(INDEX(Location!X:X, MATCH(BS672, Location!W:W, 0)), "")</f>
        <v/>
      </c>
      <c r="BE672" t="inlineStr">
        <is>
          <t>Practitioner - Full Profile</t>
        </is>
      </c>
      <c r="BG672" t="inlineStr">
        <is>
          <t>No</t>
        </is>
      </c>
      <c r="BI672">
        <f>IFERROR(INDEX(ValidationAndReference!P:P, MATCH(BE672, ValidationAndReference!Q:Q, 0)), "")</f>
        <v/>
      </c>
      <c r="BJ672">
        <f>IFERROR(INDEX(ValidationAndReference!F:F, MATCH(D672, ValidationAndReference!G:G, 0)), "")</f>
        <v/>
      </c>
      <c r="BK672">
        <f>IFERROR(INDEX(ValidationAndReference!F:F, MATCH(E672, ValidationAndReference!G:G, 0)), "")</f>
        <v/>
      </c>
      <c r="BL672">
        <f>IFERROR(INDEX(ValidationAndReference!F:F, MATCH(F672, ValidationAndReference!G:G, 0)), "")</f>
        <v/>
      </c>
      <c r="CL672">
        <f>IFERROR(INDEX(ValidationAndReference!V:V, MATCH(AZ672, ValidationAndReference!W:W, 0)), "")</f>
        <v/>
      </c>
      <c r="CM672">
        <f>IFERROR(INDEX(ValidationAndReference!V:V, MATCH(BA672, ValidationAndReference!W:W, 0)), "")</f>
        <v/>
      </c>
      <c r="CN672">
        <f>IFERROR(INDEX(ValidationAndReference!V:V, MATCH(BB672, ValidationAndReference!W:W, 0)), "")</f>
        <v/>
      </c>
      <c r="CT672" t="inlineStr">
        <is>
          <t>No - Facility Address, Facility City, Facility Zip, Facility State</t>
        </is>
      </c>
    </row>
    <row r="673">
      <c r="G673">
        <f>IFERROR(VLOOKUP(BM673, ValidationAndReference!J:K, 2, FALSE), "")</f>
        <v/>
      </c>
      <c r="L673" t="inlineStr">
        <is>
          <t>Adult</t>
        </is>
      </c>
      <c r="N673">
        <f>IFERROR(INDEX(Location!X:X, MATCH(BR673, Location!W:W, 0)), "")</f>
        <v/>
      </c>
      <c r="O673">
        <f>IFERROR(INDEX(Location!X:X, MATCH(BS673, Location!W:W, 0)), "")</f>
        <v/>
      </c>
      <c r="BE673" t="inlineStr">
        <is>
          <t>Practitioner - Full Profile</t>
        </is>
      </c>
      <c r="BG673" t="inlineStr">
        <is>
          <t>No</t>
        </is>
      </c>
      <c r="BI673">
        <f>IFERROR(INDEX(ValidationAndReference!P:P, MATCH(BE673, ValidationAndReference!Q:Q, 0)), "")</f>
        <v/>
      </c>
      <c r="BJ673">
        <f>IFERROR(INDEX(ValidationAndReference!F:F, MATCH(D673, ValidationAndReference!G:G, 0)), "")</f>
        <v/>
      </c>
      <c r="BK673">
        <f>IFERROR(INDEX(ValidationAndReference!F:F, MATCH(E673, ValidationAndReference!G:G, 0)), "")</f>
        <v/>
      </c>
      <c r="BL673">
        <f>IFERROR(INDEX(ValidationAndReference!F:F, MATCH(F673, ValidationAndReference!G:G, 0)), "")</f>
        <v/>
      </c>
      <c r="CL673">
        <f>IFERROR(INDEX(ValidationAndReference!V:V, MATCH(AZ673, ValidationAndReference!W:W, 0)), "")</f>
        <v/>
      </c>
      <c r="CM673">
        <f>IFERROR(INDEX(ValidationAndReference!V:V, MATCH(BA673, ValidationAndReference!W:W, 0)), "")</f>
        <v/>
      </c>
      <c r="CN673">
        <f>IFERROR(INDEX(ValidationAndReference!V:V, MATCH(BB673, ValidationAndReference!W:W, 0)), "")</f>
        <v/>
      </c>
      <c r="CT673" t="inlineStr">
        <is>
          <t>No - Facility Address, Facility City, Facility Zip, Facility State</t>
        </is>
      </c>
    </row>
    <row r="674">
      <c r="G674">
        <f>IFERROR(VLOOKUP(BM674, ValidationAndReference!J:K, 2, FALSE), "")</f>
        <v/>
      </c>
      <c r="L674" t="inlineStr">
        <is>
          <t>Adult</t>
        </is>
      </c>
      <c r="N674">
        <f>IFERROR(INDEX(Location!X:X, MATCH(BR674, Location!W:W, 0)), "")</f>
        <v/>
      </c>
      <c r="O674">
        <f>IFERROR(INDEX(Location!X:X, MATCH(BS674, Location!W:W, 0)), "")</f>
        <v/>
      </c>
      <c r="BE674" t="inlineStr">
        <is>
          <t>Practitioner - Full Profile</t>
        </is>
      </c>
      <c r="BG674" t="inlineStr">
        <is>
          <t>No</t>
        </is>
      </c>
      <c r="BI674">
        <f>IFERROR(INDEX(ValidationAndReference!P:P, MATCH(BE674, ValidationAndReference!Q:Q, 0)), "")</f>
        <v/>
      </c>
      <c r="BJ674">
        <f>IFERROR(INDEX(ValidationAndReference!F:F, MATCH(D674, ValidationAndReference!G:G, 0)), "")</f>
        <v/>
      </c>
      <c r="BK674">
        <f>IFERROR(INDEX(ValidationAndReference!F:F, MATCH(E674, ValidationAndReference!G:G, 0)), "")</f>
        <v/>
      </c>
      <c r="BL674">
        <f>IFERROR(INDEX(ValidationAndReference!F:F, MATCH(F674, ValidationAndReference!G:G, 0)), "")</f>
        <v/>
      </c>
      <c r="CL674">
        <f>IFERROR(INDEX(ValidationAndReference!V:V, MATCH(AZ674, ValidationAndReference!W:W, 0)), "")</f>
        <v/>
      </c>
      <c r="CM674">
        <f>IFERROR(INDEX(ValidationAndReference!V:V, MATCH(BA674, ValidationAndReference!W:W, 0)), "")</f>
        <v/>
      </c>
      <c r="CN674">
        <f>IFERROR(INDEX(ValidationAndReference!V:V, MATCH(BB674, ValidationAndReference!W:W, 0)), "")</f>
        <v/>
      </c>
      <c r="CT674" t="inlineStr">
        <is>
          <t>No - Facility Address, Facility City, Facility Zip, Facility State</t>
        </is>
      </c>
    </row>
    <row r="675">
      <c r="G675">
        <f>IFERROR(VLOOKUP(BM675, ValidationAndReference!J:K, 2, FALSE), "")</f>
        <v/>
      </c>
      <c r="L675" t="inlineStr">
        <is>
          <t>Adult</t>
        </is>
      </c>
      <c r="N675">
        <f>IFERROR(INDEX(Location!X:X, MATCH(BR675, Location!W:W, 0)), "")</f>
        <v/>
      </c>
      <c r="O675">
        <f>IFERROR(INDEX(Location!X:X, MATCH(BS675, Location!W:W, 0)), "")</f>
        <v/>
      </c>
      <c r="BE675" t="inlineStr">
        <is>
          <t>Practitioner - Full Profile</t>
        </is>
      </c>
      <c r="BG675" t="inlineStr">
        <is>
          <t>No</t>
        </is>
      </c>
      <c r="BI675">
        <f>IFERROR(INDEX(ValidationAndReference!P:P, MATCH(BE675, ValidationAndReference!Q:Q, 0)), "")</f>
        <v/>
      </c>
      <c r="BJ675">
        <f>IFERROR(INDEX(ValidationAndReference!F:F, MATCH(D675, ValidationAndReference!G:G, 0)), "")</f>
        <v/>
      </c>
      <c r="BK675">
        <f>IFERROR(INDEX(ValidationAndReference!F:F, MATCH(E675, ValidationAndReference!G:G, 0)), "")</f>
        <v/>
      </c>
      <c r="BL675">
        <f>IFERROR(INDEX(ValidationAndReference!F:F, MATCH(F675, ValidationAndReference!G:G, 0)), "")</f>
        <v/>
      </c>
      <c r="CL675">
        <f>IFERROR(INDEX(ValidationAndReference!V:V, MATCH(AZ675, ValidationAndReference!W:W, 0)), "")</f>
        <v/>
      </c>
      <c r="CM675">
        <f>IFERROR(INDEX(ValidationAndReference!V:V, MATCH(BA675, ValidationAndReference!W:W, 0)), "")</f>
        <v/>
      </c>
      <c r="CN675">
        <f>IFERROR(INDEX(ValidationAndReference!V:V, MATCH(BB675, ValidationAndReference!W:W, 0)), "")</f>
        <v/>
      </c>
      <c r="CT675" t="inlineStr">
        <is>
          <t>No - Facility Address, Facility City, Facility Zip, Facility State</t>
        </is>
      </c>
    </row>
    <row r="676">
      <c r="G676">
        <f>IFERROR(VLOOKUP(BM676, ValidationAndReference!J:K, 2, FALSE), "")</f>
        <v/>
      </c>
      <c r="L676" t="inlineStr">
        <is>
          <t>Adult</t>
        </is>
      </c>
      <c r="N676">
        <f>IFERROR(INDEX(Location!X:X, MATCH(BR676, Location!W:W, 0)), "")</f>
        <v/>
      </c>
      <c r="O676">
        <f>IFERROR(INDEX(Location!X:X, MATCH(BS676, Location!W:W, 0)), "")</f>
        <v/>
      </c>
      <c r="BE676" t="inlineStr">
        <is>
          <t>Practitioner - Full Profile</t>
        </is>
      </c>
      <c r="BG676" t="inlineStr">
        <is>
          <t>No</t>
        </is>
      </c>
      <c r="BI676">
        <f>IFERROR(INDEX(ValidationAndReference!P:P, MATCH(BE676, ValidationAndReference!Q:Q, 0)), "")</f>
        <v/>
      </c>
      <c r="BJ676">
        <f>IFERROR(INDEX(ValidationAndReference!F:F, MATCH(D676, ValidationAndReference!G:G, 0)), "")</f>
        <v/>
      </c>
      <c r="BK676">
        <f>IFERROR(INDEX(ValidationAndReference!F:F, MATCH(E676, ValidationAndReference!G:G, 0)), "")</f>
        <v/>
      </c>
      <c r="BL676">
        <f>IFERROR(INDEX(ValidationAndReference!F:F, MATCH(F676, ValidationAndReference!G:G, 0)), "")</f>
        <v/>
      </c>
      <c r="CL676">
        <f>IFERROR(INDEX(ValidationAndReference!V:V, MATCH(AZ676, ValidationAndReference!W:W, 0)), "")</f>
        <v/>
      </c>
      <c r="CM676">
        <f>IFERROR(INDEX(ValidationAndReference!V:V, MATCH(BA676, ValidationAndReference!W:W, 0)), "")</f>
        <v/>
      </c>
      <c r="CN676">
        <f>IFERROR(INDEX(ValidationAndReference!V:V, MATCH(BB676, ValidationAndReference!W:W, 0)), "")</f>
        <v/>
      </c>
      <c r="CT676" t="inlineStr">
        <is>
          <t>No - Facility Address, Facility City, Facility Zip, Facility State</t>
        </is>
      </c>
    </row>
    <row r="677">
      <c r="G677">
        <f>IFERROR(VLOOKUP(BM677, ValidationAndReference!J:K, 2, FALSE), "")</f>
        <v/>
      </c>
      <c r="L677" t="inlineStr">
        <is>
          <t>Adult</t>
        </is>
      </c>
      <c r="N677">
        <f>IFERROR(INDEX(Location!X:X, MATCH(BR677, Location!W:W, 0)), "")</f>
        <v/>
      </c>
      <c r="O677">
        <f>IFERROR(INDEX(Location!X:X, MATCH(BS677, Location!W:W, 0)), "")</f>
        <v/>
      </c>
      <c r="BE677" t="inlineStr">
        <is>
          <t>Practitioner - Full Profile</t>
        </is>
      </c>
      <c r="BG677" t="inlineStr">
        <is>
          <t>No</t>
        </is>
      </c>
      <c r="BI677">
        <f>IFERROR(INDEX(ValidationAndReference!P:P, MATCH(BE677, ValidationAndReference!Q:Q, 0)), "")</f>
        <v/>
      </c>
      <c r="BJ677">
        <f>IFERROR(INDEX(ValidationAndReference!F:F, MATCH(D677, ValidationAndReference!G:G, 0)), "")</f>
        <v/>
      </c>
      <c r="BK677">
        <f>IFERROR(INDEX(ValidationAndReference!F:F, MATCH(E677, ValidationAndReference!G:G, 0)), "")</f>
        <v/>
      </c>
      <c r="BL677">
        <f>IFERROR(INDEX(ValidationAndReference!F:F, MATCH(F677, ValidationAndReference!G:G, 0)), "")</f>
        <v/>
      </c>
      <c r="CL677">
        <f>IFERROR(INDEX(ValidationAndReference!V:V, MATCH(AZ677, ValidationAndReference!W:W, 0)), "")</f>
        <v/>
      </c>
      <c r="CM677">
        <f>IFERROR(INDEX(ValidationAndReference!V:V, MATCH(BA677, ValidationAndReference!W:W, 0)), "")</f>
        <v/>
      </c>
      <c r="CN677">
        <f>IFERROR(INDEX(ValidationAndReference!V:V, MATCH(BB677, ValidationAndReference!W:W, 0)), "")</f>
        <v/>
      </c>
      <c r="CT677" t="inlineStr">
        <is>
          <t>No - Facility Address, Facility City, Facility Zip, Facility State</t>
        </is>
      </c>
    </row>
    <row r="678">
      <c r="G678">
        <f>IFERROR(VLOOKUP(BM678, ValidationAndReference!J:K, 2, FALSE), "")</f>
        <v/>
      </c>
      <c r="L678" t="inlineStr">
        <is>
          <t>Adult</t>
        </is>
      </c>
      <c r="N678">
        <f>IFERROR(INDEX(Location!X:X, MATCH(BR678, Location!W:W, 0)), "")</f>
        <v/>
      </c>
      <c r="O678">
        <f>IFERROR(INDEX(Location!X:X, MATCH(BS678, Location!W:W, 0)), "")</f>
        <v/>
      </c>
      <c r="BE678" t="inlineStr">
        <is>
          <t>Practitioner - Full Profile</t>
        </is>
      </c>
      <c r="BG678" t="inlineStr">
        <is>
          <t>No</t>
        </is>
      </c>
      <c r="BI678">
        <f>IFERROR(INDEX(ValidationAndReference!P:P, MATCH(BE678, ValidationAndReference!Q:Q, 0)), "")</f>
        <v/>
      </c>
      <c r="BJ678">
        <f>IFERROR(INDEX(ValidationAndReference!F:F, MATCH(D678, ValidationAndReference!G:G, 0)), "")</f>
        <v/>
      </c>
      <c r="BK678">
        <f>IFERROR(INDEX(ValidationAndReference!F:F, MATCH(E678, ValidationAndReference!G:G, 0)), "")</f>
        <v/>
      </c>
      <c r="BL678">
        <f>IFERROR(INDEX(ValidationAndReference!F:F, MATCH(F678, ValidationAndReference!G:G, 0)), "")</f>
        <v/>
      </c>
      <c r="CL678">
        <f>IFERROR(INDEX(ValidationAndReference!V:V, MATCH(AZ678, ValidationAndReference!W:W, 0)), "")</f>
        <v/>
      </c>
      <c r="CM678">
        <f>IFERROR(INDEX(ValidationAndReference!V:V, MATCH(BA678, ValidationAndReference!W:W, 0)), "")</f>
        <v/>
      </c>
      <c r="CN678">
        <f>IFERROR(INDEX(ValidationAndReference!V:V, MATCH(BB678, ValidationAndReference!W:W, 0)), "")</f>
        <v/>
      </c>
      <c r="CT678" t="inlineStr">
        <is>
          <t>No - Facility Address, Facility City, Facility Zip, Facility State</t>
        </is>
      </c>
    </row>
    <row r="679">
      <c r="G679">
        <f>IFERROR(VLOOKUP(BM679, ValidationAndReference!J:K, 2, FALSE), "")</f>
        <v/>
      </c>
      <c r="L679" t="inlineStr">
        <is>
          <t>Adult</t>
        </is>
      </c>
      <c r="N679">
        <f>IFERROR(INDEX(Location!X:X, MATCH(BR679, Location!W:W, 0)), "")</f>
        <v/>
      </c>
      <c r="O679">
        <f>IFERROR(INDEX(Location!X:X, MATCH(BS679, Location!W:W, 0)), "")</f>
        <v/>
      </c>
      <c r="BE679" t="inlineStr">
        <is>
          <t>Practitioner - Full Profile</t>
        </is>
      </c>
      <c r="BG679" t="inlineStr">
        <is>
          <t>No</t>
        </is>
      </c>
      <c r="BI679">
        <f>IFERROR(INDEX(ValidationAndReference!P:P, MATCH(BE679, ValidationAndReference!Q:Q, 0)), "")</f>
        <v/>
      </c>
      <c r="BJ679">
        <f>IFERROR(INDEX(ValidationAndReference!F:F, MATCH(D679, ValidationAndReference!G:G, 0)), "")</f>
        <v/>
      </c>
      <c r="BK679">
        <f>IFERROR(INDEX(ValidationAndReference!F:F, MATCH(E679, ValidationAndReference!G:G, 0)), "")</f>
        <v/>
      </c>
      <c r="BL679">
        <f>IFERROR(INDEX(ValidationAndReference!F:F, MATCH(F679, ValidationAndReference!G:G, 0)), "")</f>
        <v/>
      </c>
      <c r="CL679">
        <f>IFERROR(INDEX(ValidationAndReference!V:V, MATCH(AZ679, ValidationAndReference!W:W, 0)), "")</f>
        <v/>
      </c>
      <c r="CM679">
        <f>IFERROR(INDEX(ValidationAndReference!V:V, MATCH(BA679, ValidationAndReference!W:W, 0)), "")</f>
        <v/>
      </c>
      <c r="CN679">
        <f>IFERROR(INDEX(ValidationAndReference!V:V, MATCH(BB679, ValidationAndReference!W:W, 0)), "")</f>
        <v/>
      </c>
      <c r="CT679" t="inlineStr">
        <is>
          <t>No - Facility Address, Facility City, Facility Zip, Facility State</t>
        </is>
      </c>
    </row>
    <row r="680">
      <c r="G680">
        <f>IFERROR(VLOOKUP(BM680, ValidationAndReference!J:K, 2, FALSE), "")</f>
        <v/>
      </c>
      <c r="L680" t="inlineStr">
        <is>
          <t>Adult</t>
        </is>
      </c>
      <c r="N680">
        <f>IFERROR(INDEX(Location!X:X, MATCH(BR680, Location!W:W, 0)), "")</f>
        <v/>
      </c>
      <c r="O680">
        <f>IFERROR(INDEX(Location!X:X, MATCH(BS680, Location!W:W, 0)), "")</f>
        <v/>
      </c>
      <c r="BE680" t="inlineStr">
        <is>
          <t>Practitioner - Full Profile</t>
        </is>
      </c>
      <c r="BG680" t="inlineStr">
        <is>
          <t>No</t>
        </is>
      </c>
      <c r="BI680">
        <f>IFERROR(INDEX(ValidationAndReference!P:P, MATCH(BE680, ValidationAndReference!Q:Q, 0)), "")</f>
        <v/>
      </c>
      <c r="BJ680">
        <f>IFERROR(INDEX(ValidationAndReference!F:F, MATCH(D680, ValidationAndReference!G:G, 0)), "")</f>
        <v/>
      </c>
      <c r="BK680">
        <f>IFERROR(INDEX(ValidationAndReference!F:F, MATCH(E680, ValidationAndReference!G:G, 0)), "")</f>
        <v/>
      </c>
      <c r="BL680">
        <f>IFERROR(INDEX(ValidationAndReference!F:F, MATCH(F680, ValidationAndReference!G:G, 0)), "")</f>
        <v/>
      </c>
      <c r="CL680">
        <f>IFERROR(INDEX(ValidationAndReference!V:V, MATCH(AZ680, ValidationAndReference!W:W, 0)), "")</f>
        <v/>
      </c>
      <c r="CM680">
        <f>IFERROR(INDEX(ValidationAndReference!V:V, MATCH(BA680, ValidationAndReference!W:W, 0)), "")</f>
        <v/>
      </c>
      <c r="CN680">
        <f>IFERROR(INDEX(ValidationAndReference!V:V, MATCH(BB680, ValidationAndReference!W:W, 0)), "")</f>
        <v/>
      </c>
      <c r="CT680" t="inlineStr">
        <is>
          <t>No - Facility Address, Facility City, Facility Zip, Facility State</t>
        </is>
      </c>
    </row>
    <row r="681">
      <c r="G681">
        <f>IFERROR(VLOOKUP(BM681, ValidationAndReference!J:K, 2, FALSE), "")</f>
        <v/>
      </c>
      <c r="L681" t="inlineStr">
        <is>
          <t>Adult</t>
        </is>
      </c>
      <c r="N681">
        <f>IFERROR(INDEX(Location!X:X, MATCH(BR681, Location!W:W, 0)), "")</f>
        <v/>
      </c>
      <c r="O681">
        <f>IFERROR(INDEX(Location!X:X, MATCH(BS681, Location!W:W, 0)), "")</f>
        <v/>
      </c>
      <c r="BE681" t="inlineStr">
        <is>
          <t>Practitioner - Full Profile</t>
        </is>
      </c>
      <c r="BG681" t="inlineStr">
        <is>
          <t>No</t>
        </is>
      </c>
      <c r="BI681">
        <f>IFERROR(INDEX(ValidationAndReference!P:P, MATCH(BE681, ValidationAndReference!Q:Q, 0)), "")</f>
        <v/>
      </c>
      <c r="BJ681">
        <f>IFERROR(INDEX(ValidationAndReference!F:F, MATCH(D681, ValidationAndReference!G:G, 0)), "")</f>
        <v/>
      </c>
      <c r="BK681">
        <f>IFERROR(INDEX(ValidationAndReference!F:F, MATCH(E681, ValidationAndReference!G:G, 0)), "")</f>
        <v/>
      </c>
      <c r="BL681">
        <f>IFERROR(INDEX(ValidationAndReference!F:F, MATCH(F681, ValidationAndReference!G:G, 0)), "")</f>
        <v/>
      </c>
      <c r="CL681">
        <f>IFERROR(INDEX(ValidationAndReference!V:V, MATCH(AZ681, ValidationAndReference!W:W, 0)), "")</f>
        <v/>
      </c>
      <c r="CM681">
        <f>IFERROR(INDEX(ValidationAndReference!V:V, MATCH(BA681, ValidationAndReference!W:W, 0)), "")</f>
        <v/>
      </c>
      <c r="CN681">
        <f>IFERROR(INDEX(ValidationAndReference!V:V, MATCH(BB681, ValidationAndReference!W:W, 0)), "")</f>
        <v/>
      </c>
      <c r="CT681" t="inlineStr">
        <is>
          <t>No - Facility Address, Facility City, Facility Zip, Facility State</t>
        </is>
      </c>
    </row>
    <row r="682">
      <c r="G682">
        <f>IFERROR(VLOOKUP(BM682, ValidationAndReference!J:K, 2, FALSE), "")</f>
        <v/>
      </c>
      <c r="L682" t="inlineStr">
        <is>
          <t>Adult</t>
        </is>
      </c>
      <c r="N682">
        <f>IFERROR(INDEX(Location!X:X, MATCH(BR682, Location!W:W, 0)), "")</f>
        <v/>
      </c>
      <c r="O682">
        <f>IFERROR(INDEX(Location!X:X, MATCH(BS682, Location!W:W, 0)), "")</f>
        <v/>
      </c>
      <c r="BE682" t="inlineStr">
        <is>
          <t>Practitioner - Full Profile</t>
        </is>
      </c>
      <c r="BG682" t="inlineStr">
        <is>
          <t>No</t>
        </is>
      </c>
      <c r="BI682">
        <f>IFERROR(INDEX(ValidationAndReference!P:P, MATCH(BE682, ValidationAndReference!Q:Q, 0)), "")</f>
        <v/>
      </c>
      <c r="BJ682">
        <f>IFERROR(INDEX(ValidationAndReference!F:F, MATCH(D682, ValidationAndReference!G:G, 0)), "")</f>
        <v/>
      </c>
      <c r="BK682">
        <f>IFERROR(INDEX(ValidationAndReference!F:F, MATCH(E682, ValidationAndReference!G:G, 0)), "")</f>
        <v/>
      </c>
      <c r="BL682">
        <f>IFERROR(INDEX(ValidationAndReference!F:F, MATCH(F682, ValidationAndReference!G:G, 0)), "")</f>
        <v/>
      </c>
      <c r="CL682">
        <f>IFERROR(INDEX(ValidationAndReference!V:V, MATCH(AZ682, ValidationAndReference!W:W, 0)), "")</f>
        <v/>
      </c>
      <c r="CM682">
        <f>IFERROR(INDEX(ValidationAndReference!V:V, MATCH(BA682, ValidationAndReference!W:W, 0)), "")</f>
        <v/>
      </c>
      <c r="CN682">
        <f>IFERROR(INDEX(ValidationAndReference!V:V, MATCH(BB682, ValidationAndReference!W:W, 0)), "")</f>
        <v/>
      </c>
      <c r="CT682" t="inlineStr">
        <is>
          <t>No - Facility Address, Facility City, Facility Zip, Facility State</t>
        </is>
      </c>
    </row>
    <row r="683">
      <c r="G683">
        <f>IFERROR(VLOOKUP(BM683, ValidationAndReference!J:K, 2, FALSE), "")</f>
        <v/>
      </c>
      <c r="L683" t="inlineStr">
        <is>
          <t>Adult</t>
        </is>
      </c>
      <c r="N683">
        <f>IFERROR(INDEX(Location!X:X, MATCH(BR683, Location!W:W, 0)), "")</f>
        <v/>
      </c>
      <c r="O683">
        <f>IFERROR(INDEX(Location!X:X, MATCH(BS683, Location!W:W, 0)), "")</f>
        <v/>
      </c>
      <c r="BE683" t="inlineStr">
        <is>
          <t>Practitioner - Full Profile</t>
        </is>
      </c>
      <c r="BG683" t="inlineStr">
        <is>
          <t>No</t>
        </is>
      </c>
      <c r="BI683">
        <f>IFERROR(INDEX(ValidationAndReference!P:P, MATCH(BE683, ValidationAndReference!Q:Q, 0)), "")</f>
        <v/>
      </c>
      <c r="BJ683">
        <f>IFERROR(INDEX(ValidationAndReference!F:F, MATCH(D683, ValidationAndReference!G:G, 0)), "")</f>
        <v/>
      </c>
      <c r="BK683">
        <f>IFERROR(INDEX(ValidationAndReference!F:F, MATCH(E683, ValidationAndReference!G:G, 0)), "")</f>
        <v/>
      </c>
      <c r="BL683">
        <f>IFERROR(INDEX(ValidationAndReference!F:F, MATCH(F683, ValidationAndReference!G:G, 0)), "")</f>
        <v/>
      </c>
      <c r="CL683">
        <f>IFERROR(INDEX(ValidationAndReference!V:V, MATCH(AZ683, ValidationAndReference!W:W, 0)), "")</f>
        <v/>
      </c>
      <c r="CM683">
        <f>IFERROR(INDEX(ValidationAndReference!V:V, MATCH(BA683, ValidationAndReference!W:W, 0)), "")</f>
        <v/>
      </c>
      <c r="CN683">
        <f>IFERROR(INDEX(ValidationAndReference!V:V, MATCH(BB683, ValidationAndReference!W:W, 0)), "")</f>
        <v/>
      </c>
      <c r="CT683" t="inlineStr">
        <is>
          <t>No - Facility Address, Facility City, Facility Zip, Facility State</t>
        </is>
      </c>
    </row>
    <row r="684">
      <c r="G684">
        <f>IFERROR(VLOOKUP(BM684, ValidationAndReference!J:K, 2, FALSE), "")</f>
        <v/>
      </c>
      <c r="L684" t="inlineStr">
        <is>
          <t>Adult</t>
        </is>
      </c>
      <c r="N684">
        <f>IFERROR(INDEX(Location!X:X, MATCH(BR684, Location!W:W, 0)), "")</f>
        <v/>
      </c>
      <c r="O684">
        <f>IFERROR(INDEX(Location!X:X, MATCH(BS684, Location!W:W, 0)), "")</f>
        <v/>
      </c>
      <c r="BE684" t="inlineStr">
        <is>
          <t>Practitioner - Full Profile</t>
        </is>
      </c>
      <c r="BG684" t="inlineStr">
        <is>
          <t>No</t>
        </is>
      </c>
      <c r="BI684">
        <f>IFERROR(INDEX(ValidationAndReference!P:P, MATCH(BE684, ValidationAndReference!Q:Q, 0)), "")</f>
        <v/>
      </c>
      <c r="BJ684">
        <f>IFERROR(INDEX(ValidationAndReference!F:F, MATCH(D684, ValidationAndReference!G:G, 0)), "")</f>
        <v/>
      </c>
      <c r="BK684">
        <f>IFERROR(INDEX(ValidationAndReference!F:F, MATCH(E684, ValidationAndReference!G:G, 0)), "")</f>
        <v/>
      </c>
      <c r="BL684">
        <f>IFERROR(INDEX(ValidationAndReference!F:F, MATCH(F684, ValidationAndReference!G:G, 0)), "")</f>
        <v/>
      </c>
      <c r="CL684">
        <f>IFERROR(INDEX(ValidationAndReference!V:V, MATCH(AZ684, ValidationAndReference!W:W, 0)), "")</f>
        <v/>
      </c>
      <c r="CM684">
        <f>IFERROR(INDEX(ValidationAndReference!V:V, MATCH(BA684, ValidationAndReference!W:W, 0)), "")</f>
        <v/>
      </c>
      <c r="CN684">
        <f>IFERROR(INDEX(ValidationAndReference!V:V, MATCH(BB684, ValidationAndReference!W:W, 0)), "")</f>
        <v/>
      </c>
      <c r="CT684" t="inlineStr">
        <is>
          <t>No - Facility Address, Facility City, Facility Zip, Facility State</t>
        </is>
      </c>
    </row>
    <row r="685">
      <c r="G685">
        <f>IFERROR(VLOOKUP(BM685, ValidationAndReference!J:K, 2, FALSE), "")</f>
        <v/>
      </c>
      <c r="L685" t="inlineStr">
        <is>
          <t>Adult</t>
        </is>
      </c>
      <c r="N685">
        <f>IFERROR(INDEX(Location!X:X, MATCH(BR685, Location!W:W, 0)), "")</f>
        <v/>
      </c>
      <c r="O685">
        <f>IFERROR(INDEX(Location!X:X, MATCH(BS685, Location!W:W, 0)), "")</f>
        <v/>
      </c>
      <c r="BE685" t="inlineStr">
        <is>
          <t>Practitioner - Full Profile</t>
        </is>
      </c>
      <c r="BG685" t="inlineStr">
        <is>
          <t>No</t>
        </is>
      </c>
      <c r="BI685">
        <f>IFERROR(INDEX(ValidationAndReference!P:P, MATCH(BE685, ValidationAndReference!Q:Q, 0)), "")</f>
        <v/>
      </c>
      <c r="BJ685">
        <f>IFERROR(INDEX(ValidationAndReference!F:F, MATCH(D685, ValidationAndReference!G:G, 0)), "")</f>
        <v/>
      </c>
      <c r="BK685">
        <f>IFERROR(INDEX(ValidationAndReference!F:F, MATCH(E685, ValidationAndReference!G:G, 0)), "")</f>
        <v/>
      </c>
      <c r="BL685">
        <f>IFERROR(INDEX(ValidationAndReference!F:F, MATCH(F685, ValidationAndReference!G:G, 0)), "")</f>
        <v/>
      </c>
      <c r="CL685">
        <f>IFERROR(INDEX(ValidationAndReference!V:V, MATCH(AZ685, ValidationAndReference!W:W, 0)), "")</f>
        <v/>
      </c>
      <c r="CM685">
        <f>IFERROR(INDEX(ValidationAndReference!V:V, MATCH(BA685, ValidationAndReference!W:W, 0)), "")</f>
        <v/>
      </c>
      <c r="CN685">
        <f>IFERROR(INDEX(ValidationAndReference!V:V, MATCH(BB685, ValidationAndReference!W:W, 0)), "")</f>
        <v/>
      </c>
      <c r="CT685" t="inlineStr">
        <is>
          <t>No - Facility Address, Facility City, Facility Zip, Facility State</t>
        </is>
      </c>
    </row>
    <row r="686">
      <c r="G686">
        <f>IFERROR(VLOOKUP(BM686, ValidationAndReference!J:K, 2, FALSE), "")</f>
        <v/>
      </c>
      <c r="L686" t="inlineStr">
        <is>
          <t>Adult</t>
        </is>
      </c>
      <c r="N686">
        <f>IFERROR(INDEX(Location!X:X, MATCH(BR686, Location!W:W, 0)), "")</f>
        <v/>
      </c>
      <c r="O686">
        <f>IFERROR(INDEX(Location!X:X, MATCH(BS686, Location!W:W, 0)), "")</f>
        <v/>
      </c>
      <c r="BE686" t="inlineStr">
        <is>
          <t>Practitioner - Full Profile</t>
        </is>
      </c>
      <c r="BG686" t="inlineStr">
        <is>
          <t>No</t>
        </is>
      </c>
      <c r="BI686">
        <f>IFERROR(INDEX(ValidationAndReference!P:P, MATCH(BE686, ValidationAndReference!Q:Q, 0)), "")</f>
        <v/>
      </c>
      <c r="BJ686">
        <f>IFERROR(INDEX(ValidationAndReference!F:F, MATCH(D686, ValidationAndReference!G:G, 0)), "")</f>
        <v/>
      </c>
      <c r="BK686">
        <f>IFERROR(INDEX(ValidationAndReference!F:F, MATCH(E686, ValidationAndReference!G:G, 0)), "")</f>
        <v/>
      </c>
      <c r="BL686">
        <f>IFERROR(INDEX(ValidationAndReference!F:F, MATCH(F686, ValidationAndReference!G:G, 0)), "")</f>
        <v/>
      </c>
      <c r="CL686">
        <f>IFERROR(INDEX(ValidationAndReference!V:V, MATCH(AZ686, ValidationAndReference!W:W, 0)), "")</f>
        <v/>
      </c>
      <c r="CM686">
        <f>IFERROR(INDEX(ValidationAndReference!V:V, MATCH(BA686, ValidationAndReference!W:W, 0)), "")</f>
        <v/>
      </c>
      <c r="CN686">
        <f>IFERROR(INDEX(ValidationAndReference!V:V, MATCH(BB686, ValidationAndReference!W:W, 0)), "")</f>
        <v/>
      </c>
      <c r="CT686" t="inlineStr">
        <is>
          <t>No - Facility Address, Facility City, Facility Zip, Facility State</t>
        </is>
      </c>
    </row>
    <row r="687">
      <c r="G687">
        <f>IFERROR(VLOOKUP(BM687, ValidationAndReference!J:K, 2, FALSE), "")</f>
        <v/>
      </c>
      <c r="L687" t="inlineStr">
        <is>
          <t>Adult</t>
        </is>
      </c>
      <c r="N687">
        <f>IFERROR(INDEX(Location!X:X, MATCH(BR687, Location!W:W, 0)), "")</f>
        <v/>
      </c>
      <c r="O687">
        <f>IFERROR(INDEX(Location!X:X, MATCH(BS687, Location!W:W, 0)), "")</f>
        <v/>
      </c>
      <c r="BE687" t="inlineStr">
        <is>
          <t>Practitioner - Full Profile</t>
        </is>
      </c>
      <c r="BG687" t="inlineStr">
        <is>
          <t>No</t>
        </is>
      </c>
      <c r="BI687">
        <f>IFERROR(INDEX(ValidationAndReference!P:P, MATCH(BE687, ValidationAndReference!Q:Q, 0)), "")</f>
        <v/>
      </c>
      <c r="BJ687">
        <f>IFERROR(INDEX(ValidationAndReference!F:F, MATCH(D687, ValidationAndReference!G:G, 0)), "")</f>
        <v/>
      </c>
      <c r="BK687">
        <f>IFERROR(INDEX(ValidationAndReference!F:F, MATCH(E687, ValidationAndReference!G:G, 0)), "")</f>
        <v/>
      </c>
      <c r="BL687">
        <f>IFERROR(INDEX(ValidationAndReference!F:F, MATCH(F687, ValidationAndReference!G:G, 0)), "")</f>
        <v/>
      </c>
      <c r="CL687">
        <f>IFERROR(INDEX(ValidationAndReference!V:V, MATCH(AZ687, ValidationAndReference!W:W, 0)), "")</f>
        <v/>
      </c>
      <c r="CM687">
        <f>IFERROR(INDEX(ValidationAndReference!V:V, MATCH(BA687, ValidationAndReference!W:W, 0)), "")</f>
        <v/>
      </c>
      <c r="CN687">
        <f>IFERROR(INDEX(ValidationAndReference!V:V, MATCH(BB687, ValidationAndReference!W:W, 0)), "")</f>
        <v/>
      </c>
      <c r="CT687" t="inlineStr">
        <is>
          <t>No - Facility Address, Facility City, Facility Zip, Facility State</t>
        </is>
      </c>
    </row>
    <row r="688">
      <c r="G688">
        <f>IFERROR(VLOOKUP(BM688, ValidationAndReference!J:K, 2, FALSE), "")</f>
        <v/>
      </c>
      <c r="L688" t="inlineStr">
        <is>
          <t>Adult</t>
        </is>
      </c>
      <c r="N688">
        <f>IFERROR(INDEX(Location!X:X, MATCH(BR688, Location!W:W, 0)), "")</f>
        <v/>
      </c>
      <c r="O688">
        <f>IFERROR(INDEX(Location!X:X, MATCH(BS688, Location!W:W, 0)), "")</f>
        <v/>
      </c>
      <c r="BE688" t="inlineStr">
        <is>
          <t>Practitioner - Full Profile</t>
        </is>
      </c>
      <c r="BG688" t="inlineStr">
        <is>
          <t>No</t>
        </is>
      </c>
      <c r="BI688">
        <f>IFERROR(INDEX(ValidationAndReference!P:P, MATCH(BE688, ValidationAndReference!Q:Q, 0)), "")</f>
        <v/>
      </c>
      <c r="BJ688">
        <f>IFERROR(INDEX(ValidationAndReference!F:F, MATCH(D688, ValidationAndReference!G:G, 0)), "")</f>
        <v/>
      </c>
      <c r="BK688">
        <f>IFERROR(INDEX(ValidationAndReference!F:F, MATCH(E688, ValidationAndReference!G:G, 0)), "")</f>
        <v/>
      </c>
      <c r="BL688">
        <f>IFERROR(INDEX(ValidationAndReference!F:F, MATCH(F688, ValidationAndReference!G:G, 0)), "")</f>
        <v/>
      </c>
      <c r="CL688">
        <f>IFERROR(INDEX(ValidationAndReference!V:V, MATCH(AZ688, ValidationAndReference!W:W, 0)), "")</f>
        <v/>
      </c>
      <c r="CM688">
        <f>IFERROR(INDEX(ValidationAndReference!V:V, MATCH(BA688, ValidationAndReference!W:W, 0)), "")</f>
        <v/>
      </c>
      <c r="CN688">
        <f>IFERROR(INDEX(ValidationAndReference!V:V, MATCH(BB688, ValidationAndReference!W:W, 0)), "")</f>
        <v/>
      </c>
      <c r="CT688" t="inlineStr">
        <is>
          <t>No - Facility Address, Facility City, Facility Zip, Facility State</t>
        </is>
      </c>
    </row>
    <row r="689">
      <c r="G689">
        <f>IFERROR(VLOOKUP(BM689, ValidationAndReference!J:K, 2, FALSE), "")</f>
        <v/>
      </c>
      <c r="L689" t="inlineStr">
        <is>
          <t>Adult</t>
        </is>
      </c>
      <c r="N689">
        <f>IFERROR(INDEX(Location!X:X, MATCH(BR689, Location!W:W, 0)), "")</f>
        <v/>
      </c>
      <c r="O689">
        <f>IFERROR(INDEX(Location!X:X, MATCH(BS689, Location!W:W, 0)), "")</f>
        <v/>
      </c>
      <c r="BE689" t="inlineStr">
        <is>
          <t>Practitioner - Full Profile</t>
        </is>
      </c>
      <c r="BG689" t="inlineStr">
        <is>
          <t>No</t>
        </is>
      </c>
      <c r="BI689">
        <f>IFERROR(INDEX(ValidationAndReference!P:P, MATCH(BE689, ValidationAndReference!Q:Q, 0)), "")</f>
        <v/>
      </c>
      <c r="BJ689">
        <f>IFERROR(INDEX(ValidationAndReference!F:F, MATCH(D689, ValidationAndReference!G:G, 0)), "")</f>
        <v/>
      </c>
      <c r="BK689">
        <f>IFERROR(INDEX(ValidationAndReference!F:F, MATCH(E689, ValidationAndReference!G:G, 0)), "")</f>
        <v/>
      </c>
      <c r="BL689">
        <f>IFERROR(INDEX(ValidationAndReference!F:F, MATCH(F689, ValidationAndReference!G:G, 0)), "")</f>
        <v/>
      </c>
      <c r="CL689">
        <f>IFERROR(INDEX(ValidationAndReference!V:V, MATCH(AZ689, ValidationAndReference!W:W, 0)), "")</f>
        <v/>
      </c>
      <c r="CM689">
        <f>IFERROR(INDEX(ValidationAndReference!V:V, MATCH(BA689, ValidationAndReference!W:W, 0)), "")</f>
        <v/>
      </c>
      <c r="CN689">
        <f>IFERROR(INDEX(ValidationAndReference!V:V, MATCH(BB689, ValidationAndReference!W:W, 0)), "")</f>
        <v/>
      </c>
      <c r="CT689" t="inlineStr">
        <is>
          <t>No - Facility Address, Facility City, Facility Zip, Facility State</t>
        </is>
      </c>
    </row>
    <row r="690">
      <c r="G690">
        <f>IFERROR(VLOOKUP(BM690, ValidationAndReference!J:K, 2, FALSE), "")</f>
        <v/>
      </c>
      <c r="L690" t="inlineStr">
        <is>
          <t>Adult</t>
        </is>
      </c>
      <c r="N690">
        <f>IFERROR(INDEX(Location!X:X, MATCH(BR690, Location!W:W, 0)), "")</f>
        <v/>
      </c>
      <c r="O690">
        <f>IFERROR(INDEX(Location!X:X, MATCH(BS690, Location!W:W, 0)), "")</f>
        <v/>
      </c>
      <c r="BE690" t="inlineStr">
        <is>
          <t>Practitioner - Full Profile</t>
        </is>
      </c>
      <c r="BG690" t="inlineStr">
        <is>
          <t>No</t>
        </is>
      </c>
      <c r="BI690">
        <f>IFERROR(INDEX(ValidationAndReference!P:P, MATCH(BE690, ValidationAndReference!Q:Q, 0)), "")</f>
        <v/>
      </c>
      <c r="BJ690">
        <f>IFERROR(INDEX(ValidationAndReference!F:F, MATCH(D690, ValidationAndReference!G:G, 0)), "")</f>
        <v/>
      </c>
      <c r="BK690">
        <f>IFERROR(INDEX(ValidationAndReference!F:F, MATCH(E690, ValidationAndReference!G:G, 0)), "")</f>
        <v/>
      </c>
      <c r="BL690">
        <f>IFERROR(INDEX(ValidationAndReference!F:F, MATCH(F690, ValidationAndReference!G:G, 0)), "")</f>
        <v/>
      </c>
      <c r="CL690">
        <f>IFERROR(INDEX(ValidationAndReference!V:V, MATCH(AZ690, ValidationAndReference!W:W, 0)), "")</f>
        <v/>
      </c>
      <c r="CM690">
        <f>IFERROR(INDEX(ValidationAndReference!V:V, MATCH(BA690, ValidationAndReference!W:W, 0)), "")</f>
        <v/>
      </c>
      <c r="CN690">
        <f>IFERROR(INDEX(ValidationAndReference!V:V, MATCH(BB690, ValidationAndReference!W:W, 0)), "")</f>
        <v/>
      </c>
      <c r="CT690" t="inlineStr">
        <is>
          <t>No - Facility Address, Facility City, Facility Zip, Facility State</t>
        </is>
      </c>
    </row>
    <row r="691">
      <c r="G691">
        <f>IFERROR(VLOOKUP(BM691, ValidationAndReference!J:K, 2, FALSE), "")</f>
        <v/>
      </c>
      <c r="L691" t="inlineStr">
        <is>
          <t>Adult</t>
        </is>
      </c>
      <c r="N691">
        <f>IFERROR(INDEX(Location!X:X, MATCH(BR691, Location!W:W, 0)), "")</f>
        <v/>
      </c>
      <c r="O691">
        <f>IFERROR(INDEX(Location!X:X, MATCH(BS691, Location!W:W, 0)), "")</f>
        <v/>
      </c>
      <c r="BE691" t="inlineStr">
        <is>
          <t>Practitioner - Full Profile</t>
        </is>
      </c>
      <c r="BG691" t="inlineStr">
        <is>
          <t>No</t>
        </is>
      </c>
      <c r="BI691">
        <f>IFERROR(INDEX(ValidationAndReference!P:P, MATCH(BE691, ValidationAndReference!Q:Q, 0)), "")</f>
        <v/>
      </c>
      <c r="BJ691">
        <f>IFERROR(INDEX(ValidationAndReference!F:F, MATCH(D691, ValidationAndReference!G:G, 0)), "")</f>
        <v/>
      </c>
      <c r="BK691">
        <f>IFERROR(INDEX(ValidationAndReference!F:F, MATCH(E691, ValidationAndReference!G:G, 0)), "")</f>
        <v/>
      </c>
      <c r="BL691">
        <f>IFERROR(INDEX(ValidationAndReference!F:F, MATCH(F691, ValidationAndReference!G:G, 0)), "")</f>
        <v/>
      </c>
      <c r="CL691">
        <f>IFERROR(INDEX(ValidationAndReference!V:V, MATCH(AZ691, ValidationAndReference!W:W, 0)), "")</f>
        <v/>
      </c>
      <c r="CM691">
        <f>IFERROR(INDEX(ValidationAndReference!V:V, MATCH(BA691, ValidationAndReference!W:W, 0)), "")</f>
        <v/>
      </c>
      <c r="CN691">
        <f>IFERROR(INDEX(ValidationAndReference!V:V, MATCH(BB691, ValidationAndReference!W:W, 0)), "")</f>
        <v/>
      </c>
      <c r="CT691" t="inlineStr">
        <is>
          <t>No - Facility Address, Facility City, Facility Zip, Facility State</t>
        </is>
      </c>
    </row>
    <row r="692">
      <c r="G692">
        <f>IFERROR(VLOOKUP(BM692, ValidationAndReference!J:K, 2, FALSE), "")</f>
        <v/>
      </c>
      <c r="L692" t="inlineStr">
        <is>
          <t>Adult</t>
        </is>
      </c>
      <c r="N692">
        <f>IFERROR(INDEX(Location!X:X, MATCH(BR692, Location!W:W, 0)), "")</f>
        <v/>
      </c>
      <c r="O692">
        <f>IFERROR(INDEX(Location!X:X, MATCH(BS692, Location!W:W, 0)), "")</f>
        <v/>
      </c>
      <c r="BE692" t="inlineStr">
        <is>
          <t>Practitioner - Full Profile</t>
        </is>
      </c>
      <c r="BG692" t="inlineStr">
        <is>
          <t>No</t>
        </is>
      </c>
      <c r="BI692">
        <f>IFERROR(INDEX(ValidationAndReference!P:P, MATCH(BE692, ValidationAndReference!Q:Q, 0)), "")</f>
        <v/>
      </c>
      <c r="BJ692">
        <f>IFERROR(INDEX(ValidationAndReference!F:F, MATCH(D692, ValidationAndReference!G:G, 0)), "")</f>
        <v/>
      </c>
      <c r="BK692">
        <f>IFERROR(INDEX(ValidationAndReference!F:F, MATCH(E692, ValidationAndReference!G:G, 0)), "")</f>
        <v/>
      </c>
      <c r="BL692">
        <f>IFERROR(INDEX(ValidationAndReference!F:F, MATCH(F692, ValidationAndReference!G:G, 0)), "")</f>
        <v/>
      </c>
      <c r="CL692">
        <f>IFERROR(INDEX(ValidationAndReference!V:V, MATCH(AZ692, ValidationAndReference!W:W, 0)), "")</f>
        <v/>
      </c>
      <c r="CM692">
        <f>IFERROR(INDEX(ValidationAndReference!V:V, MATCH(BA692, ValidationAndReference!W:W, 0)), "")</f>
        <v/>
      </c>
      <c r="CN692">
        <f>IFERROR(INDEX(ValidationAndReference!V:V, MATCH(BB692, ValidationAndReference!W:W, 0)), "")</f>
        <v/>
      </c>
      <c r="CT692" t="inlineStr">
        <is>
          <t>No - Facility Address, Facility City, Facility Zip, Facility State</t>
        </is>
      </c>
    </row>
    <row r="693">
      <c r="G693">
        <f>IFERROR(VLOOKUP(BM693, ValidationAndReference!J:K, 2, FALSE), "")</f>
        <v/>
      </c>
      <c r="L693" t="inlineStr">
        <is>
          <t>Adult</t>
        </is>
      </c>
      <c r="N693">
        <f>IFERROR(INDEX(Location!X:X, MATCH(BR693, Location!W:W, 0)), "")</f>
        <v/>
      </c>
      <c r="O693">
        <f>IFERROR(INDEX(Location!X:X, MATCH(BS693, Location!W:W, 0)), "")</f>
        <v/>
      </c>
      <c r="BE693" t="inlineStr">
        <is>
          <t>Practitioner - Full Profile</t>
        </is>
      </c>
      <c r="BG693" t="inlineStr">
        <is>
          <t>No</t>
        </is>
      </c>
      <c r="BI693">
        <f>IFERROR(INDEX(ValidationAndReference!P:P, MATCH(BE693, ValidationAndReference!Q:Q, 0)), "")</f>
        <v/>
      </c>
      <c r="BJ693">
        <f>IFERROR(INDEX(ValidationAndReference!F:F, MATCH(D693, ValidationAndReference!G:G, 0)), "")</f>
        <v/>
      </c>
      <c r="BK693">
        <f>IFERROR(INDEX(ValidationAndReference!F:F, MATCH(E693, ValidationAndReference!G:G, 0)), "")</f>
        <v/>
      </c>
      <c r="BL693">
        <f>IFERROR(INDEX(ValidationAndReference!F:F, MATCH(F693, ValidationAndReference!G:G, 0)), "")</f>
        <v/>
      </c>
      <c r="CL693">
        <f>IFERROR(INDEX(ValidationAndReference!V:V, MATCH(AZ693, ValidationAndReference!W:W, 0)), "")</f>
        <v/>
      </c>
      <c r="CM693">
        <f>IFERROR(INDEX(ValidationAndReference!V:V, MATCH(BA693, ValidationAndReference!W:W, 0)), "")</f>
        <v/>
      </c>
      <c r="CN693">
        <f>IFERROR(INDEX(ValidationAndReference!V:V, MATCH(BB693, ValidationAndReference!W:W, 0)), "")</f>
        <v/>
      </c>
      <c r="CT693" t="inlineStr">
        <is>
          <t>No - Facility Address, Facility City, Facility Zip, Facility State</t>
        </is>
      </c>
    </row>
    <row r="694">
      <c r="G694">
        <f>IFERROR(VLOOKUP(BM694, ValidationAndReference!J:K, 2, FALSE), "")</f>
        <v/>
      </c>
      <c r="L694" t="inlineStr">
        <is>
          <t>Adult</t>
        </is>
      </c>
      <c r="N694">
        <f>IFERROR(INDEX(Location!X:X, MATCH(BR694, Location!W:W, 0)), "")</f>
        <v/>
      </c>
      <c r="O694">
        <f>IFERROR(INDEX(Location!X:X, MATCH(BS694, Location!W:W, 0)), "")</f>
        <v/>
      </c>
      <c r="BE694" t="inlineStr">
        <is>
          <t>Practitioner - Full Profile</t>
        </is>
      </c>
      <c r="BG694" t="inlineStr">
        <is>
          <t>No</t>
        </is>
      </c>
      <c r="BI694">
        <f>IFERROR(INDEX(ValidationAndReference!P:P, MATCH(BE694, ValidationAndReference!Q:Q, 0)), "")</f>
        <v/>
      </c>
      <c r="BJ694">
        <f>IFERROR(INDEX(ValidationAndReference!F:F, MATCH(D694, ValidationAndReference!G:G, 0)), "")</f>
        <v/>
      </c>
      <c r="BK694">
        <f>IFERROR(INDEX(ValidationAndReference!F:F, MATCH(E694, ValidationAndReference!G:G, 0)), "")</f>
        <v/>
      </c>
      <c r="BL694">
        <f>IFERROR(INDEX(ValidationAndReference!F:F, MATCH(F694, ValidationAndReference!G:G, 0)), "")</f>
        <v/>
      </c>
      <c r="CL694">
        <f>IFERROR(INDEX(ValidationAndReference!V:V, MATCH(AZ694, ValidationAndReference!W:W, 0)), "")</f>
        <v/>
      </c>
      <c r="CM694">
        <f>IFERROR(INDEX(ValidationAndReference!V:V, MATCH(BA694, ValidationAndReference!W:W, 0)), "")</f>
        <v/>
      </c>
      <c r="CN694">
        <f>IFERROR(INDEX(ValidationAndReference!V:V, MATCH(BB694, ValidationAndReference!W:W, 0)), "")</f>
        <v/>
      </c>
      <c r="CT694" t="inlineStr">
        <is>
          <t>No - Facility Address, Facility City, Facility Zip, Facility State</t>
        </is>
      </c>
    </row>
    <row r="695">
      <c r="G695">
        <f>IFERROR(VLOOKUP(BM695, ValidationAndReference!J:K, 2, FALSE), "")</f>
        <v/>
      </c>
      <c r="L695" t="inlineStr">
        <is>
          <t>Adult</t>
        </is>
      </c>
      <c r="N695">
        <f>IFERROR(INDEX(Location!X:X, MATCH(BR695, Location!W:W, 0)), "")</f>
        <v/>
      </c>
      <c r="O695">
        <f>IFERROR(INDEX(Location!X:X, MATCH(BS695, Location!W:W, 0)), "")</f>
        <v/>
      </c>
      <c r="BE695" t="inlineStr">
        <is>
          <t>Practitioner - Full Profile</t>
        </is>
      </c>
      <c r="BG695" t="inlineStr">
        <is>
          <t>No</t>
        </is>
      </c>
      <c r="BI695">
        <f>IFERROR(INDEX(ValidationAndReference!P:P, MATCH(BE695, ValidationAndReference!Q:Q, 0)), "")</f>
        <v/>
      </c>
      <c r="BJ695">
        <f>IFERROR(INDEX(ValidationAndReference!F:F, MATCH(D695, ValidationAndReference!G:G, 0)), "")</f>
        <v/>
      </c>
      <c r="BK695">
        <f>IFERROR(INDEX(ValidationAndReference!F:F, MATCH(E695, ValidationAndReference!G:G, 0)), "")</f>
        <v/>
      </c>
      <c r="BL695">
        <f>IFERROR(INDEX(ValidationAndReference!F:F, MATCH(F695, ValidationAndReference!G:G, 0)), "")</f>
        <v/>
      </c>
      <c r="CL695">
        <f>IFERROR(INDEX(ValidationAndReference!V:V, MATCH(AZ695, ValidationAndReference!W:W, 0)), "")</f>
        <v/>
      </c>
      <c r="CM695">
        <f>IFERROR(INDEX(ValidationAndReference!V:V, MATCH(BA695, ValidationAndReference!W:W, 0)), "")</f>
        <v/>
      </c>
      <c r="CN695">
        <f>IFERROR(INDEX(ValidationAndReference!V:V, MATCH(BB695, ValidationAndReference!W:W, 0)), "")</f>
        <v/>
      </c>
      <c r="CT695" t="inlineStr">
        <is>
          <t>No - Facility Address, Facility City, Facility Zip, Facility State</t>
        </is>
      </c>
    </row>
    <row r="696">
      <c r="G696">
        <f>IFERROR(VLOOKUP(BM696, ValidationAndReference!J:K, 2, FALSE), "")</f>
        <v/>
      </c>
      <c r="L696" t="inlineStr">
        <is>
          <t>Adult</t>
        </is>
      </c>
      <c r="N696">
        <f>IFERROR(INDEX(Location!X:X, MATCH(BR696, Location!W:W, 0)), "")</f>
        <v/>
      </c>
      <c r="O696">
        <f>IFERROR(INDEX(Location!X:X, MATCH(BS696, Location!W:W, 0)), "")</f>
        <v/>
      </c>
      <c r="BE696" t="inlineStr">
        <is>
          <t>Practitioner - Full Profile</t>
        </is>
      </c>
      <c r="BG696" t="inlineStr">
        <is>
          <t>No</t>
        </is>
      </c>
      <c r="BI696">
        <f>IFERROR(INDEX(ValidationAndReference!P:P, MATCH(BE696, ValidationAndReference!Q:Q, 0)), "")</f>
        <v/>
      </c>
      <c r="BJ696">
        <f>IFERROR(INDEX(ValidationAndReference!F:F, MATCH(D696, ValidationAndReference!G:G, 0)), "")</f>
        <v/>
      </c>
      <c r="BK696">
        <f>IFERROR(INDEX(ValidationAndReference!F:F, MATCH(E696, ValidationAndReference!G:G, 0)), "")</f>
        <v/>
      </c>
      <c r="BL696">
        <f>IFERROR(INDEX(ValidationAndReference!F:F, MATCH(F696, ValidationAndReference!G:G, 0)), "")</f>
        <v/>
      </c>
      <c r="CL696">
        <f>IFERROR(INDEX(ValidationAndReference!V:V, MATCH(AZ696, ValidationAndReference!W:W, 0)), "")</f>
        <v/>
      </c>
      <c r="CM696">
        <f>IFERROR(INDEX(ValidationAndReference!V:V, MATCH(BA696, ValidationAndReference!W:W, 0)), "")</f>
        <v/>
      </c>
      <c r="CN696">
        <f>IFERROR(INDEX(ValidationAndReference!V:V, MATCH(BB696, ValidationAndReference!W:W, 0)), "")</f>
        <v/>
      </c>
      <c r="CT696" t="inlineStr">
        <is>
          <t>No - Facility Address, Facility City, Facility Zip, Facility State</t>
        </is>
      </c>
    </row>
    <row r="697">
      <c r="G697">
        <f>IFERROR(VLOOKUP(BM697, ValidationAndReference!J:K, 2, FALSE), "")</f>
        <v/>
      </c>
      <c r="L697" t="inlineStr">
        <is>
          <t>Adult</t>
        </is>
      </c>
      <c r="N697">
        <f>IFERROR(INDEX(Location!X:X, MATCH(BR697, Location!W:W, 0)), "")</f>
        <v/>
      </c>
      <c r="O697">
        <f>IFERROR(INDEX(Location!X:X, MATCH(BS697, Location!W:W, 0)), "")</f>
        <v/>
      </c>
      <c r="BE697" t="inlineStr">
        <is>
          <t>Practitioner - Full Profile</t>
        </is>
      </c>
      <c r="BG697" t="inlineStr">
        <is>
          <t>No</t>
        </is>
      </c>
      <c r="BI697">
        <f>IFERROR(INDEX(ValidationAndReference!P:P, MATCH(BE697, ValidationAndReference!Q:Q, 0)), "")</f>
        <v/>
      </c>
      <c r="BJ697">
        <f>IFERROR(INDEX(ValidationAndReference!F:F, MATCH(D697, ValidationAndReference!G:G, 0)), "")</f>
        <v/>
      </c>
      <c r="BK697">
        <f>IFERROR(INDEX(ValidationAndReference!F:F, MATCH(E697, ValidationAndReference!G:G, 0)), "")</f>
        <v/>
      </c>
      <c r="BL697">
        <f>IFERROR(INDEX(ValidationAndReference!F:F, MATCH(F697, ValidationAndReference!G:G, 0)), "")</f>
        <v/>
      </c>
      <c r="CL697">
        <f>IFERROR(INDEX(ValidationAndReference!V:V, MATCH(AZ697, ValidationAndReference!W:W, 0)), "")</f>
        <v/>
      </c>
      <c r="CM697">
        <f>IFERROR(INDEX(ValidationAndReference!V:V, MATCH(BA697, ValidationAndReference!W:W, 0)), "")</f>
        <v/>
      </c>
      <c r="CN697">
        <f>IFERROR(INDEX(ValidationAndReference!V:V, MATCH(BB697, ValidationAndReference!W:W, 0)), "")</f>
        <v/>
      </c>
      <c r="CT697" t="inlineStr">
        <is>
          <t>No - Facility Address, Facility City, Facility Zip, Facility State</t>
        </is>
      </c>
    </row>
    <row r="698">
      <c r="G698">
        <f>IFERROR(VLOOKUP(BM698, ValidationAndReference!J:K, 2, FALSE), "")</f>
        <v/>
      </c>
      <c r="L698" t="inlineStr">
        <is>
          <t>Adult</t>
        </is>
      </c>
      <c r="N698">
        <f>IFERROR(INDEX(Location!X:X, MATCH(BR698, Location!W:W, 0)), "")</f>
        <v/>
      </c>
      <c r="O698">
        <f>IFERROR(INDEX(Location!X:X, MATCH(BS698, Location!W:W, 0)), "")</f>
        <v/>
      </c>
      <c r="BE698" t="inlineStr">
        <is>
          <t>Practitioner - Full Profile</t>
        </is>
      </c>
      <c r="BG698" t="inlineStr">
        <is>
          <t>No</t>
        </is>
      </c>
      <c r="BI698">
        <f>IFERROR(INDEX(ValidationAndReference!P:P, MATCH(BE698, ValidationAndReference!Q:Q, 0)), "")</f>
        <v/>
      </c>
      <c r="BJ698">
        <f>IFERROR(INDEX(ValidationAndReference!F:F, MATCH(D698, ValidationAndReference!G:G, 0)), "")</f>
        <v/>
      </c>
      <c r="BK698">
        <f>IFERROR(INDEX(ValidationAndReference!F:F, MATCH(E698, ValidationAndReference!G:G, 0)), "")</f>
        <v/>
      </c>
      <c r="BL698">
        <f>IFERROR(INDEX(ValidationAndReference!F:F, MATCH(F698, ValidationAndReference!G:G, 0)), "")</f>
        <v/>
      </c>
      <c r="CL698">
        <f>IFERROR(INDEX(ValidationAndReference!V:V, MATCH(AZ698, ValidationAndReference!W:W, 0)), "")</f>
        <v/>
      </c>
      <c r="CM698">
        <f>IFERROR(INDEX(ValidationAndReference!V:V, MATCH(BA698, ValidationAndReference!W:W, 0)), "")</f>
        <v/>
      </c>
      <c r="CN698">
        <f>IFERROR(INDEX(ValidationAndReference!V:V, MATCH(BB698, ValidationAndReference!W:W, 0)), "")</f>
        <v/>
      </c>
      <c r="CT698" t="inlineStr">
        <is>
          <t>No - Facility Address, Facility City, Facility Zip, Facility State</t>
        </is>
      </c>
    </row>
    <row r="699">
      <c r="G699">
        <f>IFERROR(VLOOKUP(BM699, ValidationAndReference!J:K, 2, FALSE), "")</f>
        <v/>
      </c>
      <c r="L699" t="inlineStr">
        <is>
          <t>Adult</t>
        </is>
      </c>
      <c r="N699">
        <f>IFERROR(INDEX(Location!X:X, MATCH(BR699, Location!W:W, 0)), "")</f>
        <v/>
      </c>
      <c r="O699">
        <f>IFERROR(INDEX(Location!X:X, MATCH(BS699, Location!W:W, 0)), "")</f>
        <v/>
      </c>
      <c r="BE699" t="inlineStr">
        <is>
          <t>Practitioner - Full Profile</t>
        </is>
      </c>
      <c r="BG699" t="inlineStr">
        <is>
          <t>No</t>
        </is>
      </c>
      <c r="BI699">
        <f>IFERROR(INDEX(ValidationAndReference!P:P, MATCH(BE699, ValidationAndReference!Q:Q, 0)), "")</f>
        <v/>
      </c>
      <c r="BJ699">
        <f>IFERROR(INDEX(ValidationAndReference!F:F, MATCH(D699, ValidationAndReference!G:G, 0)), "")</f>
        <v/>
      </c>
      <c r="BK699">
        <f>IFERROR(INDEX(ValidationAndReference!F:F, MATCH(E699, ValidationAndReference!G:G, 0)), "")</f>
        <v/>
      </c>
      <c r="BL699">
        <f>IFERROR(INDEX(ValidationAndReference!F:F, MATCH(F699, ValidationAndReference!G:G, 0)), "")</f>
        <v/>
      </c>
      <c r="CL699">
        <f>IFERROR(INDEX(ValidationAndReference!V:V, MATCH(AZ699, ValidationAndReference!W:W, 0)), "")</f>
        <v/>
      </c>
      <c r="CM699">
        <f>IFERROR(INDEX(ValidationAndReference!V:V, MATCH(BA699, ValidationAndReference!W:W, 0)), "")</f>
        <v/>
      </c>
      <c r="CN699">
        <f>IFERROR(INDEX(ValidationAndReference!V:V, MATCH(BB699, ValidationAndReference!W:W, 0)), "")</f>
        <v/>
      </c>
      <c r="CT699" t="inlineStr">
        <is>
          <t>No - Facility Address, Facility City, Facility Zip, Facility State</t>
        </is>
      </c>
    </row>
    <row r="700">
      <c r="G700">
        <f>IFERROR(VLOOKUP(BM700, ValidationAndReference!J:K, 2, FALSE), "")</f>
        <v/>
      </c>
      <c r="L700" t="inlineStr">
        <is>
          <t>Adult</t>
        </is>
      </c>
      <c r="N700">
        <f>IFERROR(INDEX(Location!X:X, MATCH(BR700, Location!W:W, 0)), "")</f>
        <v/>
      </c>
      <c r="O700">
        <f>IFERROR(INDEX(Location!X:X, MATCH(BS700, Location!W:W, 0)), "")</f>
        <v/>
      </c>
      <c r="BE700" t="inlineStr">
        <is>
          <t>Practitioner - Full Profile</t>
        </is>
      </c>
      <c r="BG700" t="inlineStr">
        <is>
          <t>No</t>
        </is>
      </c>
      <c r="BI700">
        <f>IFERROR(INDEX(ValidationAndReference!P:P, MATCH(BE700, ValidationAndReference!Q:Q, 0)), "")</f>
        <v/>
      </c>
      <c r="BJ700">
        <f>IFERROR(INDEX(ValidationAndReference!F:F, MATCH(D700, ValidationAndReference!G:G, 0)), "")</f>
        <v/>
      </c>
      <c r="BK700">
        <f>IFERROR(INDEX(ValidationAndReference!F:F, MATCH(E700, ValidationAndReference!G:G, 0)), "")</f>
        <v/>
      </c>
      <c r="BL700">
        <f>IFERROR(INDEX(ValidationAndReference!F:F, MATCH(F700, ValidationAndReference!G:G, 0)), "")</f>
        <v/>
      </c>
      <c r="CL700">
        <f>IFERROR(INDEX(ValidationAndReference!V:V, MATCH(AZ700, ValidationAndReference!W:W, 0)), "")</f>
        <v/>
      </c>
      <c r="CM700">
        <f>IFERROR(INDEX(ValidationAndReference!V:V, MATCH(BA700, ValidationAndReference!W:W, 0)), "")</f>
        <v/>
      </c>
      <c r="CN700">
        <f>IFERROR(INDEX(ValidationAndReference!V:V, MATCH(BB700, ValidationAndReference!W:W, 0)), "")</f>
        <v/>
      </c>
      <c r="CT700" t="inlineStr">
        <is>
          <t>No - Facility Address, Facility City, Facility Zip, Facility State</t>
        </is>
      </c>
    </row>
    <row r="701">
      <c r="G701">
        <f>IFERROR(VLOOKUP(BM701, ValidationAndReference!J:K, 2, FALSE), "")</f>
        <v/>
      </c>
      <c r="L701" t="inlineStr">
        <is>
          <t>Adult</t>
        </is>
      </c>
      <c r="N701">
        <f>IFERROR(INDEX(Location!X:X, MATCH(BR701, Location!W:W, 0)), "")</f>
        <v/>
      </c>
      <c r="O701">
        <f>IFERROR(INDEX(Location!X:X, MATCH(BS701, Location!W:W, 0)), "")</f>
        <v/>
      </c>
      <c r="BE701" t="inlineStr">
        <is>
          <t>Practitioner - Full Profile</t>
        </is>
      </c>
      <c r="BG701" t="inlineStr">
        <is>
          <t>No</t>
        </is>
      </c>
      <c r="BI701">
        <f>IFERROR(INDEX(ValidationAndReference!P:P, MATCH(BE701, ValidationAndReference!Q:Q, 0)), "")</f>
        <v/>
      </c>
      <c r="BJ701">
        <f>IFERROR(INDEX(ValidationAndReference!F:F, MATCH(D701, ValidationAndReference!G:G, 0)), "")</f>
        <v/>
      </c>
      <c r="BK701">
        <f>IFERROR(INDEX(ValidationAndReference!F:F, MATCH(E701, ValidationAndReference!G:G, 0)), "")</f>
        <v/>
      </c>
      <c r="BL701">
        <f>IFERROR(INDEX(ValidationAndReference!F:F, MATCH(F701, ValidationAndReference!G:G, 0)), "")</f>
        <v/>
      </c>
      <c r="CL701">
        <f>IFERROR(INDEX(ValidationAndReference!V:V, MATCH(AZ701, ValidationAndReference!W:W, 0)), "")</f>
        <v/>
      </c>
      <c r="CM701">
        <f>IFERROR(INDEX(ValidationAndReference!V:V, MATCH(BA701, ValidationAndReference!W:W, 0)), "")</f>
        <v/>
      </c>
      <c r="CN701">
        <f>IFERROR(INDEX(ValidationAndReference!V:V, MATCH(BB701, ValidationAndReference!W:W, 0)), "")</f>
        <v/>
      </c>
      <c r="CT701" t="inlineStr">
        <is>
          <t>No - Facility Address, Facility City, Facility Zip, Facility State</t>
        </is>
      </c>
    </row>
    <row r="702">
      <c r="G702">
        <f>IFERROR(VLOOKUP(BM702, ValidationAndReference!J:K, 2, FALSE), "")</f>
        <v/>
      </c>
      <c r="L702" t="inlineStr">
        <is>
          <t>Adult</t>
        </is>
      </c>
      <c r="N702">
        <f>IFERROR(INDEX(Location!X:X, MATCH(BR702, Location!W:W, 0)), "")</f>
        <v/>
      </c>
      <c r="O702">
        <f>IFERROR(INDEX(Location!X:X, MATCH(BS702, Location!W:W, 0)), "")</f>
        <v/>
      </c>
      <c r="BE702" t="inlineStr">
        <is>
          <t>Practitioner - Full Profile</t>
        </is>
      </c>
      <c r="BG702" t="inlineStr">
        <is>
          <t>No</t>
        </is>
      </c>
      <c r="BI702">
        <f>IFERROR(INDEX(ValidationAndReference!P:P, MATCH(BE702, ValidationAndReference!Q:Q, 0)), "")</f>
        <v/>
      </c>
      <c r="BJ702">
        <f>IFERROR(INDEX(ValidationAndReference!F:F, MATCH(D702, ValidationAndReference!G:G, 0)), "")</f>
        <v/>
      </c>
      <c r="BK702">
        <f>IFERROR(INDEX(ValidationAndReference!F:F, MATCH(E702, ValidationAndReference!G:G, 0)), "")</f>
        <v/>
      </c>
      <c r="BL702">
        <f>IFERROR(INDEX(ValidationAndReference!F:F, MATCH(F702, ValidationAndReference!G:G, 0)), "")</f>
        <v/>
      </c>
      <c r="CL702">
        <f>IFERROR(INDEX(ValidationAndReference!V:V, MATCH(AZ702, ValidationAndReference!W:W, 0)), "")</f>
        <v/>
      </c>
      <c r="CM702">
        <f>IFERROR(INDEX(ValidationAndReference!V:V, MATCH(BA702, ValidationAndReference!W:W, 0)), "")</f>
        <v/>
      </c>
      <c r="CN702">
        <f>IFERROR(INDEX(ValidationAndReference!V:V, MATCH(BB702, ValidationAndReference!W:W, 0)), "")</f>
        <v/>
      </c>
      <c r="CT702" t="inlineStr">
        <is>
          <t>No - Facility Address, Facility City, Facility Zip, Facility State</t>
        </is>
      </c>
    </row>
    <row r="703">
      <c r="G703">
        <f>IFERROR(VLOOKUP(BM703, ValidationAndReference!J:K, 2, FALSE), "")</f>
        <v/>
      </c>
      <c r="L703" t="inlineStr">
        <is>
          <t>Adult</t>
        </is>
      </c>
      <c r="N703">
        <f>IFERROR(INDEX(Location!X:X, MATCH(BR703, Location!W:W, 0)), "")</f>
        <v/>
      </c>
      <c r="O703">
        <f>IFERROR(INDEX(Location!X:X, MATCH(BS703, Location!W:W, 0)), "")</f>
        <v/>
      </c>
      <c r="BE703" t="inlineStr">
        <is>
          <t>Practitioner - Full Profile</t>
        </is>
      </c>
      <c r="BG703" t="inlineStr">
        <is>
          <t>No</t>
        </is>
      </c>
      <c r="BI703">
        <f>IFERROR(INDEX(ValidationAndReference!P:P, MATCH(BE703, ValidationAndReference!Q:Q, 0)), "")</f>
        <v/>
      </c>
      <c r="BJ703">
        <f>IFERROR(INDEX(ValidationAndReference!F:F, MATCH(D703, ValidationAndReference!G:G, 0)), "")</f>
        <v/>
      </c>
      <c r="BK703">
        <f>IFERROR(INDEX(ValidationAndReference!F:F, MATCH(E703, ValidationAndReference!G:G, 0)), "")</f>
        <v/>
      </c>
      <c r="BL703">
        <f>IFERROR(INDEX(ValidationAndReference!F:F, MATCH(F703, ValidationAndReference!G:G, 0)), "")</f>
        <v/>
      </c>
      <c r="CL703">
        <f>IFERROR(INDEX(ValidationAndReference!V:V, MATCH(AZ703, ValidationAndReference!W:W, 0)), "")</f>
        <v/>
      </c>
      <c r="CM703">
        <f>IFERROR(INDEX(ValidationAndReference!V:V, MATCH(BA703, ValidationAndReference!W:W, 0)), "")</f>
        <v/>
      </c>
      <c r="CN703">
        <f>IFERROR(INDEX(ValidationAndReference!V:V, MATCH(BB703, ValidationAndReference!W:W, 0)), "")</f>
        <v/>
      </c>
      <c r="CT703" t="inlineStr">
        <is>
          <t>No - Facility Address, Facility City, Facility Zip, Facility State</t>
        </is>
      </c>
    </row>
    <row r="704">
      <c r="G704">
        <f>IFERROR(VLOOKUP(BM704, ValidationAndReference!J:K, 2, FALSE), "")</f>
        <v/>
      </c>
      <c r="L704" t="inlineStr">
        <is>
          <t>Adult</t>
        </is>
      </c>
      <c r="N704">
        <f>IFERROR(INDEX(Location!X:X, MATCH(BR704, Location!W:W, 0)), "")</f>
        <v/>
      </c>
      <c r="O704">
        <f>IFERROR(INDEX(Location!X:X, MATCH(BS704, Location!W:W, 0)), "")</f>
        <v/>
      </c>
      <c r="BE704" t="inlineStr">
        <is>
          <t>Practitioner - Full Profile</t>
        </is>
      </c>
      <c r="BG704" t="inlineStr">
        <is>
          <t>No</t>
        </is>
      </c>
      <c r="BI704">
        <f>IFERROR(INDEX(ValidationAndReference!P:P, MATCH(BE704, ValidationAndReference!Q:Q, 0)), "")</f>
        <v/>
      </c>
      <c r="BJ704">
        <f>IFERROR(INDEX(ValidationAndReference!F:F, MATCH(D704, ValidationAndReference!G:G, 0)), "")</f>
        <v/>
      </c>
      <c r="BK704">
        <f>IFERROR(INDEX(ValidationAndReference!F:F, MATCH(E704, ValidationAndReference!G:G, 0)), "")</f>
        <v/>
      </c>
      <c r="BL704">
        <f>IFERROR(INDEX(ValidationAndReference!F:F, MATCH(F704, ValidationAndReference!G:G, 0)), "")</f>
        <v/>
      </c>
      <c r="CL704">
        <f>IFERROR(INDEX(ValidationAndReference!V:V, MATCH(AZ704, ValidationAndReference!W:W, 0)), "")</f>
        <v/>
      </c>
      <c r="CM704">
        <f>IFERROR(INDEX(ValidationAndReference!V:V, MATCH(BA704, ValidationAndReference!W:W, 0)), "")</f>
        <v/>
      </c>
      <c r="CN704">
        <f>IFERROR(INDEX(ValidationAndReference!V:V, MATCH(BB704, ValidationAndReference!W:W, 0)), "")</f>
        <v/>
      </c>
      <c r="CT704" t="inlineStr">
        <is>
          <t>No - Facility Address, Facility City, Facility Zip, Facility State</t>
        </is>
      </c>
    </row>
    <row r="705">
      <c r="G705">
        <f>IFERROR(VLOOKUP(BM705, ValidationAndReference!J:K, 2, FALSE), "")</f>
        <v/>
      </c>
      <c r="L705" t="inlineStr">
        <is>
          <t>Adult</t>
        </is>
      </c>
      <c r="N705">
        <f>IFERROR(INDEX(Location!X:X, MATCH(BR705, Location!W:W, 0)), "")</f>
        <v/>
      </c>
      <c r="O705">
        <f>IFERROR(INDEX(Location!X:X, MATCH(BS705, Location!W:W, 0)), "")</f>
        <v/>
      </c>
      <c r="BE705" t="inlineStr">
        <is>
          <t>Practitioner - Full Profile</t>
        </is>
      </c>
      <c r="BG705" t="inlineStr">
        <is>
          <t>No</t>
        </is>
      </c>
      <c r="BI705">
        <f>IFERROR(INDEX(ValidationAndReference!P:P, MATCH(BE705, ValidationAndReference!Q:Q, 0)), "")</f>
        <v/>
      </c>
      <c r="BJ705">
        <f>IFERROR(INDEX(ValidationAndReference!F:F, MATCH(D705, ValidationAndReference!G:G, 0)), "")</f>
        <v/>
      </c>
      <c r="BK705">
        <f>IFERROR(INDEX(ValidationAndReference!F:F, MATCH(E705, ValidationAndReference!G:G, 0)), "")</f>
        <v/>
      </c>
      <c r="BL705">
        <f>IFERROR(INDEX(ValidationAndReference!F:F, MATCH(F705, ValidationAndReference!G:G, 0)), "")</f>
        <v/>
      </c>
      <c r="CL705">
        <f>IFERROR(INDEX(ValidationAndReference!V:V, MATCH(AZ705, ValidationAndReference!W:W, 0)), "")</f>
        <v/>
      </c>
      <c r="CM705">
        <f>IFERROR(INDEX(ValidationAndReference!V:V, MATCH(BA705, ValidationAndReference!W:W, 0)), "")</f>
        <v/>
      </c>
      <c r="CN705">
        <f>IFERROR(INDEX(ValidationAndReference!V:V, MATCH(BB705, ValidationAndReference!W:W, 0)), "")</f>
        <v/>
      </c>
      <c r="CT705" t="inlineStr">
        <is>
          <t>No - Facility Address, Facility City, Facility Zip, Facility State</t>
        </is>
      </c>
    </row>
    <row r="706">
      <c r="G706">
        <f>IFERROR(VLOOKUP(BM706, ValidationAndReference!J:K, 2, FALSE), "")</f>
        <v/>
      </c>
      <c r="L706" t="inlineStr">
        <is>
          <t>Adult</t>
        </is>
      </c>
      <c r="N706">
        <f>IFERROR(INDEX(Location!X:X, MATCH(BR706, Location!W:W, 0)), "")</f>
        <v/>
      </c>
      <c r="O706">
        <f>IFERROR(INDEX(Location!X:X, MATCH(BS706, Location!W:W, 0)), "")</f>
        <v/>
      </c>
      <c r="BE706" t="inlineStr">
        <is>
          <t>Practitioner - Full Profile</t>
        </is>
      </c>
      <c r="BG706" t="inlineStr">
        <is>
          <t>No</t>
        </is>
      </c>
      <c r="BI706">
        <f>IFERROR(INDEX(ValidationAndReference!P:P, MATCH(BE706, ValidationAndReference!Q:Q, 0)), "")</f>
        <v/>
      </c>
      <c r="BJ706">
        <f>IFERROR(INDEX(ValidationAndReference!F:F, MATCH(D706, ValidationAndReference!G:G, 0)), "")</f>
        <v/>
      </c>
      <c r="BK706">
        <f>IFERROR(INDEX(ValidationAndReference!F:F, MATCH(E706, ValidationAndReference!G:G, 0)), "")</f>
        <v/>
      </c>
      <c r="BL706">
        <f>IFERROR(INDEX(ValidationAndReference!F:F, MATCH(F706, ValidationAndReference!G:G, 0)), "")</f>
        <v/>
      </c>
      <c r="CL706">
        <f>IFERROR(INDEX(ValidationAndReference!V:V, MATCH(AZ706, ValidationAndReference!W:W, 0)), "")</f>
        <v/>
      </c>
      <c r="CM706">
        <f>IFERROR(INDEX(ValidationAndReference!V:V, MATCH(BA706, ValidationAndReference!W:W, 0)), "")</f>
        <v/>
      </c>
      <c r="CN706">
        <f>IFERROR(INDEX(ValidationAndReference!V:V, MATCH(BB706, ValidationAndReference!W:W, 0)), "")</f>
        <v/>
      </c>
      <c r="CT706" t="inlineStr">
        <is>
          <t>No - Facility Address, Facility City, Facility Zip, Facility State</t>
        </is>
      </c>
    </row>
    <row r="707">
      <c r="G707">
        <f>IFERROR(VLOOKUP(BM707, ValidationAndReference!J:K, 2, FALSE), "")</f>
        <v/>
      </c>
      <c r="L707" t="inlineStr">
        <is>
          <t>Adult</t>
        </is>
      </c>
      <c r="N707">
        <f>IFERROR(INDEX(Location!X:X, MATCH(BR707, Location!W:W, 0)), "")</f>
        <v/>
      </c>
      <c r="O707">
        <f>IFERROR(INDEX(Location!X:X, MATCH(BS707, Location!W:W, 0)), "")</f>
        <v/>
      </c>
      <c r="BE707" t="inlineStr">
        <is>
          <t>Practitioner - Full Profile</t>
        </is>
      </c>
      <c r="BG707" t="inlineStr">
        <is>
          <t>No</t>
        </is>
      </c>
      <c r="BI707">
        <f>IFERROR(INDEX(ValidationAndReference!P:P, MATCH(BE707, ValidationAndReference!Q:Q, 0)), "")</f>
        <v/>
      </c>
      <c r="BJ707">
        <f>IFERROR(INDEX(ValidationAndReference!F:F, MATCH(D707, ValidationAndReference!G:G, 0)), "")</f>
        <v/>
      </c>
      <c r="BK707">
        <f>IFERROR(INDEX(ValidationAndReference!F:F, MATCH(E707, ValidationAndReference!G:G, 0)), "")</f>
        <v/>
      </c>
      <c r="BL707">
        <f>IFERROR(INDEX(ValidationAndReference!F:F, MATCH(F707, ValidationAndReference!G:G, 0)), "")</f>
        <v/>
      </c>
      <c r="CL707">
        <f>IFERROR(INDEX(ValidationAndReference!V:V, MATCH(AZ707, ValidationAndReference!W:W, 0)), "")</f>
        <v/>
      </c>
      <c r="CM707">
        <f>IFERROR(INDEX(ValidationAndReference!V:V, MATCH(BA707, ValidationAndReference!W:W, 0)), "")</f>
        <v/>
      </c>
      <c r="CN707">
        <f>IFERROR(INDEX(ValidationAndReference!V:V, MATCH(BB707, ValidationAndReference!W:W, 0)), "")</f>
        <v/>
      </c>
      <c r="CT707" t="inlineStr">
        <is>
          <t>No - Facility Address, Facility City, Facility Zip, Facility State</t>
        </is>
      </c>
    </row>
    <row r="708">
      <c r="G708">
        <f>IFERROR(VLOOKUP(BM708, ValidationAndReference!J:K, 2, FALSE), "")</f>
        <v/>
      </c>
      <c r="L708" t="inlineStr">
        <is>
          <t>Adult</t>
        </is>
      </c>
      <c r="N708">
        <f>IFERROR(INDEX(Location!X:X, MATCH(BR708, Location!W:W, 0)), "")</f>
        <v/>
      </c>
      <c r="O708">
        <f>IFERROR(INDEX(Location!X:X, MATCH(BS708, Location!W:W, 0)), "")</f>
        <v/>
      </c>
      <c r="BE708" t="inlineStr">
        <is>
          <t>Practitioner - Full Profile</t>
        </is>
      </c>
      <c r="BG708" t="inlineStr">
        <is>
          <t>No</t>
        </is>
      </c>
      <c r="BI708">
        <f>IFERROR(INDEX(ValidationAndReference!P:P, MATCH(BE708, ValidationAndReference!Q:Q, 0)), "")</f>
        <v/>
      </c>
      <c r="BJ708">
        <f>IFERROR(INDEX(ValidationAndReference!F:F, MATCH(D708, ValidationAndReference!G:G, 0)), "")</f>
        <v/>
      </c>
      <c r="BK708">
        <f>IFERROR(INDEX(ValidationAndReference!F:F, MATCH(E708, ValidationAndReference!G:G, 0)), "")</f>
        <v/>
      </c>
      <c r="BL708">
        <f>IFERROR(INDEX(ValidationAndReference!F:F, MATCH(F708, ValidationAndReference!G:G, 0)), "")</f>
        <v/>
      </c>
      <c r="CL708">
        <f>IFERROR(INDEX(ValidationAndReference!V:V, MATCH(AZ708, ValidationAndReference!W:W, 0)), "")</f>
        <v/>
      </c>
      <c r="CM708">
        <f>IFERROR(INDEX(ValidationAndReference!V:V, MATCH(BA708, ValidationAndReference!W:W, 0)), "")</f>
        <v/>
      </c>
      <c r="CN708">
        <f>IFERROR(INDEX(ValidationAndReference!V:V, MATCH(BB708, ValidationAndReference!W:W, 0)), "")</f>
        <v/>
      </c>
      <c r="CT708" t="inlineStr">
        <is>
          <t>No - Facility Address, Facility City, Facility Zip, Facility State</t>
        </is>
      </c>
    </row>
    <row r="709">
      <c r="G709">
        <f>IFERROR(VLOOKUP(BM709, ValidationAndReference!J:K, 2, FALSE), "")</f>
        <v/>
      </c>
      <c r="L709" t="inlineStr">
        <is>
          <t>Adult</t>
        </is>
      </c>
      <c r="N709">
        <f>IFERROR(INDEX(Location!X:X, MATCH(BR709, Location!W:W, 0)), "")</f>
        <v/>
      </c>
      <c r="O709">
        <f>IFERROR(INDEX(Location!X:X, MATCH(BS709, Location!W:W, 0)), "")</f>
        <v/>
      </c>
      <c r="BE709" t="inlineStr">
        <is>
          <t>Practitioner - Full Profile</t>
        </is>
      </c>
      <c r="BG709" t="inlineStr">
        <is>
          <t>No</t>
        </is>
      </c>
      <c r="BI709">
        <f>IFERROR(INDEX(ValidationAndReference!P:P, MATCH(BE709, ValidationAndReference!Q:Q, 0)), "")</f>
        <v/>
      </c>
      <c r="BJ709">
        <f>IFERROR(INDEX(ValidationAndReference!F:F, MATCH(D709, ValidationAndReference!G:G, 0)), "")</f>
        <v/>
      </c>
      <c r="BK709">
        <f>IFERROR(INDEX(ValidationAndReference!F:F, MATCH(E709, ValidationAndReference!G:G, 0)), "")</f>
        <v/>
      </c>
      <c r="BL709">
        <f>IFERROR(INDEX(ValidationAndReference!F:F, MATCH(F709, ValidationAndReference!G:G, 0)), "")</f>
        <v/>
      </c>
      <c r="CL709">
        <f>IFERROR(INDEX(ValidationAndReference!V:V, MATCH(AZ709, ValidationAndReference!W:W, 0)), "")</f>
        <v/>
      </c>
      <c r="CM709">
        <f>IFERROR(INDEX(ValidationAndReference!V:V, MATCH(BA709, ValidationAndReference!W:W, 0)), "")</f>
        <v/>
      </c>
      <c r="CN709">
        <f>IFERROR(INDEX(ValidationAndReference!V:V, MATCH(BB709, ValidationAndReference!W:W, 0)), "")</f>
        <v/>
      </c>
      <c r="CT709" t="inlineStr">
        <is>
          <t>No - Facility Address, Facility City, Facility Zip, Facility State</t>
        </is>
      </c>
    </row>
    <row r="710">
      <c r="G710">
        <f>IFERROR(VLOOKUP(BM710, ValidationAndReference!J:K, 2, FALSE), "")</f>
        <v/>
      </c>
      <c r="L710" t="inlineStr">
        <is>
          <t>Adult</t>
        </is>
      </c>
      <c r="N710">
        <f>IFERROR(INDEX(Location!X:X, MATCH(BR710, Location!W:W, 0)), "")</f>
        <v/>
      </c>
      <c r="O710">
        <f>IFERROR(INDEX(Location!X:X, MATCH(BS710, Location!W:W, 0)), "")</f>
        <v/>
      </c>
      <c r="BE710" t="inlineStr">
        <is>
          <t>Practitioner - Full Profile</t>
        </is>
      </c>
      <c r="BG710" t="inlineStr">
        <is>
          <t>No</t>
        </is>
      </c>
      <c r="BI710">
        <f>IFERROR(INDEX(ValidationAndReference!P:P, MATCH(BE710, ValidationAndReference!Q:Q, 0)), "")</f>
        <v/>
      </c>
      <c r="BJ710">
        <f>IFERROR(INDEX(ValidationAndReference!F:F, MATCH(D710, ValidationAndReference!G:G, 0)), "")</f>
        <v/>
      </c>
      <c r="BK710">
        <f>IFERROR(INDEX(ValidationAndReference!F:F, MATCH(E710, ValidationAndReference!G:G, 0)), "")</f>
        <v/>
      </c>
      <c r="BL710">
        <f>IFERROR(INDEX(ValidationAndReference!F:F, MATCH(F710, ValidationAndReference!G:G, 0)), "")</f>
        <v/>
      </c>
      <c r="CL710">
        <f>IFERROR(INDEX(ValidationAndReference!V:V, MATCH(AZ710, ValidationAndReference!W:W, 0)), "")</f>
        <v/>
      </c>
      <c r="CM710">
        <f>IFERROR(INDEX(ValidationAndReference!V:V, MATCH(BA710, ValidationAndReference!W:W, 0)), "")</f>
        <v/>
      </c>
      <c r="CN710">
        <f>IFERROR(INDEX(ValidationAndReference!V:V, MATCH(BB710, ValidationAndReference!W:W, 0)), "")</f>
        <v/>
      </c>
      <c r="CT710" t="inlineStr">
        <is>
          <t>No - Facility Address, Facility City, Facility Zip, Facility State</t>
        </is>
      </c>
    </row>
    <row r="711">
      <c r="G711">
        <f>IFERROR(VLOOKUP(BM711, ValidationAndReference!J:K, 2, FALSE), "")</f>
        <v/>
      </c>
      <c r="L711" t="inlineStr">
        <is>
          <t>Adult</t>
        </is>
      </c>
      <c r="N711">
        <f>IFERROR(INDEX(Location!X:X, MATCH(BR711, Location!W:W, 0)), "")</f>
        <v/>
      </c>
      <c r="O711">
        <f>IFERROR(INDEX(Location!X:X, MATCH(BS711, Location!W:W, 0)), "")</f>
        <v/>
      </c>
      <c r="BE711" t="inlineStr">
        <is>
          <t>Practitioner - Full Profile</t>
        </is>
      </c>
      <c r="BG711" t="inlineStr">
        <is>
          <t>No</t>
        </is>
      </c>
      <c r="BI711">
        <f>IFERROR(INDEX(ValidationAndReference!P:P, MATCH(BE711, ValidationAndReference!Q:Q, 0)), "")</f>
        <v/>
      </c>
      <c r="BJ711">
        <f>IFERROR(INDEX(ValidationAndReference!F:F, MATCH(D711, ValidationAndReference!G:G, 0)), "")</f>
        <v/>
      </c>
      <c r="BK711">
        <f>IFERROR(INDEX(ValidationAndReference!F:F, MATCH(E711, ValidationAndReference!G:G, 0)), "")</f>
        <v/>
      </c>
      <c r="BL711">
        <f>IFERROR(INDEX(ValidationAndReference!F:F, MATCH(F711, ValidationAndReference!G:G, 0)), "")</f>
        <v/>
      </c>
      <c r="CL711">
        <f>IFERROR(INDEX(ValidationAndReference!V:V, MATCH(AZ711, ValidationAndReference!W:W, 0)), "")</f>
        <v/>
      </c>
      <c r="CM711">
        <f>IFERROR(INDEX(ValidationAndReference!V:V, MATCH(BA711, ValidationAndReference!W:W, 0)), "")</f>
        <v/>
      </c>
      <c r="CN711">
        <f>IFERROR(INDEX(ValidationAndReference!V:V, MATCH(BB711, ValidationAndReference!W:W, 0)), "")</f>
        <v/>
      </c>
      <c r="CT711" t="inlineStr">
        <is>
          <t>No - Facility Address, Facility City, Facility Zip, Facility State</t>
        </is>
      </c>
    </row>
    <row r="712">
      <c r="G712">
        <f>IFERROR(VLOOKUP(BM712, ValidationAndReference!J:K, 2, FALSE), "")</f>
        <v/>
      </c>
      <c r="L712" t="inlineStr">
        <is>
          <t>Adult</t>
        </is>
      </c>
      <c r="N712">
        <f>IFERROR(INDEX(Location!X:X, MATCH(BR712, Location!W:W, 0)), "")</f>
        <v/>
      </c>
      <c r="O712">
        <f>IFERROR(INDEX(Location!X:X, MATCH(BS712, Location!W:W, 0)), "")</f>
        <v/>
      </c>
      <c r="BE712" t="inlineStr">
        <is>
          <t>Practitioner - Full Profile</t>
        </is>
      </c>
      <c r="BG712" t="inlineStr">
        <is>
          <t>No</t>
        </is>
      </c>
      <c r="BI712">
        <f>IFERROR(INDEX(ValidationAndReference!P:P, MATCH(BE712, ValidationAndReference!Q:Q, 0)), "")</f>
        <v/>
      </c>
      <c r="BJ712">
        <f>IFERROR(INDEX(ValidationAndReference!F:F, MATCH(D712, ValidationAndReference!G:G, 0)), "")</f>
        <v/>
      </c>
      <c r="BK712">
        <f>IFERROR(INDEX(ValidationAndReference!F:F, MATCH(E712, ValidationAndReference!G:G, 0)), "")</f>
        <v/>
      </c>
      <c r="BL712">
        <f>IFERROR(INDEX(ValidationAndReference!F:F, MATCH(F712, ValidationAndReference!G:G, 0)), "")</f>
        <v/>
      </c>
      <c r="CL712">
        <f>IFERROR(INDEX(ValidationAndReference!V:V, MATCH(AZ712, ValidationAndReference!W:W, 0)), "")</f>
        <v/>
      </c>
      <c r="CM712">
        <f>IFERROR(INDEX(ValidationAndReference!V:V, MATCH(BA712, ValidationAndReference!W:W, 0)), "")</f>
        <v/>
      </c>
      <c r="CN712">
        <f>IFERROR(INDEX(ValidationAndReference!V:V, MATCH(BB712, ValidationAndReference!W:W, 0)), "")</f>
        <v/>
      </c>
      <c r="CT712" t="inlineStr">
        <is>
          <t>No - Facility Address, Facility City, Facility Zip, Facility State</t>
        </is>
      </c>
    </row>
    <row r="713">
      <c r="G713">
        <f>IFERROR(VLOOKUP(BM713, ValidationAndReference!J:K, 2, FALSE), "")</f>
        <v/>
      </c>
      <c r="L713" t="inlineStr">
        <is>
          <t>Adult</t>
        </is>
      </c>
      <c r="N713">
        <f>IFERROR(INDEX(Location!X:X, MATCH(BR713, Location!W:W, 0)), "")</f>
        <v/>
      </c>
      <c r="O713">
        <f>IFERROR(INDEX(Location!X:X, MATCH(BS713, Location!W:W, 0)), "")</f>
        <v/>
      </c>
      <c r="BE713" t="inlineStr">
        <is>
          <t>Practitioner - Full Profile</t>
        </is>
      </c>
      <c r="BG713" t="inlineStr">
        <is>
          <t>No</t>
        </is>
      </c>
      <c r="BI713">
        <f>IFERROR(INDEX(ValidationAndReference!P:P, MATCH(BE713, ValidationAndReference!Q:Q, 0)), "")</f>
        <v/>
      </c>
      <c r="BJ713">
        <f>IFERROR(INDEX(ValidationAndReference!F:F, MATCH(D713, ValidationAndReference!G:G, 0)), "")</f>
        <v/>
      </c>
      <c r="BK713">
        <f>IFERROR(INDEX(ValidationAndReference!F:F, MATCH(E713, ValidationAndReference!G:G, 0)), "")</f>
        <v/>
      </c>
      <c r="BL713">
        <f>IFERROR(INDEX(ValidationAndReference!F:F, MATCH(F713, ValidationAndReference!G:G, 0)), "")</f>
        <v/>
      </c>
      <c r="CL713">
        <f>IFERROR(INDEX(ValidationAndReference!V:V, MATCH(AZ713, ValidationAndReference!W:W, 0)), "")</f>
        <v/>
      </c>
      <c r="CM713">
        <f>IFERROR(INDEX(ValidationAndReference!V:V, MATCH(BA713, ValidationAndReference!W:W, 0)), "")</f>
        <v/>
      </c>
      <c r="CN713">
        <f>IFERROR(INDEX(ValidationAndReference!V:V, MATCH(BB713, ValidationAndReference!W:W, 0)), "")</f>
        <v/>
      </c>
      <c r="CT713" t="inlineStr">
        <is>
          <t>No - Facility Address, Facility City, Facility Zip, Facility State</t>
        </is>
      </c>
    </row>
    <row r="714">
      <c r="G714">
        <f>IFERROR(VLOOKUP(BM714, ValidationAndReference!J:K, 2, FALSE), "")</f>
        <v/>
      </c>
      <c r="L714" t="inlineStr">
        <is>
          <t>Adult</t>
        </is>
      </c>
      <c r="N714">
        <f>IFERROR(INDEX(Location!X:X, MATCH(BR714, Location!W:W, 0)), "")</f>
        <v/>
      </c>
      <c r="O714">
        <f>IFERROR(INDEX(Location!X:X, MATCH(BS714, Location!W:W, 0)), "")</f>
        <v/>
      </c>
      <c r="BE714" t="inlineStr">
        <is>
          <t>Practitioner - Full Profile</t>
        </is>
      </c>
      <c r="BG714" t="inlineStr">
        <is>
          <t>No</t>
        </is>
      </c>
      <c r="BI714">
        <f>IFERROR(INDEX(ValidationAndReference!P:P, MATCH(BE714, ValidationAndReference!Q:Q, 0)), "")</f>
        <v/>
      </c>
      <c r="BJ714">
        <f>IFERROR(INDEX(ValidationAndReference!F:F, MATCH(D714, ValidationAndReference!G:G, 0)), "")</f>
        <v/>
      </c>
      <c r="BK714">
        <f>IFERROR(INDEX(ValidationAndReference!F:F, MATCH(E714, ValidationAndReference!G:G, 0)), "")</f>
        <v/>
      </c>
      <c r="BL714">
        <f>IFERROR(INDEX(ValidationAndReference!F:F, MATCH(F714, ValidationAndReference!G:G, 0)), "")</f>
        <v/>
      </c>
      <c r="CL714">
        <f>IFERROR(INDEX(ValidationAndReference!V:V, MATCH(AZ714, ValidationAndReference!W:W, 0)), "")</f>
        <v/>
      </c>
      <c r="CM714">
        <f>IFERROR(INDEX(ValidationAndReference!V:V, MATCH(BA714, ValidationAndReference!W:W, 0)), "")</f>
        <v/>
      </c>
      <c r="CN714">
        <f>IFERROR(INDEX(ValidationAndReference!V:V, MATCH(BB714, ValidationAndReference!W:W, 0)), "")</f>
        <v/>
      </c>
      <c r="CT714" t="inlineStr">
        <is>
          <t>No - Facility Address, Facility City, Facility Zip, Facility State</t>
        </is>
      </c>
    </row>
    <row r="715">
      <c r="G715">
        <f>IFERROR(VLOOKUP(BM715, ValidationAndReference!J:K, 2, FALSE), "")</f>
        <v/>
      </c>
      <c r="L715" t="inlineStr">
        <is>
          <t>Adult</t>
        </is>
      </c>
      <c r="N715">
        <f>IFERROR(INDEX(Location!X:X, MATCH(BR715, Location!W:W, 0)), "")</f>
        <v/>
      </c>
      <c r="O715">
        <f>IFERROR(INDEX(Location!X:X, MATCH(BS715, Location!W:W, 0)), "")</f>
        <v/>
      </c>
      <c r="BE715" t="inlineStr">
        <is>
          <t>Practitioner - Full Profile</t>
        </is>
      </c>
      <c r="BG715" t="inlineStr">
        <is>
          <t>No</t>
        </is>
      </c>
      <c r="BI715">
        <f>IFERROR(INDEX(ValidationAndReference!P:P, MATCH(BE715, ValidationAndReference!Q:Q, 0)), "")</f>
        <v/>
      </c>
      <c r="BJ715">
        <f>IFERROR(INDEX(ValidationAndReference!F:F, MATCH(D715, ValidationAndReference!G:G, 0)), "")</f>
        <v/>
      </c>
      <c r="BK715">
        <f>IFERROR(INDEX(ValidationAndReference!F:F, MATCH(E715, ValidationAndReference!G:G, 0)), "")</f>
        <v/>
      </c>
      <c r="BL715">
        <f>IFERROR(INDEX(ValidationAndReference!F:F, MATCH(F715, ValidationAndReference!G:G, 0)), "")</f>
        <v/>
      </c>
      <c r="CL715">
        <f>IFERROR(INDEX(ValidationAndReference!V:V, MATCH(AZ715, ValidationAndReference!W:W, 0)), "")</f>
        <v/>
      </c>
      <c r="CM715">
        <f>IFERROR(INDEX(ValidationAndReference!V:V, MATCH(BA715, ValidationAndReference!W:W, 0)), "")</f>
        <v/>
      </c>
      <c r="CN715">
        <f>IFERROR(INDEX(ValidationAndReference!V:V, MATCH(BB715, ValidationAndReference!W:W, 0)), "")</f>
        <v/>
      </c>
      <c r="CT715" t="inlineStr">
        <is>
          <t>No - Facility Address, Facility City, Facility Zip, Facility State</t>
        </is>
      </c>
    </row>
    <row r="716">
      <c r="G716">
        <f>IFERROR(VLOOKUP(BM716, ValidationAndReference!J:K, 2, FALSE), "")</f>
        <v/>
      </c>
      <c r="L716" t="inlineStr">
        <is>
          <t>Adult</t>
        </is>
      </c>
      <c r="N716">
        <f>IFERROR(INDEX(Location!X:X, MATCH(BR716, Location!W:W, 0)), "")</f>
        <v/>
      </c>
      <c r="O716">
        <f>IFERROR(INDEX(Location!X:X, MATCH(BS716, Location!W:W, 0)), "")</f>
        <v/>
      </c>
      <c r="BE716" t="inlineStr">
        <is>
          <t>Practitioner - Full Profile</t>
        </is>
      </c>
      <c r="BG716" t="inlineStr">
        <is>
          <t>No</t>
        </is>
      </c>
      <c r="BI716">
        <f>IFERROR(INDEX(ValidationAndReference!P:P, MATCH(BE716, ValidationAndReference!Q:Q, 0)), "")</f>
        <v/>
      </c>
      <c r="BJ716">
        <f>IFERROR(INDEX(ValidationAndReference!F:F, MATCH(D716, ValidationAndReference!G:G, 0)), "")</f>
        <v/>
      </c>
      <c r="BK716">
        <f>IFERROR(INDEX(ValidationAndReference!F:F, MATCH(E716, ValidationAndReference!G:G, 0)), "")</f>
        <v/>
      </c>
      <c r="BL716">
        <f>IFERROR(INDEX(ValidationAndReference!F:F, MATCH(F716, ValidationAndReference!G:G, 0)), "")</f>
        <v/>
      </c>
      <c r="CL716">
        <f>IFERROR(INDEX(ValidationAndReference!V:V, MATCH(AZ716, ValidationAndReference!W:W, 0)), "")</f>
        <v/>
      </c>
      <c r="CM716">
        <f>IFERROR(INDEX(ValidationAndReference!V:V, MATCH(BA716, ValidationAndReference!W:W, 0)), "")</f>
        <v/>
      </c>
      <c r="CN716">
        <f>IFERROR(INDEX(ValidationAndReference!V:V, MATCH(BB716, ValidationAndReference!W:W, 0)), "")</f>
        <v/>
      </c>
      <c r="CT716" t="inlineStr">
        <is>
          <t>No - Facility Address, Facility City, Facility Zip, Facility State</t>
        </is>
      </c>
    </row>
    <row r="717">
      <c r="G717">
        <f>IFERROR(VLOOKUP(BM717, ValidationAndReference!J:K, 2, FALSE), "")</f>
        <v/>
      </c>
      <c r="L717" t="inlineStr">
        <is>
          <t>Adult</t>
        </is>
      </c>
      <c r="N717">
        <f>IFERROR(INDEX(Location!X:X, MATCH(BR717, Location!W:W, 0)), "")</f>
        <v/>
      </c>
      <c r="O717">
        <f>IFERROR(INDEX(Location!X:X, MATCH(BS717, Location!W:W, 0)), "")</f>
        <v/>
      </c>
      <c r="BE717" t="inlineStr">
        <is>
          <t>Practitioner - Full Profile</t>
        </is>
      </c>
      <c r="BG717" t="inlineStr">
        <is>
          <t>No</t>
        </is>
      </c>
      <c r="BI717">
        <f>IFERROR(INDEX(ValidationAndReference!P:P, MATCH(BE717, ValidationAndReference!Q:Q, 0)), "")</f>
        <v/>
      </c>
      <c r="BJ717">
        <f>IFERROR(INDEX(ValidationAndReference!F:F, MATCH(D717, ValidationAndReference!G:G, 0)), "")</f>
        <v/>
      </c>
      <c r="BK717">
        <f>IFERROR(INDEX(ValidationAndReference!F:F, MATCH(E717, ValidationAndReference!G:G, 0)), "")</f>
        <v/>
      </c>
      <c r="BL717">
        <f>IFERROR(INDEX(ValidationAndReference!F:F, MATCH(F717, ValidationAndReference!G:G, 0)), "")</f>
        <v/>
      </c>
      <c r="CL717">
        <f>IFERROR(INDEX(ValidationAndReference!V:V, MATCH(AZ717, ValidationAndReference!W:W, 0)), "")</f>
        <v/>
      </c>
      <c r="CM717">
        <f>IFERROR(INDEX(ValidationAndReference!V:V, MATCH(BA717, ValidationAndReference!W:W, 0)), "")</f>
        <v/>
      </c>
      <c r="CN717">
        <f>IFERROR(INDEX(ValidationAndReference!V:V, MATCH(BB717, ValidationAndReference!W:W, 0)), "")</f>
        <v/>
      </c>
      <c r="CT717" t="inlineStr">
        <is>
          <t>No - Facility Address, Facility City, Facility Zip, Facility State</t>
        </is>
      </c>
    </row>
    <row r="718">
      <c r="G718">
        <f>IFERROR(VLOOKUP(BM718, ValidationAndReference!J:K, 2, FALSE), "")</f>
        <v/>
      </c>
      <c r="L718" t="inlineStr">
        <is>
          <t>Adult</t>
        </is>
      </c>
      <c r="N718">
        <f>IFERROR(INDEX(Location!X:X, MATCH(BR718, Location!W:W, 0)), "")</f>
        <v/>
      </c>
      <c r="O718">
        <f>IFERROR(INDEX(Location!X:X, MATCH(BS718, Location!W:W, 0)), "")</f>
        <v/>
      </c>
      <c r="BE718" t="inlineStr">
        <is>
          <t>Practitioner - Full Profile</t>
        </is>
      </c>
      <c r="BG718" t="inlineStr">
        <is>
          <t>No</t>
        </is>
      </c>
      <c r="BI718">
        <f>IFERROR(INDEX(ValidationAndReference!P:P, MATCH(BE718, ValidationAndReference!Q:Q, 0)), "")</f>
        <v/>
      </c>
      <c r="BJ718">
        <f>IFERROR(INDEX(ValidationAndReference!F:F, MATCH(D718, ValidationAndReference!G:G, 0)), "")</f>
        <v/>
      </c>
      <c r="BK718">
        <f>IFERROR(INDEX(ValidationAndReference!F:F, MATCH(E718, ValidationAndReference!G:G, 0)), "")</f>
        <v/>
      </c>
      <c r="BL718">
        <f>IFERROR(INDEX(ValidationAndReference!F:F, MATCH(F718, ValidationAndReference!G:G, 0)), "")</f>
        <v/>
      </c>
      <c r="CL718">
        <f>IFERROR(INDEX(ValidationAndReference!V:V, MATCH(AZ718, ValidationAndReference!W:W, 0)), "")</f>
        <v/>
      </c>
      <c r="CM718">
        <f>IFERROR(INDEX(ValidationAndReference!V:V, MATCH(BA718, ValidationAndReference!W:W, 0)), "")</f>
        <v/>
      </c>
      <c r="CN718">
        <f>IFERROR(INDEX(ValidationAndReference!V:V, MATCH(BB718, ValidationAndReference!W:W, 0)), "")</f>
        <v/>
      </c>
      <c r="CT718" t="inlineStr">
        <is>
          <t>No - Facility Address, Facility City, Facility Zip, Facility State</t>
        </is>
      </c>
    </row>
    <row r="719">
      <c r="G719">
        <f>IFERROR(VLOOKUP(BM719, ValidationAndReference!J:K, 2, FALSE), "")</f>
        <v/>
      </c>
      <c r="L719" t="inlineStr">
        <is>
          <t>Adult</t>
        </is>
      </c>
      <c r="N719">
        <f>IFERROR(INDEX(Location!X:X, MATCH(BR719, Location!W:W, 0)), "")</f>
        <v/>
      </c>
      <c r="O719">
        <f>IFERROR(INDEX(Location!X:X, MATCH(BS719, Location!W:W, 0)), "")</f>
        <v/>
      </c>
      <c r="BE719" t="inlineStr">
        <is>
          <t>Practitioner - Full Profile</t>
        </is>
      </c>
      <c r="BG719" t="inlineStr">
        <is>
          <t>No</t>
        </is>
      </c>
      <c r="BI719">
        <f>IFERROR(INDEX(ValidationAndReference!P:P, MATCH(BE719, ValidationAndReference!Q:Q, 0)), "")</f>
        <v/>
      </c>
      <c r="BJ719">
        <f>IFERROR(INDEX(ValidationAndReference!F:F, MATCH(D719, ValidationAndReference!G:G, 0)), "")</f>
        <v/>
      </c>
      <c r="BK719">
        <f>IFERROR(INDEX(ValidationAndReference!F:F, MATCH(E719, ValidationAndReference!G:G, 0)), "")</f>
        <v/>
      </c>
      <c r="BL719">
        <f>IFERROR(INDEX(ValidationAndReference!F:F, MATCH(F719, ValidationAndReference!G:G, 0)), "")</f>
        <v/>
      </c>
      <c r="CL719">
        <f>IFERROR(INDEX(ValidationAndReference!V:V, MATCH(AZ719, ValidationAndReference!W:W, 0)), "")</f>
        <v/>
      </c>
      <c r="CM719">
        <f>IFERROR(INDEX(ValidationAndReference!V:V, MATCH(BA719, ValidationAndReference!W:W, 0)), "")</f>
        <v/>
      </c>
      <c r="CN719">
        <f>IFERROR(INDEX(ValidationAndReference!V:V, MATCH(BB719, ValidationAndReference!W:W, 0)), "")</f>
        <v/>
      </c>
      <c r="CT719" t="inlineStr">
        <is>
          <t>No - Facility Address, Facility City, Facility Zip, Facility State</t>
        </is>
      </c>
    </row>
    <row r="720">
      <c r="G720">
        <f>IFERROR(VLOOKUP(BM720, ValidationAndReference!J:K, 2, FALSE), "")</f>
        <v/>
      </c>
      <c r="L720" t="inlineStr">
        <is>
          <t>Adult</t>
        </is>
      </c>
      <c r="N720">
        <f>IFERROR(INDEX(Location!X:X, MATCH(BR720, Location!W:W, 0)), "")</f>
        <v/>
      </c>
      <c r="O720">
        <f>IFERROR(INDEX(Location!X:X, MATCH(BS720, Location!W:W, 0)), "")</f>
        <v/>
      </c>
      <c r="BE720" t="inlineStr">
        <is>
          <t>Practitioner - Full Profile</t>
        </is>
      </c>
      <c r="BG720" t="inlineStr">
        <is>
          <t>No</t>
        </is>
      </c>
      <c r="BI720">
        <f>IFERROR(INDEX(ValidationAndReference!P:P, MATCH(BE720, ValidationAndReference!Q:Q, 0)), "")</f>
        <v/>
      </c>
      <c r="BJ720">
        <f>IFERROR(INDEX(ValidationAndReference!F:F, MATCH(D720, ValidationAndReference!G:G, 0)), "")</f>
        <v/>
      </c>
      <c r="BK720">
        <f>IFERROR(INDEX(ValidationAndReference!F:F, MATCH(E720, ValidationAndReference!G:G, 0)), "")</f>
        <v/>
      </c>
      <c r="BL720">
        <f>IFERROR(INDEX(ValidationAndReference!F:F, MATCH(F720, ValidationAndReference!G:G, 0)), "")</f>
        <v/>
      </c>
      <c r="CL720">
        <f>IFERROR(INDEX(ValidationAndReference!V:V, MATCH(AZ720, ValidationAndReference!W:W, 0)), "")</f>
        <v/>
      </c>
      <c r="CM720">
        <f>IFERROR(INDEX(ValidationAndReference!V:V, MATCH(BA720, ValidationAndReference!W:W, 0)), "")</f>
        <v/>
      </c>
      <c r="CN720">
        <f>IFERROR(INDEX(ValidationAndReference!V:V, MATCH(BB720, ValidationAndReference!W:W, 0)), "")</f>
        <v/>
      </c>
      <c r="CT720" t="inlineStr">
        <is>
          <t>No - Facility Address, Facility City, Facility Zip, Facility State</t>
        </is>
      </c>
    </row>
    <row r="721">
      <c r="G721">
        <f>IFERROR(VLOOKUP(BM721, ValidationAndReference!J:K, 2, FALSE), "")</f>
        <v/>
      </c>
      <c r="L721" t="inlineStr">
        <is>
          <t>Adult</t>
        </is>
      </c>
      <c r="N721">
        <f>IFERROR(INDEX(Location!X:X, MATCH(BR721, Location!W:W, 0)), "")</f>
        <v/>
      </c>
      <c r="O721">
        <f>IFERROR(INDEX(Location!X:X, MATCH(BS721, Location!W:W, 0)), "")</f>
        <v/>
      </c>
      <c r="BE721" t="inlineStr">
        <is>
          <t>Practitioner - Full Profile</t>
        </is>
      </c>
      <c r="BG721" t="inlineStr">
        <is>
          <t>No</t>
        </is>
      </c>
      <c r="BI721">
        <f>IFERROR(INDEX(ValidationAndReference!P:P, MATCH(BE721, ValidationAndReference!Q:Q, 0)), "")</f>
        <v/>
      </c>
      <c r="BJ721">
        <f>IFERROR(INDEX(ValidationAndReference!F:F, MATCH(D721, ValidationAndReference!G:G, 0)), "")</f>
        <v/>
      </c>
      <c r="BK721">
        <f>IFERROR(INDEX(ValidationAndReference!F:F, MATCH(E721, ValidationAndReference!G:G, 0)), "")</f>
        <v/>
      </c>
      <c r="BL721">
        <f>IFERROR(INDEX(ValidationAndReference!F:F, MATCH(F721, ValidationAndReference!G:G, 0)), "")</f>
        <v/>
      </c>
      <c r="CL721">
        <f>IFERROR(INDEX(ValidationAndReference!V:V, MATCH(AZ721, ValidationAndReference!W:W, 0)), "")</f>
        <v/>
      </c>
      <c r="CM721">
        <f>IFERROR(INDEX(ValidationAndReference!V:V, MATCH(BA721, ValidationAndReference!W:W, 0)), "")</f>
        <v/>
      </c>
      <c r="CN721">
        <f>IFERROR(INDEX(ValidationAndReference!V:V, MATCH(BB721, ValidationAndReference!W:W, 0)), "")</f>
        <v/>
      </c>
      <c r="CT721" t="inlineStr">
        <is>
          <t>No - Facility Address, Facility City, Facility Zip, Facility State</t>
        </is>
      </c>
    </row>
    <row r="722">
      <c r="G722">
        <f>IFERROR(VLOOKUP(BM722, ValidationAndReference!J:K, 2, FALSE), "")</f>
        <v/>
      </c>
      <c r="L722" t="inlineStr">
        <is>
          <t>Adult</t>
        </is>
      </c>
      <c r="N722">
        <f>IFERROR(INDEX(Location!X:X, MATCH(BR722, Location!W:W, 0)), "")</f>
        <v/>
      </c>
      <c r="O722">
        <f>IFERROR(INDEX(Location!X:X, MATCH(BS722, Location!W:W, 0)), "")</f>
        <v/>
      </c>
      <c r="BE722" t="inlineStr">
        <is>
          <t>Practitioner - Full Profile</t>
        </is>
      </c>
      <c r="BG722" t="inlineStr">
        <is>
          <t>No</t>
        </is>
      </c>
      <c r="BI722">
        <f>IFERROR(INDEX(ValidationAndReference!P:P, MATCH(BE722, ValidationAndReference!Q:Q, 0)), "")</f>
        <v/>
      </c>
      <c r="BJ722">
        <f>IFERROR(INDEX(ValidationAndReference!F:F, MATCH(D722, ValidationAndReference!G:G, 0)), "")</f>
        <v/>
      </c>
      <c r="BK722">
        <f>IFERROR(INDEX(ValidationAndReference!F:F, MATCH(E722, ValidationAndReference!G:G, 0)), "")</f>
        <v/>
      </c>
      <c r="BL722">
        <f>IFERROR(INDEX(ValidationAndReference!F:F, MATCH(F722, ValidationAndReference!G:G, 0)), "")</f>
        <v/>
      </c>
      <c r="CL722">
        <f>IFERROR(INDEX(ValidationAndReference!V:V, MATCH(AZ722, ValidationAndReference!W:W, 0)), "")</f>
        <v/>
      </c>
      <c r="CM722">
        <f>IFERROR(INDEX(ValidationAndReference!V:V, MATCH(BA722, ValidationAndReference!W:W, 0)), "")</f>
        <v/>
      </c>
      <c r="CN722">
        <f>IFERROR(INDEX(ValidationAndReference!V:V, MATCH(BB722, ValidationAndReference!W:W, 0)), "")</f>
        <v/>
      </c>
      <c r="CT722" t="inlineStr">
        <is>
          <t>No - Facility Address, Facility City, Facility Zip, Facility State</t>
        </is>
      </c>
    </row>
    <row r="723">
      <c r="G723">
        <f>IFERROR(VLOOKUP(BM723, ValidationAndReference!J:K, 2, FALSE), "")</f>
        <v/>
      </c>
      <c r="L723" t="inlineStr">
        <is>
          <t>Adult</t>
        </is>
      </c>
      <c r="N723">
        <f>IFERROR(INDEX(Location!X:X, MATCH(BR723, Location!W:W, 0)), "")</f>
        <v/>
      </c>
      <c r="O723">
        <f>IFERROR(INDEX(Location!X:X, MATCH(BS723, Location!W:W, 0)), "")</f>
        <v/>
      </c>
      <c r="BE723" t="inlineStr">
        <is>
          <t>Practitioner - Full Profile</t>
        </is>
      </c>
      <c r="BG723" t="inlineStr">
        <is>
          <t>No</t>
        </is>
      </c>
      <c r="BI723">
        <f>IFERROR(INDEX(ValidationAndReference!P:P, MATCH(BE723, ValidationAndReference!Q:Q, 0)), "")</f>
        <v/>
      </c>
      <c r="BJ723">
        <f>IFERROR(INDEX(ValidationAndReference!F:F, MATCH(D723, ValidationAndReference!G:G, 0)), "")</f>
        <v/>
      </c>
      <c r="BK723">
        <f>IFERROR(INDEX(ValidationAndReference!F:F, MATCH(E723, ValidationAndReference!G:G, 0)), "")</f>
        <v/>
      </c>
      <c r="BL723">
        <f>IFERROR(INDEX(ValidationAndReference!F:F, MATCH(F723, ValidationAndReference!G:G, 0)), "")</f>
        <v/>
      </c>
      <c r="CL723">
        <f>IFERROR(INDEX(ValidationAndReference!V:V, MATCH(AZ723, ValidationAndReference!W:W, 0)), "")</f>
        <v/>
      </c>
      <c r="CM723">
        <f>IFERROR(INDEX(ValidationAndReference!V:V, MATCH(BA723, ValidationAndReference!W:W, 0)), "")</f>
        <v/>
      </c>
      <c r="CN723">
        <f>IFERROR(INDEX(ValidationAndReference!V:V, MATCH(BB723, ValidationAndReference!W:W, 0)), "")</f>
        <v/>
      </c>
      <c r="CT723" t="inlineStr">
        <is>
          <t>No - Facility Address, Facility City, Facility Zip, Facility State</t>
        </is>
      </c>
    </row>
    <row r="724">
      <c r="G724">
        <f>IFERROR(VLOOKUP(BM724, ValidationAndReference!J:K, 2, FALSE), "")</f>
        <v/>
      </c>
      <c r="L724" t="inlineStr">
        <is>
          <t>Adult</t>
        </is>
      </c>
      <c r="N724">
        <f>IFERROR(INDEX(Location!X:X, MATCH(BR724, Location!W:W, 0)), "")</f>
        <v/>
      </c>
      <c r="O724">
        <f>IFERROR(INDEX(Location!X:X, MATCH(BS724, Location!W:W, 0)), "")</f>
        <v/>
      </c>
      <c r="BE724" t="inlineStr">
        <is>
          <t>Practitioner - Full Profile</t>
        </is>
      </c>
      <c r="BG724" t="inlineStr">
        <is>
          <t>No</t>
        </is>
      </c>
      <c r="BI724">
        <f>IFERROR(INDEX(ValidationAndReference!P:P, MATCH(BE724, ValidationAndReference!Q:Q, 0)), "")</f>
        <v/>
      </c>
      <c r="BJ724">
        <f>IFERROR(INDEX(ValidationAndReference!F:F, MATCH(D724, ValidationAndReference!G:G, 0)), "")</f>
        <v/>
      </c>
      <c r="BK724">
        <f>IFERROR(INDEX(ValidationAndReference!F:F, MATCH(E724, ValidationAndReference!G:G, 0)), "")</f>
        <v/>
      </c>
      <c r="BL724">
        <f>IFERROR(INDEX(ValidationAndReference!F:F, MATCH(F724, ValidationAndReference!G:G, 0)), "")</f>
        <v/>
      </c>
      <c r="CL724">
        <f>IFERROR(INDEX(ValidationAndReference!V:V, MATCH(AZ724, ValidationAndReference!W:W, 0)), "")</f>
        <v/>
      </c>
      <c r="CM724">
        <f>IFERROR(INDEX(ValidationAndReference!V:V, MATCH(BA724, ValidationAndReference!W:W, 0)), "")</f>
        <v/>
      </c>
      <c r="CN724">
        <f>IFERROR(INDEX(ValidationAndReference!V:V, MATCH(BB724, ValidationAndReference!W:W, 0)), "")</f>
        <v/>
      </c>
      <c r="CT724" t="inlineStr">
        <is>
          <t>No - Facility Address, Facility City, Facility Zip, Facility State</t>
        </is>
      </c>
    </row>
    <row r="725">
      <c r="G725">
        <f>IFERROR(VLOOKUP(BM725, ValidationAndReference!J:K, 2, FALSE), "")</f>
        <v/>
      </c>
      <c r="L725" t="inlineStr">
        <is>
          <t>Adult</t>
        </is>
      </c>
      <c r="N725">
        <f>IFERROR(INDEX(Location!X:X, MATCH(BR725, Location!W:W, 0)), "")</f>
        <v/>
      </c>
      <c r="O725">
        <f>IFERROR(INDEX(Location!X:X, MATCH(BS725, Location!W:W, 0)), "")</f>
        <v/>
      </c>
      <c r="BE725" t="inlineStr">
        <is>
          <t>Practitioner - Full Profile</t>
        </is>
      </c>
      <c r="BG725" t="inlineStr">
        <is>
          <t>No</t>
        </is>
      </c>
      <c r="BI725">
        <f>IFERROR(INDEX(ValidationAndReference!P:P, MATCH(BE725, ValidationAndReference!Q:Q, 0)), "")</f>
        <v/>
      </c>
      <c r="BJ725">
        <f>IFERROR(INDEX(ValidationAndReference!F:F, MATCH(D725, ValidationAndReference!G:G, 0)), "")</f>
        <v/>
      </c>
      <c r="BK725">
        <f>IFERROR(INDEX(ValidationAndReference!F:F, MATCH(E725, ValidationAndReference!G:G, 0)), "")</f>
        <v/>
      </c>
      <c r="BL725">
        <f>IFERROR(INDEX(ValidationAndReference!F:F, MATCH(F725, ValidationAndReference!G:G, 0)), "")</f>
        <v/>
      </c>
      <c r="CL725">
        <f>IFERROR(INDEX(ValidationAndReference!V:V, MATCH(AZ725, ValidationAndReference!W:W, 0)), "")</f>
        <v/>
      </c>
      <c r="CM725">
        <f>IFERROR(INDEX(ValidationAndReference!V:V, MATCH(BA725, ValidationAndReference!W:W, 0)), "")</f>
        <v/>
      </c>
      <c r="CN725">
        <f>IFERROR(INDEX(ValidationAndReference!V:V, MATCH(BB725, ValidationAndReference!W:W, 0)), "")</f>
        <v/>
      </c>
      <c r="CT725" t="inlineStr">
        <is>
          <t>No - Facility Address, Facility City, Facility Zip, Facility State</t>
        </is>
      </c>
    </row>
    <row r="726">
      <c r="G726">
        <f>IFERROR(VLOOKUP(BM726, ValidationAndReference!J:K, 2, FALSE), "")</f>
        <v/>
      </c>
      <c r="L726" t="inlineStr">
        <is>
          <t>Adult</t>
        </is>
      </c>
      <c r="N726">
        <f>IFERROR(INDEX(Location!X:X, MATCH(BR726, Location!W:W, 0)), "")</f>
        <v/>
      </c>
      <c r="O726">
        <f>IFERROR(INDEX(Location!X:X, MATCH(BS726, Location!W:W, 0)), "")</f>
        <v/>
      </c>
      <c r="BE726" t="inlineStr">
        <is>
          <t>Practitioner - Full Profile</t>
        </is>
      </c>
      <c r="BG726" t="inlineStr">
        <is>
          <t>No</t>
        </is>
      </c>
      <c r="BI726">
        <f>IFERROR(INDEX(ValidationAndReference!P:P, MATCH(BE726, ValidationAndReference!Q:Q, 0)), "")</f>
        <v/>
      </c>
      <c r="BJ726">
        <f>IFERROR(INDEX(ValidationAndReference!F:F, MATCH(D726, ValidationAndReference!G:G, 0)), "")</f>
        <v/>
      </c>
      <c r="BK726">
        <f>IFERROR(INDEX(ValidationAndReference!F:F, MATCH(E726, ValidationAndReference!G:G, 0)), "")</f>
        <v/>
      </c>
      <c r="BL726">
        <f>IFERROR(INDEX(ValidationAndReference!F:F, MATCH(F726, ValidationAndReference!G:G, 0)), "")</f>
        <v/>
      </c>
      <c r="CL726">
        <f>IFERROR(INDEX(ValidationAndReference!V:V, MATCH(AZ726, ValidationAndReference!W:W, 0)), "")</f>
        <v/>
      </c>
      <c r="CM726">
        <f>IFERROR(INDEX(ValidationAndReference!V:V, MATCH(BA726, ValidationAndReference!W:W, 0)), "")</f>
        <v/>
      </c>
      <c r="CN726">
        <f>IFERROR(INDEX(ValidationAndReference!V:V, MATCH(BB726, ValidationAndReference!W:W, 0)), "")</f>
        <v/>
      </c>
      <c r="CT726" t="inlineStr">
        <is>
          <t>No - Facility Address, Facility City, Facility Zip, Facility State</t>
        </is>
      </c>
    </row>
    <row r="727">
      <c r="G727">
        <f>IFERROR(VLOOKUP(BM727, ValidationAndReference!J:K, 2, FALSE), "")</f>
        <v/>
      </c>
      <c r="L727" t="inlineStr">
        <is>
          <t>Adult</t>
        </is>
      </c>
      <c r="N727">
        <f>IFERROR(INDEX(Location!X:X, MATCH(BR727, Location!W:W, 0)), "")</f>
        <v/>
      </c>
      <c r="O727">
        <f>IFERROR(INDEX(Location!X:X, MATCH(BS727, Location!W:W, 0)), "")</f>
        <v/>
      </c>
      <c r="BE727" t="inlineStr">
        <is>
          <t>Practitioner - Full Profile</t>
        </is>
      </c>
      <c r="BG727" t="inlineStr">
        <is>
          <t>No</t>
        </is>
      </c>
      <c r="BI727">
        <f>IFERROR(INDEX(ValidationAndReference!P:P, MATCH(BE727, ValidationAndReference!Q:Q, 0)), "")</f>
        <v/>
      </c>
      <c r="BJ727">
        <f>IFERROR(INDEX(ValidationAndReference!F:F, MATCH(D727, ValidationAndReference!G:G, 0)), "")</f>
        <v/>
      </c>
      <c r="BK727">
        <f>IFERROR(INDEX(ValidationAndReference!F:F, MATCH(E727, ValidationAndReference!G:G, 0)), "")</f>
        <v/>
      </c>
      <c r="BL727">
        <f>IFERROR(INDEX(ValidationAndReference!F:F, MATCH(F727, ValidationAndReference!G:G, 0)), "")</f>
        <v/>
      </c>
      <c r="CL727">
        <f>IFERROR(INDEX(ValidationAndReference!V:V, MATCH(AZ727, ValidationAndReference!W:W, 0)), "")</f>
        <v/>
      </c>
      <c r="CM727">
        <f>IFERROR(INDEX(ValidationAndReference!V:V, MATCH(BA727, ValidationAndReference!W:W, 0)), "")</f>
        <v/>
      </c>
      <c r="CN727">
        <f>IFERROR(INDEX(ValidationAndReference!V:V, MATCH(BB727, ValidationAndReference!W:W, 0)), "")</f>
        <v/>
      </c>
      <c r="CT727" t="inlineStr">
        <is>
          <t>No - Facility Address, Facility City, Facility Zip, Facility State</t>
        </is>
      </c>
    </row>
    <row r="728">
      <c r="G728">
        <f>IFERROR(VLOOKUP(BM728, ValidationAndReference!J:K, 2, FALSE), "")</f>
        <v/>
      </c>
      <c r="L728" t="inlineStr">
        <is>
          <t>Adult</t>
        </is>
      </c>
      <c r="N728">
        <f>IFERROR(INDEX(Location!X:X, MATCH(BR728, Location!W:W, 0)), "")</f>
        <v/>
      </c>
      <c r="O728">
        <f>IFERROR(INDEX(Location!X:X, MATCH(BS728, Location!W:W, 0)), "")</f>
        <v/>
      </c>
      <c r="BE728" t="inlineStr">
        <is>
          <t>Practitioner - Full Profile</t>
        </is>
      </c>
      <c r="BG728" t="inlineStr">
        <is>
          <t>No</t>
        </is>
      </c>
      <c r="BI728">
        <f>IFERROR(INDEX(ValidationAndReference!P:P, MATCH(BE728, ValidationAndReference!Q:Q, 0)), "")</f>
        <v/>
      </c>
      <c r="BJ728">
        <f>IFERROR(INDEX(ValidationAndReference!F:F, MATCH(D728, ValidationAndReference!G:G, 0)), "")</f>
        <v/>
      </c>
      <c r="BK728">
        <f>IFERROR(INDEX(ValidationAndReference!F:F, MATCH(E728, ValidationAndReference!G:G, 0)), "")</f>
        <v/>
      </c>
      <c r="BL728">
        <f>IFERROR(INDEX(ValidationAndReference!F:F, MATCH(F728, ValidationAndReference!G:G, 0)), "")</f>
        <v/>
      </c>
      <c r="CL728">
        <f>IFERROR(INDEX(ValidationAndReference!V:V, MATCH(AZ728, ValidationAndReference!W:W, 0)), "")</f>
        <v/>
      </c>
      <c r="CM728">
        <f>IFERROR(INDEX(ValidationAndReference!V:V, MATCH(BA728, ValidationAndReference!W:W, 0)), "")</f>
        <v/>
      </c>
      <c r="CN728">
        <f>IFERROR(INDEX(ValidationAndReference!V:V, MATCH(BB728, ValidationAndReference!W:W, 0)), "")</f>
        <v/>
      </c>
      <c r="CT728" t="inlineStr">
        <is>
          <t>No - Facility Address, Facility City, Facility Zip, Facility State</t>
        </is>
      </c>
    </row>
    <row r="729">
      <c r="G729">
        <f>IFERROR(VLOOKUP(BM729, ValidationAndReference!J:K, 2, FALSE), "")</f>
        <v/>
      </c>
      <c r="L729" t="inlineStr">
        <is>
          <t>Adult</t>
        </is>
      </c>
      <c r="N729">
        <f>IFERROR(INDEX(Location!X:X, MATCH(BR729, Location!W:W, 0)), "")</f>
        <v/>
      </c>
      <c r="O729">
        <f>IFERROR(INDEX(Location!X:X, MATCH(BS729, Location!W:W, 0)), "")</f>
        <v/>
      </c>
      <c r="BE729" t="inlineStr">
        <is>
          <t>Practitioner - Full Profile</t>
        </is>
      </c>
      <c r="BG729" t="inlineStr">
        <is>
          <t>No</t>
        </is>
      </c>
      <c r="BI729">
        <f>IFERROR(INDEX(ValidationAndReference!P:P, MATCH(BE729, ValidationAndReference!Q:Q, 0)), "")</f>
        <v/>
      </c>
      <c r="BJ729">
        <f>IFERROR(INDEX(ValidationAndReference!F:F, MATCH(D729, ValidationAndReference!G:G, 0)), "")</f>
        <v/>
      </c>
      <c r="BK729">
        <f>IFERROR(INDEX(ValidationAndReference!F:F, MATCH(E729, ValidationAndReference!G:G, 0)), "")</f>
        <v/>
      </c>
      <c r="BL729">
        <f>IFERROR(INDEX(ValidationAndReference!F:F, MATCH(F729, ValidationAndReference!G:G, 0)), "")</f>
        <v/>
      </c>
      <c r="CL729">
        <f>IFERROR(INDEX(ValidationAndReference!V:V, MATCH(AZ729, ValidationAndReference!W:W, 0)), "")</f>
        <v/>
      </c>
      <c r="CM729">
        <f>IFERROR(INDEX(ValidationAndReference!V:V, MATCH(BA729, ValidationAndReference!W:W, 0)), "")</f>
        <v/>
      </c>
      <c r="CN729">
        <f>IFERROR(INDEX(ValidationAndReference!V:V, MATCH(BB729, ValidationAndReference!W:W, 0)), "")</f>
        <v/>
      </c>
      <c r="CT729" t="inlineStr">
        <is>
          <t>No - Facility Address, Facility City, Facility Zip, Facility State</t>
        </is>
      </c>
    </row>
    <row r="730">
      <c r="G730">
        <f>IFERROR(VLOOKUP(BM730, ValidationAndReference!J:K, 2, FALSE), "")</f>
        <v/>
      </c>
      <c r="L730" t="inlineStr">
        <is>
          <t>Adult</t>
        </is>
      </c>
      <c r="N730">
        <f>IFERROR(INDEX(Location!X:X, MATCH(BR730, Location!W:W, 0)), "")</f>
        <v/>
      </c>
      <c r="O730">
        <f>IFERROR(INDEX(Location!X:X, MATCH(BS730, Location!W:W, 0)), "")</f>
        <v/>
      </c>
      <c r="BE730" t="inlineStr">
        <is>
          <t>Practitioner - Full Profile</t>
        </is>
      </c>
      <c r="BG730" t="inlineStr">
        <is>
          <t>No</t>
        </is>
      </c>
      <c r="BI730">
        <f>IFERROR(INDEX(ValidationAndReference!P:P, MATCH(BE730, ValidationAndReference!Q:Q, 0)), "")</f>
        <v/>
      </c>
      <c r="BJ730">
        <f>IFERROR(INDEX(ValidationAndReference!F:F, MATCH(D730, ValidationAndReference!G:G, 0)), "")</f>
        <v/>
      </c>
      <c r="BK730">
        <f>IFERROR(INDEX(ValidationAndReference!F:F, MATCH(E730, ValidationAndReference!G:G, 0)), "")</f>
        <v/>
      </c>
      <c r="BL730">
        <f>IFERROR(INDEX(ValidationAndReference!F:F, MATCH(F730, ValidationAndReference!G:G, 0)), "")</f>
        <v/>
      </c>
      <c r="CL730">
        <f>IFERROR(INDEX(ValidationAndReference!V:V, MATCH(AZ730, ValidationAndReference!W:W, 0)), "")</f>
        <v/>
      </c>
      <c r="CM730">
        <f>IFERROR(INDEX(ValidationAndReference!V:V, MATCH(BA730, ValidationAndReference!W:W, 0)), "")</f>
        <v/>
      </c>
      <c r="CN730">
        <f>IFERROR(INDEX(ValidationAndReference!V:V, MATCH(BB730, ValidationAndReference!W:W, 0)), "")</f>
        <v/>
      </c>
      <c r="CT730" t="inlineStr">
        <is>
          <t>No - Facility Address, Facility City, Facility Zip, Facility State</t>
        </is>
      </c>
    </row>
    <row r="731">
      <c r="G731">
        <f>IFERROR(VLOOKUP(BM731, ValidationAndReference!J:K, 2, FALSE), "")</f>
        <v/>
      </c>
      <c r="L731" t="inlineStr">
        <is>
          <t>Adult</t>
        </is>
      </c>
      <c r="N731">
        <f>IFERROR(INDEX(Location!X:X, MATCH(BR731, Location!W:W, 0)), "")</f>
        <v/>
      </c>
      <c r="O731">
        <f>IFERROR(INDEX(Location!X:X, MATCH(BS731, Location!W:W, 0)), "")</f>
        <v/>
      </c>
      <c r="BE731" t="inlineStr">
        <is>
          <t>Practitioner - Full Profile</t>
        </is>
      </c>
      <c r="BG731" t="inlineStr">
        <is>
          <t>No</t>
        </is>
      </c>
      <c r="BI731">
        <f>IFERROR(INDEX(ValidationAndReference!P:P, MATCH(BE731, ValidationAndReference!Q:Q, 0)), "")</f>
        <v/>
      </c>
      <c r="BJ731">
        <f>IFERROR(INDEX(ValidationAndReference!F:F, MATCH(D731, ValidationAndReference!G:G, 0)), "")</f>
        <v/>
      </c>
      <c r="BK731">
        <f>IFERROR(INDEX(ValidationAndReference!F:F, MATCH(E731, ValidationAndReference!G:G, 0)), "")</f>
        <v/>
      </c>
      <c r="BL731">
        <f>IFERROR(INDEX(ValidationAndReference!F:F, MATCH(F731, ValidationAndReference!G:G, 0)), "")</f>
        <v/>
      </c>
      <c r="CL731">
        <f>IFERROR(INDEX(ValidationAndReference!V:V, MATCH(AZ731, ValidationAndReference!W:W, 0)), "")</f>
        <v/>
      </c>
      <c r="CM731">
        <f>IFERROR(INDEX(ValidationAndReference!V:V, MATCH(BA731, ValidationAndReference!W:W, 0)), "")</f>
        <v/>
      </c>
      <c r="CN731">
        <f>IFERROR(INDEX(ValidationAndReference!V:V, MATCH(BB731, ValidationAndReference!W:W, 0)), "")</f>
        <v/>
      </c>
      <c r="CT731" t="inlineStr">
        <is>
          <t>No - Facility Address, Facility City, Facility Zip, Facility State</t>
        </is>
      </c>
    </row>
    <row r="732">
      <c r="G732">
        <f>IFERROR(VLOOKUP(BM732, ValidationAndReference!J:K, 2, FALSE), "")</f>
        <v/>
      </c>
      <c r="L732" t="inlineStr">
        <is>
          <t>Adult</t>
        </is>
      </c>
      <c r="N732">
        <f>IFERROR(INDEX(Location!X:X, MATCH(BR732, Location!W:W, 0)), "")</f>
        <v/>
      </c>
      <c r="O732">
        <f>IFERROR(INDEX(Location!X:X, MATCH(BS732, Location!W:W, 0)), "")</f>
        <v/>
      </c>
      <c r="BE732" t="inlineStr">
        <is>
          <t>Practitioner - Full Profile</t>
        </is>
      </c>
      <c r="BG732" t="inlineStr">
        <is>
          <t>No</t>
        </is>
      </c>
      <c r="BI732">
        <f>IFERROR(INDEX(ValidationAndReference!P:P, MATCH(BE732, ValidationAndReference!Q:Q, 0)), "")</f>
        <v/>
      </c>
      <c r="BJ732">
        <f>IFERROR(INDEX(ValidationAndReference!F:F, MATCH(D732, ValidationAndReference!G:G, 0)), "")</f>
        <v/>
      </c>
      <c r="BK732">
        <f>IFERROR(INDEX(ValidationAndReference!F:F, MATCH(E732, ValidationAndReference!G:G, 0)), "")</f>
        <v/>
      </c>
      <c r="BL732">
        <f>IFERROR(INDEX(ValidationAndReference!F:F, MATCH(F732, ValidationAndReference!G:G, 0)), "")</f>
        <v/>
      </c>
      <c r="CL732">
        <f>IFERROR(INDEX(ValidationAndReference!V:V, MATCH(AZ732, ValidationAndReference!W:W, 0)), "")</f>
        <v/>
      </c>
      <c r="CM732">
        <f>IFERROR(INDEX(ValidationAndReference!V:V, MATCH(BA732, ValidationAndReference!W:W, 0)), "")</f>
        <v/>
      </c>
      <c r="CN732">
        <f>IFERROR(INDEX(ValidationAndReference!V:V, MATCH(BB732, ValidationAndReference!W:W, 0)), "")</f>
        <v/>
      </c>
      <c r="CT732" t="inlineStr">
        <is>
          <t>No - Facility Address, Facility City, Facility Zip, Facility State</t>
        </is>
      </c>
    </row>
    <row r="733">
      <c r="G733">
        <f>IFERROR(VLOOKUP(BM733, ValidationAndReference!J:K, 2, FALSE), "")</f>
        <v/>
      </c>
      <c r="L733" t="inlineStr">
        <is>
          <t>Adult</t>
        </is>
      </c>
      <c r="N733">
        <f>IFERROR(INDEX(Location!X:X, MATCH(BR733, Location!W:W, 0)), "")</f>
        <v/>
      </c>
      <c r="O733">
        <f>IFERROR(INDEX(Location!X:X, MATCH(BS733, Location!W:W, 0)), "")</f>
        <v/>
      </c>
      <c r="BE733" t="inlineStr">
        <is>
          <t>Practitioner - Full Profile</t>
        </is>
      </c>
      <c r="BG733" t="inlineStr">
        <is>
          <t>No</t>
        </is>
      </c>
      <c r="BI733">
        <f>IFERROR(INDEX(ValidationAndReference!P:P, MATCH(BE733, ValidationAndReference!Q:Q, 0)), "")</f>
        <v/>
      </c>
      <c r="BJ733">
        <f>IFERROR(INDEX(ValidationAndReference!F:F, MATCH(D733, ValidationAndReference!G:G, 0)), "")</f>
        <v/>
      </c>
      <c r="BK733">
        <f>IFERROR(INDEX(ValidationAndReference!F:F, MATCH(E733, ValidationAndReference!G:G, 0)), "")</f>
        <v/>
      </c>
      <c r="BL733">
        <f>IFERROR(INDEX(ValidationAndReference!F:F, MATCH(F733, ValidationAndReference!G:G, 0)), "")</f>
        <v/>
      </c>
      <c r="CL733">
        <f>IFERROR(INDEX(ValidationAndReference!V:V, MATCH(AZ733, ValidationAndReference!W:W, 0)), "")</f>
        <v/>
      </c>
      <c r="CM733">
        <f>IFERROR(INDEX(ValidationAndReference!V:V, MATCH(BA733, ValidationAndReference!W:W, 0)), "")</f>
        <v/>
      </c>
      <c r="CN733">
        <f>IFERROR(INDEX(ValidationAndReference!V:V, MATCH(BB733, ValidationAndReference!W:W, 0)), "")</f>
        <v/>
      </c>
      <c r="CT733" t="inlineStr">
        <is>
          <t>No - Facility Address, Facility City, Facility Zip, Facility State</t>
        </is>
      </c>
    </row>
    <row r="734">
      <c r="G734">
        <f>IFERROR(VLOOKUP(BM734, ValidationAndReference!J:K, 2, FALSE), "")</f>
        <v/>
      </c>
      <c r="L734" t="inlineStr">
        <is>
          <t>Adult</t>
        </is>
      </c>
      <c r="N734">
        <f>IFERROR(INDEX(Location!X:X, MATCH(BR734, Location!W:W, 0)), "")</f>
        <v/>
      </c>
      <c r="O734">
        <f>IFERROR(INDEX(Location!X:X, MATCH(BS734, Location!W:W, 0)), "")</f>
        <v/>
      </c>
      <c r="BE734" t="inlineStr">
        <is>
          <t>Practitioner - Full Profile</t>
        </is>
      </c>
      <c r="BG734" t="inlineStr">
        <is>
          <t>No</t>
        </is>
      </c>
      <c r="BI734">
        <f>IFERROR(INDEX(ValidationAndReference!P:P, MATCH(BE734, ValidationAndReference!Q:Q, 0)), "")</f>
        <v/>
      </c>
      <c r="BJ734">
        <f>IFERROR(INDEX(ValidationAndReference!F:F, MATCH(D734, ValidationAndReference!G:G, 0)), "")</f>
        <v/>
      </c>
      <c r="BK734">
        <f>IFERROR(INDEX(ValidationAndReference!F:F, MATCH(E734, ValidationAndReference!G:G, 0)), "")</f>
        <v/>
      </c>
      <c r="BL734">
        <f>IFERROR(INDEX(ValidationAndReference!F:F, MATCH(F734, ValidationAndReference!G:G, 0)), "")</f>
        <v/>
      </c>
      <c r="CL734">
        <f>IFERROR(INDEX(ValidationAndReference!V:V, MATCH(AZ734, ValidationAndReference!W:W, 0)), "")</f>
        <v/>
      </c>
      <c r="CM734">
        <f>IFERROR(INDEX(ValidationAndReference!V:V, MATCH(BA734, ValidationAndReference!W:W, 0)), "")</f>
        <v/>
      </c>
      <c r="CN734">
        <f>IFERROR(INDEX(ValidationAndReference!V:V, MATCH(BB734, ValidationAndReference!W:W, 0)), "")</f>
        <v/>
      </c>
      <c r="CT734" t="inlineStr">
        <is>
          <t>No - Facility Address, Facility City, Facility Zip, Facility State</t>
        </is>
      </c>
    </row>
    <row r="735">
      <c r="G735">
        <f>IFERROR(VLOOKUP(BM735, ValidationAndReference!J:K, 2, FALSE), "")</f>
        <v/>
      </c>
      <c r="L735" t="inlineStr">
        <is>
          <t>Adult</t>
        </is>
      </c>
      <c r="N735">
        <f>IFERROR(INDEX(Location!X:X, MATCH(BR735, Location!W:W, 0)), "")</f>
        <v/>
      </c>
      <c r="O735">
        <f>IFERROR(INDEX(Location!X:X, MATCH(BS735, Location!W:W, 0)), "")</f>
        <v/>
      </c>
      <c r="BE735" t="inlineStr">
        <is>
          <t>Practitioner - Full Profile</t>
        </is>
      </c>
      <c r="BG735" t="inlineStr">
        <is>
          <t>No</t>
        </is>
      </c>
      <c r="BI735">
        <f>IFERROR(INDEX(ValidationAndReference!P:P, MATCH(BE735, ValidationAndReference!Q:Q, 0)), "")</f>
        <v/>
      </c>
      <c r="BJ735">
        <f>IFERROR(INDEX(ValidationAndReference!F:F, MATCH(D735, ValidationAndReference!G:G, 0)), "")</f>
        <v/>
      </c>
      <c r="BK735">
        <f>IFERROR(INDEX(ValidationAndReference!F:F, MATCH(E735, ValidationAndReference!G:G, 0)), "")</f>
        <v/>
      </c>
      <c r="BL735">
        <f>IFERROR(INDEX(ValidationAndReference!F:F, MATCH(F735, ValidationAndReference!G:G, 0)), "")</f>
        <v/>
      </c>
      <c r="CL735">
        <f>IFERROR(INDEX(ValidationAndReference!V:V, MATCH(AZ735, ValidationAndReference!W:W, 0)), "")</f>
        <v/>
      </c>
      <c r="CM735">
        <f>IFERROR(INDEX(ValidationAndReference!V:V, MATCH(BA735, ValidationAndReference!W:W, 0)), "")</f>
        <v/>
      </c>
      <c r="CN735">
        <f>IFERROR(INDEX(ValidationAndReference!V:V, MATCH(BB735, ValidationAndReference!W:W, 0)), "")</f>
        <v/>
      </c>
      <c r="CT735" t="inlineStr">
        <is>
          <t>No - Facility Address, Facility City, Facility Zip, Facility State</t>
        </is>
      </c>
    </row>
    <row r="736">
      <c r="G736">
        <f>IFERROR(VLOOKUP(BM736, ValidationAndReference!J:K, 2, FALSE), "")</f>
        <v/>
      </c>
      <c r="L736" t="inlineStr">
        <is>
          <t>Adult</t>
        </is>
      </c>
      <c r="N736">
        <f>IFERROR(INDEX(Location!X:X, MATCH(BR736, Location!W:W, 0)), "")</f>
        <v/>
      </c>
      <c r="O736">
        <f>IFERROR(INDEX(Location!X:X, MATCH(BS736, Location!W:W, 0)), "")</f>
        <v/>
      </c>
      <c r="BE736" t="inlineStr">
        <is>
          <t>Practitioner - Full Profile</t>
        </is>
      </c>
      <c r="BG736" t="inlineStr">
        <is>
          <t>No</t>
        </is>
      </c>
      <c r="BI736">
        <f>IFERROR(INDEX(ValidationAndReference!P:P, MATCH(BE736, ValidationAndReference!Q:Q, 0)), "")</f>
        <v/>
      </c>
      <c r="BJ736">
        <f>IFERROR(INDEX(ValidationAndReference!F:F, MATCH(D736, ValidationAndReference!G:G, 0)), "")</f>
        <v/>
      </c>
      <c r="BK736">
        <f>IFERROR(INDEX(ValidationAndReference!F:F, MATCH(E736, ValidationAndReference!G:G, 0)), "")</f>
        <v/>
      </c>
      <c r="BL736">
        <f>IFERROR(INDEX(ValidationAndReference!F:F, MATCH(F736, ValidationAndReference!G:G, 0)), "")</f>
        <v/>
      </c>
      <c r="CL736">
        <f>IFERROR(INDEX(ValidationAndReference!V:V, MATCH(AZ736, ValidationAndReference!W:W, 0)), "")</f>
        <v/>
      </c>
      <c r="CM736">
        <f>IFERROR(INDEX(ValidationAndReference!V:V, MATCH(BA736, ValidationAndReference!W:W, 0)), "")</f>
        <v/>
      </c>
      <c r="CN736">
        <f>IFERROR(INDEX(ValidationAndReference!V:V, MATCH(BB736, ValidationAndReference!W:W, 0)), "")</f>
        <v/>
      </c>
      <c r="CT736" t="inlineStr">
        <is>
          <t>No - Facility Address, Facility City, Facility Zip, Facility State</t>
        </is>
      </c>
    </row>
    <row r="737">
      <c r="G737">
        <f>IFERROR(VLOOKUP(BM737, ValidationAndReference!J:K, 2, FALSE), "")</f>
        <v/>
      </c>
      <c r="L737" t="inlineStr">
        <is>
          <t>Adult</t>
        </is>
      </c>
      <c r="N737">
        <f>IFERROR(INDEX(Location!X:X, MATCH(BR737, Location!W:W, 0)), "")</f>
        <v/>
      </c>
      <c r="O737">
        <f>IFERROR(INDEX(Location!X:X, MATCH(BS737, Location!W:W, 0)), "")</f>
        <v/>
      </c>
      <c r="BE737" t="inlineStr">
        <is>
          <t>Practitioner - Full Profile</t>
        </is>
      </c>
      <c r="BG737" t="inlineStr">
        <is>
          <t>No</t>
        </is>
      </c>
      <c r="BI737">
        <f>IFERROR(INDEX(ValidationAndReference!P:P, MATCH(BE737, ValidationAndReference!Q:Q, 0)), "")</f>
        <v/>
      </c>
      <c r="BJ737">
        <f>IFERROR(INDEX(ValidationAndReference!F:F, MATCH(D737, ValidationAndReference!G:G, 0)), "")</f>
        <v/>
      </c>
      <c r="BK737">
        <f>IFERROR(INDEX(ValidationAndReference!F:F, MATCH(E737, ValidationAndReference!G:G, 0)), "")</f>
        <v/>
      </c>
      <c r="BL737">
        <f>IFERROR(INDEX(ValidationAndReference!F:F, MATCH(F737, ValidationAndReference!G:G, 0)), "")</f>
        <v/>
      </c>
      <c r="CL737">
        <f>IFERROR(INDEX(ValidationAndReference!V:V, MATCH(AZ737, ValidationAndReference!W:W, 0)), "")</f>
        <v/>
      </c>
      <c r="CM737">
        <f>IFERROR(INDEX(ValidationAndReference!V:V, MATCH(BA737, ValidationAndReference!W:W, 0)), "")</f>
        <v/>
      </c>
      <c r="CN737">
        <f>IFERROR(INDEX(ValidationAndReference!V:V, MATCH(BB737, ValidationAndReference!W:W, 0)), "")</f>
        <v/>
      </c>
      <c r="CT737" t="inlineStr">
        <is>
          <t>No - Facility Address, Facility City, Facility Zip, Facility State</t>
        </is>
      </c>
    </row>
    <row r="738">
      <c r="G738">
        <f>IFERROR(VLOOKUP(BM738, ValidationAndReference!J:K, 2, FALSE), "")</f>
        <v/>
      </c>
      <c r="L738" t="inlineStr">
        <is>
          <t>Adult</t>
        </is>
      </c>
      <c r="N738">
        <f>IFERROR(INDEX(Location!X:X, MATCH(BR738, Location!W:W, 0)), "")</f>
        <v/>
      </c>
      <c r="O738">
        <f>IFERROR(INDEX(Location!X:X, MATCH(BS738, Location!W:W, 0)), "")</f>
        <v/>
      </c>
      <c r="BE738" t="inlineStr">
        <is>
          <t>Practitioner - Full Profile</t>
        </is>
      </c>
      <c r="BG738" t="inlineStr">
        <is>
          <t>No</t>
        </is>
      </c>
      <c r="BI738">
        <f>IFERROR(INDEX(ValidationAndReference!P:P, MATCH(BE738, ValidationAndReference!Q:Q, 0)), "")</f>
        <v/>
      </c>
      <c r="BJ738">
        <f>IFERROR(INDEX(ValidationAndReference!F:F, MATCH(D738, ValidationAndReference!G:G, 0)), "")</f>
        <v/>
      </c>
      <c r="BK738">
        <f>IFERROR(INDEX(ValidationAndReference!F:F, MATCH(E738, ValidationAndReference!G:G, 0)), "")</f>
        <v/>
      </c>
      <c r="BL738">
        <f>IFERROR(INDEX(ValidationAndReference!F:F, MATCH(F738, ValidationAndReference!G:G, 0)), "")</f>
        <v/>
      </c>
      <c r="CL738">
        <f>IFERROR(INDEX(ValidationAndReference!V:V, MATCH(AZ738, ValidationAndReference!W:W, 0)), "")</f>
        <v/>
      </c>
      <c r="CM738">
        <f>IFERROR(INDEX(ValidationAndReference!V:V, MATCH(BA738, ValidationAndReference!W:W, 0)), "")</f>
        <v/>
      </c>
      <c r="CN738">
        <f>IFERROR(INDEX(ValidationAndReference!V:V, MATCH(BB738, ValidationAndReference!W:W, 0)), "")</f>
        <v/>
      </c>
      <c r="CT738" t="inlineStr">
        <is>
          <t>No - Facility Address, Facility City, Facility Zip, Facility State</t>
        </is>
      </c>
    </row>
    <row r="739">
      <c r="G739">
        <f>IFERROR(VLOOKUP(BM739, ValidationAndReference!J:K, 2, FALSE), "")</f>
        <v/>
      </c>
      <c r="L739" t="inlineStr">
        <is>
          <t>Adult</t>
        </is>
      </c>
      <c r="N739">
        <f>IFERROR(INDEX(Location!X:X, MATCH(BR739, Location!W:W, 0)), "")</f>
        <v/>
      </c>
      <c r="O739">
        <f>IFERROR(INDEX(Location!X:X, MATCH(BS739, Location!W:W, 0)), "")</f>
        <v/>
      </c>
      <c r="BE739" t="inlineStr">
        <is>
          <t>Practitioner - Full Profile</t>
        </is>
      </c>
      <c r="BG739" t="inlineStr">
        <is>
          <t>No</t>
        </is>
      </c>
      <c r="BI739">
        <f>IFERROR(INDEX(ValidationAndReference!P:P, MATCH(BE739, ValidationAndReference!Q:Q, 0)), "")</f>
        <v/>
      </c>
      <c r="BJ739">
        <f>IFERROR(INDEX(ValidationAndReference!F:F, MATCH(D739, ValidationAndReference!G:G, 0)), "")</f>
        <v/>
      </c>
      <c r="BK739">
        <f>IFERROR(INDEX(ValidationAndReference!F:F, MATCH(E739, ValidationAndReference!G:G, 0)), "")</f>
        <v/>
      </c>
      <c r="BL739">
        <f>IFERROR(INDEX(ValidationAndReference!F:F, MATCH(F739, ValidationAndReference!G:G, 0)), "")</f>
        <v/>
      </c>
      <c r="CL739">
        <f>IFERROR(INDEX(ValidationAndReference!V:V, MATCH(AZ739, ValidationAndReference!W:W, 0)), "")</f>
        <v/>
      </c>
      <c r="CM739">
        <f>IFERROR(INDEX(ValidationAndReference!V:V, MATCH(BA739, ValidationAndReference!W:W, 0)), "")</f>
        <v/>
      </c>
      <c r="CN739">
        <f>IFERROR(INDEX(ValidationAndReference!V:V, MATCH(BB739, ValidationAndReference!W:W, 0)), "")</f>
        <v/>
      </c>
      <c r="CT739" t="inlineStr">
        <is>
          <t>No - Facility Address, Facility City, Facility Zip, Facility State</t>
        </is>
      </c>
    </row>
    <row r="740">
      <c r="G740">
        <f>IFERROR(VLOOKUP(BM740, ValidationAndReference!J:K, 2, FALSE), "")</f>
        <v/>
      </c>
      <c r="L740" t="inlineStr">
        <is>
          <t>Adult</t>
        </is>
      </c>
      <c r="N740">
        <f>IFERROR(INDEX(Location!X:X, MATCH(BR740, Location!W:W, 0)), "")</f>
        <v/>
      </c>
      <c r="O740">
        <f>IFERROR(INDEX(Location!X:X, MATCH(BS740, Location!W:W, 0)), "")</f>
        <v/>
      </c>
      <c r="BE740" t="inlineStr">
        <is>
          <t>Practitioner - Full Profile</t>
        </is>
      </c>
      <c r="BG740" t="inlineStr">
        <is>
          <t>No</t>
        </is>
      </c>
      <c r="BI740">
        <f>IFERROR(INDEX(ValidationAndReference!P:P, MATCH(BE740, ValidationAndReference!Q:Q, 0)), "")</f>
        <v/>
      </c>
      <c r="BJ740">
        <f>IFERROR(INDEX(ValidationAndReference!F:F, MATCH(D740, ValidationAndReference!G:G, 0)), "")</f>
        <v/>
      </c>
      <c r="BK740">
        <f>IFERROR(INDEX(ValidationAndReference!F:F, MATCH(E740, ValidationAndReference!G:G, 0)), "")</f>
        <v/>
      </c>
      <c r="BL740">
        <f>IFERROR(INDEX(ValidationAndReference!F:F, MATCH(F740, ValidationAndReference!G:G, 0)), "")</f>
        <v/>
      </c>
      <c r="CL740">
        <f>IFERROR(INDEX(ValidationAndReference!V:V, MATCH(AZ740, ValidationAndReference!W:W, 0)), "")</f>
        <v/>
      </c>
      <c r="CM740">
        <f>IFERROR(INDEX(ValidationAndReference!V:V, MATCH(BA740, ValidationAndReference!W:W, 0)), "")</f>
        <v/>
      </c>
      <c r="CN740">
        <f>IFERROR(INDEX(ValidationAndReference!V:V, MATCH(BB740, ValidationAndReference!W:W, 0)), "")</f>
        <v/>
      </c>
      <c r="CT740" t="inlineStr">
        <is>
          <t>No - Facility Address, Facility City, Facility Zip, Facility State</t>
        </is>
      </c>
    </row>
    <row r="741">
      <c r="G741">
        <f>IFERROR(VLOOKUP(BM741, ValidationAndReference!J:K, 2, FALSE), "")</f>
        <v/>
      </c>
      <c r="L741" t="inlineStr">
        <is>
          <t>Adult</t>
        </is>
      </c>
      <c r="N741">
        <f>IFERROR(INDEX(Location!X:X, MATCH(BR741, Location!W:W, 0)), "")</f>
        <v/>
      </c>
      <c r="O741">
        <f>IFERROR(INDEX(Location!X:X, MATCH(BS741, Location!W:W, 0)), "")</f>
        <v/>
      </c>
      <c r="BE741" t="inlineStr">
        <is>
          <t>Practitioner - Full Profile</t>
        </is>
      </c>
      <c r="BG741" t="inlineStr">
        <is>
          <t>No</t>
        </is>
      </c>
      <c r="BI741">
        <f>IFERROR(INDEX(ValidationAndReference!P:P, MATCH(BE741, ValidationAndReference!Q:Q, 0)), "")</f>
        <v/>
      </c>
      <c r="BJ741">
        <f>IFERROR(INDEX(ValidationAndReference!F:F, MATCH(D741, ValidationAndReference!G:G, 0)), "")</f>
        <v/>
      </c>
      <c r="BK741">
        <f>IFERROR(INDEX(ValidationAndReference!F:F, MATCH(E741, ValidationAndReference!G:G, 0)), "")</f>
        <v/>
      </c>
      <c r="BL741">
        <f>IFERROR(INDEX(ValidationAndReference!F:F, MATCH(F741, ValidationAndReference!G:G, 0)), "")</f>
        <v/>
      </c>
      <c r="CL741">
        <f>IFERROR(INDEX(ValidationAndReference!V:V, MATCH(AZ741, ValidationAndReference!W:W, 0)), "")</f>
        <v/>
      </c>
      <c r="CM741">
        <f>IFERROR(INDEX(ValidationAndReference!V:V, MATCH(BA741, ValidationAndReference!W:W, 0)), "")</f>
        <v/>
      </c>
      <c r="CN741">
        <f>IFERROR(INDEX(ValidationAndReference!V:V, MATCH(BB741, ValidationAndReference!W:W, 0)), "")</f>
        <v/>
      </c>
      <c r="CT741" t="inlineStr">
        <is>
          <t>No - Facility Address, Facility City, Facility Zip, Facility State</t>
        </is>
      </c>
    </row>
    <row r="742">
      <c r="G742">
        <f>IFERROR(VLOOKUP(BM742, ValidationAndReference!J:K, 2, FALSE), "")</f>
        <v/>
      </c>
      <c r="L742" t="inlineStr">
        <is>
          <t>Adult</t>
        </is>
      </c>
      <c r="N742">
        <f>IFERROR(INDEX(Location!X:X, MATCH(BR742, Location!W:W, 0)), "")</f>
        <v/>
      </c>
      <c r="O742">
        <f>IFERROR(INDEX(Location!X:X, MATCH(BS742, Location!W:W, 0)), "")</f>
        <v/>
      </c>
      <c r="BE742" t="inlineStr">
        <is>
          <t>Practitioner - Full Profile</t>
        </is>
      </c>
      <c r="BG742" t="inlineStr">
        <is>
          <t>No</t>
        </is>
      </c>
      <c r="BI742">
        <f>IFERROR(INDEX(ValidationAndReference!P:P, MATCH(BE742, ValidationAndReference!Q:Q, 0)), "")</f>
        <v/>
      </c>
      <c r="BJ742">
        <f>IFERROR(INDEX(ValidationAndReference!F:F, MATCH(D742, ValidationAndReference!G:G, 0)), "")</f>
        <v/>
      </c>
      <c r="BK742">
        <f>IFERROR(INDEX(ValidationAndReference!F:F, MATCH(E742, ValidationAndReference!G:G, 0)), "")</f>
        <v/>
      </c>
      <c r="BL742">
        <f>IFERROR(INDEX(ValidationAndReference!F:F, MATCH(F742, ValidationAndReference!G:G, 0)), "")</f>
        <v/>
      </c>
      <c r="CL742">
        <f>IFERROR(INDEX(ValidationAndReference!V:V, MATCH(AZ742, ValidationAndReference!W:W, 0)), "")</f>
        <v/>
      </c>
      <c r="CM742">
        <f>IFERROR(INDEX(ValidationAndReference!V:V, MATCH(BA742, ValidationAndReference!W:W, 0)), "")</f>
        <v/>
      </c>
      <c r="CN742">
        <f>IFERROR(INDEX(ValidationAndReference!V:V, MATCH(BB742, ValidationAndReference!W:W, 0)), "")</f>
        <v/>
      </c>
      <c r="CT742" t="inlineStr">
        <is>
          <t>No - Facility Address, Facility City, Facility Zip, Facility State</t>
        </is>
      </c>
    </row>
    <row r="743">
      <c r="G743">
        <f>IFERROR(VLOOKUP(BM743, ValidationAndReference!J:K, 2, FALSE), "")</f>
        <v/>
      </c>
      <c r="L743" t="inlineStr">
        <is>
          <t>Adult</t>
        </is>
      </c>
      <c r="N743">
        <f>IFERROR(INDEX(Location!X:X, MATCH(BR743, Location!W:W, 0)), "")</f>
        <v/>
      </c>
      <c r="O743">
        <f>IFERROR(INDEX(Location!X:X, MATCH(BS743, Location!W:W, 0)), "")</f>
        <v/>
      </c>
      <c r="BE743" t="inlineStr">
        <is>
          <t>Practitioner - Full Profile</t>
        </is>
      </c>
      <c r="BG743" t="inlineStr">
        <is>
          <t>No</t>
        </is>
      </c>
      <c r="BI743">
        <f>IFERROR(INDEX(ValidationAndReference!P:P, MATCH(BE743, ValidationAndReference!Q:Q, 0)), "")</f>
        <v/>
      </c>
      <c r="BJ743">
        <f>IFERROR(INDEX(ValidationAndReference!F:F, MATCH(D743, ValidationAndReference!G:G, 0)), "")</f>
        <v/>
      </c>
      <c r="BK743">
        <f>IFERROR(INDEX(ValidationAndReference!F:F, MATCH(E743, ValidationAndReference!G:G, 0)), "")</f>
        <v/>
      </c>
      <c r="BL743">
        <f>IFERROR(INDEX(ValidationAndReference!F:F, MATCH(F743, ValidationAndReference!G:G, 0)), "")</f>
        <v/>
      </c>
      <c r="CL743">
        <f>IFERROR(INDEX(ValidationAndReference!V:V, MATCH(AZ743, ValidationAndReference!W:W, 0)), "")</f>
        <v/>
      </c>
      <c r="CM743">
        <f>IFERROR(INDEX(ValidationAndReference!V:V, MATCH(BA743, ValidationAndReference!W:W, 0)), "")</f>
        <v/>
      </c>
      <c r="CN743">
        <f>IFERROR(INDEX(ValidationAndReference!V:V, MATCH(BB743, ValidationAndReference!W:W, 0)), "")</f>
        <v/>
      </c>
      <c r="CT743" t="inlineStr">
        <is>
          <t>No - Facility Address, Facility City, Facility Zip, Facility State</t>
        </is>
      </c>
    </row>
    <row r="744">
      <c r="G744">
        <f>IFERROR(VLOOKUP(BM744, ValidationAndReference!J:K, 2, FALSE), "")</f>
        <v/>
      </c>
      <c r="L744" t="inlineStr">
        <is>
          <t>Adult</t>
        </is>
      </c>
      <c r="N744">
        <f>IFERROR(INDEX(Location!X:X, MATCH(BR744, Location!W:W, 0)), "")</f>
        <v/>
      </c>
      <c r="O744">
        <f>IFERROR(INDEX(Location!X:X, MATCH(BS744, Location!W:W, 0)), "")</f>
        <v/>
      </c>
      <c r="BE744" t="inlineStr">
        <is>
          <t>Practitioner - Full Profile</t>
        </is>
      </c>
      <c r="BG744" t="inlineStr">
        <is>
          <t>No</t>
        </is>
      </c>
      <c r="BI744">
        <f>IFERROR(INDEX(ValidationAndReference!P:P, MATCH(BE744, ValidationAndReference!Q:Q, 0)), "")</f>
        <v/>
      </c>
      <c r="BJ744">
        <f>IFERROR(INDEX(ValidationAndReference!F:F, MATCH(D744, ValidationAndReference!G:G, 0)), "")</f>
        <v/>
      </c>
      <c r="BK744">
        <f>IFERROR(INDEX(ValidationAndReference!F:F, MATCH(E744, ValidationAndReference!G:G, 0)), "")</f>
        <v/>
      </c>
      <c r="BL744">
        <f>IFERROR(INDEX(ValidationAndReference!F:F, MATCH(F744, ValidationAndReference!G:G, 0)), "")</f>
        <v/>
      </c>
      <c r="CL744">
        <f>IFERROR(INDEX(ValidationAndReference!V:V, MATCH(AZ744, ValidationAndReference!W:W, 0)), "")</f>
        <v/>
      </c>
      <c r="CM744">
        <f>IFERROR(INDEX(ValidationAndReference!V:V, MATCH(BA744, ValidationAndReference!W:W, 0)), "")</f>
        <v/>
      </c>
      <c r="CN744">
        <f>IFERROR(INDEX(ValidationAndReference!V:V, MATCH(BB744, ValidationAndReference!W:W, 0)), "")</f>
        <v/>
      </c>
      <c r="CT744" t="inlineStr">
        <is>
          <t>No - Facility Address, Facility City, Facility Zip, Facility State</t>
        </is>
      </c>
    </row>
    <row r="745">
      <c r="G745">
        <f>IFERROR(VLOOKUP(BM745, ValidationAndReference!J:K, 2, FALSE), "")</f>
        <v/>
      </c>
      <c r="L745" t="inlineStr">
        <is>
          <t>Adult</t>
        </is>
      </c>
      <c r="N745">
        <f>IFERROR(INDEX(Location!X:X, MATCH(BR745, Location!W:W, 0)), "")</f>
        <v/>
      </c>
      <c r="O745">
        <f>IFERROR(INDEX(Location!X:X, MATCH(BS745, Location!W:W, 0)), "")</f>
        <v/>
      </c>
      <c r="BE745" t="inlineStr">
        <is>
          <t>Practitioner - Full Profile</t>
        </is>
      </c>
      <c r="BG745" t="inlineStr">
        <is>
          <t>No</t>
        </is>
      </c>
      <c r="BI745">
        <f>IFERROR(INDEX(ValidationAndReference!P:P, MATCH(BE745, ValidationAndReference!Q:Q, 0)), "")</f>
        <v/>
      </c>
      <c r="BJ745">
        <f>IFERROR(INDEX(ValidationAndReference!F:F, MATCH(D745, ValidationAndReference!G:G, 0)), "")</f>
        <v/>
      </c>
      <c r="BK745">
        <f>IFERROR(INDEX(ValidationAndReference!F:F, MATCH(E745, ValidationAndReference!G:G, 0)), "")</f>
        <v/>
      </c>
      <c r="BL745">
        <f>IFERROR(INDEX(ValidationAndReference!F:F, MATCH(F745, ValidationAndReference!G:G, 0)), "")</f>
        <v/>
      </c>
      <c r="CL745">
        <f>IFERROR(INDEX(ValidationAndReference!V:V, MATCH(AZ745, ValidationAndReference!W:W, 0)), "")</f>
        <v/>
      </c>
      <c r="CM745">
        <f>IFERROR(INDEX(ValidationAndReference!V:V, MATCH(BA745, ValidationAndReference!W:W, 0)), "")</f>
        <v/>
      </c>
      <c r="CN745">
        <f>IFERROR(INDEX(ValidationAndReference!V:V, MATCH(BB745, ValidationAndReference!W:W, 0)), "")</f>
        <v/>
      </c>
      <c r="CT745" t="inlineStr">
        <is>
          <t>No - Facility Address, Facility City, Facility Zip, Facility State</t>
        </is>
      </c>
    </row>
    <row r="746">
      <c r="G746">
        <f>IFERROR(VLOOKUP(BM746, ValidationAndReference!J:K, 2, FALSE), "")</f>
        <v/>
      </c>
      <c r="L746" t="inlineStr">
        <is>
          <t>Adult</t>
        </is>
      </c>
      <c r="N746">
        <f>IFERROR(INDEX(Location!X:X, MATCH(BR746, Location!W:W, 0)), "")</f>
        <v/>
      </c>
      <c r="O746">
        <f>IFERROR(INDEX(Location!X:X, MATCH(BS746, Location!W:W, 0)), "")</f>
        <v/>
      </c>
      <c r="BE746" t="inlineStr">
        <is>
          <t>Practitioner - Full Profile</t>
        </is>
      </c>
      <c r="BG746" t="inlineStr">
        <is>
          <t>No</t>
        </is>
      </c>
      <c r="BI746">
        <f>IFERROR(INDEX(ValidationAndReference!P:P, MATCH(BE746, ValidationAndReference!Q:Q, 0)), "")</f>
        <v/>
      </c>
      <c r="BJ746">
        <f>IFERROR(INDEX(ValidationAndReference!F:F, MATCH(D746, ValidationAndReference!G:G, 0)), "")</f>
        <v/>
      </c>
      <c r="BK746">
        <f>IFERROR(INDEX(ValidationAndReference!F:F, MATCH(E746, ValidationAndReference!G:G, 0)), "")</f>
        <v/>
      </c>
      <c r="BL746">
        <f>IFERROR(INDEX(ValidationAndReference!F:F, MATCH(F746, ValidationAndReference!G:G, 0)), "")</f>
        <v/>
      </c>
      <c r="CL746">
        <f>IFERROR(INDEX(ValidationAndReference!V:V, MATCH(AZ746, ValidationAndReference!W:W, 0)), "")</f>
        <v/>
      </c>
      <c r="CM746">
        <f>IFERROR(INDEX(ValidationAndReference!V:V, MATCH(BA746, ValidationAndReference!W:W, 0)), "")</f>
        <v/>
      </c>
      <c r="CN746">
        <f>IFERROR(INDEX(ValidationAndReference!V:V, MATCH(BB746, ValidationAndReference!W:W, 0)), "")</f>
        <v/>
      </c>
      <c r="CT746" t="inlineStr">
        <is>
          <t>No - Facility Address, Facility City, Facility Zip, Facility State</t>
        </is>
      </c>
    </row>
    <row r="747">
      <c r="G747">
        <f>IFERROR(VLOOKUP(BM747, ValidationAndReference!J:K, 2, FALSE), "")</f>
        <v/>
      </c>
      <c r="L747" t="inlineStr">
        <is>
          <t>Adult</t>
        </is>
      </c>
      <c r="N747">
        <f>IFERROR(INDEX(Location!X:X, MATCH(BR747, Location!W:W, 0)), "")</f>
        <v/>
      </c>
      <c r="O747">
        <f>IFERROR(INDEX(Location!X:X, MATCH(BS747, Location!W:W, 0)), "")</f>
        <v/>
      </c>
      <c r="BE747" t="inlineStr">
        <is>
          <t>Practitioner - Full Profile</t>
        </is>
      </c>
      <c r="BG747" t="inlineStr">
        <is>
          <t>No</t>
        </is>
      </c>
      <c r="BI747">
        <f>IFERROR(INDEX(ValidationAndReference!P:P, MATCH(BE747, ValidationAndReference!Q:Q, 0)), "")</f>
        <v/>
      </c>
      <c r="BJ747">
        <f>IFERROR(INDEX(ValidationAndReference!F:F, MATCH(D747, ValidationAndReference!G:G, 0)), "")</f>
        <v/>
      </c>
      <c r="BK747">
        <f>IFERROR(INDEX(ValidationAndReference!F:F, MATCH(E747, ValidationAndReference!G:G, 0)), "")</f>
        <v/>
      </c>
      <c r="BL747">
        <f>IFERROR(INDEX(ValidationAndReference!F:F, MATCH(F747, ValidationAndReference!G:G, 0)), "")</f>
        <v/>
      </c>
      <c r="CL747">
        <f>IFERROR(INDEX(ValidationAndReference!V:V, MATCH(AZ747, ValidationAndReference!W:W, 0)), "")</f>
        <v/>
      </c>
      <c r="CM747">
        <f>IFERROR(INDEX(ValidationAndReference!V:V, MATCH(BA747, ValidationAndReference!W:W, 0)), "")</f>
        <v/>
      </c>
      <c r="CN747">
        <f>IFERROR(INDEX(ValidationAndReference!V:V, MATCH(BB747, ValidationAndReference!W:W, 0)), "")</f>
        <v/>
      </c>
      <c r="CT747" t="inlineStr">
        <is>
          <t>No - Facility Address, Facility City, Facility Zip, Facility State</t>
        </is>
      </c>
    </row>
    <row r="748">
      <c r="G748">
        <f>IFERROR(VLOOKUP(BM748, ValidationAndReference!J:K, 2, FALSE), "")</f>
        <v/>
      </c>
      <c r="L748" t="inlineStr">
        <is>
          <t>Adult</t>
        </is>
      </c>
      <c r="N748">
        <f>IFERROR(INDEX(Location!X:X, MATCH(BR748, Location!W:W, 0)), "")</f>
        <v/>
      </c>
      <c r="O748">
        <f>IFERROR(INDEX(Location!X:X, MATCH(BS748, Location!W:W, 0)), "")</f>
        <v/>
      </c>
      <c r="BE748" t="inlineStr">
        <is>
          <t>Practitioner - Full Profile</t>
        </is>
      </c>
      <c r="BG748" t="inlineStr">
        <is>
          <t>No</t>
        </is>
      </c>
      <c r="BI748">
        <f>IFERROR(INDEX(ValidationAndReference!P:P, MATCH(BE748, ValidationAndReference!Q:Q, 0)), "")</f>
        <v/>
      </c>
      <c r="BJ748">
        <f>IFERROR(INDEX(ValidationAndReference!F:F, MATCH(D748, ValidationAndReference!G:G, 0)), "")</f>
        <v/>
      </c>
      <c r="BK748">
        <f>IFERROR(INDEX(ValidationAndReference!F:F, MATCH(E748, ValidationAndReference!G:G, 0)), "")</f>
        <v/>
      </c>
      <c r="BL748">
        <f>IFERROR(INDEX(ValidationAndReference!F:F, MATCH(F748, ValidationAndReference!G:G, 0)), "")</f>
        <v/>
      </c>
      <c r="CL748">
        <f>IFERROR(INDEX(ValidationAndReference!V:V, MATCH(AZ748, ValidationAndReference!W:W, 0)), "")</f>
        <v/>
      </c>
      <c r="CM748">
        <f>IFERROR(INDEX(ValidationAndReference!V:V, MATCH(BA748, ValidationAndReference!W:W, 0)), "")</f>
        <v/>
      </c>
      <c r="CN748">
        <f>IFERROR(INDEX(ValidationAndReference!V:V, MATCH(BB748, ValidationAndReference!W:W, 0)), "")</f>
        <v/>
      </c>
      <c r="CT748" t="inlineStr">
        <is>
          <t>No - Facility Address, Facility City, Facility Zip, Facility State</t>
        </is>
      </c>
    </row>
    <row r="749">
      <c r="G749">
        <f>IFERROR(VLOOKUP(BM749, ValidationAndReference!J:K, 2, FALSE), "")</f>
        <v/>
      </c>
      <c r="L749" t="inlineStr">
        <is>
          <t>Adult</t>
        </is>
      </c>
      <c r="N749">
        <f>IFERROR(INDEX(Location!X:X, MATCH(BR749, Location!W:W, 0)), "")</f>
        <v/>
      </c>
      <c r="O749">
        <f>IFERROR(INDEX(Location!X:X, MATCH(BS749, Location!W:W, 0)), "")</f>
        <v/>
      </c>
      <c r="BE749" t="inlineStr">
        <is>
          <t>Practitioner - Full Profile</t>
        </is>
      </c>
      <c r="BG749" t="inlineStr">
        <is>
          <t>No</t>
        </is>
      </c>
      <c r="BI749">
        <f>IFERROR(INDEX(ValidationAndReference!P:P, MATCH(BE749, ValidationAndReference!Q:Q, 0)), "")</f>
        <v/>
      </c>
      <c r="BJ749">
        <f>IFERROR(INDEX(ValidationAndReference!F:F, MATCH(D749, ValidationAndReference!G:G, 0)), "")</f>
        <v/>
      </c>
      <c r="BK749">
        <f>IFERROR(INDEX(ValidationAndReference!F:F, MATCH(E749, ValidationAndReference!G:G, 0)), "")</f>
        <v/>
      </c>
      <c r="BL749">
        <f>IFERROR(INDEX(ValidationAndReference!F:F, MATCH(F749, ValidationAndReference!G:G, 0)), "")</f>
        <v/>
      </c>
      <c r="CL749">
        <f>IFERROR(INDEX(ValidationAndReference!V:V, MATCH(AZ749, ValidationAndReference!W:W, 0)), "")</f>
        <v/>
      </c>
      <c r="CM749">
        <f>IFERROR(INDEX(ValidationAndReference!V:V, MATCH(BA749, ValidationAndReference!W:W, 0)), "")</f>
        <v/>
      </c>
      <c r="CN749">
        <f>IFERROR(INDEX(ValidationAndReference!V:V, MATCH(BB749, ValidationAndReference!W:W, 0)), "")</f>
        <v/>
      </c>
      <c r="CT749" t="inlineStr">
        <is>
          <t>No - Facility Address, Facility City, Facility Zip, Facility State</t>
        </is>
      </c>
    </row>
    <row r="750">
      <c r="G750">
        <f>IFERROR(VLOOKUP(BM750, ValidationAndReference!J:K, 2, FALSE), "")</f>
        <v/>
      </c>
      <c r="L750" t="inlineStr">
        <is>
          <t>Adult</t>
        </is>
      </c>
      <c r="N750">
        <f>IFERROR(INDEX(Location!X:X, MATCH(BR750, Location!W:W, 0)), "")</f>
        <v/>
      </c>
      <c r="O750">
        <f>IFERROR(INDEX(Location!X:X, MATCH(BS750, Location!W:W, 0)), "")</f>
        <v/>
      </c>
      <c r="BE750" t="inlineStr">
        <is>
          <t>Practitioner - Full Profile</t>
        </is>
      </c>
      <c r="BG750" t="inlineStr">
        <is>
          <t>No</t>
        </is>
      </c>
      <c r="BI750">
        <f>IFERROR(INDEX(ValidationAndReference!P:P, MATCH(BE750, ValidationAndReference!Q:Q, 0)), "")</f>
        <v/>
      </c>
      <c r="BJ750">
        <f>IFERROR(INDEX(ValidationAndReference!F:F, MATCH(D750, ValidationAndReference!G:G, 0)), "")</f>
        <v/>
      </c>
      <c r="BK750">
        <f>IFERROR(INDEX(ValidationAndReference!F:F, MATCH(E750, ValidationAndReference!G:G, 0)), "")</f>
        <v/>
      </c>
      <c r="BL750">
        <f>IFERROR(INDEX(ValidationAndReference!F:F, MATCH(F750, ValidationAndReference!G:G, 0)), "")</f>
        <v/>
      </c>
      <c r="CL750">
        <f>IFERROR(INDEX(ValidationAndReference!V:V, MATCH(AZ750, ValidationAndReference!W:W, 0)), "")</f>
        <v/>
      </c>
      <c r="CM750">
        <f>IFERROR(INDEX(ValidationAndReference!V:V, MATCH(BA750, ValidationAndReference!W:W, 0)), "")</f>
        <v/>
      </c>
      <c r="CN750">
        <f>IFERROR(INDEX(ValidationAndReference!V:V, MATCH(BB750, ValidationAndReference!W:W, 0)), "")</f>
        <v/>
      </c>
      <c r="CT750" t="inlineStr">
        <is>
          <t>No - Facility Address, Facility City, Facility Zip, Facility State</t>
        </is>
      </c>
    </row>
    <row r="751">
      <c r="G751">
        <f>IFERROR(VLOOKUP(BM751, ValidationAndReference!J:K, 2, FALSE), "")</f>
        <v/>
      </c>
      <c r="L751" t="inlineStr">
        <is>
          <t>Adult</t>
        </is>
      </c>
      <c r="N751">
        <f>IFERROR(INDEX(Location!X:X, MATCH(BR751, Location!W:W, 0)), "")</f>
        <v/>
      </c>
      <c r="O751">
        <f>IFERROR(INDEX(Location!X:X, MATCH(BS751, Location!W:W, 0)), "")</f>
        <v/>
      </c>
      <c r="BE751" t="inlineStr">
        <is>
          <t>Practitioner - Full Profile</t>
        </is>
      </c>
      <c r="BG751" t="inlineStr">
        <is>
          <t>No</t>
        </is>
      </c>
      <c r="BI751">
        <f>IFERROR(INDEX(ValidationAndReference!P:P, MATCH(BE751, ValidationAndReference!Q:Q, 0)), "")</f>
        <v/>
      </c>
      <c r="BJ751">
        <f>IFERROR(INDEX(ValidationAndReference!F:F, MATCH(D751, ValidationAndReference!G:G, 0)), "")</f>
        <v/>
      </c>
      <c r="BK751">
        <f>IFERROR(INDEX(ValidationAndReference!F:F, MATCH(E751, ValidationAndReference!G:G, 0)), "")</f>
        <v/>
      </c>
      <c r="BL751">
        <f>IFERROR(INDEX(ValidationAndReference!F:F, MATCH(F751, ValidationAndReference!G:G, 0)), "")</f>
        <v/>
      </c>
      <c r="CL751">
        <f>IFERROR(INDEX(ValidationAndReference!V:V, MATCH(AZ751, ValidationAndReference!W:W, 0)), "")</f>
        <v/>
      </c>
      <c r="CM751">
        <f>IFERROR(INDEX(ValidationAndReference!V:V, MATCH(BA751, ValidationAndReference!W:W, 0)), "")</f>
        <v/>
      </c>
      <c r="CN751">
        <f>IFERROR(INDEX(ValidationAndReference!V:V, MATCH(BB751, ValidationAndReference!W:W, 0)), "")</f>
        <v/>
      </c>
      <c r="CT751" t="inlineStr">
        <is>
          <t>No - Facility Address, Facility City, Facility Zip, Facility State</t>
        </is>
      </c>
    </row>
    <row r="752">
      <c r="G752">
        <f>IFERROR(VLOOKUP(BM752, ValidationAndReference!J:K, 2, FALSE), "")</f>
        <v/>
      </c>
      <c r="L752" t="inlineStr">
        <is>
          <t>Adult</t>
        </is>
      </c>
      <c r="N752">
        <f>IFERROR(INDEX(Location!X:X, MATCH(BR752, Location!W:W, 0)), "")</f>
        <v/>
      </c>
      <c r="O752">
        <f>IFERROR(INDEX(Location!X:X, MATCH(BS752, Location!W:W, 0)), "")</f>
        <v/>
      </c>
      <c r="BE752" t="inlineStr">
        <is>
          <t>Practitioner - Full Profile</t>
        </is>
      </c>
      <c r="BG752" t="inlineStr">
        <is>
          <t>No</t>
        </is>
      </c>
      <c r="BI752">
        <f>IFERROR(INDEX(ValidationAndReference!P:P, MATCH(BE752, ValidationAndReference!Q:Q, 0)), "")</f>
        <v/>
      </c>
      <c r="BJ752">
        <f>IFERROR(INDEX(ValidationAndReference!F:F, MATCH(D752, ValidationAndReference!G:G, 0)), "")</f>
        <v/>
      </c>
      <c r="BK752">
        <f>IFERROR(INDEX(ValidationAndReference!F:F, MATCH(E752, ValidationAndReference!G:G, 0)), "")</f>
        <v/>
      </c>
      <c r="BL752">
        <f>IFERROR(INDEX(ValidationAndReference!F:F, MATCH(F752, ValidationAndReference!G:G, 0)), "")</f>
        <v/>
      </c>
      <c r="CL752">
        <f>IFERROR(INDEX(ValidationAndReference!V:V, MATCH(AZ752, ValidationAndReference!W:W, 0)), "")</f>
        <v/>
      </c>
      <c r="CM752">
        <f>IFERROR(INDEX(ValidationAndReference!V:V, MATCH(BA752, ValidationAndReference!W:W, 0)), "")</f>
        <v/>
      </c>
      <c r="CN752">
        <f>IFERROR(INDEX(ValidationAndReference!V:V, MATCH(BB752, ValidationAndReference!W:W, 0)), "")</f>
        <v/>
      </c>
      <c r="CT752" t="inlineStr">
        <is>
          <t>No - Facility Address, Facility City, Facility Zip, Facility State</t>
        </is>
      </c>
    </row>
    <row r="753">
      <c r="G753">
        <f>IFERROR(VLOOKUP(BM753, ValidationAndReference!J:K, 2, FALSE), "")</f>
        <v/>
      </c>
      <c r="L753" t="inlineStr">
        <is>
          <t>Adult</t>
        </is>
      </c>
      <c r="N753">
        <f>IFERROR(INDEX(Location!X:X, MATCH(BR753, Location!W:W, 0)), "")</f>
        <v/>
      </c>
      <c r="O753">
        <f>IFERROR(INDEX(Location!X:X, MATCH(BS753, Location!W:W, 0)), "")</f>
        <v/>
      </c>
      <c r="BE753" t="inlineStr">
        <is>
          <t>Practitioner - Full Profile</t>
        </is>
      </c>
      <c r="BG753" t="inlineStr">
        <is>
          <t>No</t>
        </is>
      </c>
      <c r="BI753">
        <f>IFERROR(INDEX(ValidationAndReference!P:P, MATCH(BE753, ValidationAndReference!Q:Q, 0)), "")</f>
        <v/>
      </c>
      <c r="BJ753">
        <f>IFERROR(INDEX(ValidationAndReference!F:F, MATCH(D753, ValidationAndReference!G:G, 0)), "")</f>
        <v/>
      </c>
      <c r="BK753">
        <f>IFERROR(INDEX(ValidationAndReference!F:F, MATCH(E753, ValidationAndReference!G:G, 0)), "")</f>
        <v/>
      </c>
      <c r="BL753">
        <f>IFERROR(INDEX(ValidationAndReference!F:F, MATCH(F753, ValidationAndReference!G:G, 0)), "")</f>
        <v/>
      </c>
      <c r="CL753">
        <f>IFERROR(INDEX(ValidationAndReference!V:V, MATCH(AZ753, ValidationAndReference!W:W, 0)), "")</f>
        <v/>
      </c>
      <c r="CM753">
        <f>IFERROR(INDEX(ValidationAndReference!V:V, MATCH(BA753, ValidationAndReference!W:W, 0)), "")</f>
        <v/>
      </c>
      <c r="CN753">
        <f>IFERROR(INDEX(ValidationAndReference!V:V, MATCH(BB753, ValidationAndReference!W:W, 0)), "")</f>
        <v/>
      </c>
      <c r="CT753" t="inlineStr">
        <is>
          <t>No - Facility Address, Facility City, Facility Zip, Facility State</t>
        </is>
      </c>
    </row>
    <row r="754">
      <c r="G754">
        <f>IFERROR(VLOOKUP(BM754, ValidationAndReference!J:K, 2, FALSE), "")</f>
        <v/>
      </c>
      <c r="L754" t="inlineStr">
        <is>
          <t>Adult</t>
        </is>
      </c>
      <c r="N754">
        <f>IFERROR(INDEX(Location!X:X, MATCH(BR754, Location!W:W, 0)), "")</f>
        <v/>
      </c>
      <c r="O754">
        <f>IFERROR(INDEX(Location!X:X, MATCH(BS754, Location!W:W, 0)), "")</f>
        <v/>
      </c>
      <c r="BE754" t="inlineStr">
        <is>
          <t>Practitioner - Full Profile</t>
        </is>
      </c>
      <c r="BG754" t="inlineStr">
        <is>
          <t>No</t>
        </is>
      </c>
      <c r="BI754">
        <f>IFERROR(INDEX(ValidationAndReference!P:P, MATCH(BE754, ValidationAndReference!Q:Q, 0)), "")</f>
        <v/>
      </c>
      <c r="BJ754">
        <f>IFERROR(INDEX(ValidationAndReference!F:F, MATCH(D754, ValidationAndReference!G:G, 0)), "")</f>
        <v/>
      </c>
      <c r="BK754">
        <f>IFERROR(INDEX(ValidationAndReference!F:F, MATCH(E754, ValidationAndReference!G:G, 0)), "")</f>
        <v/>
      </c>
      <c r="BL754">
        <f>IFERROR(INDEX(ValidationAndReference!F:F, MATCH(F754, ValidationAndReference!G:G, 0)), "")</f>
        <v/>
      </c>
      <c r="CL754">
        <f>IFERROR(INDEX(ValidationAndReference!V:V, MATCH(AZ754, ValidationAndReference!W:W, 0)), "")</f>
        <v/>
      </c>
      <c r="CM754">
        <f>IFERROR(INDEX(ValidationAndReference!V:V, MATCH(BA754, ValidationAndReference!W:W, 0)), "")</f>
        <v/>
      </c>
      <c r="CN754">
        <f>IFERROR(INDEX(ValidationAndReference!V:V, MATCH(BB754, ValidationAndReference!W:W, 0)), "")</f>
        <v/>
      </c>
      <c r="CT754" t="inlineStr">
        <is>
          <t>No - Facility Address, Facility City, Facility Zip, Facility State</t>
        </is>
      </c>
    </row>
    <row r="755">
      <c r="G755">
        <f>IFERROR(VLOOKUP(BM755, ValidationAndReference!J:K, 2, FALSE), "")</f>
        <v/>
      </c>
      <c r="L755" t="inlineStr">
        <is>
          <t>Adult</t>
        </is>
      </c>
      <c r="N755">
        <f>IFERROR(INDEX(Location!X:X, MATCH(BR755, Location!W:W, 0)), "")</f>
        <v/>
      </c>
      <c r="O755">
        <f>IFERROR(INDEX(Location!X:X, MATCH(BS755, Location!W:W, 0)), "")</f>
        <v/>
      </c>
      <c r="BE755" t="inlineStr">
        <is>
          <t>Practitioner - Full Profile</t>
        </is>
      </c>
      <c r="BG755" t="inlineStr">
        <is>
          <t>No</t>
        </is>
      </c>
      <c r="BI755">
        <f>IFERROR(INDEX(ValidationAndReference!P:P, MATCH(BE755, ValidationAndReference!Q:Q, 0)), "")</f>
        <v/>
      </c>
      <c r="BJ755">
        <f>IFERROR(INDEX(ValidationAndReference!F:F, MATCH(D755, ValidationAndReference!G:G, 0)), "")</f>
        <v/>
      </c>
      <c r="BK755">
        <f>IFERROR(INDEX(ValidationAndReference!F:F, MATCH(E755, ValidationAndReference!G:G, 0)), "")</f>
        <v/>
      </c>
      <c r="BL755">
        <f>IFERROR(INDEX(ValidationAndReference!F:F, MATCH(F755, ValidationAndReference!G:G, 0)), "")</f>
        <v/>
      </c>
      <c r="CL755">
        <f>IFERROR(INDEX(ValidationAndReference!V:V, MATCH(AZ755, ValidationAndReference!W:W, 0)), "")</f>
        <v/>
      </c>
      <c r="CM755">
        <f>IFERROR(INDEX(ValidationAndReference!V:V, MATCH(BA755, ValidationAndReference!W:W, 0)), "")</f>
        <v/>
      </c>
      <c r="CN755">
        <f>IFERROR(INDEX(ValidationAndReference!V:V, MATCH(BB755, ValidationAndReference!W:W, 0)), "")</f>
        <v/>
      </c>
      <c r="CT755" t="inlineStr">
        <is>
          <t>No - Facility Address, Facility City, Facility Zip, Facility State</t>
        </is>
      </c>
    </row>
    <row r="756">
      <c r="G756">
        <f>IFERROR(VLOOKUP(BM756, ValidationAndReference!J:K, 2, FALSE), "")</f>
        <v/>
      </c>
      <c r="L756" t="inlineStr">
        <is>
          <t>Adult</t>
        </is>
      </c>
      <c r="N756">
        <f>IFERROR(INDEX(Location!X:X, MATCH(BR756, Location!W:W, 0)), "")</f>
        <v/>
      </c>
      <c r="O756">
        <f>IFERROR(INDEX(Location!X:X, MATCH(BS756, Location!W:W, 0)), "")</f>
        <v/>
      </c>
      <c r="BE756" t="inlineStr">
        <is>
          <t>Practitioner - Full Profile</t>
        </is>
      </c>
      <c r="BG756" t="inlineStr">
        <is>
          <t>No</t>
        </is>
      </c>
      <c r="BI756">
        <f>IFERROR(INDEX(ValidationAndReference!P:P, MATCH(BE756, ValidationAndReference!Q:Q, 0)), "")</f>
        <v/>
      </c>
      <c r="BJ756">
        <f>IFERROR(INDEX(ValidationAndReference!F:F, MATCH(D756, ValidationAndReference!G:G, 0)), "")</f>
        <v/>
      </c>
      <c r="BK756">
        <f>IFERROR(INDEX(ValidationAndReference!F:F, MATCH(E756, ValidationAndReference!G:G, 0)), "")</f>
        <v/>
      </c>
      <c r="BL756">
        <f>IFERROR(INDEX(ValidationAndReference!F:F, MATCH(F756, ValidationAndReference!G:G, 0)), "")</f>
        <v/>
      </c>
      <c r="CL756">
        <f>IFERROR(INDEX(ValidationAndReference!V:V, MATCH(AZ756, ValidationAndReference!W:W, 0)), "")</f>
        <v/>
      </c>
      <c r="CM756">
        <f>IFERROR(INDEX(ValidationAndReference!V:V, MATCH(BA756, ValidationAndReference!W:W, 0)), "")</f>
        <v/>
      </c>
      <c r="CN756">
        <f>IFERROR(INDEX(ValidationAndReference!V:V, MATCH(BB756, ValidationAndReference!W:W, 0)), "")</f>
        <v/>
      </c>
      <c r="CT756" t="inlineStr">
        <is>
          <t>No - Facility Address, Facility City, Facility Zip, Facility State</t>
        </is>
      </c>
    </row>
    <row r="757">
      <c r="G757">
        <f>IFERROR(VLOOKUP(BM757, ValidationAndReference!J:K, 2, FALSE), "")</f>
        <v/>
      </c>
      <c r="L757" t="inlineStr">
        <is>
          <t>Adult</t>
        </is>
      </c>
      <c r="N757">
        <f>IFERROR(INDEX(Location!X:X, MATCH(BR757, Location!W:W, 0)), "")</f>
        <v/>
      </c>
      <c r="O757">
        <f>IFERROR(INDEX(Location!X:X, MATCH(BS757, Location!W:W, 0)), "")</f>
        <v/>
      </c>
      <c r="BE757" t="inlineStr">
        <is>
          <t>Practitioner - Full Profile</t>
        </is>
      </c>
      <c r="BG757" t="inlineStr">
        <is>
          <t>No</t>
        </is>
      </c>
      <c r="BI757">
        <f>IFERROR(INDEX(ValidationAndReference!P:P, MATCH(BE757, ValidationAndReference!Q:Q, 0)), "")</f>
        <v/>
      </c>
      <c r="BJ757">
        <f>IFERROR(INDEX(ValidationAndReference!F:F, MATCH(D757, ValidationAndReference!G:G, 0)), "")</f>
        <v/>
      </c>
      <c r="BK757">
        <f>IFERROR(INDEX(ValidationAndReference!F:F, MATCH(E757, ValidationAndReference!G:G, 0)), "")</f>
        <v/>
      </c>
      <c r="BL757">
        <f>IFERROR(INDEX(ValidationAndReference!F:F, MATCH(F757, ValidationAndReference!G:G, 0)), "")</f>
        <v/>
      </c>
      <c r="CL757">
        <f>IFERROR(INDEX(ValidationAndReference!V:V, MATCH(AZ757, ValidationAndReference!W:W, 0)), "")</f>
        <v/>
      </c>
      <c r="CM757">
        <f>IFERROR(INDEX(ValidationAndReference!V:V, MATCH(BA757, ValidationAndReference!W:W, 0)), "")</f>
        <v/>
      </c>
      <c r="CN757">
        <f>IFERROR(INDEX(ValidationAndReference!V:V, MATCH(BB757, ValidationAndReference!W:W, 0)), "")</f>
        <v/>
      </c>
      <c r="CT757" t="inlineStr">
        <is>
          <t>No - Facility Address, Facility City, Facility Zip, Facility State</t>
        </is>
      </c>
    </row>
    <row r="758">
      <c r="G758">
        <f>IFERROR(VLOOKUP(BM758, ValidationAndReference!J:K, 2, FALSE), "")</f>
        <v/>
      </c>
      <c r="L758" t="inlineStr">
        <is>
          <t>Adult</t>
        </is>
      </c>
      <c r="N758">
        <f>IFERROR(INDEX(Location!X:X, MATCH(BR758, Location!W:W, 0)), "")</f>
        <v/>
      </c>
      <c r="O758">
        <f>IFERROR(INDEX(Location!X:X, MATCH(BS758, Location!W:W, 0)), "")</f>
        <v/>
      </c>
      <c r="BE758" t="inlineStr">
        <is>
          <t>Practitioner - Full Profile</t>
        </is>
      </c>
      <c r="BG758" t="inlineStr">
        <is>
          <t>No</t>
        </is>
      </c>
      <c r="BI758">
        <f>IFERROR(INDEX(ValidationAndReference!P:P, MATCH(BE758, ValidationAndReference!Q:Q, 0)), "")</f>
        <v/>
      </c>
      <c r="BJ758">
        <f>IFERROR(INDEX(ValidationAndReference!F:F, MATCH(D758, ValidationAndReference!G:G, 0)), "")</f>
        <v/>
      </c>
      <c r="BK758">
        <f>IFERROR(INDEX(ValidationAndReference!F:F, MATCH(E758, ValidationAndReference!G:G, 0)), "")</f>
        <v/>
      </c>
      <c r="BL758">
        <f>IFERROR(INDEX(ValidationAndReference!F:F, MATCH(F758, ValidationAndReference!G:G, 0)), "")</f>
        <v/>
      </c>
      <c r="CL758">
        <f>IFERROR(INDEX(ValidationAndReference!V:V, MATCH(AZ758, ValidationAndReference!W:W, 0)), "")</f>
        <v/>
      </c>
      <c r="CM758">
        <f>IFERROR(INDEX(ValidationAndReference!V:V, MATCH(BA758, ValidationAndReference!W:W, 0)), "")</f>
        <v/>
      </c>
      <c r="CN758">
        <f>IFERROR(INDEX(ValidationAndReference!V:V, MATCH(BB758, ValidationAndReference!W:W, 0)), "")</f>
        <v/>
      </c>
      <c r="CT758" t="inlineStr">
        <is>
          <t>No - Facility Address, Facility City, Facility Zip, Facility State</t>
        </is>
      </c>
    </row>
    <row r="759">
      <c r="G759">
        <f>IFERROR(VLOOKUP(BM759, ValidationAndReference!J:K, 2, FALSE), "")</f>
        <v/>
      </c>
      <c r="L759" t="inlineStr">
        <is>
          <t>Adult</t>
        </is>
      </c>
      <c r="N759">
        <f>IFERROR(INDEX(Location!X:X, MATCH(BR759, Location!W:W, 0)), "")</f>
        <v/>
      </c>
      <c r="O759">
        <f>IFERROR(INDEX(Location!X:X, MATCH(BS759, Location!W:W, 0)), "")</f>
        <v/>
      </c>
      <c r="BE759" t="inlineStr">
        <is>
          <t>Practitioner - Full Profile</t>
        </is>
      </c>
      <c r="BG759" t="inlineStr">
        <is>
          <t>No</t>
        </is>
      </c>
      <c r="BI759">
        <f>IFERROR(INDEX(ValidationAndReference!P:P, MATCH(BE759, ValidationAndReference!Q:Q, 0)), "")</f>
        <v/>
      </c>
      <c r="BJ759">
        <f>IFERROR(INDEX(ValidationAndReference!F:F, MATCH(D759, ValidationAndReference!G:G, 0)), "")</f>
        <v/>
      </c>
      <c r="BK759">
        <f>IFERROR(INDEX(ValidationAndReference!F:F, MATCH(E759, ValidationAndReference!G:G, 0)), "")</f>
        <v/>
      </c>
      <c r="BL759">
        <f>IFERROR(INDEX(ValidationAndReference!F:F, MATCH(F759, ValidationAndReference!G:G, 0)), "")</f>
        <v/>
      </c>
      <c r="CL759">
        <f>IFERROR(INDEX(ValidationAndReference!V:V, MATCH(AZ759, ValidationAndReference!W:W, 0)), "")</f>
        <v/>
      </c>
      <c r="CM759">
        <f>IFERROR(INDEX(ValidationAndReference!V:V, MATCH(BA759, ValidationAndReference!W:W, 0)), "")</f>
        <v/>
      </c>
      <c r="CN759">
        <f>IFERROR(INDEX(ValidationAndReference!V:V, MATCH(BB759, ValidationAndReference!W:W, 0)), "")</f>
        <v/>
      </c>
      <c r="CT759" t="inlineStr">
        <is>
          <t>No - Facility Address, Facility City, Facility Zip, Facility State</t>
        </is>
      </c>
    </row>
    <row r="760">
      <c r="G760">
        <f>IFERROR(VLOOKUP(BM760, ValidationAndReference!J:K, 2, FALSE), "")</f>
        <v/>
      </c>
      <c r="L760" t="inlineStr">
        <is>
          <t>Adult</t>
        </is>
      </c>
      <c r="N760">
        <f>IFERROR(INDEX(Location!X:X, MATCH(BR760, Location!W:W, 0)), "")</f>
        <v/>
      </c>
      <c r="O760">
        <f>IFERROR(INDEX(Location!X:X, MATCH(BS760, Location!W:W, 0)), "")</f>
        <v/>
      </c>
      <c r="BE760" t="inlineStr">
        <is>
          <t>Practitioner - Full Profile</t>
        </is>
      </c>
      <c r="BG760" t="inlineStr">
        <is>
          <t>No</t>
        </is>
      </c>
      <c r="BI760">
        <f>IFERROR(INDEX(ValidationAndReference!P:P, MATCH(BE760, ValidationAndReference!Q:Q, 0)), "")</f>
        <v/>
      </c>
      <c r="BJ760">
        <f>IFERROR(INDEX(ValidationAndReference!F:F, MATCH(D760, ValidationAndReference!G:G, 0)), "")</f>
        <v/>
      </c>
      <c r="BK760">
        <f>IFERROR(INDEX(ValidationAndReference!F:F, MATCH(E760, ValidationAndReference!G:G, 0)), "")</f>
        <v/>
      </c>
      <c r="BL760">
        <f>IFERROR(INDEX(ValidationAndReference!F:F, MATCH(F760, ValidationAndReference!G:G, 0)), "")</f>
        <v/>
      </c>
      <c r="CL760">
        <f>IFERROR(INDEX(ValidationAndReference!V:V, MATCH(AZ760, ValidationAndReference!W:W, 0)), "")</f>
        <v/>
      </c>
      <c r="CM760">
        <f>IFERROR(INDEX(ValidationAndReference!V:V, MATCH(BA760, ValidationAndReference!W:W, 0)), "")</f>
        <v/>
      </c>
      <c r="CN760">
        <f>IFERROR(INDEX(ValidationAndReference!V:V, MATCH(BB760, ValidationAndReference!W:W, 0)), "")</f>
        <v/>
      </c>
      <c r="CT760" t="inlineStr">
        <is>
          <t>No - Facility Address, Facility City, Facility Zip, Facility State</t>
        </is>
      </c>
    </row>
    <row r="761">
      <c r="G761">
        <f>IFERROR(VLOOKUP(BM761, ValidationAndReference!J:K, 2, FALSE), "")</f>
        <v/>
      </c>
      <c r="L761" t="inlineStr">
        <is>
          <t>Adult</t>
        </is>
      </c>
      <c r="N761">
        <f>IFERROR(INDEX(Location!X:X, MATCH(BR761, Location!W:W, 0)), "")</f>
        <v/>
      </c>
      <c r="O761">
        <f>IFERROR(INDEX(Location!X:X, MATCH(BS761, Location!W:W, 0)), "")</f>
        <v/>
      </c>
      <c r="BE761" t="inlineStr">
        <is>
          <t>Practitioner - Full Profile</t>
        </is>
      </c>
      <c r="BG761" t="inlineStr">
        <is>
          <t>No</t>
        </is>
      </c>
      <c r="BI761">
        <f>IFERROR(INDEX(ValidationAndReference!P:P, MATCH(BE761, ValidationAndReference!Q:Q, 0)), "")</f>
        <v/>
      </c>
      <c r="BJ761">
        <f>IFERROR(INDEX(ValidationAndReference!F:F, MATCH(D761, ValidationAndReference!G:G, 0)), "")</f>
        <v/>
      </c>
      <c r="BK761">
        <f>IFERROR(INDEX(ValidationAndReference!F:F, MATCH(E761, ValidationAndReference!G:G, 0)), "")</f>
        <v/>
      </c>
      <c r="BL761">
        <f>IFERROR(INDEX(ValidationAndReference!F:F, MATCH(F761, ValidationAndReference!G:G, 0)), "")</f>
        <v/>
      </c>
      <c r="CL761">
        <f>IFERROR(INDEX(ValidationAndReference!V:V, MATCH(AZ761, ValidationAndReference!W:W, 0)), "")</f>
        <v/>
      </c>
      <c r="CM761">
        <f>IFERROR(INDEX(ValidationAndReference!V:V, MATCH(BA761, ValidationAndReference!W:W, 0)), "")</f>
        <v/>
      </c>
      <c r="CN761">
        <f>IFERROR(INDEX(ValidationAndReference!V:V, MATCH(BB761, ValidationAndReference!W:W, 0)), "")</f>
        <v/>
      </c>
      <c r="CT761" t="inlineStr">
        <is>
          <t>No - Facility Address, Facility City, Facility Zip, Facility State</t>
        </is>
      </c>
    </row>
    <row r="762">
      <c r="G762">
        <f>IFERROR(VLOOKUP(BM762, ValidationAndReference!J:K, 2, FALSE), "")</f>
        <v/>
      </c>
      <c r="L762" t="inlineStr">
        <is>
          <t>Adult</t>
        </is>
      </c>
      <c r="N762">
        <f>IFERROR(INDEX(Location!X:X, MATCH(BR762, Location!W:W, 0)), "")</f>
        <v/>
      </c>
      <c r="O762">
        <f>IFERROR(INDEX(Location!X:X, MATCH(BS762, Location!W:W, 0)), "")</f>
        <v/>
      </c>
      <c r="BE762" t="inlineStr">
        <is>
          <t>Practitioner - Full Profile</t>
        </is>
      </c>
      <c r="BG762" t="inlineStr">
        <is>
          <t>No</t>
        </is>
      </c>
      <c r="BI762">
        <f>IFERROR(INDEX(ValidationAndReference!P:P, MATCH(BE762, ValidationAndReference!Q:Q, 0)), "")</f>
        <v/>
      </c>
      <c r="BJ762">
        <f>IFERROR(INDEX(ValidationAndReference!F:F, MATCH(D762, ValidationAndReference!G:G, 0)), "")</f>
        <v/>
      </c>
      <c r="BK762">
        <f>IFERROR(INDEX(ValidationAndReference!F:F, MATCH(E762, ValidationAndReference!G:G, 0)), "")</f>
        <v/>
      </c>
      <c r="BL762">
        <f>IFERROR(INDEX(ValidationAndReference!F:F, MATCH(F762, ValidationAndReference!G:G, 0)), "")</f>
        <v/>
      </c>
      <c r="CL762">
        <f>IFERROR(INDEX(ValidationAndReference!V:V, MATCH(AZ762, ValidationAndReference!W:W, 0)), "")</f>
        <v/>
      </c>
      <c r="CM762">
        <f>IFERROR(INDEX(ValidationAndReference!V:V, MATCH(BA762, ValidationAndReference!W:W, 0)), "")</f>
        <v/>
      </c>
      <c r="CN762">
        <f>IFERROR(INDEX(ValidationAndReference!V:V, MATCH(BB762, ValidationAndReference!W:W, 0)), "")</f>
        <v/>
      </c>
      <c r="CT762" t="inlineStr">
        <is>
          <t>No - Facility Address, Facility City, Facility Zip, Facility State</t>
        </is>
      </c>
    </row>
    <row r="763">
      <c r="G763">
        <f>IFERROR(VLOOKUP(BM763, ValidationAndReference!J:K, 2, FALSE), "")</f>
        <v/>
      </c>
      <c r="L763" t="inlineStr">
        <is>
          <t>Adult</t>
        </is>
      </c>
      <c r="N763">
        <f>IFERROR(INDEX(Location!X:X, MATCH(BR763, Location!W:W, 0)), "")</f>
        <v/>
      </c>
      <c r="O763">
        <f>IFERROR(INDEX(Location!X:X, MATCH(BS763, Location!W:W, 0)), "")</f>
        <v/>
      </c>
      <c r="BE763" t="inlineStr">
        <is>
          <t>Practitioner - Full Profile</t>
        </is>
      </c>
      <c r="BG763" t="inlineStr">
        <is>
          <t>No</t>
        </is>
      </c>
      <c r="BI763">
        <f>IFERROR(INDEX(ValidationAndReference!P:P, MATCH(BE763, ValidationAndReference!Q:Q, 0)), "")</f>
        <v/>
      </c>
      <c r="BJ763">
        <f>IFERROR(INDEX(ValidationAndReference!F:F, MATCH(D763, ValidationAndReference!G:G, 0)), "")</f>
        <v/>
      </c>
      <c r="BK763">
        <f>IFERROR(INDEX(ValidationAndReference!F:F, MATCH(E763, ValidationAndReference!G:G, 0)), "")</f>
        <v/>
      </c>
      <c r="BL763">
        <f>IFERROR(INDEX(ValidationAndReference!F:F, MATCH(F763, ValidationAndReference!G:G, 0)), "")</f>
        <v/>
      </c>
      <c r="CL763">
        <f>IFERROR(INDEX(ValidationAndReference!V:V, MATCH(AZ763, ValidationAndReference!W:W, 0)), "")</f>
        <v/>
      </c>
      <c r="CM763">
        <f>IFERROR(INDEX(ValidationAndReference!V:V, MATCH(BA763, ValidationAndReference!W:W, 0)), "")</f>
        <v/>
      </c>
      <c r="CN763">
        <f>IFERROR(INDEX(ValidationAndReference!V:V, MATCH(BB763, ValidationAndReference!W:W, 0)), "")</f>
        <v/>
      </c>
      <c r="CT763" t="inlineStr">
        <is>
          <t>No - Facility Address, Facility City, Facility Zip, Facility State</t>
        </is>
      </c>
    </row>
    <row r="764">
      <c r="G764">
        <f>IFERROR(VLOOKUP(BM764, ValidationAndReference!J:K, 2, FALSE), "")</f>
        <v/>
      </c>
      <c r="L764" t="inlineStr">
        <is>
          <t>Adult</t>
        </is>
      </c>
      <c r="N764">
        <f>IFERROR(INDEX(Location!X:X, MATCH(BR764, Location!W:W, 0)), "")</f>
        <v/>
      </c>
      <c r="O764">
        <f>IFERROR(INDEX(Location!X:X, MATCH(BS764, Location!W:W, 0)), "")</f>
        <v/>
      </c>
      <c r="BE764" t="inlineStr">
        <is>
          <t>Practitioner - Full Profile</t>
        </is>
      </c>
      <c r="BG764" t="inlineStr">
        <is>
          <t>No</t>
        </is>
      </c>
      <c r="BI764">
        <f>IFERROR(INDEX(ValidationAndReference!P:P, MATCH(BE764, ValidationAndReference!Q:Q, 0)), "")</f>
        <v/>
      </c>
      <c r="BJ764">
        <f>IFERROR(INDEX(ValidationAndReference!F:F, MATCH(D764, ValidationAndReference!G:G, 0)), "")</f>
        <v/>
      </c>
      <c r="BK764">
        <f>IFERROR(INDEX(ValidationAndReference!F:F, MATCH(E764, ValidationAndReference!G:G, 0)), "")</f>
        <v/>
      </c>
      <c r="BL764">
        <f>IFERROR(INDEX(ValidationAndReference!F:F, MATCH(F764, ValidationAndReference!G:G, 0)), "")</f>
        <v/>
      </c>
      <c r="CL764">
        <f>IFERROR(INDEX(ValidationAndReference!V:V, MATCH(AZ764, ValidationAndReference!W:W, 0)), "")</f>
        <v/>
      </c>
      <c r="CM764">
        <f>IFERROR(INDEX(ValidationAndReference!V:V, MATCH(BA764, ValidationAndReference!W:W, 0)), "")</f>
        <v/>
      </c>
      <c r="CN764">
        <f>IFERROR(INDEX(ValidationAndReference!V:V, MATCH(BB764, ValidationAndReference!W:W, 0)), "")</f>
        <v/>
      </c>
      <c r="CT764" t="inlineStr">
        <is>
          <t>No - Facility Address, Facility City, Facility Zip, Facility State</t>
        </is>
      </c>
    </row>
    <row r="765">
      <c r="G765">
        <f>IFERROR(VLOOKUP(BM765, ValidationAndReference!J:K, 2, FALSE), "")</f>
        <v/>
      </c>
      <c r="L765" t="inlineStr">
        <is>
          <t>Adult</t>
        </is>
      </c>
      <c r="N765">
        <f>IFERROR(INDEX(Location!X:X, MATCH(BR765, Location!W:W, 0)), "")</f>
        <v/>
      </c>
      <c r="O765">
        <f>IFERROR(INDEX(Location!X:X, MATCH(BS765, Location!W:W, 0)), "")</f>
        <v/>
      </c>
      <c r="BE765" t="inlineStr">
        <is>
          <t>Practitioner - Full Profile</t>
        </is>
      </c>
      <c r="BG765" t="inlineStr">
        <is>
          <t>No</t>
        </is>
      </c>
      <c r="BI765">
        <f>IFERROR(INDEX(ValidationAndReference!P:P, MATCH(BE765, ValidationAndReference!Q:Q, 0)), "")</f>
        <v/>
      </c>
      <c r="BJ765">
        <f>IFERROR(INDEX(ValidationAndReference!F:F, MATCH(D765, ValidationAndReference!G:G, 0)), "")</f>
        <v/>
      </c>
      <c r="BK765">
        <f>IFERROR(INDEX(ValidationAndReference!F:F, MATCH(E765, ValidationAndReference!G:G, 0)), "")</f>
        <v/>
      </c>
      <c r="BL765">
        <f>IFERROR(INDEX(ValidationAndReference!F:F, MATCH(F765, ValidationAndReference!G:G, 0)), "")</f>
        <v/>
      </c>
      <c r="CL765">
        <f>IFERROR(INDEX(ValidationAndReference!V:V, MATCH(AZ765, ValidationAndReference!W:W, 0)), "")</f>
        <v/>
      </c>
      <c r="CM765">
        <f>IFERROR(INDEX(ValidationAndReference!V:V, MATCH(BA765, ValidationAndReference!W:W, 0)), "")</f>
        <v/>
      </c>
      <c r="CN765">
        <f>IFERROR(INDEX(ValidationAndReference!V:V, MATCH(BB765, ValidationAndReference!W:W, 0)), "")</f>
        <v/>
      </c>
      <c r="CT765" t="inlineStr">
        <is>
          <t>No - Facility Address, Facility City, Facility Zip, Facility State</t>
        </is>
      </c>
    </row>
    <row r="766">
      <c r="G766">
        <f>IFERROR(VLOOKUP(BM766, ValidationAndReference!J:K, 2, FALSE), "")</f>
        <v/>
      </c>
      <c r="L766" t="inlineStr">
        <is>
          <t>Adult</t>
        </is>
      </c>
      <c r="N766">
        <f>IFERROR(INDEX(Location!X:X, MATCH(BR766, Location!W:W, 0)), "")</f>
        <v/>
      </c>
      <c r="O766">
        <f>IFERROR(INDEX(Location!X:X, MATCH(BS766, Location!W:W, 0)), "")</f>
        <v/>
      </c>
      <c r="BE766" t="inlineStr">
        <is>
          <t>Practitioner - Full Profile</t>
        </is>
      </c>
      <c r="BG766" t="inlineStr">
        <is>
          <t>No</t>
        </is>
      </c>
      <c r="BI766">
        <f>IFERROR(INDEX(ValidationAndReference!P:P, MATCH(BE766, ValidationAndReference!Q:Q, 0)), "")</f>
        <v/>
      </c>
      <c r="BJ766">
        <f>IFERROR(INDEX(ValidationAndReference!F:F, MATCH(D766, ValidationAndReference!G:G, 0)), "")</f>
        <v/>
      </c>
      <c r="BK766">
        <f>IFERROR(INDEX(ValidationAndReference!F:F, MATCH(E766, ValidationAndReference!G:G, 0)), "")</f>
        <v/>
      </c>
      <c r="BL766">
        <f>IFERROR(INDEX(ValidationAndReference!F:F, MATCH(F766, ValidationAndReference!G:G, 0)), "")</f>
        <v/>
      </c>
      <c r="CL766">
        <f>IFERROR(INDEX(ValidationAndReference!V:V, MATCH(AZ766, ValidationAndReference!W:W, 0)), "")</f>
        <v/>
      </c>
      <c r="CM766">
        <f>IFERROR(INDEX(ValidationAndReference!V:V, MATCH(BA766, ValidationAndReference!W:W, 0)), "")</f>
        <v/>
      </c>
      <c r="CN766">
        <f>IFERROR(INDEX(ValidationAndReference!V:V, MATCH(BB766, ValidationAndReference!W:W, 0)), "")</f>
        <v/>
      </c>
      <c r="CT766" t="inlineStr">
        <is>
          <t>No - Facility Address, Facility City, Facility Zip, Facility State</t>
        </is>
      </c>
    </row>
    <row r="767">
      <c r="G767">
        <f>IFERROR(VLOOKUP(BM767, ValidationAndReference!J:K, 2, FALSE), "")</f>
        <v/>
      </c>
      <c r="L767" t="inlineStr">
        <is>
          <t>Adult</t>
        </is>
      </c>
      <c r="N767">
        <f>IFERROR(INDEX(Location!X:X, MATCH(BR767, Location!W:W, 0)), "")</f>
        <v/>
      </c>
      <c r="O767">
        <f>IFERROR(INDEX(Location!X:X, MATCH(BS767, Location!W:W, 0)), "")</f>
        <v/>
      </c>
      <c r="BE767" t="inlineStr">
        <is>
          <t>Practitioner - Full Profile</t>
        </is>
      </c>
      <c r="BG767" t="inlineStr">
        <is>
          <t>No</t>
        </is>
      </c>
      <c r="BI767">
        <f>IFERROR(INDEX(ValidationAndReference!P:P, MATCH(BE767, ValidationAndReference!Q:Q, 0)), "")</f>
        <v/>
      </c>
      <c r="BJ767">
        <f>IFERROR(INDEX(ValidationAndReference!F:F, MATCH(D767, ValidationAndReference!G:G, 0)), "")</f>
        <v/>
      </c>
      <c r="BK767">
        <f>IFERROR(INDEX(ValidationAndReference!F:F, MATCH(E767, ValidationAndReference!G:G, 0)), "")</f>
        <v/>
      </c>
      <c r="BL767">
        <f>IFERROR(INDEX(ValidationAndReference!F:F, MATCH(F767, ValidationAndReference!G:G, 0)), "")</f>
        <v/>
      </c>
      <c r="CL767">
        <f>IFERROR(INDEX(ValidationAndReference!V:V, MATCH(AZ767, ValidationAndReference!W:W, 0)), "")</f>
        <v/>
      </c>
      <c r="CM767">
        <f>IFERROR(INDEX(ValidationAndReference!V:V, MATCH(BA767, ValidationAndReference!W:W, 0)), "")</f>
        <v/>
      </c>
      <c r="CN767">
        <f>IFERROR(INDEX(ValidationAndReference!V:V, MATCH(BB767, ValidationAndReference!W:W, 0)), "")</f>
        <v/>
      </c>
      <c r="CT767" t="inlineStr">
        <is>
          <t>No - Facility Address, Facility City, Facility Zip, Facility State</t>
        </is>
      </c>
    </row>
    <row r="768">
      <c r="G768">
        <f>IFERROR(VLOOKUP(BM768, ValidationAndReference!J:K, 2, FALSE), "")</f>
        <v/>
      </c>
      <c r="L768" t="inlineStr">
        <is>
          <t>Adult</t>
        </is>
      </c>
      <c r="N768">
        <f>IFERROR(INDEX(Location!X:X, MATCH(BR768, Location!W:W, 0)), "")</f>
        <v/>
      </c>
      <c r="O768">
        <f>IFERROR(INDEX(Location!X:X, MATCH(BS768, Location!W:W, 0)), "")</f>
        <v/>
      </c>
      <c r="BE768" t="inlineStr">
        <is>
          <t>Practitioner - Full Profile</t>
        </is>
      </c>
      <c r="BG768" t="inlineStr">
        <is>
          <t>No</t>
        </is>
      </c>
      <c r="BI768">
        <f>IFERROR(INDEX(ValidationAndReference!P:P, MATCH(BE768, ValidationAndReference!Q:Q, 0)), "")</f>
        <v/>
      </c>
      <c r="BJ768">
        <f>IFERROR(INDEX(ValidationAndReference!F:F, MATCH(D768, ValidationAndReference!G:G, 0)), "")</f>
        <v/>
      </c>
      <c r="BK768">
        <f>IFERROR(INDEX(ValidationAndReference!F:F, MATCH(E768, ValidationAndReference!G:G, 0)), "")</f>
        <v/>
      </c>
      <c r="BL768">
        <f>IFERROR(INDEX(ValidationAndReference!F:F, MATCH(F768, ValidationAndReference!G:G, 0)), "")</f>
        <v/>
      </c>
      <c r="CL768">
        <f>IFERROR(INDEX(ValidationAndReference!V:V, MATCH(AZ768, ValidationAndReference!W:W, 0)), "")</f>
        <v/>
      </c>
      <c r="CM768">
        <f>IFERROR(INDEX(ValidationAndReference!V:V, MATCH(BA768, ValidationAndReference!W:W, 0)), "")</f>
        <v/>
      </c>
      <c r="CN768">
        <f>IFERROR(INDEX(ValidationAndReference!V:V, MATCH(BB768, ValidationAndReference!W:W, 0)), "")</f>
        <v/>
      </c>
      <c r="CT768" t="inlineStr">
        <is>
          <t>No - Facility Address, Facility City, Facility Zip, Facility State</t>
        </is>
      </c>
    </row>
    <row r="769">
      <c r="G769">
        <f>IFERROR(VLOOKUP(BM769, ValidationAndReference!J:K, 2, FALSE), "")</f>
        <v/>
      </c>
      <c r="L769" t="inlineStr">
        <is>
          <t>Adult</t>
        </is>
      </c>
      <c r="N769">
        <f>IFERROR(INDEX(Location!X:X, MATCH(BR769, Location!W:W, 0)), "")</f>
        <v/>
      </c>
      <c r="O769">
        <f>IFERROR(INDEX(Location!X:X, MATCH(BS769, Location!W:W, 0)), "")</f>
        <v/>
      </c>
      <c r="BE769" t="inlineStr">
        <is>
          <t>Practitioner - Full Profile</t>
        </is>
      </c>
      <c r="BG769" t="inlineStr">
        <is>
          <t>No</t>
        </is>
      </c>
      <c r="BI769">
        <f>IFERROR(INDEX(ValidationAndReference!P:P, MATCH(BE769, ValidationAndReference!Q:Q, 0)), "")</f>
        <v/>
      </c>
      <c r="BJ769">
        <f>IFERROR(INDEX(ValidationAndReference!F:F, MATCH(D769, ValidationAndReference!G:G, 0)), "")</f>
        <v/>
      </c>
      <c r="BK769">
        <f>IFERROR(INDEX(ValidationAndReference!F:F, MATCH(E769, ValidationAndReference!G:G, 0)), "")</f>
        <v/>
      </c>
      <c r="BL769">
        <f>IFERROR(INDEX(ValidationAndReference!F:F, MATCH(F769, ValidationAndReference!G:G, 0)), "")</f>
        <v/>
      </c>
      <c r="CL769">
        <f>IFERROR(INDEX(ValidationAndReference!V:V, MATCH(AZ769, ValidationAndReference!W:W, 0)), "")</f>
        <v/>
      </c>
      <c r="CM769">
        <f>IFERROR(INDEX(ValidationAndReference!V:V, MATCH(BA769, ValidationAndReference!W:W, 0)), "")</f>
        <v/>
      </c>
      <c r="CN769">
        <f>IFERROR(INDEX(ValidationAndReference!V:V, MATCH(BB769, ValidationAndReference!W:W, 0)), "")</f>
        <v/>
      </c>
      <c r="CT769" t="inlineStr">
        <is>
          <t>No - Facility Address, Facility City, Facility Zip, Facility State</t>
        </is>
      </c>
    </row>
    <row r="770">
      <c r="G770">
        <f>IFERROR(VLOOKUP(BM770, ValidationAndReference!J:K, 2, FALSE), "")</f>
        <v/>
      </c>
      <c r="L770" t="inlineStr">
        <is>
          <t>Adult</t>
        </is>
      </c>
      <c r="N770">
        <f>IFERROR(INDEX(Location!X:X, MATCH(BR770, Location!W:W, 0)), "")</f>
        <v/>
      </c>
      <c r="O770">
        <f>IFERROR(INDEX(Location!X:X, MATCH(BS770, Location!W:W, 0)), "")</f>
        <v/>
      </c>
      <c r="BE770" t="inlineStr">
        <is>
          <t>Practitioner - Full Profile</t>
        </is>
      </c>
      <c r="BG770" t="inlineStr">
        <is>
          <t>No</t>
        </is>
      </c>
      <c r="BI770">
        <f>IFERROR(INDEX(ValidationAndReference!P:P, MATCH(BE770, ValidationAndReference!Q:Q, 0)), "")</f>
        <v/>
      </c>
      <c r="BJ770">
        <f>IFERROR(INDEX(ValidationAndReference!F:F, MATCH(D770, ValidationAndReference!G:G, 0)), "")</f>
        <v/>
      </c>
      <c r="BK770">
        <f>IFERROR(INDEX(ValidationAndReference!F:F, MATCH(E770, ValidationAndReference!G:G, 0)), "")</f>
        <v/>
      </c>
      <c r="BL770">
        <f>IFERROR(INDEX(ValidationAndReference!F:F, MATCH(F770, ValidationAndReference!G:G, 0)), "")</f>
        <v/>
      </c>
      <c r="CL770">
        <f>IFERROR(INDEX(ValidationAndReference!V:V, MATCH(AZ770, ValidationAndReference!W:W, 0)), "")</f>
        <v/>
      </c>
      <c r="CM770">
        <f>IFERROR(INDEX(ValidationAndReference!V:V, MATCH(BA770, ValidationAndReference!W:W, 0)), "")</f>
        <v/>
      </c>
      <c r="CN770">
        <f>IFERROR(INDEX(ValidationAndReference!V:V, MATCH(BB770, ValidationAndReference!W:W, 0)), "")</f>
        <v/>
      </c>
      <c r="CT770" t="inlineStr">
        <is>
          <t>No - Facility Address, Facility City, Facility Zip, Facility State</t>
        </is>
      </c>
    </row>
    <row r="771">
      <c r="G771">
        <f>IFERROR(VLOOKUP(BM771, ValidationAndReference!J:K, 2, FALSE), "")</f>
        <v/>
      </c>
      <c r="L771" t="inlineStr">
        <is>
          <t>Adult</t>
        </is>
      </c>
      <c r="N771">
        <f>IFERROR(INDEX(Location!X:X, MATCH(BR771, Location!W:W, 0)), "")</f>
        <v/>
      </c>
      <c r="O771">
        <f>IFERROR(INDEX(Location!X:X, MATCH(BS771, Location!W:W, 0)), "")</f>
        <v/>
      </c>
      <c r="BE771" t="inlineStr">
        <is>
          <t>Practitioner - Full Profile</t>
        </is>
      </c>
      <c r="BG771" t="inlineStr">
        <is>
          <t>No</t>
        </is>
      </c>
      <c r="BI771">
        <f>IFERROR(INDEX(ValidationAndReference!P:P, MATCH(BE771, ValidationAndReference!Q:Q, 0)), "")</f>
        <v/>
      </c>
      <c r="BJ771">
        <f>IFERROR(INDEX(ValidationAndReference!F:F, MATCH(D771, ValidationAndReference!G:G, 0)), "")</f>
        <v/>
      </c>
      <c r="BK771">
        <f>IFERROR(INDEX(ValidationAndReference!F:F, MATCH(E771, ValidationAndReference!G:G, 0)), "")</f>
        <v/>
      </c>
      <c r="BL771">
        <f>IFERROR(INDEX(ValidationAndReference!F:F, MATCH(F771, ValidationAndReference!G:G, 0)), "")</f>
        <v/>
      </c>
      <c r="CL771">
        <f>IFERROR(INDEX(ValidationAndReference!V:V, MATCH(AZ771, ValidationAndReference!W:W, 0)), "")</f>
        <v/>
      </c>
      <c r="CM771">
        <f>IFERROR(INDEX(ValidationAndReference!V:V, MATCH(BA771, ValidationAndReference!W:W, 0)), "")</f>
        <v/>
      </c>
      <c r="CN771">
        <f>IFERROR(INDEX(ValidationAndReference!V:V, MATCH(BB771, ValidationAndReference!W:W, 0)), "")</f>
        <v/>
      </c>
      <c r="CT771" t="inlineStr">
        <is>
          <t>No - Facility Address, Facility City, Facility Zip, Facility State</t>
        </is>
      </c>
    </row>
    <row r="772">
      <c r="G772">
        <f>IFERROR(VLOOKUP(BM772, ValidationAndReference!J:K, 2, FALSE), "")</f>
        <v/>
      </c>
      <c r="L772" t="inlineStr">
        <is>
          <t>Adult</t>
        </is>
      </c>
      <c r="N772">
        <f>IFERROR(INDEX(Location!X:X, MATCH(BR772, Location!W:W, 0)), "")</f>
        <v/>
      </c>
      <c r="O772">
        <f>IFERROR(INDEX(Location!X:X, MATCH(BS772, Location!W:W, 0)), "")</f>
        <v/>
      </c>
      <c r="BE772" t="inlineStr">
        <is>
          <t>Practitioner - Full Profile</t>
        </is>
      </c>
      <c r="BG772" t="inlineStr">
        <is>
          <t>No</t>
        </is>
      </c>
      <c r="BI772">
        <f>IFERROR(INDEX(ValidationAndReference!P:P, MATCH(BE772, ValidationAndReference!Q:Q, 0)), "")</f>
        <v/>
      </c>
      <c r="BJ772">
        <f>IFERROR(INDEX(ValidationAndReference!F:F, MATCH(D772, ValidationAndReference!G:G, 0)), "")</f>
        <v/>
      </c>
      <c r="BK772">
        <f>IFERROR(INDEX(ValidationAndReference!F:F, MATCH(E772, ValidationAndReference!G:G, 0)), "")</f>
        <v/>
      </c>
      <c r="BL772">
        <f>IFERROR(INDEX(ValidationAndReference!F:F, MATCH(F772, ValidationAndReference!G:G, 0)), "")</f>
        <v/>
      </c>
      <c r="CL772">
        <f>IFERROR(INDEX(ValidationAndReference!V:V, MATCH(AZ772, ValidationAndReference!W:W, 0)), "")</f>
        <v/>
      </c>
      <c r="CM772">
        <f>IFERROR(INDEX(ValidationAndReference!V:V, MATCH(BA772, ValidationAndReference!W:W, 0)), "")</f>
        <v/>
      </c>
      <c r="CN772">
        <f>IFERROR(INDEX(ValidationAndReference!V:V, MATCH(BB772, ValidationAndReference!W:W, 0)), "")</f>
        <v/>
      </c>
      <c r="CT772" t="inlineStr">
        <is>
          <t>No - Facility Address, Facility City, Facility Zip, Facility State</t>
        </is>
      </c>
    </row>
    <row r="773">
      <c r="G773">
        <f>IFERROR(VLOOKUP(BM773, ValidationAndReference!J:K, 2, FALSE), "")</f>
        <v/>
      </c>
      <c r="L773" t="inlineStr">
        <is>
          <t>Adult</t>
        </is>
      </c>
      <c r="N773">
        <f>IFERROR(INDEX(Location!X:X, MATCH(BR773, Location!W:W, 0)), "")</f>
        <v/>
      </c>
      <c r="O773">
        <f>IFERROR(INDEX(Location!X:X, MATCH(BS773, Location!W:W, 0)), "")</f>
        <v/>
      </c>
      <c r="BE773" t="inlineStr">
        <is>
          <t>Practitioner - Full Profile</t>
        </is>
      </c>
      <c r="BG773" t="inlineStr">
        <is>
          <t>No</t>
        </is>
      </c>
      <c r="BI773">
        <f>IFERROR(INDEX(ValidationAndReference!P:P, MATCH(BE773, ValidationAndReference!Q:Q, 0)), "")</f>
        <v/>
      </c>
      <c r="BJ773">
        <f>IFERROR(INDEX(ValidationAndReference!F:F, MATCH(D773, ValidationAndReference!G:G, 0)), "")</f>
        <v/>
      </c>
      <c r="BK773">
        <f>IFERROR(INDEX(ValidationAndReference!F:F, MATCH(E773, ValidationAndReference!G:G, 0)), "")</f>
        <v/>
      </c>
      <c r="BL773">
        <f>IFERROR(INDEX(ValidationAndReference!F:F, MATCH(F773, ValidationAndReference!G:G, 0)), "")</f>
        <v/>
      </c>
      <c r="CL773">
        <f>IFERROR(INDEX(ValidationAndReference!V:V, MATCH(AZ773, ValidationAndReference!W:W, 0)), "")</f>
        <v/>
      </c>
      <c r="CM773">
        <f>IFERROR(INDEX(ValidationAndReference!V:V, MATCH(BA773, ValidationAndReference!W:W, 0)), "")</f>
        <v/>
      </c>
      <c r="CN773">
        <f>IFERROR(INDEX(ValidationAndReference!V:V, MATCH(BB773, ValidationAndReference!W:W, 0)), "")</f>
        <v/>
      </c>
      <c r="CT773" t="inlineStr">
        <is>
          <t>No - Facility Address, Facility City, Facility Zip, Facility State</t>
        </is>
      </c>
    </row>
    <row r="774">
      <c r="G774">
        <f>IFERROR(VLOOKUP(BM774, ValidationAndReference!J:K, 2, FALSE), "")</f>
        <v/>
      </c>
      <c r="L774" t="inlineStr">
        <is>
          <t>Adult</t>
        </is>
      </c>
      <c r="N774">
        <f>IFERROR(INDEX(Location!X:X, MATCH(BR774, Location!W:W, 0)), "")</f>
        <v/>
      </c>
      <c r="O774">
        <f>IFERROR(INDEX(Location!X:X, MATCH(BS774, Location!W:W, 0)), "")</f>
        <v/>
      </c>
      <c r="BE774" t="inlineStr">
        <is>
          <t>Practitioner - Full Profile</t>
        </is>
      </c>
      <c r="BG774" t="inlineStr">
        <is>
          <t>No</t>
        </is>
      </c>
      <c r="BI774">
        <f>IFERROR(INDEX(ValidationAndReference!P:P, MATCH(BE774, ValidationAndReference!Q:Q, 0)), "")</f>
        <v/>
      </c>
      <c r="BJ774">
        <f>IFERROR(INDEX(ValidationAndReference!F:F, MATCH(D774, ValidationAndReference!G:G, 0)), "")</f>
        <v/>
      </c>
      <c r="BK774">
        <f>IFERROR(INDEX(ValidationAndReference!F:F, MATCH(E774, ValidationAndReference!G:G, 0)), "")</f>
        <v/>
      </c>
      <c r="BL774">
        <f>IFERROR(INDEX(ValidationAndReference!F:F, MATCH(F774, ValidationAndReference!G:G, 0)), "")</f>
        <v/>
      </c>
      <c r="CL774">
        <f>IFERROR(INDEX(ValidationAndReference!V:V, MATCH(AZ774, ValidationAndReference!W:W, 0)), "")</f>
        <v/>
      </c>
      <c r="CM774">
        <f>IFERROR(INDEX(ValidationAndReference!V:V, MATCH(BA774, ValidationAndReference!W:W, 0)), "")</f>
        <v/>
      </c>
      <c r="CN774">
        <f>IFERROR(INDEX(ValidationAndReference!V:V, MATCH(BB774, ValidationAndReference!W:W, 0)), "")</f>
        <v/>
      </c>
      <c r="CT774" t="inlineStr">
        <is>
          <t>No - Facility Address, Facility City, Facility Zip, Facility State</t>
        </is>
      </c>
    </row>
    <row r="775">
      <c r="G775">
        <f>IFERROR(VLOOKUP(BM775, ValidationAndReference!J:K, 2, FALSE), "")</f>
        <v/>
      </c>
      <c r="L775" t="inlineStr">
        <is>
          <t>Adult</t>
        </is>
      </c>
      <c r="N775">
        <f>IFERROR(INDEX(Location!X:X, MATCH(BR775, Location!W:W, 0)), "")</f>
        <v/>
      </c>
      <c r="O775">
        <f>IFERROR(INDEX(Location!X:X, MATCH(BS775, Location!W:W, 0)), "")</f>
        <v/>
      </c>
      <c r="BE775" t="inlineStr">
        <is>
          <t>Practitioner - Full Profile</t>
        </is>
      </c>
      <c r="BG775" t="inlineStr">
        <is>
          <t>No</t>
        </is>
      </c>
      <c r="BI775">
        <f>IFERROR(INDEX(ValidationAndReference!P:P, MATCH(BE775, ValidationAndReference!Q:Q, 0)), "")</f>
        <v/>
      </c>
      <c r="BJ775">
        <f>IFERROR(INDEX(ValidationAndReference!F:F, MATCH(D775, ValidationAndReference!G:G, 0)), "")</f>
        <v/>
      </c>
      <c r="BK775">
        <f>IFERROR(INDEX(ValidationAndReference!F:F, MATCH(E775, ValidationAndReference!G:G, 0)), "")</f>
        <v/>
      </c>
      <c r="BL775">
        <f>IFERROR(INDEX(ValidationAndReference!F:F, MATCH(F775, ValidationAndReference!G:G, 0)), "")</f>
        <v/>
      </c>
      <c r="CL775">
        <f>IFERROR(INDEX(ValidationAndReference!V:V, MATCH(AZ775, ValidationAndReference!W:W, 0)), "")</f>
        <v/>
      </c>
      <c r="CM775">
        <f>IFERROR(INDEX(ValidationAndReference!V:V, MATCH(BA775, ValidationAndReference!W:W, 0)), "")</f>
        <v/>
      </c>
      <c r="CN775">
        <f>IFERROR(INDEX(ValidationAndReference!V:V, MATCH(BB775, ValidationAndReference!W:W, 0)), "")</f>
        <v/>
      </c>
      <c r="CT775" t="inlineStr">
        <is>
          <t>No - Facility Address, Facility City, Facility Zip, Facility State</t>
        </is>
      </c>
    </row>
    <row r="776">
      <c r="G776">
        <f>IFERROR(VLOOKUP(BM776, ValidationAndReference!J:K, 2, FALSE), "")</f>
        <v/>
      </c>
      <c r="L776" t="inlineStr">
        <is>
          <t>Adult</t>
        </is>
      </c>
      <c r="N776">
        <f>IFERROR(INDEX(Location!X:X, MATCH(BR776, Location!W:W, 0)), "")</f>
        <v/>
      </c>
      <c r="O776">
        <f>IFERROR(INDEX(Location!X:X, MATCH(BS776, Location!W:W, 0)), "")</f>
        <v/>
      </c>
      <c r="BE776" t="inlineStr">
        <is>
          <t>Practitioner - Full Profile</t>
        </is>
      </c>
      <c r="BG776" t="inlineStr">
        <is>
          <t>No</t>
        </is>
      </c>
      <c r="BI776">
        <f>IFERROR(INDEX(ValidationAndReference!P:P, MATCH(BE776, ValidationAndReference!Q:Q, 0)), "")</f>
        <v/>
      </c>
      <c r="BJ776">
        <f>IFERROR(INDEX(ValidationAndReference!F:F, MATCH(D776, ValidationAndReference!G:G, 0)), "")</f>
        <v/>
      </c>
      <c r="BK776">
        <f>IFERROR(INDEX(ValidationAndReference!F:F, MATCH(E776, ValidationAndReference!G:G, 0)), "")</f>
        <v/>
      </c>
      <c r="BL776">
        <f>IFERROR(INDEX(ValidationAndReference!F:F, MATCH(F776, ValidationAndReference!G:G, 0)), "")</f>
        <v/>
      </c>
      <c r="CL776">
        <f>IFERROR(INDEX(ValidationAndReference!V:V, MATCH(AZ776, ValidationAndReference!W:W, 0)), "")</f>
        <v/>
      </c>
      <c r="CM776">
        <f>IFERROR(INDEX(ValidationAndReference!V:V, MATCH(BA776, ValidationAndReference!W:W, 0)), "")</f>
        <v/>
      </c>
      <c r="CN776">
        <f>IFERROR(INDEX(ValidationAndReference!V:V, MATCH(BB776, ValidationAndReference!W:W, 0)), "")</f>
        <v/>
      </c>
      <c r="CT776" t="inlineStr">
        <is>
          <t>No - Facility Address, Facility City, Facility Zip, Facility State</t>
        </is>
      </c>
    </row>
    <row r="777">
      <c r="G777">
        <f>IFERROR(VLOOKUP(BM777, ValidationAndReference!J:K, 2, FALSE), "")</f>
        <v/>
      </c>
      <c r="L777" t="inlineStr">
        <is>
          <t>Adult</t>
        </is>
      </c>
      <c r="N777">
        <f>IFERROR(INDEX(Location!X:X, MATCH(BR777, Location!W:W, 0)), "")</f>
        <v/>
      </c>
      <c r="O777">
        <f>IFERROR(INDEX(Location!X:X, MATCH(BS777, Location!W:W, 0)), "")</f>
        <v/>
      </c>
      <c r="BE777" t="inlineStr">
        <is>
          <t>Practitioner - Full Profile</t>
        </is>
      </c>
      <c r="BG777" t="inlineStr">
        <is>
          <t>No</t>
        </is>
      </c>
      <c r="BI777">
        <f>IFERROR(INDEX(ValidationAndReference!P:P, MATCH(BE777, ValidationAndReference!Q:Q, 0)), "")</f>
        <v/>
      </c>
      <c r="BJ777">
        <f>IFERROR(INDEX(ValidationAndReference!F:F, MATCH(D777, ValidationAndReference!G:G, 0)), "")</f>
        <v/>
      </c>
      <c r="BK777">
        <f>IFERROR(INDEX(ValidationAndReference!F:F, MATCH(E777, ValidationAndReference!G:G, 0)), "")</f>
        <v/>
      </c>
      <c r="BL777">
        <f>IFERROR(INDEX(ValidationAndReference!F:F, MATCH(F777, ValidationAndReference!G:G, 0)), "")</f>
        <v/>
      </c>
      <c r="CL777">
        <f>IFERROR(INDEX(ValidationAndReference!V:V, MATCH(AZ777, ValidationAndReference!W:W, 0)), "")</f>
        <v/>
      </c>
      <c r="CM777">
        <f>IFERROR(INDEX(ValidationAndReference!V:V, MATCH(BA777, ValidationAndReference!W:W, 0)), "")</f>
        <v/>
      </c>
      <c r="CN777">
        <f>IFERROR(INDEX(ValidationAndReference!V:V, MATCH(BB777, ValidationAndReference!W:W, 0)), "")</f>
        <v/>
      </c>
      <c r="CT777" t="inlineStr">
        <is>
          <t>No - Facility Address, Facility City, Facility Zip, Facility State</t>
        </is>
      </c>
    </row>
    <row r="778">
      <c r="G778">
        <f>IFERROR(VLOOKUP(BM778, ValidationAndReference!J:K, 2, FALSE), "")</f>
        <v/>
      </c>
      <c r="L778" t="inlineStr">
        <is>
          <t>Adult</t>
        </is>
      </c>
      <c r="N778">
        <f>IFERROR(INDEX(Location!X:X, MATCH(BR778, Location!W:W, 0)), "")</f>
        <v/>
      </c>
      <c r="O778">
        <f>IFERROR(INDEX(Location!X:X, MATCH(BS778, Location!W:W, 0)), "")</f>
        <v/>
      </c>
      <c r="BE778" t="inlineStr">
        <is>
          <t>Practitioner - Full Profile</t>
        </is>
      </c>
      <c r="BG778" t="inlineStr">
        <is>
          <t>No</t>
        </is>
      </c>
      <c r="BI778">
        <f>IFERROR(INDEX(ValidationAndReference!P:P, MATCH(BE778, ValidationAndReference!Q:Q, 0)), "")</f>
        <v/>
      </c>
      <c r="BJ778">
        <f>IFERROR(INDEX(ValidationAndReference!F:F, MATCH(D778, ValidationAndReference!G:G, 0)), "")</f>
        <v/>
      </c>
      <c r="BK778">
        <f>IFERROR(INDEX(ValidationAndReference!F:F, MATCH(E778, ValidationAndReference!G:G, 0)), "")</f>
        <v/>
      </c>
      <c r="BL778">
        <f>IFERROR(INDEX(ValidationAndReference!F:F, MATCH(F778, ValidationAndReference!G:G, 0)), "")</f>
        <v/>
      </c>
      <c r="CL778">
        <f>IFERROR(INDEX(ValidationAndReference!V:V, MATCH(AZ778, ValidationAndReference!W:W, 0)), "")</f>
        <v/>
      </c>
      <c r="CM778">
        <f>IFERROR(INDEX(ValidationAndReference!V:V, MATCH(BA778, ValidationAndReference!W:W, 0)), "")</f>
        <v/>
      </c>
      <c r="CN778">
        <f>IFERROR(INDEX(ValidationAndReference!V:V, MATCH(BB778, ValidationAndReference!W:W, 0)), "")</f>
        <v/>
      </c>
      <c r="CT778" t="inlineStr">
        <is>
          <t>No - Facility Address, Facility City, Facility Zip, Facility State</t>
        </is>
      </c>
    </row>
    <row r="779">
      <c r="G779">
        <f>IFERROR(VLOOKUP(BM779, ValidationAndReference!J:K, 2, FALSE), "")</f>
        <v/>
      </c>
      <c r="L779" t="inlineStr">
        <is>
          <t>Adult</t>
        </is>
      </c>
      <c r="N779">
        <f>IFERROR(INDEX(Location!X:X, MATCH(BR779, Location!W:W, 0)), "")</f>
        <v/>
      </c>
      <c r="O779">
        <f>IFERROR(INDEX(Location!X:X, MATCH(BS779, Location!W:W, 0)), "")</f>
        <v/>
      </c>
      <c r="BE779" t="inlineStr">
        <is>
          <t>Practitioner - Full Profile</t>
        </is>
      </c>
      <c r="BG779" t="inlineStr">
        <is>
          <t>No</t>
        </is>
      </c>
      <c r="BI779">
        <f>IFERROR(INDEX(ValidationAndReference!P:P, MATCH(BE779, ValidationAndReference!Q:Q, 0)), "")</f>
        <v/>
      </c>
      <c r="BJ779">
        <f>IFERROR(INDEX(ValidationAndReference!F:F, MATCH(D779, ValidationAndReference!G:G, 0)), "")</f>
        <v/>
      </c>
      <c r="BK779">
        <f>IFERROR(INDEX(ValidationAndReference!F:F, MATCH(E779, ValidationAndReference!G:G, 0)), "")</f>
        <v/>
      </c>
      <c r="BL779">
        <f>IFERROR(INDEX(ValidationAndReference!F:F, MATCH(F779, ValidationAndReference!G:G, 0)), "")</f>
        <v/>
      </c>
      <c r="CL779">
        <f>IFERROR(INDEX(ValidationAndReference!V:V, MATCH(AZ779, ValidationAndReference!W:W, 0)), "")</f>
        <v/>
      </c>
      <c r="CM779">
        <f>IFERROR(INDEX(ValidationAndReference!V:V, MATCH(BA779, ValidationAndReference!W:W, 0)), "")</f>
        <v/>
      </c>
      <c r="CN779">
        <f>IFERROR(INDEX(ValidationAndReference!V:V, MATCH(BB779, ValidationAndReference!W:W, 0)), "")</f>
        <v/>
      </c>
      <c r="CT779" t="inlineStr">
        <is>
          <t>No - Facility Address, Facility City, Facility Zip, Facility State</t>
        </is>
      </c>
    </row>
    <row r="780">
      <c r="G780">
        <f>IFERROR(VLOOKUP(BM780, ValidationAndReference!J:K, 2, FALSE), "")</f>
        <v/>
      </c>
      <c r="L780" t="inlineStr">
        <is>
          <t>Adult</t>
        </is>
      </c>
      <c r="N780">
        <f>IFERROR(INDEX(Location!X:X, MATCH(BR780, Location!W:W, 0)), "")</f>
        <v/>
      </c>
      <c r="O780">
        <f>IFERROR(INDEX(Location!X:X, MATCH(BS780, Location!W:W, 0)), "")</f>
        <v/>
      </c>
      <c r="BE780" t="inlineStr">
        <is>
          <t>Practitioner - Full Profile</t>
        </is>
      </c>
      <c r="BG780" t="inlineStr">
        <is>
          <t>No</t>
        </is>
      </c>
      <c r="BI780">
        <f>IFERROR(INDEX(ValidationAndReference!P:P, MATCH(BE780, ValidationAndReference!Q:Q, 0)), "")</f>
        <v/>
      </c>
      <c r="BJ780">
        <f>IFERROR(INDEX(ValidationAndReference!F:F, MATCH(D780, ValidationAndReference!G:G, 0)), "")</f>
        <v/>
      </c>
      <c r="BK780">
        <f>IFERROR(INDEX(ValidationAndReference!F:F, MATCH(E780, ValidationAndReference!G:G, 0)), "")</f>
        <v/>
      </c>
      <c r="BL780">
        <f>IFERROR(INDEX(ValidationAndReference!F:F, MATCH(F780, ValidationAndReference!G:G, 0)), "")</f>
        <v/>
      </c>
      <c r="CL780">
        <f>IFERROR(INDEX(ValidationAndReference!V:V, MATCH(AZ780, ValidationAndReference!W:W, 0)), "")</f>
        <v/>
      </c>
      <c r="CM780">
        <f>IFERROR(INDEX(ValidationAndReference!V:V, MATCH(BA780, ValidationAndReference!W:W, 0)), "")</f>
        <v/>
      </c>
      <c r="CN780">
        <f>IFERROR(INDEX(ValidationAndReference!V:V, MATCH(BB780, ValidationAndReference!W:W, 0)), "")</f>
        <v/>
      </c>
      <c r="CT780" t="inlineStr">
        <is>
          <t>No - Facility Address, Facility City, Facility Zip, Facility State</t>
        </is>
      </c>
    </row>
    <row r="781">
      <c r="G781">
        <f>IFERROR(VLOOKUP(BM781, ValidationAndReference!J:K, 2, FALSE), "")</f>
        <v/>
      </c>
      <c r="L781" t="inlineStr">
        <is>
          <t>Adult</t>
        </is>
      </c>
      <c r="N781">
        <f>IFERROR(INDEX(Location!X:X, MATCH(BR781, Location!W:W, 0)), "")</f>
        <v/>
      </c>
      <c r="O781">
        <f>IFERROR(INDEX(Location!X:X, MATCH(BS781, Location!W:W, 0)), "")</f>
        <v/>
      </c>
      <c r="BE781" t="inlineStr">
        <is>
          <t>Practitioner - Full Profile</t>
        </is>
      </c>
      <c r="BG781" t="inlineStr">
        <is>
          <t>No</t>
        </is>
      </c>
      <c r="BI781">
        <f>IFERROR(INDEX(ValidationAndReference!P:P, MATCH(BE781, ValidationAndReference!Q:Q, 0)), "")</f>
        <v/>
      </c>
      <c r="BJ781">
        <f>IFERROR(INDEX(ValidationAndReference!F:F, MATCH(D781, ValidationAndReference!G:G, 0)), "")</f>
        <v/>
      </c>
      <c r="BK781">
        <f>IFERROR(INDEX(ValidationAndReference!F:F, MATCH(E781, ValidationAndReference!G:G, 0)), "")</f>
        <v/>
      </c>
      <c r="BL781">
        <f>IFERROR(INDEX(ValidationAndReference!F:F, MATCH(F781, ValidationAndReference!G:G, 0)), "")</f>
        <v/>
      </c>
      <c r="CL781">
        <f>IFERROR(INDEX(ValidationAndReference!V:V, MATCH(AZ781, ValidationAndReference!W:W, 0)), "")</f>
        <v/>
      </c>
      <c r="CM781">
        <f>IFERROR(INDEX(ValidationAndReference!V:V, MATCH(BA781, ValidationAndReference!W:W, 0)), "")</f>
        <v/>
      </c>
      <c r="CN781">
        <f>IFERROR(INDEX(ValidationAndReference!V:V, MATCH(BB781, ValidationAndReference!W:W, 0)), "")</f>
        <v/>
      </c>
      <c r="CT781" t="inlineStr">
        <is>
          <t>No - Facility Address, Facility City, Facility Zip, Facility State</t>
        </is>
      </c>
    </row>
    <row r="782">
      <c r="G782">
        <f>IFERROR(VLOOKUP(BM782, ValidationAndReference!J:K, 2, FALSE), "")</f>
        <v/>
      </c>
      <c r="L782" t="inlineStr">
        <is>
          <t>Adult</t>
        </is>
      </c>
      <c r="N782">
        <f>IFERROR(INDEX(Location!X:X, MATCH(BR782, Location!W:W, 0)), "")</f>
        <v/>
      </c>
      <c r="O782">
        <f>IFERROR(INDEX(Location!X:X, MATCH(BS782, Location!W:W, 0)), "")</f>
        <v/>
      </c>
      <c r="BE782" t="inlineStr">
        <is>
          <t>Practitioner - Full Profile</t>
        </is>
      </c>
      <c r="BG782" t="inlineStr">
        <is>
          <t>No</t>
        </is>
      </c>
      <c r="BI782">
        <f>IFERROR(INDEX(ValidationAndReference!P:P, MATCH(BE782, ValidationAndReference!Q:Q, 0)), "")</f>
        <v/>
      </c>
      <c r="BJ782">
        <f>IFERROR(INDEX(ValidationAndReference!F:F, MATCH(D782, ValidationAndReference!G:G, 0)), "")</f>
        <v/>
      </c>
      <c r="BK782">
        <f>IFERROR(INDEX(ValidationAndReference!F:F, MATCH(E782, ValidationAndReference!G:G, 0)), "")</f>
        <v/>
      </c>
      <c r="BL782">
        <f>IFERROR(INDEX(ValidationAndReference!F:F, MATCH(F782, ValidationAndReference!G:G, 0)), "")</f>
        <v/>
      </c>
      <c r="CL782">
        <f>IFERROR(INDEX(ValidationAndReference!V:V, MATCH(AZ782, ValidationAndReference!W:W, 0)), "")</f>
        <v/>
      </c>
      <c r="CM782">
        <f>IFERROR(INDEX(ValidationAndReference!V:V, MATCH(BA782, ValidationAndReference!W:W, 0)), "")</f>
        <v/>
      </c>
      <c r="CN782">
        <f>IFERROR(INDEX(ValidationAndReference!V:V, MATCH(BB782, ValidationAndReference!W:W, 0)), "")</f>
        <v/>
      </c>
      <c r="CT782" t="inlineStr">
        <is>
          <t>No - Facility Address, Facility City, Facility Zip, Facility State</t>
        </is>
      </c>
    </row>
    <row r="783">
      <c r="G783">
        <f>IFERROR(VLOOKUP(BM783, ValidationAndReference!J:K, 2, FALSE), "")</f>
        <v/>
      </c>
      <c r="L783" t="inlineStr">
        <is>
          <t>Adult</t>
        </is>
      </c>
      <c r="N783">
        <f>IFERROR(INDEX(Location!X:X, MATCH(BR783, Location!W:W, 0)), "")</f>
        <v/>
      </c>
      <c r="O783">
        <f>IFERROR(INDEX(Location!X:X, MATCH(BS783, Location!W:W, 0)), "")</f>
        <v/>
      </c>
      <c r="BE783" t="inlineStr">
        <is>
          <t>Practitioner - Full Profile</t>
        </is>
      </c>
      <c r="BG783" t="inlineStr">
        <is>
          <t>No</t>
        </is>
      </c>
      <c r="BI783">
        <f>IFERROR(INDEX(ValidationAndReference!P:P, MATCH(BE783, ValidationAndReference!Q:Q, 0)), "")</f>
        <v/>
      </c>
      <c r="BJ783">
        <f>IFERROR(INDEX(ValidationAndReference!F:F, MATCH(D783, ValidationAndReference!G:G, 0)), "")</f>
        <v/>
      </c>
      <c r="BK783">
        <f>IFERROR(INDEX(ValidationAndReference!F:F, MATCH(E783, ValidationAndReference!G:G, 0)), "")</f>
        <v/>
      </c>
      <c r="BL783">
        <f>IFERROR(INDEX(ValidationAndReference!F:F, MATCH(F783, ValidationAndReference!G:G, 0)), "")</f>
        <v/>
      </c>
      <c r="CL783">
        <f>IFERROR(INDEX(ValidationAndReference!V:V, MATCH(AZ783, ValidationAndReference!W:W, 0)), "")</f>
        <v/>
      </c>
      <c r="CM783">
        <f>IFERROR(INDEX(ValidationAndReference!V:V, MATCH(BA783, ValidationAndReference!W:W, 0)), "")</f>
        <v/>
      </c>
      <c r="CN783">
        <f>IFERROR(INDEX(ValidationAndReference!V:V, MATCH(BB783, ValidationAndReference!W:W, 0)), "")</f>
        <v/>
      </c>
      <c r="CT783" t="inlineStr">
        <is>
          <t>No - Facility Address, Facility City, Facility Zip, Facility State</t>
        </is>
      </c>
    </row>
    <row r="784">
      <c r="G784">
        <f>IFERROR(VLOOKUP(BM784, ValidationAndReference!J:K, 2, FALSE), "")</f>
        <v/>
      </c>
      <c r="L784" t="inlineStr">
        <is>
          <t>Adult</t>
        </is>
      </c>
      <c r="N784">
        <f>IFERROR(INDEX(Location!X:X, MATCH(BR784, Location!W:W, 0)), "")</f>
        <v/>
      </c>
      <c r="O784">
        <f>IFERROR(INDEX(Location!X:X, MATCH(BS784, Location!W:W, 0)), "")</f>
        <v/>
      </c>
      <c r="BE784" t="inlineStr">
        <is>
          <t>Practitioner - Full Profile</t>
        </is>
      </c>
      <c r="BG784" t="inlineStr">
        <is>
          <t>No</t>
        </is>
      </c>
      <c r="BI784">
        <f>IFERROR(INDEX(ValidationAndReference!P:P, MATCH(BE784, ValidationAndReference!Q:Q, 0)), "")</f>
        <v/>
      </c>
      <c r="BJ784">
        <f>IFERROR(INDEX(ValidationAndReference!F:F, MATCH(D784, ValidationAndReference!G:G, 0)), "")</f>
        <v/>
      </c>
      <c r="BK784">
        <f>IFERROR(INDEX(ValidationAndReference!F:F, MATCH(E784, ValidationAndReference!G:G, 0)), "")</f>
        <v/>
      </c>
      <c r="BL784">
        <f>IFERROR(INDEX(ValidationAndReference!F:F, MATCH(F784, ValidationAndReference!G:G, 0)), "")</f>
        <v/>
      </c>
      <c r="CL784">
        <f>IFERROR(INDEX(ValidationAndReference!V:V, MATCH(AZ784, ValidationAndReference!W:W, 0)), "")</f>
        <v/>
      </c>
      <c r="CM784">
        <f>IFERROR(INDEX(ValidationAndReference!V:V, MATCH(BA784, ValidationAndReference!W:W, 0)), "")</f>
        <v/>
      </c>
      <c r="CN784">
        <f>IFERROR(INDEX(ValidationAndReference!V:V, MATCH(BB784, ValidationAndReference!W:W, 0)), "")</f>
        <v/>
      </c>
      <c r="CT784" t="inlineStr">
        <is>
          <t>No - Facility Address, Facility City, Facility Zip, Facility State</t>
        </is>
      </c>
    </row>
    <row r="785">
      <c r="G785">
        <f>IFERROR(VLOOKUP(BM785, ValidationAndReference!J:K, 2, FALSE), "")</f>
        <v/>
      </c>
      <c r="L785" t="inlineStr">
        <is>
          <t>Adult</t>
        </is>
      </c>
      <c r="N785">
        <f>IFERROR(INDEX(Location!X:X, MATCH(BR785, Location!W:W, 0)), "")</f>
        <v/>
      </c>
      <c r="O785">
        <f>IFERROR(INDEX(Location!X:X, MATCH(BS785, Location!W:W, 0)), "")</f>
        <v/>
      </c>
      <c r="BE785" t="inlineStr">
        <is>
          <t>Practitioner - Full Profile</t>
        </is>
      </c>
      <c r="BG785" t="inlineStr">
        <is>
          <t>No</t>
        </is>
      </c>
      <c r="BI785">
        <f>IFERROR(INDEX(ValidationAndReference!P:P, MATCH(BE785, ValidationAndReference!Q:Q, 0)), "")</f>
        <v/>
      </c>
      <c r="BJ785">
        <f>IFERROR(INDEX(ValidationAndReference!F:F, MATCH(D785, ValidationAndReference!G:G, 0)), "")</f>
        <v/>
      </c>
      <c r="BK785">
        <f>IFERROR(INDEX(ValidationAndReference!F:F, MATCH(E785, ValidationAndReference!G:G, 0)), "")</f>
        <v/>
      </c>
      <c r="BL785">
        <f>IFERROR(INDEX(ValidationAndReference!F:F, MATCH(F785, ValidationAndReference!G:G, 0)), "")</f>
        <v/>
      </c>
      <c r="CL785">
        <f>IFERROR(INDEX(ValidationAndReference!V:V, MATCH(AZ785, ValidationAndReference!W:W, 0)), "")</f>
        <v/>
      </c>
      <c r="CM785">
        <f>IFERROR(INDEX(ValidationAndReference!V:V, MATCH(BA785, ValidationAndReference!W:W, 0)), "")</f>
        <v/>
      </c>
      <c r="CN785">
        <f>IFERROR(INDEX(ValidationAndReference!V:V, MATCH(BB785, ValidationAndReference!W:W, 0)), "")</f>
        <v/>
      </c>
      <c r="CT785" t="inlineStr">
        <is>
          <t>No - Facility Address, Facility City, Facility Zip, Facility State</t>
        </is>
      </c>
    </row>
    <row r="786">
      <c r="G786">
        <f>IFERROR(VLOOKUP(BM786, ValidationAndReference!J:K, 2, FALSE), "")</f>
        <v/>
      </c>
      <c r="L786" t="inlineStr">
        <is>
          <t>Adult</t>
        </is>
      </c>
      <c r="N786">
        <f>IFERROR(INDEX(Location!X:X, MATCH(BR786, Location!W:W, 0)), "")</f>
        <v/>
      </c>
      <c r="O786">
        <f>IFERROR(INDEX(Location!X:X, MATCH(BS786, Location!W:W, 0)), "")</f>
        <v/>
      </c>
      <c r="BE786" t="inlineStr">
        <is>
          <t>Practitioner - Full Profile</t>
        </is>
      </c>
      <c r="BG786" t="inlineStr">
        <is>
          <t>No</t>
        </is>
      </c>
      <c r="BI786">
        <f>IFERROR(INDEX(ValidationAndReference!P:P, MATCH(BE786, ValidationAndReference!Q:Q, 0)), "")</f>
        <v/>
      </c>
      <c r="BJ786">
        <f>IFERROR(INDEX(ValidationAndReference!F:F, MATCH(D786, ValidationAndReference!G:G, 0)), "")</f>
        <v/>
      </c>
      <c r="BK786">
        <f>IFERROR(INDEX(ValidationAndReference!F:F, MATCH(E786, ValidationAndReference!G:G, 0)), "")</f>
        <v/>
      </c>
      <c r="BL786">
        <f>IFERROR(INDEX(ValidationAndReference!F:F, MATCH(F786, ValidationAndReference!G:G, 0)), "")</f>
        <v/>
      </c>
      <c r="CL786">
        <f>IFERROR(INDEX(ValidationAndReference!V:V, MATCH(AZ786, ValidationAndReference!W:W, 0)), "")</f>
        <v/>
      </c>
      <c r="CM786">
        <f>IFERROR(INDEX(ValidationAndReference!V:V, MATCH(BA786, ValidationAndReference!W:W, 0)), "")</f>
        <v/>
      </c>
      <c r="CN786">
        <f>IFERROR(INDEX(ValidationAndReference!V:V, MATCH(BB786, ValidationAndReference!W:W, 0)), "")</f>
        <v/>
      </c>
      <c r="CT786" t="inlineStr">
        <is>
          <t>No - Facility Address, Facility City, Facility Zip, Facility State</t>
        </is>
      </c>
    </row>
    <row r="787">
      <c r="G787">
        <f>IFERROR(VLOOKUP(BM787, ValidationAndReference!J:K, 2, FALSE), "")</f>
        <v/>
      </c>
      <c r="L787" t="inlineStr">
        <is>
          <t>Adult</t>
        </is>
      </c>
      <c r="N787">
        <f>IFERROR(INDEX(Location!X:X, MATCH(BR787, Location!W:W, 0)), "")</f>
        <v/>
      </c>
      <c r="O787">
        <f>IFERROR(INDEX(Location!X:X, MATCH(BS787, Location!W:W, 0)), "")</f>
        <v/>
      </c>
      <c r="BE787" t="inlineStr">
        <is>
          <t>Practitioner - Full Profile</t>
        </is>
      </c>
      <c r="BG787" t="inlineStr">
        <is>
          <t>No</t>
        </is>
      </c>
      <c r="BI787">
        <f>IFERROR(INDEX(ValidationAndReference!P:P, MATCH(BE787, ValidationAndReference!Q:Q, 0)), "")</f>
        <v/>
      </c>
      <c r="BJ787">
        <f>IFERROR(INDEX(ValidationAndReference!F:F, MATCH(D787, ValidationAndReference!G:G, 0)), "")</f>
        <v/>
      </c>
      <c r="BK787">
        <f>IFERROR(INDEX(ValidationAndReference!F:F, MATCH(E787, ValidationAndReference!G:G, 0)), "")</f>
        <v/>
      </c>
      <c r="BL787">
        <f>IFERROR(INDEX(ValidationAndReference!F:F, MATCH(F787, ValidationAndReference!G:G, 0)), "")</f>
        <v/>
      </c>
      <c r="CL787">
        <f>IFERROR(INDEX(ValidationAndReference!V:V, MATCH(AZ787, ValidationAndReference!W:W, 0)), "")</f>
        <v/>
      </c>
      <c r="CM787">
        <f>IFERROR(INDEX(ValidationAndReference!V:V, MATCH(BA787, ValidationAndReference!W:W, 0)), "")</f>
        <v/>
      </c>
      <c r="CN787">
        <f>IFERROR(INDEX(ValidationAndReference!V:V, MATCH(BB787, ValidationAndReference!W:W, 0)), "")</f>
        <v/>
      </c>
      <c r="CT787" t="inlineStr">
        <is>
          <t>No - Facility Address, Facility City, Facility Zip, Facility State</t>
        </is>
      </c>
    </row>
    <row r="788">
      <c r="G788">
        <f>IFERROR(VLOOKUP(BM788, ValidationAndReference!J:K, 2, FALSE), "")</f>
        <v/>
      </c>
      <c r="L788" t="inlineStr">
        <is>
          <t>Adult</t>
        </is>
      </c>
      <c r="N788">
        <f>IFERROR(INDEX(Location!X:X, MATCH(BR788, Location!W:W, 0)), "")</f>
        <v/>
      </c>
      <c r="O788">
        <f>IFERROR(INDEX(Location!X:X, MATCH(BS788, Location!W:W, 0)), "")</f>
        <v/>
      </c>
      <c r="BE788" t="inlineStr">
        <is>
          <t>Practitioner - Full Profile</t>
        </is>
      </c>
      <c r="BG788" t="inlineStr">
        <is>
          <t>No</t>
        </is>
      </c>
      <c r="BI788">
        <f>IFERROR(INDEX(ValidationAndReference!P:P, MATCH(BE788, ValidationAndReference!Q:Q, 0)), "")</f>
        <v/>
      </c>
      <c r="BJ788">
        <f>IFERROR(INDEX(ValidationAndReference!F:F, MATCH(D788, ValidationAndReference!G:G, 0)), "")</f>
        <v/>
      </c>
      <c r="BK788">
        <f>IFERROR(INDEX(ValidationAndReference!F:F, MATCH(E788, ValidationAndReference!G:G, 0)), "")</f>
        <v/>
      </c>
      <c r="BL788">
        <f>IFERROR(INDEX(ValidationAndReference!F:F, MATCH(F788, ValidationAndReference!G:G, 0)), "")</f>
        <v/>
      </c>
      <c r="CL788">
        <f>IFERROR(INDEX(ValidationAndReference!V:V, MATCH(AZ788, ValidationAndReference!W:W, 0)), "")</f>
        <v/>
      </c>
      <c r="CM788">
        <f>IFERROR(INDEX(ValidationAndReference!V:V, MATCH(BA788, ValidationAndReference!W:W, 0)), "")</f>
        <v/>
      </c>
      <c r="CN788">
        <f>IFERROR(INDEX(ValidationAndReference!V:V, MATCH(BB788, ValidationAndReference!W:W, 0)), "")</f>
        <v/>
      </c>
      <c r="CT788" t="inlineStr">
        <is>
          <t>No - Facility Address, Facility City, Facility Zip, Facility State</t>
        </is>
      </c>
    </row>
    <row r="789">
      <c r="G789">
        <f>IFERROR(VLOOKUP(BM789, ValidationAndReference!J:K, 2, FALSE), "")</f>
        <v/>
      </c>
      <c r="L789" t="inlineStr">
        <is>
          <t>Adult</t>
        </is>
      </c>
      <c r="N789">
        <f>IFERROR(INDEX(Location!X:X, MATCH(BR789, Location!W:W, 0)), "")</f>
        <v/>
      </c>
      <c r="O789">
        <f>IFERROR(INDEX(Location!X:X, MATCH(BS789, Location!W:W, 0)), "")</f>
        <v/>
      </c>
      <c r="BE789" t="inlineStr">
        <is>
          <t>Practitioner - Full Profile</t>
        </is>
      </c>
      <c r="BG789" t="inlineStr">
        <is>
          <t>No</t>
        </is>
      </c>
      <c r="BI789">
        <f>IFERROR(INDEX(ValidationAndReference!P:P, MATCH(BE789, ValidationAndReference!Q:Q, 0)), "")</f>
        <v/>
      </c>
      <c r="BJ789">
        <f>IFERROR(INDEX(ValidationAndReference!F:F, MATCH(D789, ValidationAndReference!G:G, 0)), "")</f>
        <v/>
      </c>
      <c r="BK789">
        <f>IFERROR(INDEX(ValidationAndReference!F:F, MATCH(E789, ValidationAndReference!G:G, 0)), "")</f>
        <v/>
      </c>
      <c r="BL789">
        <f>IFERROR(INDEX(ValidationAndReference!F:F, MATCH(F789, ValidationAndReference!G:G, 0)), "")</f>
        <v/>
      </c>
      <c r="CL789">
        <f>IFERROR(INDEX(ValidationAndReference!V:V, MATCH(AZ789, ValidationAndReference!W:W, 0)), "")</f>
        <v/>
      </c>
      <c r="CM789">
        <f>IFERROR(INDEX(ValidationAndReference!V:V, MATCH(BA789, ValidationAndReference!W:W, 0)), "")</f>
        <v/>
      </c>
      <c r="CN789">
        <f>IFERROR(INDEX(ValidationAndReference!V:V, MATCH(BB789, ValidationAndReference!W:W, 0)), "")</f>
        <v/>
      </c>
      <c r="CT789" t="inlineStr">
        <is>
          <t>No - Facility Address, Facility City, Facility Zip, Facility State</t>
        </is>
      </c>
    </row>
    <row r="790">
      <c r="G790">
        <f>IFERROR(VLOOKUP(BM790, ValidationAndReference!J:K, 2, FALSE), "")</f>
        <v/>
      </c>
      <c r="L790" t="inlineStr">
        <is>
          <t>Adult</t>
        </is>
      </c>
      <c r="N790">
        <f>IFERROR(INDEX(Location!X:X, MATCH(BR790, Location!W:W, 0)), "")</f>
        <v/>
      </c>
      <c r="O790">
        <f>IFERROR(INDEX(Location!X:X, MATCH(BS790, Location!W:W, 0)), "")</f>
        <v/>
      </c>
      <c r="BE790" t="inlineStr">
        <is>
          <t>Practitioner - Full Profile</t>
        </is>
      </c>
      <c r="BG790" t="inlineStr">
        <is>
          <t>No</t>
        </is>
      </c>
      <c r="BI790">
        <f>IFERROR(INDEX(ValidationAndReference!P:P, MATCH(BE790, ValidationAndReference!Q:Q, 0)), "")</f>
        <v/>
      </c>
      <c r="BJ790">
        <f>IFERROR(INDEX(ValidationAndReference!F:F, MATCH(D790, ValidationAndReference!G:G, 0)), "")</f>
        <v/>
      </c>
      <c r="BK790">
        <f>IFERROR(INDEX(ValidationAndReference!F:F, MATCH(E790, ValidationAndReference!G:G, 0)), "")</f>
        <v/>
      </c>
      <c r="BL790">
        <f>IFERROR(INDEX(ValidationAndReference!F:F, MATCH(F790, ValidationAndReference!G:G, 0)), "")</f>
        <v/>
      </c>
      <c r="CL790">
        <f>IFERROR(INDEX(ValidationAndReference!V:V, MATCH(AZ790, ValidationAndReference!W:W, 0)), "")</f>
        <v/>
      </c>
      <c r="CM790">
        <f>IFERROR(INDEX(ValidationAndReference!V:V, MATCH(BA790, ValidationAndReference!W:W, 0)), "")</f>
        <v/>
      </c>
      <c r="CN790">
        <f>IFERROR(INDEX(ValidationAndReference!V:V, MATCH(BB790, ValidationAndReference!W:W, 0)), "")</f>
        <v/>
      </c>
      <c r="CT790" t="inlineStr">
        <is>
          <t>No - Facility Address, Facility City, Facility Zip, Facility State</t>
        </is>
      </c>
    </row>
    <row r="791">
      <c r="G791">
        <f>IFERROR(VLOOKUP(BM791, ValidationAndReference!J:K, 2, FALSE), "")</f>
        <v/>
      </c>
      <c r="L791" t="inlineStr">
        <is>
          <t>Adult</t>
        </is>
      </c>
      <c r="N791">
        <f>IFERROR(INDEX(Location!X:X, MATCH(BR791, Location!W:W, 0)), "")</f>
        <v/>
      </c>
      <c r="O791">
        <f>IFERROR(INDEX(Location!X:X, MATCH(BS791, Location!W:W, 0)), "")</f>
        <v/>
      </c>
      <c r="BE791" t="inlineStr">
        <is>
          <t>Practitioner - Full Profile</t>
        </is>
      </c>
      <c r="BG791" t="inlineStr">
        <is>
          <t>No</t>
        </is>
      </c>
      <c r="BI791">
        <f>IFERROR(INDEX(ValidationAndReference!P:P, MATCH(BE791, ValidationAndReference!Q:Q, 0)), "")</f>
        <v/>
      </c>
      <c r="BJ791">
        <f>IFERROR(INDEX(ValidationAndReference!F:F, MATCH(D791, ValidationAndReference!G:G, 0)), "")</f>
        <v/>
      </c>
      <c r="BK791">
        <f>IFERROR(INDEX(ValidationAndReference!F:F, MATCH(E791, ValidationAndReference!G:G, 0)), "")</f>
        <v/>
      </c>
      <c r="BL791">
        <f>IFERROR(INDEX(ValidationAndReference!F:F, MATCH(F791, ValidationAndReference!G:G, 0)), "")</f>
        <v/>
      </c>
      <c r="CL791">
        <f>IFERROR(INDEX(ValidationAndReference!V:V, MATCH(AZ791, ValidationAndReference!W:W, 0)), "")</f>
        <v/>
      </c>
      <c r="CM791">
        <f>IFERROR(INDEX(ValidationAndReference!V:V, MATCH(BA791, ValidationAndReference!W:W, 0)), "")</f>
        <v/>
      </c>
      <c r="CN791">
        <f>IFERROR(INDEX(ValidationAndReference!V:V, MATCH(BB791, ValidationAndReference!W:W, 0)), "")</f>
        <v/>
      </c>
      <c r="CT791" t="inlineStr">
        <is>
          <t>No - Facility Address, Facility City, Facility Zip, Facility State</t>
        </is>
      </c>
    </row>
    <row r="792">
      <c r="G792">
        <f>IFERROR(VLOOKUP(BM792, ValidationAndReference!J:K, 2, FALSE), "")</f>
        <v/>
      </c>
      <c r="L792" t="inlineStr">
        <is>
          <t>Adult</t>
        </is>
      </c>
      <c r="N792">
        <f>IFERROR(INDEX(Location!X:X, MATCH(BR792, Location!W:W, 0)), "")</f>
        <v/>
      </c>
      <c r="O792">
        <f>IFERROR(INDEX(Location!X:X, MATCH(BS792, Location!W:W, 0)), "")</f>
        <v/>
      </c>
      <c r="BE792" t="inlineStr">
        <is>
          <t>Practitioner - Full Profile</t>
        </is>
      </c>
      <c r="BG792" t="inlineStr">
        <is>
          <t>No</t>
        </is>
      </c>
      <c r="BI792">
        <f>IFERROR(INDEX(ValidationAndReference!P:P, MATCH(BE792, ValidationAndReference!Q:Q, 0)), "")</f>
        <v/>
      </c>
      <c r="BJ792">
        <f>IFERROR(INDEX(ValidationAndReference!F:F, MATCH(D792, ValidationAndReference!G:G, 0)), "")</f>
        <v/>
      </c>
      <c r="BK792">
        <f>IFERROR(INDEX(ValidationAndReference!F:F, MATCH(E792, ValidationAndReference!G:G, 0)), "")</f>
        <v/>
      </c>
      <c r="BL792">
        <f>IFERROR(INDEX(ValidationAndReference!F:F, MATCH(F792, ValidationAndReference!G:G, 0)), "")</f>
        <v/>
      </c>
      <c r="CL792">
        <f>IFERROR(INDEX(ValidationAndReference!V:V, MATCH(AZ792, ValidationAndReference!W:W, 0)), "")</f>
        <v/>
      </c>
      <c r="CM792">
        <f>IFERROR(INDEX(ValidationAndReference!V:V, MATCH(BA792, ValidationAndReference!W:W, 0)), "")</f>
        <v/>
      </c>
      <c r="CN792">
        <f>IFERROR(INDEX(ValidationAndReference!V:V, MATCH(BB792, ValidationAndReference!W:W, 0)), "")</f>
        <v/>
      </c>
      <c r="CT792" t="inlineStr">
        <is>
          <t>No - Facility Address, Facility City, Facility Zip, Facility State</t>
        </is>
      </c>
    </row>
    <row r="793">
      <c r="G793">
        <f>IFERROR(VLOOKUP(BM793, ValidationAndReference!J:K, 2, FALSE), "")</f>
        <v/>
      </c>
      <c r="L793" t="inlineStr">
        <is>
          <t>Adult</t>
        </is>
      </c>
      <c r="N793">
        <f>IFERROR(INDEX(Location!X:X, MATCH(BR793, Location!W:W, 0)), "")</f>
        <v/>
      </c>
      <c r="O793">
        <f>IFERROR(INDEX(Location!X:X, MATCH(BS793, Location!W:W, 0)), "")</f>
        <v/>
      </c>
      <c r="BE793" t="inlineStr">
        <is>
          <t>Practitioner - Full Profile</t>
        </is>
      </c>
      <c r="BG793" t="inlineStr">
        <is>
          <t>No</t>
        </is>
      </c>
      <c r="BI793">
        <f>IFERROR(INDEX(ValidationAndReference!P:P, MATCH(BE793, ValidationAndReference!Q:Q, 0)), "")</f>
        <v/>
      </c>
      <c r="BJ793">
        <f>IFERROR(INDEX(ValidationAndReference!F:F, MATCH(D793, ValidationAndReference!G:G, 0)), "")</f>
        <v/>
      </c>
      <c r="BK793">
        <f>IFERROR(INDEX(ValidationAndReference!F:F, MATCH(E793, ValidationAndReference!G:G, 0)), "")</f>
        <v/>
      </c>
      <c r="BL793">
        <f>IFERROR(INDEX(ValidationAndReference!F:F, MATCH(F793, ValidationAndReference!G:G, 0)), "")</f>
        <v/>
      </c>
      <c r="CL793">
        <f>IFERROR(INDEX(ValidationAndReference!V:V, MATCH(AZ793, ValidationAndReference!W:W, 0)), "")</f>
        <v/>
      </c>
      <c r="CM793">
        <f>IFERROR(INDEX(ValidationAndReference!V:V, MATCH(BA793, ValidationAndReference!W:W, 0)), "")</f>
        <v/>
      </c>
      <c r="CN793">
        <f>IFERROR(INDEX(ValidationAndReference!V:V, MATCH(BB793, ValidationAndReference!W:W, 0)), "")</f>
        <v/>
      </c>
      <c r="CT793" t="inlineStr">
        <is>
          <t>No - Facility Address, Facility City, Facility Zip, Facility State</t>
        </is>
      </c>
    </row>
    <row r="794">
      <c r="G794">
        <f>IFERROR(VLOOKUP(BM794, ValidationAndReference!J:K, 2, FALSE), "")</f>
        <v/>
      </c>
      <c r="L794" t="inlineStr">
        <is>
          <t>Adult</t>
        </is>
      </c>
      <c r="N794">
        <f>IFERROR(INDEX(Location!X:X, MATCH(BR794, Location!W:W, 0)), "")</f>
        <v/>
      </c>
      <c r="O794">
        <f>IFERROR(INDEX(Location!X:X, MATCH(BS794, Location!W:W, 0)), "")</f>
        <v/>
      </c>
      <c r="BE794" t="inlineStr">
        <is>
          <t>Practitioner - Full Profile</t>
        </is>
      </c>
      <c r="BG794" t="inlineStr">
        <is>
          <t>No</t>
        </is>
      </c>
      <c r="BI794">
        <f>IFERROR(INDEX(ValidationAndReference!P:P, MATCH(BE794, ValidationAndReference!Q:Q, 0)), "")</f>
        <v/>
      </c>
      <c r="BJ794">
        <f>IFERROR(INDEX(ValidationAndReference!F:F, MATCH(D794, ValidationAndReference!G:G, 0)), "")</f>
        <v/>
      </c>
      <c r="BK794">
        <f>IFERROR(INDEX(ValidationAndReference!F:F, MATCH(E794, ValidationAndReference!G:G, 0)), "")</f>
        <v/>
      </c>
      <c r="BL794">
        <f>IFERROR(INDEX(ValidationAndReference!F:F, MATCH(F794, ValidationAndReference!G:G, 0)), "")</f>
        <v/>
      </c>
      <c r="CL794">
        <f>IFERROR(INDEX(ValidationAndReference!V:V, MATCH(AZ794, ValidationAndReference!W:W, 0)), "")</f>
        <v/>
      </c>
      <c r="CM794">
        <f>IFERROR(INDEX(ValidationAndReference!V:V, MATCH(BA794, ValidationAndReference!W:W, 0)), "")</f>
        <v/>
      </c>
      <c r="CN794">
        <f>IFERROR(INDEX(ValidationAndReference!V:V, MATCH(BB794, ValidationAndReference!W:W, 0)), "")</f>
        <v/>
      </c>
      <c r="CT794" t="inlineStr">
        <is>
          <t>No - Facility Address, Facility City, Facility Zip, Facility State</t>
        </is>
      </c>
    </row>
    <row r="795">
      <c r="G795">
        <f>IFERROR(VLOOKUP(BM795, ValidationAndReference!J:K, 2, FALSE), "")</f>
        <v/>
      </c>
      <c r="L795" t="inlineStr">
        <is>
          <t>Adult</t>
        </is>
      </c>
      <c r="N795">
        <f>IFERROR(INDEX(Location!X:X, MATCH(BR795, Location!W:W, 0)), "")</f>
        <v/>
      </c>
      <c r="O795">
        <f>IFERROR(INDEX(Location!X:X, MATCH(BS795, Location!W:W, 0)), "")</f>
        <v/>
      </c>
      <c r="BE795" t="inlineStr">
        <is>
          <t>Practitioner - Full Profile</t>
        </is>
      </c>
      <c r="BG795" t="inlineStr">
        <is>
          <t>No</t>
        </is>
      </c>
      <c r="BI795">
        <f>IFERROR(INDEX(ValidationAndReference!P:P, MATCH(BE795, ValidationAndReference!Q:Q, 0)), "")</f>
        <v/>
      </c>
      <c r="BJ795">
        <f>IFERROR(INDEX(ValidationAndReference!F:F, MATCH(D795, ValidationAndReference!G:G, 0)), "")</f>
        <v/>
      </c>
      <c r="BK795">
        <f>IFERROR(INDEX(ValidationAndReference!F:F, MATCH(E795, ValidationAndReference!G:G, 0)), "")</f>
        <v/>
      </c>
      <c r="BL795">
        <f>IFERROR(INDEX(ValidationAndReference!F:F, MATCH(F795, ValidationAndReference!G:G, 0)), "")</f>
        <v/>
      </c>
      <c r="CL795">
        <f>IFERROR(INDEX(ValidationAndReference!V:V, MATCH(AZ795, ValidationAndReference!W:W, 0)), "")</f>
        <v/>
      </c>
      <c r="CM795">
        <f>IFERROR(INDEX(ValidationAndReference!V:V, MATCH(BA795, ValidationAndReference!W:W, 0)), "")</f>
        <v/>
      </c>
      <c r="CN795">
        <f>IFERROR(INDEX(ValidationAndReference!V:V, MATCH(BB795, ValidationAndReference!W:W, 0)), "")</f>
        <v/>
      </c>
      <c r="CT795" t="inlineStr">
        <is>
          <t>No - Facility Address, Facility City, Facility Zip, Facility State</t>
        </is>
      </c>
    </row>
    <row r="796">
      <c r="G796">
        <f>IFERROR(VLOOKUP(BM796, ValidationAndReference!J:K, 2, FALSE), "")</f>
        <v/>
      </c>
      <c r="L796" t="inlineStr">
        <is>
          <t>Adult</t>
        </is>
      </c>
      <c r="N796">
        <f>IFERROR(INDEX(Location!X:X, MATCH(BR796, Location!W:W, 0)), "")</f>
        <v/>
      </c>
      <c r="O796">
        <f>IFERROR(INDEX(Location!X:X, MATCH(BS796, Location!W:W, 0)), "")</f>
        <v/>
      </c>
      <c r="BE796" t="inlineStr">
        <is>
          <t>Practitioner - Full Profile</t>
        </is>
      </c>
      <c r="BG796" t="inlineStr">
        <is>
          <t>No</t>
        </is>
      </c>
      <c r="BI796">
        <f>IFERROR(INDEX(ValidationAndReference!P:P, MATCH(BE796, ValidationAndReference!Q:Q, 0)), "")</f>
        <v/>
      </c>
      <c r="BJ796">
        <f>IFERROR(INDEX(ValidationAndReference!F:F, MATCH(D796, ValidationAndReference!G:G, 0)), "")</f>
        <v/>
      </c>
      <c r="BK796">
        <f>IFERROR(INDEX(ValidationAndReference!F:F, MATCH(E796, ValidationAndReference!G:G, 0)), "")</f>
        <v/>
      </c>
      <c r="BL796">
        <f>IFERROR(INDEX(ValidationAndReference!F:F, MATCH(F796, ValidationAndReference!G:G, 0)), "")</f>
        <v/>
      </c>
      <c r="CL796">
        <f>IFERROR(INDEX(ValidationAndReference!V:V, MATCH(AZ796, ValidationAndReference!W:W, 0)), "")</f>
        <v/>
      </c>
      <c r="CM796">
        <f>IFERROR(INDEX(ValidationAndReference!V:V, MATCH(BA796, ValidationAndReference!W:W, 0)), "")</f>
        <v/>
      </c>
      <c r="CN796">
        <f>IFERROR(INDEX(ValidationAndReference!V:V, MATCH(BB796, ValidationAndReference!W:W, 0)), "")</f>
        <v/>
      </c>
      <c r="CT796" t="inlineStr">
        <is>
          <t>No - Facility Address, Facility City, Facility Zip, Facility State</t>
        </is>
      </c>
    </row>
    <row r="797">
      <c r="G797">
        <f>IFERROR(VLOOKUP(BM797, ValidationAndReference!J:K, 2, FALSE), "")</f>
        <v/>
      </c>
      <c r="L797" t="inlineStr">
        <is>
          <t>Adult</t>
        </is>
      </c>
      <c r="N797">
        <f>IFERROR(INDEX(Location!X:X, MATCH(BR797, Location!W:W, 0)), "")</f>
        <v/>
      </c>
      <c r="O797">
        <f>IFERROR(INDEX(Location!X:X, MATCH(BS797, Location!W:W, 0)), "")</f>
        <v/>
      </c>
      <c r="BE797" t="inlineStr">
        <is>
          <t>Practitioner - Full Profile</t>
        </is>
      </c>
      <c r="BG797" t="inlineStr">
        <is>
          <t>No</t>
        </is>
      </c>
      <c r="BI797">
        <f>IFERROR(INDEX(ValidationAndReference!P:P, MATCH(BE797, ValidationAndReference!Q:Q, 0)), "")</f>
        <v/>
      </c>
      <c r="BJ797">
        <f>IFERROR(INDEX(ValidationAndReference!F:F, MATCH(D797, ValidationAndReference!G:G, 0)), "")</f>
        <v/>
      </c>
      <c r="BK797">
        <f>IFERROR(INDEX(ValidationAndReference!F:F, MATCH(E797, ValidationAndReference!G:G, 0)), "")</f>
        <v/>
      </c>
      <c r="BL797">
        <f>IFERROR(INDEX(ValidationAndReference!F:F, MATCH(F797, ValidationAndReference!G:G, 0)), "")</f>
        <v/>
      </c>
      <c r="CL797">
        <f>IFERROR(INDEX(ValidationAndReference!V:V, MATCH(AZ797, ValidationAndReference!W:W, 0)), "")</f>
        <v/>
      </c>
      <c r="CM797">
        <f>IFERROR(INDEX(ValidationAndReference!V:V, MATCH(BA797, ValidationAndReference!W:W, 0)), "")</f>
        <v/>
      </c>
      <c r="CN797">
        <f>IFERROR(INDEX(ValidationAndReference!V:V, MATCH(BB797, ValidationAndReference!W:W, 0)), "")</f>
        <v/>
      </c>
      <c r="CT797" t="inlineStr">
        <is>
          <t>No - Facility Address, Facility City, Facility Zip, Facility State</t>
        </is>
      </c>
    </row>
    <row r="798">
      <c r="G798">
        <f>IFERROR(VLOOKUP(BM798, ValidationAndReference!J:K, 2, FALSE), "")</f>
        <v/>
      </c>
      <c r="L798" t="inlineStr">
        <is>
          <t>Adult</t>
        </is>
      </c>
      <c r="N798">
        <f>IFERROR(INDEX(Location!X:X, MATCH(BR798, Location!W:W, 0)), "")</f>
        <v/>
      </c>
      <c r="O798">
        <f>IFERROR(INDEX(Location!X:X, MATCH(BS798, Location!W:W, 0)), "")</f>
        <v/>
      </c>
      <c r="BE798" t="inlineStr">
        <is>
          <t>Practitioner - Full Profile</t>
        </is>
      </c>
      <c r="BG798" t="inlineStr">
        <is>
          <t>No</t>
        </is>
      </c>
      <c r="BI798">
        <f>IFERROR(INDEX(ValidationAndReference!P:P, MATCH(BE798, ValidationAndReference!Q:Q, 0)), "")</f>
        <v/>
      </c>
      <c r="BJ798">
        <f>IFERROR(INDEX(ValidationAndReference!F:F, MATCH(D798, ValidationAndReference!G:G, 0)), "")</f>
        <v/>
      </c>
      <c r="BK798">
        <f>IFERROR(INDEX(ValidationAndReference!F:F, MATCH(E798, ValidationAndReference!G:G, 0)), "")</f>
        <v/>
      </c>
      <c r="BL798">
        <f>IFERROR(INDEX(ValidationAndReference!F:F, MATCH(F798, ValidationAndReference!G:G, 0)), "")</f>
        <v/>
      </c>
      <c r="CL798">
        <f>IFERROR(INDEX(ValidationAndReference!V:V, MATCH(AZ798, ValidationAndReference!W:W, 0)), "")</f>
        <v/>
      </c>
      <c r="CM798">
        <f>IFERROR(INDEX(ValidationAndReference!V:V, MATCH(BA798, ValidationAndReference!W:W, 0)), "")</f>
        <v/>
      </c>
      <c r="CN798">
        <f>IFERROR(INDEX(ValidationAndReference!V:V, MATCH(BB798, ValidationAndReference!W:W, 0)), "")</f>
        <v/>
      </c>
      <c r="CT798" t="inlineStr">
        <is>
          <t>No - Facility Address, Facility City, Facility Zip, Facility State</t>
        </is>
      </c>
    </row>
    <row r="799">
      <c r="G799">
        <f>IFERROR(VLOOKUP(BM799, ValidationAndReference!J:K, 2, FALSE), "")</f>
        <v/>
      </c>
      <c r="L799" t="inlineStr">
        <is>
          <t>Adult</t>
        </is>
      </c>
      <c r="N799">
        <f>IFERROR(INDEX(Location!X:X, MATCH(BR799, Location!W:W, 0)), "")</f>
        <v/>
      </c>
      <c r="O799">
        <f>IFERROR(INDEX(Location!X:X, MATCH(BS799, Location!W:W, 0)), "")</f>
        <v/>
      </c>
      <c r="BE799" t="inlineStr">
        <is>
          <t>Practitioner - Full Profile</t>
        </is>
      </c>
      <c r="BG799" t="inlineStr">
        <is>
          <t>No</t>
        </is>
      </c>
      <c r="BI799">
        <f>IFERROR(INDEX(ValidationAndReference!P:P, MATCH(BE799, ValidationAndReference!Q:Q, 0)), "")</f>
        <v/>
      </c>
      <c r="BJ799">
        <f>IFERROR(INDEX(ValidationAndReference!F:F, MATCH(D799, ValidationAndReference!G:G, 0)), "")</f>
        <v/>
      </c>
      <c r="BK799">
        <f>IFERROR(INDEX(ValidationAndReference!F:F, MATCH(E799, ValidationAndReference!G:G, 0)), "")</f>
        <v/>
      </c>
      <c r="BL799">
        <f>IFERROR(INDEX(ValidationAndReference!F:F, MATCH(F799, ValidationAndReference!G:G, 0)), "")</f>
        <v/>
      </c>
      <c r="CL799">
        <f>IFERROR(INDEX(ValidationAndReference!V:V, MATCH(AZ799, ValidationAndReference!W:W, 0)), "")</f>
        <v/>
      </c>
      <c r="CM799">
        <f>IFERROR(INDEX(ValidationAndReference!V:V, MATCH(BA799, ValidationAndReference!W:W, 0)), "")</f>
        <v/>
      </c>
      <c r="CN799">
        <f>IFERROR(INDEX(ValidationAndReference!V:V, MATCH(BB799, ValidationAndReference!W:W, 0)), "")</f>
        <v/>
      </c>
      <c r="CT799" t="inlineStr">
        <is>
          <t>No - Facility Address, Facility City, Facility Zip, Facility State</t>
        </is>
      </c>
    </row>
    <row r="800">
      <c r="G800">
        <f>IFERROR(VLOOKUP(BM800, ValidationAndReference!J:K, 2, FALSE), "")</f>
        <v/>
      </c>
      <c r="L800" t="inlineStr">
        <is>
          <t>Adult</t>
        </is>
      </c>
      <c r="N800">
        <f>IFERROR(INDEX(Location!X:X, MATCH(BR800, Location!W:W, 0)), "")</f>
        <v/>
      </c>
      <c r="O800">
        <f>IFERROR(INDEX(Location!X:X, MATCH(BS800, Location!W:W, 0)), "")</f>
        <v/>
      </c>
      <c r="BE800" t="inlineStr">
        <is>
          <t>Practitioner - Full Profile</t>
        </is>
      </c>
      <c r="BG800" t="inlineStr">
        <is>
          <t>No</t>
        </is>
      </c>
      <c r="BI800">
        <f>IFERROR(INDEX(ValidationAndReference!P:P, MATCH(BE800, ValidationAndReference!Q:Q, 0)), "")</f>
        <v/>
      </c>
      <c r="BJ800">
        <f>IFERROR(INDEX(ValidationAndReference!F:F, MATCH(D800, ValidationAndReference!G:G, 0)), "")</f>
        <v/>
      </c>
      <c r="BK800">
        <f>IFERROR(INDEX(ValidationAndReference!F:F, MATCH(E800, ValidationAndReference!G:G, 0)), "")</f>
        <v/>
      </c>
      <c r="BL800">
        <f>IFERROR(INDEX(ValidationAndReference!F:F, MATCH(F800, ValidationAndReference!G:G, 0)), "")</f>
        <v/>
      </c>
      <c r="CL800">
        <f>IFERROR(INDEX(ValidationAndReference!V:V, MATCH(AZ800, ValidationAndReference!W:W, 0)), "")</f>
        <v/>
      </c>
      <c r="CM800">
        <f>IFERROR(INDEX(ValidationAndReference!V:V, MATCH(BA800, ValidationAndReference!W:W, 0)), "")</f>
        <v/>
      </c>
      <c r="CN800">
        <f>IFERROR(INDEX(ValidationAndReference!V:V, MATCH(BB800, ValidationAndReference!W:W, 0)), "")</f>
        <v/>
      </c>
      <c r="CT800" t="inlineStr">
        <is>
          <t>No - Facility Address, Facility City, Facility Zip, Facility State</t>
        </is>
      </c>
    </row>
    <row r="801">
      <c r="G801">
        <f>IFERROR(VLOOKUP(BM801, ValidationAndReference!J:K, 2, FALSE), "")</f>
        <v/>
      </c>
      <c r="L801" t="inlineStr">
        <is>
          <t>Adult</t>
        </is>
      </c>
      <c r="N801">
        <f>IFERROR(INDEX(Location!X:X, MATCH(BR801, Location!W:W, 0)), "")</f>
        <v/>
      </c>
      <c r="O801">
        <f>IFERROR(INDEX(Location!X:X, MATCH(BS801, Location!W:W, 0)), "")</f>
        <v/>
      </c>
      <c r="BE801" t="inlineStr">
        <is>
          <t>Practitioner - Full Profile</t>
        </is>
      </c>
      <c r="BG801" t="inlineStr">
        <is>
          <t>No</t>
        </is>
      </c>
      <c r="BI801">
        <f>IFERROR(INDEX(ValidationAndReference!P:P, MATCH(BE801, ValidationAndReference!Q:Q, 0)), "")</f>
        <v/>
      </c>
      <c r="BJ801">
        <f>IFERROR(INDEX(ValidationAndReference!F:F, MATCH(D801, ValidationAndReference!G:G, 0)), "")</f>
        <v/>
      </c>
      <c r="BK801">
        <f>IFERROR(INDEX(ValidationAndReference!F:F, MATCH(E801, ValidationAndReference!G:G, 0)), "")</f>
        <v/>
      </c>
      <c r="BL801">
        <f>IFERROR(INDEX(ValidationAndReference!F:F, MATCH(F801, ValidationAndReference!G:G, 0)), "")</f>
        <v/>
      </c>
      <c r="CL801">
        <f>IFERROR(INDEX(ValidationAndReference!V:V, MATCH(AZ801, ValidationAndReference!W:W, 0)), "")</f>
        <v/>
      </c>
      <c r="CM801">
        <f>IFERROR(INDEX(ValidationAndReference!V:V, MATCH(BA801, ValidationAndReference!W:W, 0)), "")</f>
        <v/>
      </c>
      <c r="CN801">
        <f>IFERROR(INDEX(ValidationAndReference!V:V, MATCH(BB801, ValidationAndReference!W:W, 0)), "")</f>
        <v/>
      </c>
      <c r="CT801" t="inlineStr">
        <is>
          <t>No - Facility Address, Facility City, Facility Zip, Facility State</t>
        </is>
      </c>
    </row>
    <row r="802">
      <c r="G802">
        <f>IFERROR(VLOOKUP(BM802, ValidationAndReference!J:K, 2, FALSE), "")</f>
        <v/>
      </c>
      <c r="L802" t="inlineStr">
        <is>
          <t>Adult</t>
        </is>
      </c>
      <c r="N802">
        <f>IFERROR(INDEX(Location!X:X, MATCH(BR802, Location!W:W, 0)), "")</f>
        <v/>
      </c>
      <c r="O802">
        <f>IFERROR(INDEX(Location!X:X, MATCH(BS802, Location!W:W, 0)), "")</f>
        <v/>
      </c>
      <c r="BE802" t="inlineStr">
        <is>
          <t>Practitioner - Full Profile</t>
        </is>
      </c>
      <c r="BG802" t="inlineStr">
        <is>
          <t>No</t>
        </is>
      </c>
      <c r="BI802">
        <f>IFERROR(INDEX(ValidationAndReference!P:P, MATCH(BE802, ValidationAndReference!Q:Q, 0)), "")</f>
        <v/>
      </c>
      <c r="BJ802">
        <f>IFERROR(INDEX(ValidationAndReference!F:F, MATCH(D802, ValidationAndReference!G:G, 0)), "")</f>
        <v/>
      </c>
      <c r="BK802">
        <f>IFERROR(INDEX(ValidationAndReference!F:F, MATCH(E802, ValidationAndReference!G:G, 0)), "")</f>
        <v/>
      </c>
      <c r="BL802">
        <f>IFERROR(INDEX(ValidationAndReference!F:F, MATCH(F802, ValidationAndReference!G:G, 0)), "")</f>
        <v/>
      </c>
      <c r="CL802">
        <f>IFERROR(INDEX(ValidationAndReference!V:V, MATCH(AZ802, ValidationAndReference!W:W, 0)), "")</f>
        <v/>
      </c>
      <c r="CM802">
        <f>IFERROR(INDEX(ValidationAndReference!V:V, MATCH(BA802, ValidationAndReference!W:W, 0)), "")</f>
        <v/>
      </c>
      <c r="CN802">
        <f>IFERROR(INDEX(ValidationAndReference!V:V, MATCH(BB802, ValidationAndReference!W:W, 0)), "")</f>
        <v/>
      </c>
      <c r="CT802" t="inlineStr">
        <is>
          <t>No - Facility Address, Facility City, Facility Zip, Facility State</t>
        </is>
      </c>
    </row>
    <row r="803">
      <c r="G803">
        <f>IFERROR(VLOOKUP(BM803, ValidationAndReference!J:K, 2, FALSE), "")</f>
        <v/>
      </c>
      <c r="L803" t="inlineStr">
        <is>
          <t>Adult</t>
        </is>
      </c>
      <c r="N803">
        <f>IFERROR(INDEX(Location!X:X, MATCH(BR803, Location!W:W, 0)), "")</f>
        <v/>
      </c>
      <c r="O803">
        <f>IFERROR(INDEX(Location!X:X, MATCH(BS803, Location!W:W, 0)), "")</f>
        <v/>
      </c>
      <c r="BE803" t="inlineStr">
        <is>
          <t>Practitioner - Full Profile</t>
        </is>
      </c>
      <c r="BG803" t="inlineStr">
        <is>
          <t>No</t>
        </is>
      </c>
      <c r="BI803">
        <f>IFERROR(INDEX(ValidationAndReference!P:P, MATCH(BE803, ValidationAndReference!Q:Q, 0)), "")</f>
        <v/>
      </c>
      <c r="BJ803">
        <f>IFERROR(INDEX(ValidationAndReference!F:F, MATCH(D803, ValidationAndReference!G:G, 0)), "")</f>
        <v/>
      </c>
      <c r="BK803">
        <f>IFERROR(INDEX(ValidationAndReference!F:F, MATCH(E803, ValidationAndReference!G:G, 0)), "")</f>
        <v/>
      </c>
      <c r="BL803">
        <f>IFERROR(INDEX(ValidationAndReference!F:F, MATCH(F803, ValidationAndReference!G:G, 0)), "")</f>
        <v/>
      </c>
      <c r="CL803">
        <f>IFERROR(INDEX(ValidationAndReference!V:V, MATCH(AZ803, ValidationAndReference!W:W, 0)), "")</f>
        <v/>
      </c>
      <c r="CM803">
        <f>IFERROR(INDEX(ValidationAndReference!V:V, MATCH(BA803, ValidationAndReference!W:W, 0)), "")</f>
        <v/>
      </c>
      <c r="CN803">
        <f>IFERROR(INDEX(ValidationAndReference!V:V, MATCH(BB803, ValidationAndReference!W:W, 0)), "")</f>
        <v/>
      </c>
      <c r="CT803" t="inlineStr">
        <is>
          <t>No - Facility Address, Facility City, Facility Zip, Facility State</t>
        </is>
      </c>
    </row>
    <row r="804">
      <c r="G804">
        <f>IFERROR(VLOOKUP(BM804, ValidationAndReference!J:K, 2, FALSE), "")</f>
        <v/>
      </c>
      <c r="L804" t="inlineStr">
        <is>
          <t>Adult</t>
        </is>
      </c>
      <c r="N804">
        <f>IFERROR(INDEX(Location!X:X, MATCH(BR804, Location!W:W, 0)), "")</f>
        <v/>
      </c>
      <c r="O804">
        <f>IFERROR(INDEX(Location!X:X, MATCH(BS804, Location!W:W, 0)), "")</f>
        <v/>
      </c>
      <c r="BE804" t="inlineStr">
        <is>
          <t>Practitioner - Full Profile</t>
        </is>
      </c>
      <c r="BG804" t="inlineStr">
        <is>
          <t>No</t>
        </is>
      </c>
      <c r="BI804">
        <f>IFERROR(INDEX(ValidationAndReference!P:P, MATCH(BE804, ValidationAndReference!Q:Q, 0)), "")</f>
        <v/>
      </c>
      <c r="BJ804">
        <f>IFERROR(INDEX(ValidationAndReference!F:F, MATCH(D804, ValidationAndReference!G:G, 0)), "")</f>
        <v/>
      </c>
      <c r="BK804">
        <f>IFERROR(INDEX(ValidationAndReference!F:F, MATCH(E804, ValidationAndReference!G:G, 0)), "")</f>
        <v/>
      </c>
      <c r="BL804">
        <f>IFERROR(INDEX(ValidationAndReference!F:F, MATCH(F804, ValidationAndReference!G:G, 0)), "")</f>
        <v/>
      </c>
      <c r="CL804">
        <f>IFERROR(INDEX(ValidationAndReference!V:V, MATCH(AZ804, ValidationAndReference!W:W, 0)), "")</f>
        <v/>
      </c>
      <c r="CM804">
        <f>IFERROR(INDEX(ValidationAndReference!V:V, MATCH(BA804, ValidationAndReference!W:W, 0)), "")</f>
        <v/>
      </c>
      <c r="CN804">
        <f>IFERROR(INDEX(ValidationAndReference!V:V, MATCH(BB804, ValidationAndReference!W:W, 0)), "")</f>
        <v/>
      </c>
      <c r="CT804" t="inlineStr">
        <is>
          <t>No - Facility Address, Facility City, Facility Zip, Facility State</t>
        </is>
      </c>
    </row>
    <row r="805">
      <c r="G805">
        <f>IFERROR(VLOOKUP(BM805, ValidationAndReference!J:K, 2, FALSE), "")</f>
        <v/>
      </c>
      <c r="L805" t="inlineStr">
        <is>
          <t>Adult</t>
        </is>
      </c>
      <c r="N805">
        <f>IFERROR(INDEX(Location!X:X, MATCH(BR805, Location!W:W, 0)), "")</f>
        <v/>
      </c>
      <c r="O805">
        <f>IFERROR(INDEX(Location!X:X, MATCH(BS805, Location!W:W, 0)), "")</f>
        <v/>
      </c>
      <c r="BE805" t="inlineStr">
        <is>
          <t>Practitioner - Full Profile</t>
        </is>
      </c>
      <c r="BG805" t="inlineStr">
        <is>
          <t>No</t>
        </is>
      </c>
      <c r="BI805">
        <f>IFERROR(INDEX(ValidationAndReference!P:P, MATCH(BE805, ValidationAndReference!Q:Q, 0)), "")</f>
        <v/>
      </c>
      <c r="BJ805">
        <f>IFERROR(INDEX(ValidationAndReference!F:F, MATCH(D805, ValidationAndReference!G:G, 0)), "")</f>
        <v/>
      </c>
      <c r="BK805">
        <f>IFERROR(INDEX(ValidationAndReference!F:F, MATCH(E805, ValidationAndReference!G:G, 0)), "")</f>
        <v/>
      </c>
      <c r="BL805">
        <f>IFERROR(INDEX(ValidationAndReference!F:F, MATCH(F805, ValidationAndReference!G:G, 0)), "")</f>
        <v/>
      </c>
      <c r="CL805">
        <f>IFERROR(INDEX(ValidationAndReference!V:V, MATCH(AZ805, ValidationAndReference!W:W, 0)), "")</f>
        <v/>
      </c>
      <c r="CM805">
        <f>IFERROR(INDEX(ValidationAndReference!V:V, MATCH(BA805, ValidationAndReference!W:W, 0)), "")</f>
        <v/>
      </c>
      <c r="CN805">
        <f>IFERROR(INDEX(ValidationAndReference!V:V, MATCH(BB805, ValidationAndReference!W:W, 0)), "")</f>
        <v/>
      </c>
      <c r="CT805" t="inlineStr">
        <is>
          <t>No - Facility Address, Facility City, Facility Zip, Facility State</t>
        </is>
      </c>
    </row>
    <row r="806">
      <c r="G806">
        <f>IFERROR(VLOOKUP(BM806, ValidationAndReference!J:K, 2, FALSE), "")</f>
        <v/>
      </c>
      <c r="L806" t="inlineStr">
        <is>
          <t>Adult</t>
        </is>
      </c>
      <c r="N806">
        <f>IFERROR(INDEX(Location!X:X, MATCH(BR806, Location!W:W, 0)), "")</f>
        <v/>
      </c>
      <c r="O806">
        <f>IFERROR(INDEX(Location!X:X, MATCH(BS806, Location!W:W, 0)), "")</f>
        <v/>
      </c>
      <c r="BE806" t="inlineStr">
        <is>
          <t>Practitioner - Full Profile</t>
        </is>
      </c>
      <c r="BG806" t="inlineStr">
        <is>
          <t>No</t>
        </is>
      </c>
      <c r="BI806">
        <f>IFERROR(INDEX(ValidationAndReference!P:P, MATCH(BE806, ValidationAndReference!Q:Q, 0)), "")</f>
        <v/>
      </c>
      <c r="BJ806">
        <f>IFERROR(INDEX(ValidationAndReference!F:F, MATCH(D806, ValidationAndReference!G:G, 0)), "")</f>
        <v/>
      </c>
      <c r="BK806">
        <f>IFERROR(INDEX(ValidationAndReference!F:F, MATCH(E806, ValidationAndReference!G:G, 0)), "")</f>
        <v/>
      </c>
      <c r="BL806">
        <f>IFERROR(INDEX(ValidationAndReference!F:F, MATCH(F806, ValidationAndReference!G:G, 0)), "")</f>
        <v/>
      </c>
      <c r="CL806">
        <f>IFERROR(INDEX(ValidationAndReference!V:V, MATCH(AZ806, ValidationAndReference!W:W, 0)), "")</f>
        <v/>
      </c>
      <c r="CM806">
        <f>IFERROR(INDEX(ValidationAndReference!V:V, MATCH(BA806, ValidationAndReference!W:W, 0)), "")</f>
        <v/>
      </c>
      <c r="CN806">
        <f>IFERROR(INDEX(ValidationAndReference!V:V, MATCH(BB806, ValidationAndReference!W:W, 0)), "")</f>
        <v/>
      </c>
      <c r="CT806" t="inlineStr">
        <is>
          <t>No - Facility Address, Facility City, Facility Zip, Facility State</t>
        </is>
      </c>
    </row>
    <row r="807">
      <c r="G807">
        <f>IFERROR(VLOOKUP(BM807, ValidationAndReference!J:K, 2, FALSE), "")</f>
        <v/>
      </c>
      <c r="L807" t="inlineStr">
        <is>
          <t>Adult</t>
        </is>
      </c>
      <c r="N807">
        <f>IFERROR(INDEX(Location!X:X, MATCH(BR807, Location!W:W, 0)), "")</f>
        <v/>
      </c>
      <c r="O807">
        <f>IFERROR(INDEX(Location!X:X, MATCH(BS807, Location!W:W, 0)), "")</f>
        <v/>
      </c>
      <c r="BE807" t="inlineStr">
        <is>
          <t>Practitioner - Full Profile</t>
        </is>
      </c>
      <c r="BG807" t="inlineStr">
        <is>
          <t>No</t>
        </is>
      </c>
      <c r="BI807">
        <f>IFERROR(INDEX(ValidationAndReference!P:P, MATCH(BE807, ValidationAndReference!Q:Q, 0)), "")</f>
        <v/>
      </c>
      <c r="BJ807">
        <f>IFERROR(INDEX(ValidationAndReference!F:F, MATCH(D807, ValidationAndReference!G:G, 0)), "")</f>
        <v/>
      </c>
      <c r="BK807">
        <f>IFERROR(INDEX(ValidationAndReference!F:F, MATCH(E807, ValidationAndReference!G:G, 0)), "")</f>
        <v/>
      </c>
      <c r="BL807">
        <f>IFERROR(INDEX(ValidationAndReference!F:F, MATCH(F807, ValidationAndReference!G:G, 0)), "")</f>
        <v/>
      </c>
      <c r="CL807">
        <f>IFERROR(INDEX(ValidationAndReference!V:V, MATCH(AZ807, ValidationAndReference!W:W, 0)), "")</f>
        <v/>
      </c>
      <c r="CM807">
        <f>IFERROR(INDEX(ValidationAndReference!V:V, MATCH(BA807, ValidationAndReference!W:W, 0)), "")</f>
        <v/>
      </c>
      <c r="CN807">
        <f>IFERROR(INDEX(ValidationAndReference!V:V, MATCH(BB807, ValidationAndReference!W:W, 0)), "")</f>
        <v/>
      </c>
      <c r="CT807" t="inlineStr">
        <is>
          <t>No - Facility Address, Facility City, Facility Zip, Facility State</t>
        </is>
      </c>
    </row>
    <row r="808">
      <c r="G808">
        <f>IFERROR(VLOOKUP(BM808, ValidationAndReference!J:K, 2, FALSE), "")</f>
        <v/>
      </c>
      <c r="L808" t="inlineStr">
        <is>
          <t>Adult</t>
        </is>
      </c>
      <c r="N808">
        <f>IFERROR(INDEX(Location!X:X, MATCH(BR808, Location!W:W, 0)), "")</f>
        <v/>
      </c>
      <c r="O808">
        <f>IFERROR(INDEX(Location!X:X, MATCH(BS808, Location!W:W, 0)), "")</f>
        <v/>
      </c>
      <c r="BE808" t="inlineStr">
        <is>
          <t>Practitioner - Full Profile</t>
        </is>
      </c>
      <c r="BG808" t="inlineStr">
        <is>
          <t>No</t>
        </is>
      </c>
      <c r="BI808">
        <f>IFERROR(INDEX(ValidationAndReference!P:P, MATCH(BE808, ValidationAndReference!Q:Q, 0)), "")</f>
        <v/>
      </c>
      <c r="BJ808">
        <f>IFERROR(INDEX(ValidationAndReference!F:F, MATCH(D808, ValidationAndReference!G:G, 0)), "")</f>
        <v/>
      </c>
      <c r="BK808">
        <f>IFERROR(INDEX(ValidationAndReference!F:F, MATCH(E808, ValidationAndReference!G:G, 0)), "")</f>
        <v/>
      </c>
      <c r="BL808">
        <f>IFERROR(INDEX(ValidationAndReference!F:F, MATCH(F808, ValidationAndReference!G:G, 0)), "")</f>
        <v/>
      </c>
      <c r="CL808">
        <f>IFERROR(INDEX(ValidationAndReference!V:V, MATCH(AZ808, ValidationAndReference!W:W, 0)), "")</f>
        <v/>
      </c>
      <c r="CM808">
        <f>IFERROR(INDEX(ValidationAndReference!V:V, MATCH(BA808, ValidationAndReference!W:W, 0)), "")</f>
        <v/>
      </c>
      <c r="CN808">
        <f>IFERROR(INDEX(ValidationAndReference!V:V, MATCH(BB808, ValidationAndReference!W:W, 0)), "")</f>
        <v/>
      </c>
      <c r="CT808" t="inlineStr">
        <is>
          <t>No - Facility Address, Facility City, Facility Zip, Facility State</t>
        </is>
      </c>
    </row>
    <row r="809">
      <c r="G809">
        <f>IFERROR(VLOOKUP(BM809, ValidationAndReference!J:K, 2, FALSE), "")</f>
        <v/>
      </c>
      <c r="L809" t="inlineStr">
        <is>
          <t>Adult</t>
        </is>
      </c>
      <c r="N809">
        <f>IFERROR(INDEX(Location!X:X, MATCH(BR809, Location!W:W, 0)), "")</f>
        <v/>
      </c>
      <c r="O809">
        <f>IFERROR(INDEX(Location!X:X, MATCH(BS809, Location!W:W, 0)), "")</f>
        <v/>
      </c>
      <c r="BE809" t="inlineStr">
        <is>
          <t>Practitioner - Full Profile</t>
        </is>
      </c>
      <c r="BG809" t="inlineStr">
        <is>
          <t>No</t>
        </is>
      </c>
      <c r="BI809">
        <f>IFERROR(INDEX(ValidationAndReference!P:P, MATCH(BE809, ValidationAndReference!Q:Q, 0)), "")</f>
        <v/>
      </c>
      <c r="BJ809">
        <f>IFERROR(INDEX(ValidationAndReference!F:F, MATCH(D809, ValidationAndReference!G:G, 0)), "")</f>
        <v/>
      </c>
      <c r="BK809">
        <f>IFERROR(INDEX(ValidationAndReference!F:F, MATCH(E809, ValidationAndReference!G:G, 0)), "")</f>
        <v/>
      </c>
      <c r="BL809">
        <f>IFERROR(INDEX(ValidationAndReference!F:F, MATCH(F809, ValidationAndReference!G:G, 0)), "")</f>
        <v/>
      </c>
      <c r="CL809">
        <f>IFERROR(INDEX(ValidationAndReference!V:V, MATCH(AZ809, ValidationAndReference!W:W, 0)), "")</f>
        <v/>
      </c>
      <c r="CM809">
        <f>IFERROR(INDEX(ValidationAndReference!V:V, MATCH(BA809, ValidationAndReference!W:W, 0)), "")</f>
        <v/>
      </c>
      <c r="CN809">
        <f>IFERROR(INDEX(ValidationAndReference!V:V, MATCH(BB809, ValidationAndReference!W:W, 0)), "")</f>
        <v/>
      </c>
      <c r="CT809" t="inlineStr">
        <is>
          <t>No - Facility Address, Facility City, Facility Zip, Facility State</t>
        </is>
      </c>
    </row>
    <row r="810">
      <c r="G810">
        <f>IFERROR(VLOOKUP(BM810, ValidationAndReference!J:K, 2, FALSE), "")</f>
        <v/>
      </c>
      <c r="L810" t="inlineStr">
        <is>
          <t>Adult</t>
        </is>
      </c>
      <c r="N810">
        <f>IFERROR(INDEX(Location!X:X, MATCH(BR810, Location!W:W, 0)), "")</f>
        <v/>
      </c>
      <c r="O810">
        <f>IFERROR(INDEX(Location!X:X, MATCH(BS810, Location!W:W, 0)), "")</f>
        <v/>
      </c>
      <c r="BE810" t="inlineStr">
        <is>
          <t>Practitioner - Full Profile</t>
        </is>
      </c>
      <c r="BG810" t="inlineStr">
        <is>
          <t>No</t>
        </is>
      </c>
      <c r="BI810">
        <f>IFERROR(INDEX(ValidationAndReference!P:P, MATCH(BE810, ValidationAndReference!Q:Q, 0)), "")</f>
        <v/>
      </c>
      <c r="BJ810">
        <f>IFERROR(INDEX(ValidationAndReference!F:F, MATCH(D810, ValidationAndReference!G:G, 0)), "")</f>
        <v/>
      </c>
      <c r="BK810">
        <f>IFERROR(INDEX(ValidationAndReference!F:F, MATCH(E810, ValidationAndReference!G:G, 0)), "")</f>
        <v/>
      </c>
      <c r="BL810">
        <f>IFERROR(INDEX(ValidationAndReference!F:F, MATCH(F810, ValidationAndReference!G:G, 0)), "")</f>
        <v/>
      </c>
      <c r="CL810">
        <f>IFERROR(INDEX(ValidationAndReference!V:V, MATCH(AZ810, ValidationAndReference!W:W, 0)), "")</f>
        <v/>
      </c>
      <c r="CM810">
        <f>IFERROR(INDEX(ValidationAndReference!V:V, MATCH(BA810, ValidationAndReference!W:W, 0)), "")</f>
        <v/>
      </c>
      <c r="CN810">
        <f>IFERROR(INDEX(ValidationAndReference!V:V, MATCH(BB810, ValidationAndReference!W:W, 0)), "")</f>
        <v/>
      </c>
      <c r="CT810" t="inlineStr">
        <is>
          <t>No - Facility Address, Facility City, Facility Zip, Facility State</t>
        </is>
      </c>
    </row>
    <row r="811">
      <c r="G811">
        <f>IFERROR(VLOOKUP(BM811, ValidationAndReference!J:K, 2, FALSE), "")</f>
        <v/>
      </c>
      <c r="L811" t="inlineStr">
        <is>
          <t>Adult</t>
        </is>
      </c>
      <c r="N811">
        <f>IFERROR(INDEX(Location!X:X, MATCH(BR811, Location!W:W, 0)), "")</f>
        <v/>
      </c>
      <c r="O811">
        <f>IFERROR(INDEX(Location!X:X, MATCH(BS811, Location!W:W, 0)), "")</f>
        <v/>
      </c>
      <c r="BE811" t="inlineStr">
        <is>
          <t>Practitioner - Full Profile</t>
        </is>
      </c>
      <c r="BG811" t="inlineStr">
        <is>
          <t>No</t>
        </is>
      </c>
      <c r="BI811">
        <f>IFERROR(INDEX(ValidationAndReference!P:P, MATCH(BE811, ValidationAndReference!Q:Q, 0)), "")</f>
        <v/>
      </c>
      <c r="BJ811">
        <f>IFERROR(INDEX(ValidationAndReference!F:F, MATCH(D811, ValidationAndReference!G:G, 0)), "")</f>
        <v/>
      </c>
      <c r="BK811">
        <f>IFERROR(INDEX(ValidationAndReference!F:F, MATCH(E811, ValidationAndReference!G:G, 0)), "")</f>
        <v/>
      </c>
      <c r="BL811">
        <f>IFERROR(INDEX(ValidationAndReference!F:F, MATCH(F811, ValidationAndReference!G:G, 0)), "")</f>
        <v/>
      </c>
      <c r="CL811">
        <f>IFERROR(INDEX(ValidationAndReference!V:V, MATCH(AZ811, ValidationAndReference!W:W, 0)), "")</f>
        <v/>
      </c>
      <c r="CM811">
        <f>IFERROR(INDEX(ValidationAndReference!V:V, MATCH(BA811, ValidationAndReference!W:W, 0)), "")</f>
        <v/>
      </c>
      <c r="CN811">
        <f>IFERROR(INDEX(ValidationAndReference!V:V, MATCH(BB811, ValidationAndReference!W:W, 0)), "")</f>
        <v/>
      </c>
      <c r="CT811" t="inlineStr">
        <is>
          <t>No - Facility Address, Facility City, Facility Zip, Facility State</t>
        </is>
      </c>
    </row>
    <row r="812">
      <c r="G812">
        <f>IFERROR(VLOOKUP(BM812, ValidationAndReference!J:K, 2, FALSE), "")</f>
        <v/>
      </c>
      <c r="L812" t="inlineStr">
        <is>
          <t>Adult</t>
        </is>
      </c>
      <c r="N812">
        <f>IFERROR(INDEX(Location!X:X, MATCH(BR812, Location!W:W, 0)), "")</f>
        <v/>
      </c>
      <c r="O812">
        <f>IFERROR(INDEX(Location!X:X, MATCH(BS812, Location!W:W, 0)), "")</f>
        <v/>
      </c>
      <c r="BE812" t="inlineStr">
        <is>
          <t>Practitioner - Full Profile</t>
        </is>
      </c>
      <c r="BG812" t="inlineStr">
        <is>
          <t>No</t>
        </is>
      </c>
      <c r="BI812">
        <f>IFERROR(INDEX(ValidationAndReference!P:P, MATCH(BE812, ValidationAndReference!Q:Q, 0)), "")</f>
        <v/>
      </c>
      <c r="BJ812">
        <f>IFERROR(INDEX(ValidationAndReference!F:F, MATCH(D812, ValidationAndReference!G:G, 0)), "")</f>
        <v/>
      </c>
      <c r="BK812">
        <f>IFERROR(INDEX(ValidationAndReference!F:F, MATCH(E812, ValidationAndReference!G:G, 0)), "")</f>
        <v/>
      </c>
      <c r="BL812">
        <f>IFERROR(INDEX(ValidationAndReference!F:F, MATCH(F812, ValidationAndReference!G:G, 0)), "")</f>
        <v/>
      </c>
      <c r="CL812">
        <f>IFERROR(INDEX(ValidationAndReference!V:V, MATCH(AZ812, ValidationAndReference!W:W, 0)), "")</f>
        <v/>
      </c>
      <c r="CM812">
        <f>IFERROR(INDEX(ValidationAndReference!V:V, MATCH(BA812, ValidationAndReference!W:W, 0)), "")</f>
        <v/>
      </c>
      <c r="CN812">
        <f>IFERROR(INDEX(ValidationAndReference!V:V, MATCH(BB812, ValidationAndReference!W:W, 0)), "")</f>
        <v/>
      </c>
      <c r="CT812" t="inlineStr">
        <is>
          <t>No - Facility Address, Facility City, Facility Zip, Facility State</t>
        </is>
      </c>
    </row>
    <row r="813">
      <c r="G813">
        <f>IFERROR(VLOOKUP(BM813, ValidationAndReference!J:K, 2, FALSE), "")</f>
        <v/>
      </c>
      <c r="L813" t="inlineStr">
        <is>
          <t>Adult</t>
        </is>
      </c>
      <c r="N813">
        <f>IFERROR(INDEX(Location!X:X, MATCH(BR813, Location!W:W, 0)), "")</f>
        <v/>
      </c>
      <c r="O813">
        <f>IFERROR(INDEX(Location!X:X, MATCH(BS813, Location!W:W, 0)), "")</f>
        <v/>
      </c>
      <c r="BE813" t="inlineStr">
        <is>
          <t>Practitioner - Full Profile</t>
        </is>
      </c>
      <c r="BG813" t="inlineStr">
        <is>
          <t>No</t>
        </is>
      </c>
      <c r="BI813">
        <f>IFERROR(INDEX(ValidationAndReference!P:P, MATCH(BE813, ValidationAndReference!Q:Q, 0)), "")</f>
        <v/>
      </c>
      <c r="BJ813">
        <f>IFERROR(INDEX(ValidationAndReference!F:F, MATCH(D813, ValidationAndReference!G:G, 0)), "")</f>
        <v/>
      </c>
      <c r="BK813">
        <f>IFERROR(INDEX(ValidationAndReference!F:F, MATCH(E813, ValidationAndReference!G:G, 0)), "")</f>
        <v/>
      </c>
      <c r="BL813">
        <f>IFERROR(INDEX(ValidationAndReference!F:F, MATCH(F813, ValidationAndReference!G:G, 0)), "")</f>
        <v/>
      </c>
      <c r="CL813">
        <f>IFERROR(INDEX(ValidationAndReference!V:V, MATCH(AZ813, ValidationAndReference!W:W, 0)), "")</f>
        <v/>
      </c>
      <c r="CM813">
        <f>IFERROR(INDEX(ValidationAndReference!V:V, MATCH(BA813, ValidationAndReference!W:W, 0)), "")</f>
        <v/>
      </c>
      <c r="CN813">
        <f>IFERROR(INDEX(ValidationAndReference!V:V, MATCH(BB813, ValidationAndReference!W:W, 0)), "")</f>
        <v/>
      </c>
      <c r="CT813" t="inlineStr">
        <is>
          <t>No - Facility Address, Facility City, Facility Zip, Facility State</t>
        </is>
      </c>
    </row>
    <row r="814">
      <c r="G814">
        <f>IFERROR(VLOOKUP(BM814, ValidationAndReference!J:K, 2, FALSE), "")</f>
        <v/>
      </c>
      <c r="L814" t="inlineStr">
        <is>
          <t>Adult</t>
        </is>
      </c>
      <c r="N814">
        <f>IFERROR(INDEX(Location!X:X, MATCH(BR814, Location!W:W, 0)), "")</f>
        <v/>
      </c>
      <c r="O814">
        <f>IFERROR(INDEX(Location!X:X, MATCH(BS814, Location!W:W, 0)), "")</f>
        <v/>
      </c>
      <c r="BE814" t="inlineStr">
        <is>
          <t>Practitioner - Full Profile</t>
        </is>
      </c>
      <c r="BG814" t="inlineStr">
        <is>
          <t>No</t>
        </is>
      </c>
      <c r="BI814">
        <f>IFERROR(INDEX(ValidationAndReference!P:P, MATCH(BE814, ValidationAndReference!Q:Q, 0)), "")</f>
        <v/>
      </c>
      <c r="BJ814">
        <f>IFERROR(INDEX(ValidationAndReference!F:F, MATCH(D814, ValidationAndReference!G:G, 0)), "")</f>
        <v/>
      </c>
      <c r="BK814">
        <f>IFERROR(INDEX(ValidationAndReference!F:F, MATCH(E814, ValidationAndReference!G:G, 0)), "")</f>
        <v/>
      </c>
      <c r="BL814">
        <f>IFERROR(INDEX(ValidationAndReference!F:F, MATCH(F814, ValidationAndReference!G:G, 0)), "")</f>
        <v/>
      </c>
      <c r="CL814">
        <f>IFERROR(INDEX(ValidationAndReference!V:V, MATCH(AZ814, ValidationAndReference!W:W, 0)), "")</f>
        <v/>
      </c>
      <c r="CM814">
        <f>IFERROR(INDEX(ValidationAndReference!V:V, MATCH(BA814, ValidationAndReference!W:W, 0)), "")</f>
        <v/>
      </c>
      <c r="CN814">
        <f>IFERROR(INDEX(ValidationAndReference!V:V, MATCH(BB814, ValidationAndReference!W:W, 0)), "")</f>
        <v/>
      </c>
      <c r="CT814" t="inlineStr">
        <is>
          <t>No - Facility Address, Facility City, Facility Zip, Facility State</t>
        </is>
      </c>
    </row>
    <row r="815">
      <c r="G815">
        <f>IFERROR(VLOOKUP(BM815, ValidationAndReference!J:K, 2, FALSE), "")</f>
        <v/>
      </c>
      <c r="L815" t="inlineStr">
        <is>
          <t>Adult</t>
        </is>
      </c>
      <c r="N815">
        <f>IFERROR(INDEX(Location!X:X, MATCH(BR815, Location!W:W, 0)), "")</f>
        <v/>
      </c>
      <c r="O815">
        <f>IFERROR(INDEX(Location!X:X, MATCH(BS815, Location!W:W, 0)), "")</f>
        <v/>
      </c>
      <c r="BE815" t="inlineStr">
        <is>
          <t>Practitioner - Full Profile</t>
        </is>
      </c>
      <c r="BG815" t="inlineStr">
        <is>
          <t>No</t>
        </is>
      </c>
      <c r="BI815">
        <f>IFERROR(INDEX(ValidationAndReference!P:P, MATCH(BE815, ValidationAndReference!Q:Q, 0)), "")</f>
        <v/>
      </c>
      <c r="BJ815">
        <f>IFERROR(INDEX(ValidationAndReference!F:F, MATCH(D815, ValidationAndReference!G:G, 0)), "")</f>
        <v/>
      </c>
      <c r="BK815">
        <f>IFERROR(INDEX(ValidationAndReference!F:F, MATCH(E815, ValidationAndReference!G:G, 0)), "")</f>
        <v/>
      </c>
      <c r="BL815">
        <f>IFERROR(INDEX(ValidationAndReference!F:F, MATCH(F815, ValidationAndReference!G:G, 0)), "")</f>
        <v/>
      </c>
      <c r="CL815">
        <f>IFERROR(INDEX(ValidationAndReference!V:V, MATCH(AZ815, ValidationAndReference!W:W, 0)), "")</f>
        <v/>
      </c>
      <c r="CM815">
        <f>IFERROR(INDEX(ValidationAndReference!V:V, MATCH(BA815, ValidationAndReference!W:W, 0)), "")</f>
        <v/>
      </c>
      <c r="CN815">
        <f>IFERROR(INDEX(ValidationAndReference!V:V, MATCH(BB815, ValidationAndReference!W:W, 0)), "")</f>
        <v/>
      </c>
      <c r="CT815" t="inlineStr">
        <is>
          <t>No - Facility Address, Facility City, Facility Zip, Facility State</t>
        </is>
      </c>
    </row>
    <row r="816">
      <c r="G816">
        <f>IFERROR(VLOOKUP(BM816, ValidationAndReference!J:K, 2, FALSE), "")</f>
        <v/>
      </c>
      <c r="L816" t="inlineStr">
        <is>
          <t>Adult</t>
        </is>
      </c>
      <c r="N816">
        <f>IFERROR(INDEX(Location!X:X, MATCH(BR816, Location!W:W, 0)), "")</f>
        <v/>
      </c>
      <c r="O816">
        <f>IFERROR(INDEX(Location!X:X, MATCH(BS816, Location!W:W, 0)), "")</f>
        <v/>
      </c>
      <c r="BE816" t="inlineStr">
        <is>
          <t>Practitioner - Full Profile</t>
        </is>
      </c>
      <c r="BG816" t="inlineStr">
        <is>
          <t>No</t>
        </is>
      </c>
      <c r="BI816">
        <f>IFERROR(INDEX(ValidationAndReference!P:P, MATCH(BE816, ValidationAndReference!Q:Q, 0)), "")</f>
        <v/>
      </c>
      <c r="BJ816">
        <f>IFERROR(INDEX(ValidationAndReference!F:F, MATCH(D816, ValidationAndReference!G:G, 0)), "")</f>
        <v/>
      </c>
      <c r="BK816">
        <f>IFERROR(INDEX(ValidationAndReference!F:F, MATCH(E816, ValidationAndReference!G:G, 0)), "")</f>
        <v/>
      </c>
      <c r="BL816">
        <f>IFERROR(INDEX(ValidationAndReference!F:F, MATCH(F816, ValidationAndReference!G:G, 0)), "")</f>
        <v/>
      </c>
      <c r="CL816">
        <f>IFERROR(INDEX(ValidationAndReference!V:V, MATCH(AZ816, ValidationAndReference!W:W, 0)), "")</f>
        <v/>
      </c>
      <c r="CM816">
        <f>IFERROR(INDEX(ValidationAndReference!V:V, MATCH(BA816, ValidationAndReference!W:W, 0)), "")</f>
        <v/>
      </c>
      <c r="CN816">
        <f>IFERROR(INDEX(ValidationAndReference!V:V, MATCH(BB816, ValidationAndReference!W:W, 0)), "")</f>
        <v/>
      </c>
      <c r="CT816" t="inlineStr">
        <is>
          <t>No - Facility Address, Facility City, Facility Zip, Facility State</t>
        </is>
      </c>
    </row>
    <row r="817">
      <c r="G817">
        <f>IFERROR(VLOOKUP(BM817, ValidationAndReference!J:K, 2, FALSE), "")</f>
        <v/>
      </c>
      <c r="L817" t="inlineStr">
        <is>
          <t>Adult</t>
        </is>
      </c>
      <c r="N817">
        <f>IFERROR(INDEX(Location!X:X, MATCH(BR817, Location!W:W, 0)), "")</f>
        <v/>
      </c>
      <c r="O817">
        <f>IFERROR(INDEX(Location!X:X, MATCH(BS817, Location!W:W, 0)), "")</f>
        <v/>
      </c>
      <c r="BE817" t="inlineStr">
        <is>
          <t>Practitioner - Full Profile</t>
        </is>
      </c>
      <c r="BG817" t="inlineStr">
        <is>
          <t>No</t>
        </is>
      </c>
      <c r="BI817">
        <f>IFERROR(INDEX(ValidationAndReference!P:P, MATCH(BE817, ValidationAndReference!Q:Q, 0)), "")</f>
        <v/>
      </c>
      <c r="BJ817">
        <f>IFERROR(INDEX(ValidationAndReference!F:F, MATCH(D817, ValidationAndReference!G:G, 0)), "")</f>
        <v/>
      </c>
      <c r="BK817">
        <f>IFERROR(INDEX(ValidationAndReference!F:F, MATCH(E817, ValidationAndReference!G:G, 0)), "")</f>
        <v/>
      </c>
      <c r="BL817">
        <f>IFERROR(INDEX(ValidationAndReference!F:F, MATCH(F817, ValidationAndReference!G:G, 0)), "")</f>
        <v/>
      </c>
      <c r="CL817">
        <f>IFERROR(INDEX(ValidationAndReference!V:V, MATCH(AZ817, ValidationAndReference!W:W, 0)), "")</f>
        <v/>
      </c>
      <c r="CM817">
        <f>IFERROR(INDEX(ValidationAndReference!V:V, MATCH(BA817, ValidationAndReference!W:W, 0)), "")</f>
        <v/>
      </c>
      <c r="CN817">
        <f>IFERROR(INDEX(ValidationAndReference!V:V, MATCH(BB817, ValidationAndReference!W:W, 0)), "")</f>
        <v/>
      </c>
      <c r="CT817" t="inlineStr">
        <is>
          <t>No - Facility Address, Facility City, Facility Zip, Facility State</t>
        </is>
      </c>
    </row>
    <row r="818">
      <c r="G818">
        <f>IFERROR(VLOOKUP(BM818, ValidationAndReference!J:K, 2, FALSE), "")</f>
        <v/>
      </c>
      <c r="L818" t="inlineStr">
        <is>
          <t>Adult</t>
        </is>
      </c>
      <c r="N818">
        <f>IFERROR(INDEX(Location!X:X, MATCH(BR818, Location!W:W, 0)), "")</f>
        <v/>
      </c>
      <c r="O818">
        <f>IFERROR(INDEX(Location!X:X, MATCH(BS818, Location!W:W, 0)), "")</f>
        <v/>
      </c>
      <c r="BE818" t="inlineStr">
        <is>
          <t>Practitioner - Full Profile</t>
        </is>
      </c>
      <c r="BG818" t="inlineStr">
        <is>
          <t>No</t>
        </is>
      </c>
      <c r="BI818">
        <f>IFERROR(INDEX(ValidationAndReference!P:P, MATCH(BE818, ValidationAndReference!Q:Q, 0)), "")</f>
        <v/>
      </c>
      <c r="BJ818">
        <f>IFERROR(INDEX(ValidationAndReference!F:F, MATCH(D818, ValidationAndReference!G:G, 0)), "")</f>
        <v/>
      </c>
      <c r="BK818">
        <f>IFERROR(INDEX(ValidationAndReference!F:F, MATCH(E818, ValidationAndReference!G:G, 0)), "")</f>
        <v/>
      </c>
      <c r="BL818">
        <f>IFERROR(INDEX(ValidationAndReference!F:F, MATCH(F818, ValidationAndReference!G:G, 0)), "")</f>
        <v/>
      </c>
      <c r="CL818">
        <f>IFERROR(INDEX(ValidationAndReference!V:V, MATCH(AZ818, ValidationAndReference!W:W, 0)), "")</f>
        <v/>
      </c>
      <c r="CM818">
        <f>IFERROR(INDEX(ValidationAndReference!V:V, MATCH(BA818, ValidationAndReference!W:W, 0)), "")</f>
        <v/>
      </c>
      <c r="CN818">
        <f>IFERROR(INDEX(ValidationAndReference!V:V, MATCH(BB818, ValidationAndReference!W:W, 0)), "")</f>
        <v/>
      </c>
      <c r="CT818" t="inlineStr">
        <is>
          <t>No - Facility Address, Facility City, Facility Zip, Facility State</t>
        </is>
      </c>
    </row>
    <row r="819">
      <c r="G819">
        <f>IFERROR(VLOOKUP(BM819, ValidationAndReference!J:K, 2, FALSE), "")</f>
        <v/>
      </c>
      <c r="L819" t="inlineStr">
        <is>
          <t>Adult</t>
        </is>
      </c>
      <c r="N819">
        <f>IFERROR(INDEX(Location!X:X, MATCH(BR819, Location!W:W, 0)), "")</f>
        <v/>
      </c>
      <c r="O819">
        <f>IFERROR(INDEX(Location!X:X, MATCH(BS819, Location!W:W, 0)), "")</f>
        <v/>
      </c>
      <c r="BE819" t="inlineStr">
        <is>
          <t>Practitioner - Full Profile</t>
        </is>
      </c>
      <c r="BG819" t="inlineStr">
        <is>
          <t>No</t>
        </is>
      </c>
      <c r="BI819">
        <f>IFERROR(INDEX(ValidationAndReference!P:P, MATCH(BE819, ValidationAndReference!Q:Q, 0)), "")</f>
        <v/>
      </c>
      <c r="BJ819">
        <f>IFERROR(INDEX(ValidationAndReference!F:F, MATCH(D819, ValidationAndReference!G:G, 0)), "")</f>
        <v/>
      </c>
      <c r="BK819">
        <f>IFERROR(INDEX(ValidationAndReference!F:F, MATCH(E819, ValidationAndReference!G:G, 0)), "")</f>
        <v/>
      </c>
      <c r="BL819">
        <f>IFERROR(INDEX(ValidationAndReference!F:F, MATCH(F819, ValidationAndReference!G:G, 0)), "")</f>
        <v/>
      </c>
      <c r="CL819">
        <f>IFERROR(INDEX(ValidationAndReference!V:V, MATCH(AZ819, ValidationAndReference!W:W, 0)), "")</f>
        <v/>
      </c>
      <c r="CM819">
        <f>IFERROR(INDEX(ValidationAndReference!V:V, MATCH(BA819, ValidationAndReference!W:W, 0)), "")</f>
        <v/>
      </c>
      <c r="CN819">
        <f>IFERROR(INDEX(ValidationAndReference!V:V, MATCH(BB819, ValidationAndReference!W:W, 0)), "")</f>
        <v/>
      </c>
      <c r="CT819" t="inlineStr">
        <is>
          <t>No - Facility Address, Facility City, Facility Zip, Facility State</t>
        </is>
      </c>
    </row>
    <row r="820">
      <c r="G820">
        <f>IFERROR(VLOOKUP(BM820, ValidationAndReference!J:K, 2, FALSE), "")</f>
        <v/>
      </c>
      <c r="L820" t="inlineStr">
        <is>
          <t>Adult</t>
        </is>
      </c>
      <c r="N820">
        <f>IFERROR(INDEX(Location!X:X, MATCH(BR820, Location!W:W, 0)), "")</f>
        <v/>
      </c>
      <c r="O820">
        <f>IFERROR(INDEX(Location!X:X, MATCH(BS820, Location!W:W, 0)), "")</f>
        <v/>
      </c>
      <c r="BE820" t="inlineStr">
        <is>
          <t>Practitioner - Full Profile</t>
        </is>
      </c>
      <c r="BG820" t="inlineStr">
        <is>
          <t>No</t>
        </is>
      </c>
      <c r="BI820">
        <f>IFERROR(INDEX(ValidationAndReference!P:P, MATCH(BE820, ValidationAndReference!Q:Q, 0)), "")</f>
        <v/>
      </c>
      <c r="BJ820">
        <f>IFERROR(INDEX(ValidationAndReference!F:F, MATCH(D820, ValidationAndReference!G:G, 0)), "")</f>
        <v/>
      </c>
      <c r="BK820">
        <f>IFERROR(INDEX(ValidationAndReference!F:F, MATCH(E820, ValidationAndReference!G:G, 0)), "")</f>
        <v/>
      </c>
      <c r="BL820">
        <f>IFERROR(INDEX(ValidationAndReference!F:F, MATCH(F820, ValidationAndReference!G:G, 0)), "")</f>
        <v/>
      </c>
      <c r="CL820">
        <f>IFERROR(INDEX(ValidationAndReference!V:V, MATCH(AZ820, ValidationAndReference!W:W, 0)), "")</f>
        <v/>
      </c>
      <c r="CM820">
        <f>IFERROR(INDEX(ValidationAndReference!V:V, MATCH(BA820, ValidationAndReference!W:W, 0)), "")</f>
        <v/>
      </c>
      <c r="CN820">
        <f>IFERROR(INDEX(ValidationAndReference!V:V, MATCH(BB820, ValidationAndReference!W:W, 0)), "")</f>
        <v/>
      </c>
      <c r="CT820" t="inlineStr">
        <is>
          <t>No - Facility Address, Facility City, Facility Zip, Facility State</t>
        </is>
      </c>
    </row>
    <row r="821">
      <c r="G821">
        <f>IFERROR(VLOOKUP(BM821, ValidationAndReference!J:K, 2, FALSE), "")</f>
        <v/>
      </c>
      <c r="L821" t="inlineStr">
        <is>
          <t>Adult</t>
        </is>
      </c>
      <c r="N821">
        <f>IFERROR(INDEX(Location!X:X, MATCH(BR821, Location!W:W, 0)), "")</f>
        <v/>
      </c>
      <c r="O821">
        <f>IFERROR(INDEX(Location!X:X, MATCH(BS821, Location!W:W, 0)), "")</f>
        <v/>
      </c>
      <c r="BE821" t="inlineStr">
        <is>
          <t>Practitioner - Full Profile</t>
        </is>
      </c>
      <c r="BG821" t="inlineStr">
        <is>
          <t>No</t>
        </is>
      </c>
      <c r="BI821">
        <f>IFERROR(INDEX(ValidationAndReference!P:P, MATCH(BE821, ValidationAndReference!Q:Q, 0)), "")</f>
        <v/>
      </c>
      <c r="BJ821">
        <f>IFERROR(INDEX(ValidationAndReference!F:F, MATCH(D821, ValidationAndReference!G:G, 0)), "")</f>
        <v/>
      </c>
      <c r="BK821">
        <f>IFERROR(INDEX(ValidationAndReference!F:F, MATCH(E821, ValidationAndReference!G:G, 0)), "")</f>
        <v/>
      </c>
      <c r="BL821">
        <f>IFERROR(INDEX(ValidationAndReference!F:F, MATCH(F821, ValidationAndReference!G:G, 0)), "")</f>
        <v/>
      </c>
      <c r="CL821">
        <f>IFERROR(INDEX(ValidationAndReference!V:V, MATCH(AZ821, ValidationAndReference!W:W, 0)), "")</f>
        <v/>
      </c>
      <c r="CM821">
        <f>IFERROR(INDEX(ValidationAndReference!V:V, MATCH(BA821, ValidationAndReference!W:W, 0)), "")</f>
        <v/>
      </c>
      <c r="CN821">
        <f>IFERROR(INDEX(ValidationAndReference!V:V, MATCH(BB821, ValidationAndReference!W:W, 0)), "")</f>
        <v/>
      </c>
      <c r="CT821" t="inlineStr">
        <is>
          <t>No - Facility Address, Facility City, Facility Zip, Facility State</t>
        </is>
      </c>
    </row>
    <row r="822">
      <c r="G822">
        <f>IFERROR(VLOOKUP(BM822, ValidationAndReference!J:K, 2, FALSE), "")</f>
        <v/>
      </c>
      <c r="L822" t="inlineStr">
        <is>
          <t>Adult</t>
        </is>
      </c>
      <c r="N822">
        <f>IFERROR(INDEX(Location!X:X, MATCH(BR822, Location!W:W, 0)), "")</f>
        <v/>
      </c>
      <c r="O822">
        <f>IFERROR(INDEX(Location!X:X, MATCH(BS822, Location!W:W, 0)), "")</f>
        <v/>
      </c>
      <c r="BE822" t="inlineStr">
        <is>
          <t>Practitioner - Full Profile</t>
        </is>
      </c>
      <c r="BG822" t="inlineStr">
        <is>
          <t>No</t>
        </is>
      </c>
      <c r="BI822">
        <f>IFERROR(INDEX(ValidationAndReference!P:P, MATCH(BE822, ValidationAndReference!Q:Q, 0)), "")</f>
        <v/>
      </c>
      <c r="BJ822">
        <f>IFERROR(INDEX(ValidationAndReference!F:F, MATCH(D822, ValidationAndReference!G:G, 0)), "")</f>
        <v/>
      </c>
      <c r="BK822">
        <f>IFERROR(INDEX(ValidationAndReference!F:F, MATCH(E822, ValidationAndReference!G:G, 0)), "")</f>
        <v/>
      </c>
      <c r="BL822">
        <f>IFERROR(INDEX(ValidationAndReference!F:F, MATCH(F822, ValidationAndReference!G:G, 0)), "")</f>
        <v/>
      </c>
      <c r="CL822">
        <f>IFERROR(INDEX(ValidationAndReference!V:V, MATCH(AZ822, ValidationAndReference!W:W, 0)), "")</f>
        <v/>
      </c>
      <c r="CM822">
        <f>IFERROR(INDEX(ValidationAndReference!V:V, MATCH(BA822, ValidationAndReference!W:W, 0)), "")</f>
        <v/>
      </c>
      <c r="CN822">
        <f>IFERROR(INDEX(ValidationAndReference!V:V, MATCH(BB822, ValidationAndReference!W:W, 0)), "")</f>
        <v/>
      </c>
      <c r="CT822" t="inlineStr">
        <is>
          <t>No - Facility Address, Facility City, Facility Zip, Facility State</t>
        </is>
      </c>
    </row>
    <row r="823">
      <c r="G823">
        <f>IFERROR(VLOOKUP(BM823, ValidationAndReference!J:K, 2, FALSE), "")</f>
        <v/>
      </c>
      <c r="L823" t="inlineStr">
        <is>
          <t>Adult</t>
        </is>
      </c>
      <c r="N823">
        <f>IFERROR(INDEX(Location!X:X, MATCH(BR823, Location!W:W, 0)), "")</f>
        <v/>
      </c>
      <c r="O823">
        <f>IFERROR(INDEX(Location!X:X, MATCH(BS823, Location!W:W, 0)), "")</f>
        <v/>
      </c>
      <c r="BE823" t="inlineStr">
        <is>
          <t>Practitioner - Full Profile</t>
        </is>
      </c>
      <c r="BG823" t="inlineStr">
        <is>
          <t>No</t>
        </is>
      </c>
      <c r="BI823">
        <f>IFERROR(INDEX(ValidationAndReference!P:P, MATCH(BE823, ValidationAndReference!Q:Q, 0)), "")</f>
        <v/>
      </c>
      <c r="BJ823">
        <f>IFERROR(INDEX(ValidationAndReference!F:F, MATCH(D823, ValidationAndReference!G:G, 0)), "")</f>
        <v/>
      </c>
      <c r="BK823">
        <f>IFERROR(INDEX(ValidationAndReference!F:F, MATCH(E823, ValidationAndReference!G:G, 0)), "")</f>
        <v/>
      </c>
      <c r="BL823">
        <f>IFERROR(INDEX(ValidationAndReference!F:F, MATCH(F823, ValidationAndReference!G:G, 0)), "")</f>
        <v/>
      </c>
      <c r="CL823">
        <f>IFERROR(INDEX(ValidationAndReference!V:V, MATCH(AZ823, ValidationAndReference!W:W, 0)), "")</f>
        <v/>
      </c>
      <c r="CM823">
        <f>IFERROR(INDEX(ValidationAndReference!V:V, MATCH(BA823, ValidationAndReference!W:W, 0)), "")</f>
        <v/>
      </c>
      <c r="CN823">
        <f>IFERROR(INDEX(ValidationAndReference!V:V, MATCH(BB823, ValidationAndReference!W:W, 0)), "")</f>
        <v/>
      </c>
      <c r="CT823" t="inlineStr">
        <is>
          <t>No - Facility Address, Facility City, Facility Zip, Facility State</t>
        </is>
      </c>
    </row>
    <row r="824">
      <c r="G824">
        <f>IFERROR(VLOOKUP(BM824, ValidationAndReference!J:K, 2, FALSE), "")</f>
        <v/>
      </c>
      <c r="L824" t="inlineStr">
        <is>
          <t>Adult</t>
        </is>
      </c>
      <c r="N824">
        <f>IFERROR(INDEX(Location!X:X, MATCH(BR824, Location!W:W, 0)), "")</f>
        <v/>
      </c>
      <c r="O824">
        <f>IFERROR(INDEX(Location!X:X, MATCH(BS824, Location!W:W, 0)), "")</f>
        <v/>
      </c>
      <c r="BE824" t="inlineStr">
        <is>
          <t>Practitioner - Full Profile</t>
        </is>
      </c>
      <c r="BG824" t="inlineStr">
        <is>
          <t>No</t>
        </is>
      </c>
      <c r="BI824">
        <f>IFERROR(INDEX(ValidationAndReference!P:P, MATCH(BE824, ValidationAndReference!Q:Q, 0)), "")</f>
        <v/>
      </c>
      <c r="BJ824">
        <f>IFERROR(INDEX(ValidationAndReference!F:F, MATCH(D824, ValidationAndReference!G:G, 0)), "")</f>
        <v/>
      </c>
      <c r="BK824">
        <f>IFERROR(INDEX(ValidationAndReference!F:F, MATCH(E824, ValidationAndReference!G:G, 0)), "")</f>
        <v/>
      </c>
      <c r="BL824">
        <f>IFERROR(INDEX(ValidationAndReference!F:F, MATCH(F824, ValidationAndReference!G:G, 0)), "")</f>
        <v/>
      </c>
      <c r="CL824">
        <f>IFERROR(INDEX(ValidationAndReference!V:V, MATCH(AZ824, ValidationAndReference!W:W, 0)), "")</f>
        <v/>
      </c>
      <c r="CM824">
        <f>IFERROR(INDEX(ValidationAndReference!V:V, MATCH(BA824, ValidationAndReference!W:W, 0)), "")</f>
        <v/>
      </c>
      <c r="CN824">
        <f>IFERROR(INDEX(ValidationAndReference!V:V, MATCH(BB824, ValidationAndReference!W:W, 0)), "")</f>
        <v/>
      </c>
      <c r="CT824" t="inlineStr">
        <is>
          <t>No - Facility Address, Facility City, Facility Zip, Facility State</t>
        </is>
      </c>
    </row>
    <row r="825">
      <c r="G825">
        <f>IFERROR(VLOOKUP(BM825, ValidationAndReference!J:K, 2, FALSE), "")</f>
        <v/>
      </c>
      <c r="L825" t="inlineStr">
        <is>
          <t>Adult</t>
        </is>
      </c>
      <c r="N825">
        <f>IFERROR(INDEX(Location!X:X, MATCH(BR825, Location!W:W, 0)), "")</f>
        <v/>
      </c>
      <c r="O825">
        <f>IFERROR(INDEX(Location!X:X, MATCH(BS825, Location!W:W, 0)), "")</f>
        <v/>
      </c>
      <c r="BE825" t="inlineStr">
        <is>
          <t>Practitioner - Full Profile</t>
        </is>
      </c>
      <c r="BG825" t="inlineStr">
        <is>
          <t>No</t>
        </is>
      </c>
      <c r="BI825">
        <f>IFERROR(INDEX(ValidationAndReference!P:P, MATCH(BE825, ValidationAndReference!Q:Q, 0)), "")</f>
        <v/>
      </c>
      <c r="BJ825">
        <f>IFERROR(INDEX(ValidationAndReference!F:F, MATCH(D825, ValidationAndReference!G:G, 0)), "")</f>
        <v/>
      </c>
      <c r="BK825">
        <f>IFERROR(INDEX(ValidationAndReference!F:F, MATCH(E825, ValidationAndReference!G:G, 0)), "")</f>
        <v/>
      </c>
      <c r="BL825">
        <f>IFERROR(INDEX(ValidationAndReference!F:F, MATCH(F825, ValidationAndReference!G:G, 0)), "")</f>
        <v/>
      </c>
      <c r="CL825">
        <f>IFERROR(INDEX(ValidationAndReference!V:V, MATCH(AZ825, ValidationAndReference!W:W, 0)), "")</f>
        <v/>
      </c>
      <c r="CM825">
        <f>IFERROR(INDEX(ValidationAndReference!V:V, MATCH(BA825, ValidationAndReference!W:W, 0)), "")</f>
        <v/>
      </c>
      <c r="CN825">
        <f>IFERROR(INDEX(ValidationAndReference!V:V, MATCH(BB825, ValidationAndReference!W:W, 0)), "")</f>
        <v/>
      </c>
      <c r="CT825" t="inlineStr">
        <is>
          <t>No - Facility Address, Facility City, Facility Zip, Facility State</t>
        </is>
      </c>
    </row>
    <row r="826">
      <c r="G826">
        <f>IFERROR(VLOOKUP(BM826, ValidationAndReference!J:K, 2, FALSE), "")</f>
        <v/>
      </c>
      <c r="L826" t="inlineStr">
        <is>
          <t>Adult</t>
        </is>
      </c>
      <c r="N826">
        <f>IFERROR(INDEX(Location!X:X, MATCH(BR826, Location!W:W, 0)), "")</f>
        <v/>
      </c>
      <c r="O826">
        <f>IFERROR(INDEX(Location!X:X, MATCH(BS826, Location!W:W, 0)), "")</f>
        <v/>
      </c>
      <c r="BE826" t="inlineStr">
        <is>
          <t>Practitioner - Full Profile</t>
        </is>
      </c>
      <c r="BG826" t="inlineStr">
        <is>
          <t>No</t>
        </is>
      </c>
      <c r="BI826">
        <f>IFERROR(INDEX(ValidationAndReference!P:P, MATCH(BE826, ValidationAndReference!Q:Q, 0)), "")</f>
        <v/>
      </c>
      <c r="BJ826">
        <f>IFERROR(INDEX(ValidationAndReference!F:F, MATCH(D826, ValidationAndReference!G:G, 0)), "")</f>
        <v/>
      </c>
      <c r="BK826">
        <f>IFERROR(INDEX(ValidationAndReference!F:F, MATCH(E826, ValidationAndReference!G:G, 0)), "")</f>
        <v/>
      </c>
      <c r="BL826">
        <f>IFERROR(INDEX(ValidationAndReference!F:F, MATCH(F826, ValidationAndReference!G:G, 0)), "")</f>
        <v/>
      </c>
      <c r="CL826">
        <f>IFERROR(INDEX(ValidationAndReference!V:V, MATCH(AZ826, ValidationAndReference!W:W, 0)), "")</f>
        <v/>
      </c>
      <c r="CM826">
        <f>IFERROR(INDEX(ValidationAndReference!V:V, MATCH(BA826, ValidationAndReference!W:W, 0)), "")</f>
        <v/>
      </c>
      <c r="CN826">
        <f>IFERROR(INDEX(ValidationAndReference!V:V, MATCH(BB826, ValidationAndReference!W:W, 0)), "")</f>
        <v/>
      </c>
      <c r="CT826" t="inlineStr">
        <is>
          <t>No - Facility Address, Facility City, Facility Zip, Facility State</t>
        </is>
      </c>
    </row>
    <row r="827">
      <c r="G827">
        <f>IFERROR(VLOOKUP(BM827, ValidationAndReference!J:K, 2, FALSE), "")</f>
        <v/>
      </c>
      <c r="L827" t="inlineStr">
        <is>
          <t>Adult</t>
        </is>
      </c>
      <c r="N827">
        <f>IFERROR(INDEX(Location!X:X, MATCH(BR827, Location!W:W, 0)), "")</f>
        <v/>
      </c>
      <c r="O827">
        <f>IFERROR(INDEX(Location!X:X, MATCH(BS827, Location!W:W, 0)), "")</f>
        <v/>
      </c>
      <c r="BE827" t="inlineStr">
        <is>
          <t>Practitioner - Full Profile</t>
        </is>
      </c>
      <c r="BG827" t="inlineStr">
        <is>
          <t>No</t>
        </is>
      </c>
      <c r="BI827">
        <f>IFERROR(INDEX(ValidationAndReference!P:P, MATCH(BE827, ValidationAndReference!Q:Q, 0)), "")</f>
        <v/>
      </c>
      <c r="BJ827">
        <f>IFERROR(INDEX(ValidationAndReference!F:F, MATCH(D827, ValidationAndReference!G:G, 0)), "")</f>
        <v/>
      </c>
      <c r="BK827">
        <f>IFERROR(INDEX(ValidationAndReference!F:F, MATCH(E827, ValidationAndReference!G:G, 0)), "")</f>
        <v/>
      </c>
      <c r="BL827">
        <f>IFERROR(INDEX(ValidationAndReference!F:F, MATCH(F827, ValidationAndReference!G:G, 0)), "")</f>
        <v/>
      </c>
      <c r="CL827">
        <f>IFERROR(INDEX(ValidationAndReference!V:V, MATCH(AZ827, ValidationAndReference!W:W, 0)), "")</f>
        <v/>
      </c>
      <c r="CM827">
        <f>IFERROR(INDEX(ValidationAndReference!V:V, MATCH(BA827, ValidationAndReference!W:W, 0)), "")</f>
        <v/>
      </c>
      <c r="CN827">
        <f>IFERROR(INDEX(ValidationAndReference!V:V, MATCH(BB827, ValidationAndReference!W:W, 0)), "")</f>
        <v/>
      </c>
      <c r="CT827" t="inlineStr">
        <is>
          <t>No - Facility Address, Facility City, Facility Zip, Facility State</t>
        </is>
      </c>
    </row>
    <row r="828">
      <c r="G828">
        <f>IFERROR(VLOOKUP(BM828, ValidationAndReference!J:K, 2, FALSE), "")</f>
        <v/>
      </c>
      <c r="L828" t="inlineStr">
        <is>
          <t>Adult</t>
        </is>
      </c>
      <c r="N828">
        <f>IFERROR(INDEX(Location!X:X, MATCH(BR828, Location!W:W, 0)), "")</f>
        <v/>
      </c>
      <c r="O828">
        <f>IFERROR(INDEX(Location!X:X, MATCH(BS828, Location!W:W, 0)), "")</f>
        <v/>
      </c>
      <c r="BE828" t="inlineStr">
        <is>
          <t>Practitioner - Full Profile</t>
        </is>
      </c>
      <c r="BG828" t="inlineStr">
        <is>
          <t>No</t>
        </is>
      </c>
      <c r="BI828">
        <f>IFERROR(INDEX(ValidationAndReference!P:P, MATCH(BE828, ValidationAndReference!Q:Q, 0)), "")</f>
        <v/>
      </c>
      <c r="BJ828">
        <f>IFERROR(INDEX(ValidationAndReference!F:F, MATCH(D828, ValidationAndReference!G:G, 0)), "")</f>
        <v/>
      </c>
      <c r="BK828">
        <f>IFERROR(INDEX(ValidationAndReference!F:F, MATCH(E828, ValidationAndReference!G:G, 0)), "")</f>
        <v/>
      </c>
      <c r="BL828">
        <f>IFERROR(INDEX(ValidationAndReference!F:F, MATCH(F828, ValidationAndReference!G:G, 0)), "")</f>
        <v/>
      </c>
      <c r="CL828">
        <f>IFERROR(INDEX(ValidationAndReference!V:V, MATCH(AZ828, ValidationAndReference!W:W, 0)), "")</f>
        <v/>
      </c>
      <c r="CM828">
        <f>IFERROR(INDEX(ValidationAndReference!V:V, MATCH(BA828, ValidationAndReference!W:W, 0)), "")</f>
        <v/>
      </c>
      <c r="CN828">
        <f>IFERROR(INDEX(ValidationAndReference!V:V, MATCH(BB828, ValidationAndReference!W:W, 0)), "")</f>
        <v/>
      </c>
      <c r="CT828" t="inlineStr">
        <is>
          <t>No - Facility Address, Facility City, Facility Zip, Facility State</t>
        </is>
      </c>
    </row>
    <row r="829">
      <c r="G829">
        <f>IFERROR(VLOOKUP(BM829, ValidationAndReference!J:K, 2, FALSE), "")</f>
        <v/>
      </c>
      <c r="L829" t="inlineStr">
        <is>
          <t>Adult</t>
        </is>
      </c>
      <c r="N829">
        <f>IFERROR(INDEX(Location!X:X, MATCH(BR829, Location!W:W, 0)), "")</f>
        <v/>
      </c>
      <c r="O829">
        <f>IFERROR(INDEX(Location!X:X, MATCH(BS829, Location!W:W, 0)), "")</f>
        <v/>
      </c>
      <c r="BE829" t="inlineStr">
        <is>
          <t>Practitioner - Full Profile</t>
        </is>
      </c>
      <c r="BG829" t="inlineStr">
        <is>
          <t>No</t>
        </is>
      </c>
      <c r="BI829">
        <f>IFERROR(INDEX(ValidationAndReference!P:P, MATCH(BE829, ValidationAndReference!Q:Q, 0)), "")</f>
        <v/>
      </c>
      <c r="BJ829">
        <f>IFERROR(INDEX(ValidationAndReference!F:F, MATCH(D829, ValidationAndReference!G:G, 0)), "")</f>
        <v/>
      </c>
      <c r="BK829">
        <f>IFERROR(INDEX(ValidationAndReference!F:F, MATCH(E829, ValidationAndReference!G:G, 0)), "")</f>
        <v/>
      </c>
      <c r="BL829">
        <f>IFERROR(INDEX(ValidationAndReference!F:F, MATCH(F829, ValidationAndReference!G:G, 0)), "")</f>
        <v/>
      </c>
      <c r="CL829">
        <f>IFERROR(INDEX(ValidationAndReference!V:V, MATCH(AZ829, ValidationAndReference!W:W, 0)), "")</f>
        <v/>
      </c>
      <c r="CM829">
        <f>IFERROR(INDEX(ValidationAndReference!V:V, MATCH(BA829, ValidationAndReference!W:W, 0)), "")</f>
        <v/>
      </c>
      <c r="CN829">
        <f>IFERROR(INDEX(ValidationAndReference!V:V, MATCH(BB829, ValidationAndReference!W:W, 0)), "")</f>
        <v/>
      </c>
      <c r="CT829" t="inlineStr">
        <is>
          <t>No - Facility Address, Facility City, Facility Zip, Facility State</t>
        </is>
      </c>
    </row>
    <row r="830">
      <c r="G830">
        <f>IFERROR(VLOOKUP(BM830, ValidationAndReference!J:K, 2, FALSE), "")</f>
        <v/>
      </c>
      <c r="L830" t="inlineStr">
        <is>
          <t>Adult</t>
        </is>
      </c>
      <c r="N830">
        <f>IFERROR(INDEX(Location!X:X, MATCH(BR830, Location!W:W, 0)), "")</f>
        <v/>
      </c>
      <c r="O830">
        <f>IFERROR(INDEX(Location!X:X, MATCH(BS830, Location!W:W, 0)), "")</f>
        <v/>
      </c>
      <c r="BE830" t="inlineStr">
        <is>
          <t>Practitioner - Full Profile</t>
        </is>
      </c>
      <c r="BG830" t="inlineStr">
        <is>
          <t>No</t>
        </is>
      </c>
      <c r="BI830">
        <f>IFERROR(INDEX(ValidationAndReference!P:P, MATCH(BE830, ValidationAndReference!Q:Q, 0)), "")</f>
        <v/>
      </c>
      <c r="BJ830">
        <f>IFERROR(INDEX(ValidationAndReference!F:F, MATCH(D830, ValidationAndReference!G:G, 0)), "")</f>
        <v/>
      </c>
      <c r="BK830">
        <f>IFERROR(INDEX(ValidationAndReference!F:F, MATCH(E830, ValidationAndReference!G:G, 0)), "")</f>
        <v/>
      </c>
      <c r="BL830">
        <f>IFERROR(INDEX(ValidationAndReference!F:F, MATCH(F830, ValidationAndReference!G:G, 0)), "")</f>
        <v/>
      </c>
      <c r="CL830">
        <f>IFERROR(INDEX(ValidationAndReference!V:V, MATCH(AZ830, ValidationAndReference!W:W, 0)), "")</f>
        <v/>
      </c>
      <c r="CM830">
        <f>IFERROR(INDEX(ValidationAndReference!V:V, MATCH(BA830, ValidationAndReference!W:W, 0)), "")</f>
        <v/>
      </c>
      <c r="CN830">
        <f>IFERROR(INDEX(ValidationAndReference!V:V, MATCH(BB830, ValidationAndReference!W:W, 0)), "")</f>
        <v/>
      </c>
      <c r="CT830" t="inlineStr">
        <is>
          <t>No - Facility Address, Facility City, Facility Zip, Facility State</t>
        </is>
      </c>
    </row>
    <row r="831">
      <c r="G831">
        <f>IFERROR(VLOOKUP(BM831, ValidationAndReference!J:K, 2, FALSE), "")</f>
        <v/>
      </c>
      <c r="L831" t="inlineStr">
        <is>
          <t>Adult</t>
        </is>
      </c>
      <c r="N831">
        <f>IFERROR(INDEX(Location!X:X, MATCH(BR831, Location!W:W, 0)), "")</f>
        <v/>
      </c>
      <c r="O831">
        <f>IFERROR(INDEX(Location!X:X, MATCH(BS831, Location!W:W, 0)), "")</f>
        <v/>
      </c>
      <c r="BE831" t="inlineStr">
        <is>
          <t>Practitioner - Full Profile</t>
        </is>
      </c>
      <c r="BG831" t="inlineStr">
        <is>
          <t>No</t>
        </is>
      </c>
      <c r="BI831">
        <f>IFERROR(INDEX(ValidationAndReference!P:P, MATCH(BE831, ValidationAndReference!Q:Q, 0)), "")</f>
        <v/>
      </c>
      <c r="BJ831">
        <f>IFERROR(INDEX(ValidationAndReference!F:F, MATCH(D831, ValidationAndReference!G:G, 0)), "")</f>
        <v/>
      </c>
      <c r="BK831">
        <f>IFERROR(INDEX(ValidationAndReference!F:F, MATCH(E831, ValidationAndReference!G:G, 0)), "")</f>
        <v/>
      </c>
      <c r="BL831">
        <f>IFERROR(INDEX(ValidationAndReference!F:F, MATCH(F831, ValidationAndReference!G:G, 0)), "")</f>
        <v/>
      </c>
      <c r="CL831">
        <f>IFERROR(INDEX(ValidationAndReference!V:V, MATCH(AZ831, ValidationAndReference!W:W, 0)), "")</f>
        <v/>
      </c>
      <c r="CM831">
        <f>IFERROR(INDEX(ValidationAndReference!V:V, MATCH(BA831, ValidationAndReference!W:W, 0)), "")</f>
        <v/>
      </c>
      <c r="CN831">
        <f>IFERROR(INDEX(ValidationAndReference!V:V, MATCH(BB831, ValidationAndReference!W:W, 0)), "")</f>
        <v/>
      </c>
      <c r="CT831" t="inlineStr">
        <is>
          <t>No - Facility Address, Facility City, Facility Zip, Facility State</t>
        </is>
      </c>
    </row>
    <row r="832">
      <c r="G832">
        <f>IFERROR(VLOOKUP(BM832, ValidationAndReference!J:K, 2, FALSE), "")</f>
        <v/>
      </c>
      <c r="L832" t="inlineStr">
        <is>
          <t>Adult</t>
        </is>
      </c>
      <c r="N832">
        <f>IFERROR(INDEX(Location!X:X, MATCH(BR832, Location!W:W, 0)), "")</f>
        <v/>
      </c>
      <c r="O832">
        <f>IFERROR(INDEX(Location!X:X, MATCH(BS832, Location!W:W, 0)), "")</f>
        <v/>
      </c>
      <c r="BE832" t="inlineStr">
        <is>
          <t>Practitioner - Full Profile</t>
        </is>
      </c>
      <c r="BG832" t="inlineStr">
        <is>
          <t>No</t>
        </is>
      </c>
      <c r="BI832">
        <f>IFERROR(INDEX(ValidationAndReference!P:P, MATCH(BE832, ValidationAndReference!Q:Q, 0)), "")</f>
        <v/>
      </c>
      <c r="BJ832">
        <f>IFERROR(INDEX(ValidationAndReference!F:F, MATCH(D832, ValidationAndReference!G:G, 0)), "")</f>
        <v/>
      </c>
      <c r="BK832">
        <f>IFERROR(INDEX(ValidationAndReference!F:F, MATCH(E832, ValidationAndReference!G:G, 0)), "")</f>
        <v/>
      </c>
      <c r="BL832">
        <f>IFERROR(INDEX(ValidationAndReference!F:F, MATCH(F832, ValidationAndReference!G:G, 0)), "")</f>
        <v/>
      </c>
      <c r="CL832">
        <f>IFERROR(INDEX(ValidationAndReference!V:V, MATCH(AZ832, ValidationAndReference!W:W, 0)), "")</f>
        <v/>
      </c>
      <c r="CM832">
        <f>IFERROR(INDEX(ValidationAndReference!V:V, MATCH(BA832, ValidationAndReference!W:W, 0)), "")</f>
        <v/>
      </c>
      <c r="CN832">
        <f>IFERROR(INDEX(ValidationAndReference!V:V, MATCH(BB832, ValidationAndReference!W:W, 0)), "")</f>
        <v/>
      </c>
      <c r="CT832" t="inlineStr">
        <is>
          <t>No - Facility Address, Facility City, Facility Zip, Facility State</t>
        </is>
      </c>
    </row>
    <row r="833">
      <c r="G833">
        <f>IFERROR(VLOOKUP(BM833, ValidationAndReference!J:K, 2, FALSE), "")</f>
        <v/>
      </c>
      <c r="L833" t="inlineStr">
        <is>
          <t>Adult</t>
        </is>
      </c>
      <c r="N833">
        <f>IFERROR(INDEX(Location!X:X, MATCH(BR833, Location!W:W, 0)), "")</f>
        <v/>
      </c>
      <c r="O833">
        <f>IFERROR(INDEX(Location!X:X, MATCH(BS833, Location!W:W, 0)), "")</f>
        <v/>
      </c>
      <c r="BE833" t="inlineStr">
        <is>
          <t>Practitioner - Full Profile</t>
        </is>
      </c>
      <c r="BG833" t="inlineStr">
        <is>
          <t>No</t>
        </is>
      </c>
      <c r="BI833">
        <f>IFERROR(INDEX(ValidationAndReference!P:P, MATCH(BE833, ValidationAndReference!Q:Q, 0)), "")</f>
        <v/>
      </c>
      <c r="BJ833">
        <f>IFERROR(INDEX(ValidationAndReference!F:F, MATCH(D833, ValidationAndReference!G:G, 0)), "")</f>
        <v/>
      </c>
      <c r="BK833">
        <f>IFERROR(INDEX(ValidationAndReference!F:F, MATCH(E833, ValidationAndReference!G:G, 0)), "")</f>
        <v/>
      </c>
      <c r="BL833">
        <f>IFERROR(INDEX(ValidationAndReference!F:F, MATCH(F833, ValidationAndReference!G:G, 0)), "")</f>
        <v/>
      </c>
      <c r="CL833">
        <f>IFERROR(INDEX(ValidationAndReference!V:V, MATCH(AZ833, ValidationAndReference!W:W, 0)), "")</f>
        <v/>
      </c>
      <c r="CM833">
        <f>IFERROR(INDEX(ValidationAndReference!V:V, MATCH(BA833, ValidationAndReference!W:W, 0)), "")</f>
        <v/>
      </c>
      <c r="CN833">
        <f>IFERROR(INDEX(ValidationAndReference!V:V, MATCH(BB833, ValidationAndReference!W:W, 0)), "")</f>
        <v/>
      </c>
      <c r="CT833" t="inlineStr">
        <is>
          <t>No - Facility Address, Facility City, Facility Zip, Facility State</t>
        </is>
      </c>
    </row>
    <row r="834">
      <c r="G834">
        <f>IFERROR(VLOOKUP(BM834, ValidationAndReference!J:K, 2, FALSE), "")</f>
        <v/>
      </c>
      <c r="L834" t="inlineStr">
        <is>
          <t>Adult</t>
        </is>
      </c>
      <c r="N834">
        <f>IFERROR(INDEX(Location!X:X, MATCH(BR834, Location!W:W, 0)), "")</f>
        <v/>
      </c>
      <c r="O834">
        <f>IFERROR(INDEX(Location!X:X, MATCH(BS834, Location!W:W, 0)), "")</f>
        <v/>
      </c>
      <c r="BE834" t="inlineStr">
        <is>
          <t>Practitioner - Full Profile</t>
        </is>
      </c>
      <c r="BG834" t="inlineStr">
        <is>
          <t>No</t>
        </is>
      </c>
      <c r="BI834">
        <f>IFERROR(INDEX(ValidationAndReference!P:P, MATCH(BE834, ValidationAndReference!Q:Q, 0)), "")</f>
        <v/>
      </c>
      <c r="BJ834">
        <f>IFERROR(INDEX(ValidationAndReference!F:F, MATCH(D834, ValidationAndReference!G:G, 0)), "")</f>
        <v/>
      </c>
      <c r="BK834">
        <f>IFERROR(INDEX(ValidationAndReference!F:F, MATCH(E834, ValidationAndReference!G:G, 0)), "")</f>
        <v/>
      </c>
      <c r="BL834">
        <f>IFERROR(INDEX(ValidationAndReference!F:F, MATCH(F834, ValidationAndReference!G:G, 0)), "")</f>
        <v/>
      </c>
      <c r="CL834">
        <f>IFERROR(INDEX(ValidationAndReference!V:V, MATCH(AZ834, ValidationAndReference!W:W, 0)), "")</f>
        <v/>
      </c>
      <c r="CM834">
        <f>IFERROR(INDEX(ValidationAndReference!V:V, MATCH(BA834, ValidationAndReference!W:W, 0)), "")</f>
        <v/>
      </c>
      <c r="CN834">
        <f>IFERROR(INDEX(ValidationAndReference!V:V, MATCH(BB834, ValidationAndReference!W:W, 0)), "")</f>
        <v/>
      </c>
      <c r="CT834" t="inlineStr">
        <is>
          <t>No - Facility Address, Facility City, Facility Zip, Facility State</t>
        </is>
      </c>
    </row>
    <row r="835">
      <c r="G835">
        <f>IFERROR(VLOOKUP(BM835, ValidationAndReference!J:K, 2, FALSE), "")</f>
        <v/>
      </c>
      <c r="L835" t="inlineStr">
        <is>
          <t>Adult</t>
        </is>
      </c>
      <c r="N835">
        <f>IFERROR(INDEX(Location!X:X, MATCH(BR835, Location!W:W, 0)), "")</f>
        <v/>
      </c>
      <c r="O835">
        <f>IFERROR(INDEX(Location!X:X, MATCH(BS835, Location!W:W, 0)), "")</f>
        <v/>
      </c>
      <c r="BE835" t="inlineStr">
        <is>
          <t>Practitioner - Full Profile</t>
        </is>
      </c>
      <c r="BG835" t="inlineStr">
        <is>
          <t>No</t>
        </is>
      </c>
      <c r="BI835">
        <f>IFERROR(INDEX(ValidationAndReference!P:P, MATCH(BE835, ValidationAndReference!Q:Q, 0)), "")</f>
        <v/>
      </c>
      <c r="BJ835">
        <f>IFERROR(INDEX(ValidationAndReference!F:F, MATCH(D835, ValidationAndReference!G:G, 0)), "")</f>
        <v/>
      </c>
      <c r="BK835">
        <f>IFERROR(INDEX(ValidationAndReference!F:F, MATCH(E835, ValidationAndReference!G:G, 0)), "")</f>
        <v/>
      </c>
      <c r="BL835">
        <f>IFERROR(INDEX(ValidationAndReference!F:F, MATCH(F835, ValidationAndReference!G:G, 0)), "")</f>
        <v/>
      </c>
      <c r="CL835">
        <f>IFERROR(INDEX(ValidationAndReference!V:V, MATCH(AZ835, ValidationAndReference!W:W, 0)), "")</f>
        <v/>
      </c>
      <c r="CM835">
        <f>IFERROR(INDEX(ValidationAndReference!V:V, MATCH(BA835, ValidationAndReference!W:W, 0)), "")</f>
        <v/>
      </c>
      <c r="CN835">
        <f>IFERROR(INDEX(ValidationAndReference!V:V, MATCH(BB835, ValidationAndReference!W:W, 0)), "")</f>
        <v/>
      </c>
      <c r="CT835" t="inlineStr">
        <is>
          <t>No - Facility Address, Facility City, Facility Zip, Facility State</t>
        </is>
      </c>
    </row>
    <row r="836">
      <c r="G836">
        <f>IFERROR(VLOOKUP(BM836, ValidationAndReference!J:K, 2, FALSE), "")</f>
        <v/>
      </c>
      <c r="L836" t="inlineStr">
        <is>
          <t>Adult</t>
        </is>
      </c>
      <c r="N836">
        <f>IFERROR(INDEX(Location!X:X, MATCH(BR836, Location!W:W, 0)), "")</f>
        <v/>
      </c>
      <c r="O836">
        <f>IFERROR(INDEX(Location!X:X, MATCH(BS836, Location!W:W, 0)), "")</f>
        <v/>
      </c>
      <c r="BE836" t="inlineStr">
        <is>
          <t>Practitioner - Full Profile</t>
        </is>
      </c>
      <c r="BG836" t="inlineStr">
        <is>
          <t>No</t>
        </is>
      </c>
      <c r="BI836">
        <f>IFERROR(INDEX(ValidationAndReference!P:P, MATCH(BE836, ValidationAndReference!Q:Q, 0)), "")</f>
        <v/>
      </c>
      <c r="BJ836">
        <f>IFERROR(INDEX(ValidationAndReference!F:F, MATCH(D836, ValidationAndReference!G:G, 0)), "")</f>
        <v/>
      </c>
      <c r="BK836">
        <f>IFERROR(INDEX(ValidationAndReference!F:F, MATCH(E836, ValidationAndReference!G:G, 0)), "")</f>
        <v/>
      </c>
      <c r="BL836">
        <f>IFERROR(INDEX(ValidationAndReference!F:F, MATCH(F836, ValidationAndReference!G:G, 0)), "")</f>
        <v/>
      </c>
      <c r="CL836">
        <f>IFERROR(INDEX(ValidationAndReference!V:V, MATCH(AZ836, ValidationAndReference!W:W, 0)), "")</f>
        <v/>
      </c>
      <c r="CM836">
        <f>IFERROR(INDEX(ValidationAndReference!V:V, MATCH(BA836, ValidationAndReference!W:W, 0)), "")</f>
        <v/>
      </c>
      <c r="CN836">
        <f>IFERROR(INDEX(ValidationAndReference!V:V, MATCH(BB836, ValidationAndReference!W:W, 0)), "")</f>
        <v/>
      </c>
      <c r="CT836" t="inlineStr">
        <is>
          <t>No - Facility Address, Facility City, Facility Zip, Facility State</t>
        </is>
      </c>
    </row>
    <row r="837">
      <c r="G837">
        <f>IFERROR(VLOOKUP(BM837, ValidationAndReference!J:K, 2, FALSE), "")</f>
        <v/>
      </c>
      <c r="L837" t="inlineStr">
        <is>
          <t>Adult</t>
        </is>
      </c>
      <c r="N837">
        <f>IFERROR(INDEX(Location!X:X, MATCH(BR837, Location!W:W, 0)), "")</f>
        <v/>
      </c>
      <c r="O837">
        <f>IFERROR(INDEX(Location!X:X, MATCH(BS837, Location!W:W, 0)), "")</f>
        <v/>
      </c>
      <c r="BE837" t="inlineStr">
        <is>
          <t>Practitioner - Full Profile</t>
        </is>
      </c>
      <c r="BG837" t="inlineStr">
        <is>
          <t>No</t>
        </is>
      </c>
      <c r="BI837">
        <f>IFERROR(INDEX(ValidationAndReference!P:P, MATCH(BE837, ValidationAndReference!Q:Q, 0)), "")</f>
        <v/>
      </c>
      <c r="BJ837">
        <f>IFERROR(INDEX(ValidationAndReference!F:F, MATCH(D837, ValidationAndReference!G:G, 0)), "")</f>
        <v/>
      </c>
      <c r="BK837">
        <f>IFERROR(INDEX(ValidationAndReference!F:F, MATCH(E837, ValidationAndReference!G:G, 0)), "")</f>
        <v/>
      </c>
      <c r="BL837">
        <f>IFERROR(INDEX(ValidationAndReference!F:F, MATCH(F837, ValidationAndReference!G:G, 0)), "")</f>
        <v/>
      </c>
      <c r="CL837">
        <f>IFERROR(INDEX(ValidationAndReference!V:V, MATCH(AZ837, ValidationAndReference!W:W, 0)), "")</f>
        <v/>
      </c>
      <c r="CM837">
        <f>IFERROR(INDEX(ValidationAndReference!V:V, MATCH(BA837, ValidationAndReference!W:W, 0)), "")</f>
        <v/>
      </c>
      <c r="CN837">
        <f>IFERROR(INDEX(ValidationAndReference!V:V, MATCH(BB837, ValidationAndReference!W:W, 0)), "")</f>
        <v/>
      </c>
      <c r="CT837" t="inlineStr">
        <is>
          <t>No - Facility Address, Facility City, Facility Zip, Facility State</t>
        </is>
      </c>
    </row>
    <row r="838">
      <c r="G838">
        <f>IFERROR(VLOOKUP(BM838, ValidationAndReference!J:K, 2, FALSE), "")</f>
        <v/>
      </c>
      <c r="L838" t="inlineStr">
        <is>
          <t>Adult</t>
        </is>
      </c>
      <c r="N838">
        <f>IFERROR(INDEX(Location!X:X, MATCH(BR838, Location!W:W, 0)), "")</f>
        <v/>
      </c>
      <c r="O838">
        <f>IFERROR(INDEX(Location!X:X, MATCH(BS838, Location!W:W, 0)), "")</f>
        <v/>
      </c>
      <c r="BE838" t="inlineStr">
        <is>
          <t>Practitioner - Full Profile</t>
        </is>
      </c>
      <c r="BG838" t="inlineStr">
        <is>
          <t>No</t>
        </is>
      </c>
      <c r="BI838">
        <f>IFERROR(INDEX(ValidationAndReference!P:P, MATCH(BE838, ValidationAndReference!Q:Q, 0)), "")</f>
        <v/>
      </c>
      <c r="BJ838">
        <f>IFERROR(INDEX(ValidationAndReference!F:F, MATCH(D838, ValidationAndReference!G:G, 0)), "")</f>
        <v/>
      </c>
      <c r="BK838">
        <f>IFERROR(INDEX(ValidationAndReference!F:F, MATCH(E838, ValidationAndReference!G:G, 0)), "")</f>
        <v/>
      </c>
      <c r="BL838">
        <f>IFERROR(INDEX(ValidationAndReference!F:F, MATCH(F838, ValidationAndReference!G:G, 0)), "")</f>
        <v/>
      </c>
      <c r="CL838">
        <f>IFERROR(INDEX(ValidationAndReference!V:V, MATCH(AZ838, ValidationAndReference!W:W, 0)), "")</f>
        <v/>
      </c>
      <c r="CM838">
        <f>IFERROR(INDEX(ValidationAndReference!V:V, MATCH(BA838, ValidationAndReference!W:W, 0)), "")</f>
        <v/>
      </c>
      <c r="CN838">
        <f>IFERROR(INDEX(ValidationAndReference!V:V, MATCH(BB838, ValidationAndReference!W:W, 0)), "")</f>
        <v/>
      </c>
      <c r="CT838" t="inlineStr">
        <is>
          <t>No - Facility Address, Facility City, Facility Zip, Facility State</t>
        </is>
      </c>
    </row>
    <row r="839">
      <c r="G839">
        <f>IFERROR(VLOOKUP(BM839, ValidationAndReference!J:K, 2, FALSE), "")</f>
        <v/>
      </c>
      <c r="L839" t="inlineStr">
        <is>
          <t>Adult</t>
        </is>
      </c>
      <c r="N839">
        <f>IFERROR(INDEX(Location!X:X, MATCH(BR839, Location!W:W, 0)), "")</f>
        <v/>
      </c>
      <c r="O839">
        <f>IFERROR(INDEX(Location!X:X, MATCH(BS839, Location!W:W, 0)), "")</f>
        <v/>
      </c>
      <c r="BE839" t="inlineStr">
        <is>
          <t>Practitioner - Full Profile</t>
        </is>
      </c>
      <c r="BG839" t="inlineStr">
        <is>
          <t>No</t>
        </is>
      </c>
      <c r="BI839">
        <f>IFERROR(INDEX(ValidationAndReference!P:P, MATCH(BE839, ValidationAndReference!Q:Q, 0)), "")</f>
        <v/>
      </c>
      <c r="BJ839">
        <f>IFERROR(INDEX(ValidationAndReference!F:F, MATCH(D839, ValidationAndReference!G:G, 0)), "")</f>
        <v/>
      </c>
      <c r="BK839">
        <f>IFERROR(INDEX(ValidationAndReference!F:F, MATCH(E839, ValidationAndReference!G:G, 0)), "")</f>
        <v/>
      </c>
      <c r="BL839">
        <f>IFERROR(INDEX(ValidationAndReference!F:F, MATCH(F839, ValidationAndReference!G:G, 0)), "")</f>
        <v/>
      </c>
      <c r="CL839">
        <f>IFERROR(INDEX(ValidationAndReference!V:V, MATCH(AZ839, ValidationAndReference!W:W, 0)), "")</f>
        <v/>
      </c>
      <c r="CM839">
        <f>IFERROR(INDEX(ValidationAndReference!V:V, MATCH(BA839, ValidationAndReference!W:W, 0)), "")</f>
        <v/>
      </c>
      <c r="CN839">
        <f>IFERROR(INDEX(ValidationAndReference!V:V, MATCH(BB839, ValidationAndReference!W:W, 0)), "")</f>
        <v/>
      </c>
      <c r="CT839" t="inlineStr">
        <is>
          <t>No - Facility Address, Facility City, Facility Zip, Facility State</t>
        </is>
      </c>
    </row>
    <row r="840">
      <c r="G840">
        <f>IFERROR(VLOOKUP(BM840, ValidationAndReference!J:K, 2, FALSE), "")</f>
        <v/>
      </c>
      <c r="L840" t="inlineStr">
        <is>
          <t>Adult</t>
        </is>
      </c>
      <c r="N840">
        <f>IFERROR(INDEX(Location!X:X, MATCH(BR840, Location!W:W, 0)), "")</f>
        <v/>
      </c>
      <c r="O840">
        <f>IFERROR(INDEX(Location!X:X, MATCH(BS840, Location!W:W, 0)), "")</f>
        <v/>
      </c>
      <c r="BE840" t="inlineStr">
        <is>
          <t>Practitioner - Full Profile</t>
        </is>
      </c>
      <c r="BG840" t="inlineStr">
        <is>
          <t>No</t>
        </is>
      </c>
      <c r="BI840">
        <f>IFERROR(INDEX(ValidationAndReference!P:P, MATCH(BE840, ValidationAndReference!Q:Q, 0)), "")</f>
        <v/>
      </c>
      <c r="BJ840">
        <f>IFERROR(INDEX(ValidationAndReference!F:F, MATCH(D840, ValidationAndReference!G:G, 0)), "")</f>
        <v/>
      </c>
      <c r="BK840">
        <f>IFERROR(INDEX(ValidationAndReference!F:F, MATCH(E840, ValidationAndReference!G:G, 0)), "")</f>
        <v/>
      </c>
      <c r="BL840">
        <f>IFERROR(INDEX(ValidationAndReference!F:F, MATCH(F840, ValidationAndReference!G:G, 0)), "")</f>
        <v/>
      </c>
      <c r="CL840">
        <f>IFERROR(INDEX(ValidationAndReference!V:V, MATCH(AZ840, ValidationAndReference!W:W, 0)), "")</f>
        <v/>
      </c>
      <c r="CM840">
        <f>IFERROR(INDEX(ValidationAndReference!V:V, MATCH(BA840, ValidationAndReference!W:W, 0)), "")</f>
        <v/>
      </c>
      <c r="CN840">
        <f>IFERROR(INDEX(ValidationAndReference!V:V, MATCH(BB840, ValidationAndReference!W:W, 0)), "")</f>
        <v/>
      </c>
      <c r="CT840" t="inlineStr">
        <is>
          <t>No - Facility Address, Facility City, Facility Zip, Facility State</t>
        </is>
      </c>
    </row>
    <row r="841">
      <c r="G841">
        <f>IFERROR(VLOOKUP(BM841, ValidationAndReference!J:K, 2, FALSE), "")</f>
        <v/>
      </c>
      <c r="L841" t="inlineStr">
        <is>
          <t>Adult</t>
        </is>
      </c>
      <c r="N841">
        <f>IFERROR(INDEX(Location!X:X, MATCH(BR841, Location!W:W, 0)), "")</f>
        <v/>
      </c>
      <c r="O841">
        <f>IFERROR(INDEX(Location!X:X, MATCH(BS841, Location!W:W, 0)), "")</f>
        <v/>
      </c>
      <c r="BE841" t="inlineStr">
        <is>
          <t>Practitioner - Full Profile</t>
        </is>
      </c>
      <c r="BG841" t="inlineStr">
        <is>
          <t>No</t>
        </is>
      </c>
      <c r="BI841">
        <f>IFERROR(INDEX(ValidationAndReference!P:P, MATCH(BE841, ValidationAndReference!Q:Q, 0)), "")</f>
        <v/>
      </c>
      <c r="BJ841">
        <f>IFERROR(INDEX(ValidationAndReference!F:F, MATCH(D841, ValidationAndReference!G:G, 0)), "")</f>
        <v/>
      </c>
      <c r="BK841">
        <f>IFERROR(INDEX(ValidationAndReference!F:F, MATCH(E841, ValidationAndReference!G:G, 0)), "")</f>
        <v/>
      </c>
      <c r="BL841">
        <f>IFERROR(INDEX(ValidationAndReference!F:F, MATCH(F841, ValidationAndReference!G:G, 0)), "")</f>
        <v/>
      </c>
      <c r="CL841">
        <f>IFERROR(INDEX(ValidationAndReference!V:V, MATCH(AZ841, ValidationAndReference!W:W, 0)), "")</f>
        <v/>
      </c>
      <c r="CM841">
        <f>IFERROR(INDEX(ValidationAndReference!V:V, MATCH(BA841, ValidationAndReference!W:W, 0)), "")</f>
        <v/>
      </c>
      <c r="CN841">
        <f>IFERROR(INDEX(ValidationAndReference!V:V, MATCH(BB841, ValidationAndReference!W:W, 0)), "")</f>
        <v/>
      </c>
      <c r="CT841" t="inlineStr">
        <is>
          <t>No - Facility Address, Facility City, Facility Zip, Facility State</t>
        </is>
      </c>
    </row>
    <row r="842">
      <c r="G842">
        <f>IFERROR(VLOOKUP(BM842, ValidationAndReference!J:K, 2, FALSE), "")</f>
        <v/>
      </c>
      <c r="L842" t="inlineStr">
        <is>
          <t>Adult</t>
        </is>
      </c>
      <c r="N842">
        <f>IFERROR(INDEX(Location!X:X, MATCH(BR842, Location!W:W, 0)), "")</f>
        <v/>
      </c>
      <c r="O842">
        <f>IFERROR(INDEX(Location!X:X, MATCH(BS842, Location!W:W, 0)), "")</f>
        <v/>
      </c>
      <c r="BE842" t="inlineStr">
        <is>
          <t>Practitioner - Full Profile</t>
        </is>
      </c>
      <c r="BG842" t="inlineStr">
        <is>
          <t>No</t>
        </is>
      </c>
      <c r="BI842">
        <f>IFERROR(INDEX(ValidationAndReference!P:P, MATCH(BE842, ValidationAndReference!Q:Q, 0)), "")</f>
        <v/>
      </c>
      <c r="BJ842">
        <f>IFERROR(INDEX(ValidationAndReference!F:F, MATCH(D842, ValidationAndReference!G:G, 0)), "")</f>
        <v/>
      </c>
      <c r="BK842">
        <f>IFERROR(INDEX(ValidationAndReference!F:F, MATCH(E842, ValidationAndReference!G:G, 0)), "")</f>
        <v/>
      </c>
      <c r="BL842">
        <f>IFERROR(INDEX(ValidationAndReference!F:F, MATCH(F842, ValidationAndReference!G:G, 0)), "")</f>
        <v/>
      </c>
      <c r="CL842">
        <f>IFERROR(INDEX(ValidationAndReference!V:V, MATCH(AZ842, ValidationAndReference!W:W, 0)), "")</f>
        <v/>
      </c>
      <c r="CM842">
        <f>IFERROR(INDEX(ValidationAndReference!V:V, MATCH(BA842, ValidationAndReference!W:W, 0)), "")</f>
        <v/>
      </c>
      <c r="CN842">
        <f>IFERROR(INDEX(ValidationAndReference!V:V, MATCH(BB842, ValidationAndReference!W:W, 0)), "")</f>
        <v/>
      </c>
      <c r="CT842" t="inlineStr">
        <is>
          <t>No - Facility Address, Facility City, Facility Zip, Facility State</t>
        </is>
      </c>
    </row>
    <row r="843">
      <c r="G843">
        <f>IFERROR(VLOOKUP(BM843, ValidationAndReference!J:K, 2, FALSE), "")</f>
        <v/>
      </c>
      <c r="L843" t="inlineStr">
        <is>
          <t>Adult</t>
        </is>
      </c>
      <c r="N843">
        <f>IFERROR(INDEX(Location!X:X, MATCH(BR843, Location!W:W, 0)), "")</f>
        <v/>
      </c>
      <c r="O843">
        <f>IFERROR(INDEX(Location!X:X, MATCH(BS843, Location!W:W, 0)), "")</f>
        <v/>
      </c>
      <c r="BE843" t="inlineStr">
        <is>
          <t>Practitioner - Full Profile</t>
        </is>
      </c>
      <c r="BG843" t="inlineStr">
        <is>
          <t>No</t>
        </is>
      </c>
      <c r="BI843">
        <f>IFERROR(INDEX(ValidationAndReference!P:P, MATCH(BE843, ValidationAndReference!Q:Q, 0)), "")</f>
        <v/>
      </c>
      <c r="BJ843">
        <f>IFERROR(INDEX(ValidationAndReference!F:F, MATCH(D843, ValidationAndReference!G:G, 0)), "")</f>
        <v/>
      </c>
      <c r="BK843">
        <f>IFERROR(INDEX(ValidationAndReference!F:F, MATCH(E843, ValidationAndReference!G:G, 0)), "")</f>
        <v/>
      </c>
      <c r="BL843">
        <f>IFERROR(INDEX(ValidationAndReference!F:F, MATCH(F843, ValidationAndReference!G:G, 0)), "")</f>
        <v/>
      </c>
      <c r="CL843">
        <f>IFERROR(INDEX(ValidationAndReference!V:V, MATCH(AZ843, ValidationAndReference!W:W, 0)), "")</f>
        <v/>
      </c>
      <c r="CM843">
        <f>IFERROR(INDEX(ValidationAndReference!V:V, MATCH(BA843, ValidationAndReference!W:W, 0)), "")</f>
        <v/>
      </c>
      <c r="CN843">
        <f>IFERROR(INDEX(ValidationAndReference!V:V, MATCH(BB843, ValidationAndReference!W:W, 0)), "")</f>
        <v/>
      </c>
      <c r="CT843" t="inlineStr">
        <is>
          <t>No - Facility Address, Facility City, Facility Zip, Facility State</t>
        </is>
      </c>
    </row>
    <row r="844">
      <c r="G844">
        <f>IFERROR(VLOOKUP(BM844, ValidationAndReference!J:K, 2, FALSE), "")</f>
        <v/>
      </c>
      <c r="L844" t="inlineStr">
        <is>
          <t>Adult</t>
        </is>
      </c>
      <c r="N844">
        <f>IFERROR(INDEX(Location!X:X, MATCH(BR844, Location!W:W, 0)), "")</f>
        <v/>
      </c>
      <c r="O844">
        <f>IFERROR(INDEX(Location!X:X, MATCH(BS844, Location!W:W, 0)), "")</f>
        <v/>
      </c>
      <c r="BE844" t="inlineStr">
        <is>
          <t>Practitioner - Full Profile</t>
        </is>
      </c>
      <c r="BG844" t="inlineStr">
        <is>
          <t>No</t>
        </is>
      </c>
      <c r="BI844">
        <f>IFERROR(INDEX(ValidationAndReference!P:P, MATCH(BE844, ValidationAndReference!Q:Q, 0)), "")</f>
        <v/>
      </c>
      <c r="BJ844">
        <f>IFERROR(INDEX(ValidationAndReference!F:F, MATCH(D844, ValidationAndReference!G:G, 0)), "")</f>
        <v/>
      </c>
      <c r="BK844">
        <f>IFERROR(INDEX(ValidationAndReference!F:F, MATCH(E844, ValidationAndReference!G:G, 0)), "")</f>
        <v/>
      </c>
      <c r="BL844">
        <f>IFERROR(INDEX(ValidationAndReference!F:F, MATCH(F844, ValidationAndReference!G:G, 0)), "")</f>
        <v/>
      </c>
      <c r="CL844">
        <f>IFERROR(INDEX(ValidationAndReference!V:V, MATCH(AZ844, ValidationAndReference!W:W, 0)), "")</f>
        <v/>
      </c>
      <c r="CM844">
        <f>IFERROR(INDEX(ValidationAndReference!V:V, MATCH(BA844, ValidationAndReference!W:W, 0)), "")</f>
        <v/>
      </c>
      <c r="CN844">
        <f>IFERROR(INDEX(ValidationAndReference!V:V, MATCH(BB844, ValidationAndReference!W:W, 0)), "")</f>
        <v/>
      </c>
      <c r="CT844" t="inlineStr">
        <is>
          <t>No - Facility Address, Facility City, Facility Zip, Facility State</t>
        </is>
      </c>
    </row>
    <row r="845">
      <c r="G845">
        <f>IFERROR(VLOOKUP(BM845, ValidationAndReference!J:K, 2, FALSE), "")</f>
        <v/>
      </c>
      <c r="L845" t="inlineStr">
        <is>
          <t>Adult</t>
        </is>
      </c>
      <c r="N845">
        <f>IFERROR(INDEX(Location!X:X, MATCH(BR845, Location!W:W, 0)), "")</f>
        <v/>
      </c>
      <c r="O845">
        <f>IFERROR(INDEX(Location!X:X, MATCH(BS845, Location!W:W, 0)), "")</f>
        <v/>
      </c>
      <c r="BE845" t="inlineStr">
        <is>
          <t>Practitioner - Full Profile</t>
        </is>
      </c>
      <c r="BG845" t="inlineStr">
        <is>
          <t>No</t>
        </is>
      </c>
      <c r="BI845">
        <f>IFERROR(INDEX(ValidationAndReference!P:P, MATCH(BE845, ValidationAndReference!Q:Q, 0)), "")</f>
        <v/>
      </c>
      <c r="BJ845">
        <f>IFERROR(INDEX(ValidationAndReference!F:F, MATCH(D845, ValidationAndReference!G:G, 0)), "")</f>
        <v/>
      </c>
      <c r="BK845">
        <f>IFERROR(INDEX(ValidationAndReference!F:F, MATCH(E845, ValidationAndReference!G:G, 0)), "")</f>
        <v/>
      </c>
      <c r="BL845">
        <f>IFERROR(INDEX(ValidationAndReference!F:F, MATCH(F845, ValidationAndReference!G:G, 0)), "")</f>
        <v/>
      </c>
      <c r="CL845">
        <f>IFERROR(INDEX(ValidationAndReference!V:V, MATCH(AZ845, ValidationAndReference!W:W, 0)), "")</f>
        <v/>
      </c>
      <c r="CM845">
        <f>IFERROR(INDEX(ValidationAndReference!V:V, MATCH(BA845, ValidationAndReference!W:W, 0)), "")</f>
        <v/>
      </c>
      <c r="CN845">
        <f>IFERROR(INDEX(ValidationAndReference!V:V, MATCH(BB845, ValidationAndReference!W:W, 0)), "")</f>
        <v/>
      </c>
      <c r="CT845" t="inlineStr">
        <is>
          <t>No - Facility Address, Facility City, Facility Zip, Facility State</t>
        </is>
      </c>
    </row>
    <row r="846">
      <c r="G846">
        <f>IFERROR(VLOOKUP(BM846, ValidationAndReference!J:K, 2, FALSE), "")</f>
        <v/>
      </c>
      <c r="L846" t="inlineStr">
        <is>
          <t>Adult</t>
        </is>
      </c>
      <c r="N846">
        <f>IFERROR(INDEX(Location!X:X, MATCH(BR846, Location!W:W, 0)), "")</f>
        <v/>
      </c>
      <c r="O846">
        <f>IFERROR(INDEX(Location!X:X, MATCH(BS846, Location!W:W, 0)), "")</f>
        <v/>
      </c>
      <c r="BE846" t="inlineStr">
        <is>
          <t>Practitioner - Full Profile</t>
        </is>
      </c>
      <c r="BG846" t="inlineStr">
        <is>
          <t>No</t>
        </is>
      </c>
      <c r="BI846">
        <f>IFERROR(INDEX(ValidationAndReference!P:P, MATCH(BE846, ValidationAndReference!Q:Q, 0)), "")</f>
        <v/>
      </c>
      <c r="BJ846">
        <f>IFERROR(INDEX(ValidationAndReference!F:F, MATCH(D846, ValidationAndReference!G:G, 0)), "")</f>
        <v/>
      </c>
      <c r="BK846">
        <f>IFERROR(INDEX(ValidationAndReference!F:F, MATCH(E846, ValidationAndReference!G:G, 0)), "")</f>
        <v/>
      </c>
      <c r="BL846">
        <f>IFERROR(INDEX(ValidationAndReference!F:F, MATCH(F846, ValidationAndReference!G:G, 0)), "")</f>
        <v/>
      </c>
      <c r="CL846">
        <f>IFERROR(INDEX(ValidationAndReference!V:V, MATCH(AZ846, ValidationAndReference!W:W, 0)), "")</f>
        <v/>
      </c>
      <c r="CM846">
        <f>IFERROR(INDEX(ValidationAndReference!V:V, MATCH(BA846, ValidationAndReference!W:W, 0)), "")</f>
        <v/>
      </c>
      <c r="CN846">
        <f>IFERROR(INDEX(ValidationAndReference!V:V, MATCH(BB846, ValidationAndReference!W:W, 0)), "")</f>
        <v/>
      </c>
      <c r="CT846" t="inlineStr">
        <is>
          <t>No - Facility Address, Facility City, Facility Zip, Facility State</t>
        </is>
      </c>
    </row>
    <row r="847">
      <c r="G847">
        <f>IFERROR(VLOOKUP(BM847, ValidationAndReference!J:K, 2, FALSE), "")</f>
        <v/>
      </c>
      <c r="L847" t="inlineStr">
        <is>
          <t>Adult</t>
        </is>
      </c>
      <c r="N847">
        <f>IFERROR(INDEX(Location!X:X, MATCH(BR847, Location!W:W, 0)), "")</f>
        <v/>
      </c>
      <c r="O847">
        <f>IFERROR(INDEX(Location!X:X, MATCH(BS847, Location!W:W, 0)), "")</f>
        <v/>
      </c>
      <c r="BE847" t="inlineStr">
        <is>
          <t>Practitioner - Full Profile</t>
        </is>
      </c>
      <c r="BG847" t="inlineStr">
        <is>
          <t>No</t>
        </is>
      </c>
      <c r="BI847">
        <f>IFERROR(INDEX(ValidationAndReference!P:P, MATCH(BE847, ValidationAndReference!Q:Q, 0)), "")</f>
        <v/>
      </c>
      <c r="BJ847">
        <f>IFERROR(INDEX(ValidationAndReference!F:F, MATCH(D847, ValidationAndReference!G:G, 0)), "")</f>
        <v/>
      </c>
      <c r="BK847">
        <f>IFERROR(INDEX(ValidationAndReference!F:F, MATCH(E847, ValidationAndReference!G:G, 0)), "")</f>
        <v/>
      </c>
      <c r="BL847">
        <f>IFERROR(INDEX(ValidationAndReference!F:F, MATCH(F847, ValidationAndReference!G:G, 0)), "")</f>
        <v/>
      </c>
      <c r="CL847">
        <f>IFERROR(INDEX(ValidationAndReference!V:V, MATCH(AZ847, ValidationAndReference!W:W, 0)), "")</f>
        <v/>
      </c>
      <c r="CM847">
        <f>IFERROR(INDEX(ValidationAndReference!V:V, MATCH(BA847, ValidationAndReference!W:W, 0)), "")</f>
        <v/>
      </c>
      <c r="CN847">
        <f>IFERROR(INDEX(ValidationAndReference!V:V, MATCH(BB847, ValidationAndReference!W:W, 0)), "")</f>
        <v/>
      </c>
      <c r="CT847" t="inlineStr">
        <is>
          <t>No - Facility Address, Facility City, Facility Zip, Facility State</t>
        </is>
      </c>
    </row>
    <row r="848">
      <c r="G848">
        <f>IFERROR(VLOOKUP(BM848, ValidationAndReference!J:K, 2, FALSE), "")</f>
        <v/>
      </c>
      <c r="L848" t="inlineStr">
        <is>
          <t>Adult</t>
        </is>
      </c>
      <c r="N848">
        <f>IFERROR(INDEX(Location!X:X, MATCH(BR848, Location!W:W, 0)), "")</f>
        <v/>
      </c>
      <c r="O848">
        <f>IFERROR(INDEX(Location!X:X, MATCH(BS848, Location!W:W, 0)), "")</f>
        <v/>
      </c>
      <c r="BE848" t="inlineStr">
        <is>
          <t>Practitioner - Full Profile</t>
        </is>
      </c>
      <c r="BG848" t="inlineStr">
        <is>
          <t>No</t>
        </is>
      </c>
      <c r="BI848">
        <f>IFERROR(INDEX(ValidationAndReference!P:P, MATCH(BE848, ValidationAndReference!Q:Q, 0)), "")</f>
        <v/>
      </c>
      <c r="BJ848">
        <f>IFERROR(INDEX(ValidationAndReference!F:F, MATCH(D848, ValidationAndReference!G:G, 0)), "")</f>
        <v/>
      </c>
      <c r="BK848">
        <f>IFERROR(INDEX(ValidationAndReference!F:F, MATCH(E848, ValidationAndReference!G:G, 0)), "")</f>
        <v/>
      </c>
      <c r="BL848">
        <f>IFERROR(INDEX(ValidationAndReference!F:F, MATCH(F848, ValidationAndReference!G:G, 0)), "")</f>
        <v/>
      </c>
      <c r="CL848">
        <f>IFERROR(INDEX(ValidationAndReference!V:V, MATCH(AZ848, ValidationAndReference!W:W, 0)), "")</f>
        <v/>
      </c>
      <c r="CM848">
        <f>IFERROR(INDEX(ValidationAndReference!V:V, MATCH(BA848, ValidationAndReference!W:W, 0)), "")</f>
        <v/>
      </c>
      <c r="CN848">
        <f>IFERROR(INDEX(ValidationAndReference!V:V, MATCH(BB848, ValidationAndReference!W:W, 0)), "")</f>
        <v/>
      </c>
      <c r="CT848" t="inlineStr">
        <is>
          <t>No - Facility Address, Facility City, Facility Zip, Facility State</t>
        </is>
      </c>
    </row>
    <row r="849">
      <c r="G849">
        <f>IFERROR(VLOOKUP(BM849, ValidationAndReference!J:K, 2, FALSE), "")</f>
        <v/>
      </c>
      <c r="L849" t="inlineStr">
        <is>
          <t>Adult</t>
        </is>
      </c>
      <c r="N849">
        <f>IFERROR(INDEX(Location!X:X, MATCH(BR849, Location!W:W, 0)), "")</f>
        <v/>
      </c>
      <c r="O849">
        <f>IFERROR(INDEX(Location!X:X, MATCH(BS849, Location!W:W, 0)), "")</f>
        <v/>
      </c>
      <c r="BE849" t="inlineStr">
        <is>
          <t>Practitioner - Full Profile</t>
        </is>
      </c>
      <c r="BG849" t="inlineStr">
        <is>
          <t>No</t>
        </is>
      </c>
      <c r="BI849">
        <f>IFERROR(INDEX(ValidationAndReference!P:P, MATCH(BE849, ValidationAndReference!Q:Q, 0)), "")</f>
        <v/>
      </c>
      <c r="BJ849">
        <f>IFERROR(INDEX(ValidationAndReference!F:F, MATCH(D849, ValidationAndReference!G:G, 0)), "")</f>
        <v/>
      </c>
      <c r="BK849">
        <f>IFERROR(INDEX(ValidationAndReference!F:F, MATCH(E849, ValidationAndReference!G:G, 0)), "")</f>
        <v/>
      </c>
      <c r="BL849">
        <f>IFERROR(INDEX(ValidationAndReference!F:F, MATCH(F849, ValidationAndReference!G:G, 0)), "")</f>
        <v/>
      </c>
      <c r="CL849">
        <f>IFERROR(INDEX(ValidationAndReference!V:V, MATCH(AZ849, ValidationAndReference!W:W, 0)), "")</f>
        <v/>
      </c>
      <c r="CM849">
        <f>IFERROR(INDEX(ValidationAndReference!V:V, MATCH(BA849, ValidationAndReference!W:W, 0)), "")</f>
        <v/>
      </c>
      <c r="CN849">
        <f>IFERROR(INDEX(ValidationAndReference!V:V, MATCH(BB849, ValidationAndReference!W:W, 0)), "")</f>
        <v/>
      </c>
      <c r="CT849" t="inlineStr">
        <is>
          <t>No - Facility Address, Facility City, Facility Zip, Facility State</t>
        </is>
      </c>
    </row>
    <row r="850">
      <c r="G850">
        <f>IFERROR(VLOOKUP(BM850, ValidationAndReference!J:K, 2, FALSE), "")</f>
        <v/>
      </c>
      <c r="L850" t="inlineStr">
        <is>
          <t>Adult</t>
        </is>
      </c>
      <c r="N850">
        <f>IFERROR(INDEX(Location!X:X, MATCH(BR850, Location!W:W, 0)), "")</f>
        <v/>
      </c>
      <c r="O850">
        <f>IFERROR(INDEX(Location!X:X, MATCH(BS850, Location!W:W, 0)), "")</f>
        <v/>
      </c>
      <c r="BE850" t="inlineStr">
        <is>
          <t>Practitioner - Full Profile</t>
        </is>
      </c>
      <c r="BG850" t="inlineStr">
        <is>
          <t>No</t>
        </is>
      </c>
      <c r="BI850">
        <f>IFERROR(INDEX(ValidationAndReference!P:P, MATCH(BE850, ValidationAndReference!Q:Q, 0)), "")</f>
        <v/>
      </c>
      <c r="BJ850">
        <f>IFERROR(INDEX(ValidationAndReference!F:F, MATCH(D850, ValidationAndReference!G:G, 0)), "")</f>
        <v/>
      </c>
      <c r="BK850">
        <f>IFERROR(INDEX(ValidationAndReference!F:F, MATCH(E850, ValidationAndReference!G:G, 0)), "")</f>
        <v/>
      </c>
      <c r="BL850">
        <f>IFERROR(INDEX(ValidationAndReference!F:F, MATCH(F850, ValidationAndReference!G:G, 0)), "")</f>
        <v/>
      </c>
      <c r="CL850">
        <f>IFERROR(INDEX(ValidationAndReference!V:V, MATCH(AZ850, ValidationAndReference!W:W, 0)), "")</f>
        <v/>
      </c>
      <c r="CM850">
        <f>IFERROR(INDEX(ValidationAndReference!V:V, MATCH(BA850, ValidationAndReference!W:W, 0)), "")</f>
        <v/>
      </c>
      <c r="CN850">
        <f>IFERROR(INDEX(ValidationAndReference!V:V, MATCH(BB850, ValidationAndReference!W:W, 0)), "")</f>
        <v/>
      </c>
      <c r="CT850" t="inlineStr">
        <is>
          <t>No - Facility Address, Facility City, Facility Zip, Facility State</t>
        </is>
      </c>
    </row>
    <row r="851">
      <c r="G851">
        <f>IFERROR(VLOOKUP(BM851, ValidationAndReference!J:K, 2, FALSE), "")</f>
        <v/>
      </c>
      <c r="L851" t="inlineStr">
        <is>
          <t>Adult</t>
        </is>
      </c>
      <c r="N851">
        <f>IFERROR(INDEX(Location!X:X, MATCH(BR851, Location!W:W, 0)), "")</f>
        <v/>
      </c>
      <c r="O851">
        <f>IFERROR(INDEX(Location!X:X, MATCH(BS851, Location!W:W, 0)), "")</f>
        <v/>
      </c>
      <c r="BE851" t="inlineStr">
        <is>
          <t>Practitioner - Full Profile</t>
        </is>
      </c>
      <c r="BG851" t="inlineStr">
        <is>
          <t>No</t>
        </is>
      </c>
      <c r="BI851">
        <f>IFERROR(INDEX(ValidationAndReference!P:P, MATCH(BE851, ValidationAndReference!Q:Q, 0)), "")</f>
        <v/>
      </c>
      <c r="BJ851">
        <f>IFERROR(INDEX(ValidationAndReference!F:F, MATCH(D851, ValidationAndReference!G:G, 0)), "")</f>
        <v/>
      </c>
      <c r="BK851">
        <f>IFERROR(INDEX(ValidationAndReference!F:F, MATCH(E851, ValidationAndReference!G:G, 0)), "")</f>
        <v/>
      </c>
      <c r="BL851">
        <f>IFERROR(INDEX(ValidationAndReference!F:F, MATCH(F851, ValidationAndReference!G:G, 0)), "")</f>
        <v/>
      </c>
      <c r="CL851">
        <f>IFERROR(INDEX(ValidationAndReference!V:V, MATCH(AZ851, ValidationAndReference!W:W, 0)), "")</f>
        <v/>
      </c>
      <c r="CM851">
        <f>IFERROR(INDEX(ValidationAndReference!V:V, MATCH(BA851, ValidationAndReference!W:W, 0)), "")</f>
        <v/>
      </c>
      <c r="CN851">
        <f>IFERROR(INDEX(ValidationAndReference!V:V, MATCH(BB851, ValidationAndReference!W:W, 0)), "")</f>
        <v/>
      </c>
      <c r="CT851" t="inlineStr">
        <is>
          <t>No - Facility Address, Facility City, Facility Zip, Facility State</t>
        </is>
      </c>
    </row>
    <row r="852">
      <c r="G852">
        <f>IFERROR(VLOOKUP(BM852, ValidationAndReference!J:K, 2, FALSE), "")</f>
        <v/>
      </c>
      <c r="L852" t="inlineStr">
        <is>
          <t>Adult</t>
        </is>
      </c>
      <c r="N852">
        <f>IFERROR(INDEX(Location!X:X, MATCH(BR852, Location!W:W, 0)), "")</f>
        <v/>
      </c>
      <c r="O852">
        <f>IFERROR(INDEX(Location!X:X, MATCH(BS852, Location!W:W, 0)), "")</f>
        <v/>
      </c>
      <c r="BE852" t="inlineStr">
        <is>
          <t>Practitioner - Full Profile</t>
        </is>
      </c>
      <c r="BG852" t="inlineStr">
        <is>
          <t>No</t>
        </is>
      </c>
      <c r="BI852">
        <f>IFERROR(INDEX(ValidationAndReference!P:P, MATCH(BE852, ValidationAndReference!Q:Q, 0)), "")</f>
        <v/>
      </c>
      <c r="BJ852">
        <f>IFERROR(INDEX(ValidationAndReference!F:F, MATCH(D852, ValidationAndReference!G:G, 0)), "")</f>
        <v/>
      </c>
      <c r="BK852">
        <f>IFERROR(INDEX(ValidationAndReference!F:F, MATCH(E852, ValidationAndReference!G:G, 0)), "")</f>
        <v/>
      </c>
      <c r="BL852">
        <f>IFERROR(INDEX(ValidationAndReference!F:F, MATCH(F852, ValidationAndReference!G:G, 0)), "")</f>
        <v/>
      </c>
      <c r="CL852">
        <f>IFERROR(INDEX(ValidationAndReference!V:V, MATCH(AZ852, ValidationAndReference!W:W, 0)), "")</f>
        <v/>
      </c>
      <c r="CM852">
        <f>IFERROR(INDEX(ValidationAndReference!V:V, MATCH(BA852, ValidationAndReference!W:W, 0)), "")</f>
        <v/>
      </c>
      <c r="CN852">
        <f>IFERROR(INDEX(ValidationAndReference!V:V, MATCH(BB852, ValidationAndReference!W:W, 0)), "")</f>
        <v/>
      </c>
      <c r="CT852" t="inlineStr">
        <is>
          <t>No - Facility Address, Facility City, Facility Zip, Facility State</t>
        </is>
      </c>
    </row>
    <row r="853">
      <c r="G853">
        <f>IFERROR(VLOOKUP(BM853, ValidationAndReference!J:K, 2, FALSE), "")</f>
        <v/>
      </c>
      <c r="L853" t="inlineStr">
        <is>
          <t>Adult</t>
        </is>
      </c>
      <c r="N853">
        <f>IFERROR(INDEX(Location!X:X, MATCH(BR853, Location!W:W, 0)), "")</f>
        <v/>
      </c>
      <c r="O853">
        <f>IFERROR(INDEX(Location!X:X, MATCH(BS853, Location!W:W, 0)), "")</f>
        <v/>
      </c>
      <c r="BE853" t="inlineStr">
        <is>
          <t>Practitioner - Full Profile</t>
        </is>
      </c>
      <c r="BG853" t="inlineStr">
        <is>
          <t>No</t>
        </is>
      </c>
      <c r="BI853">
        <f>IFERROR(INDEX(ValidationAndReference!P:P, MATCH(BE853, ValidationAndReference!Q:Q, 0)), "")</f>
        <v/>
      </c>
      <c r="BJ853">
        <f>IFERROR(INDEX(ValidationAndReference!F:F, MATCH(D853, ValidationAndReference!G:G, 0)), "")</f>
        <v/>
      </c>
      <c r="BK853">
        <f>IFERROR(INDEX(ValidationAndReference!F:F, MATCH(E853, ValidationAndReference!G:G, 0)), "")</f>
        <v/>
      </c>
      <c r="BL853">
        <f>IFERROR(INDEX(ValidationAndReference!F:F, MATCH(F853, ValidationAndReference!G:G, 0)), "")</f>
        <v/>
      </c>
      <c r="CL853">
        <f>IFERROR(INDEX(ValidationAndReference!V:V, MATCH(AZ853, ValidationAndReference!W:W, 0)), "")</f>
        <v/>
      </c>
      <c r="CM853">
        <f>IFERROR(INDEX(ValidationAndReference!V:V, MATCH(BA853, ValidationAndReference!W:W, 0)), "")</f>
        <v/>
      </c>
      <c r="CN853">
        <f>IFERROR(INDEX(ValidationAndReference!V:V, MATCH(BB853, ValidationAndReference!W:W, 0)), "")</f>
        <v/>
      </c>
      <c r="CT853" t="inlineStr">
        <is>
          <t>No - Facility Address, Facility City, Facility Zip, Facility State</t>
        </is>
      </c>
    </row>
    <row r="854">
      <c r="G854">
        <f>IFERROR(VLOOKUP(BM854, ValidationAndReference!J:K, 2, FALSE), "")</f>
        <v/>
      </c>
      <c r="L854" t="inlineStr">
        <is>
          <t>Adult</t>
        </is>
      </c>
      <c r="N854">
        <f>IFERROR(INDEX(Location!X:X, MATCH(BR854, Location!W:W, 0)), "")</f>
        <v/>
      </c>
      <c r="O854">
        <f>IFERROR(INDEX(Location!X:X, MATCH(BS854, Location!W:W, 0)), "")</f>
        <v/>
      </c>
      <c r="BE854" t="inlineStr">
        <is>
          <t>Practitioner - Full Profile</t>
        </is>
      </c>
      <c r="BG854" t="inlineStr">
        <is>
          <t>No</t>
        </is>
      </c>
      <c r="BI854">
        <f>IFERROR(INDEX(ValidationAndReference!P:P, MATCH(BE854, ValidationAndReference!Q:Q, 0)), "")</f>
        <v/>
      </c>
      <c r="BJ854">
        <f>IFERROR(INDEX(ValidationAndReference!F:F, MATCH(D854, ValidationAndReference!G:G, 0)), "")</f>
        <v/>
      </c>
      <c r="BK854">
        <f>IFERROR(INDEX(ValidationAndReference!F:F, MATCH(E854, ValidationAndReference!G:G, 0)), "")</f>
        <v/>
      </c>
      <c r="BL854">
        <f>IFERROR(INDEX(ValidationAndReference!F:F, MATCH(F854, ValidationAndReference!G:G, 0)), "")</f>
        <v/>
      </c>
      <c r="CL854">
        <f>IFERROR(INDEX(ValidationAndReference!V:V, MATCH(AZ854, ValidationAndReference!W:W, 0)), "")</f>
        <v/>
      </c>
      <c r="CM854">
        <f>IFERROR(INDEX(ValidationAndReference!V:V, MATCH(BA854, ValidationAndReference!W:W, 0)), "")</f>
        <v/>
      </c>
      <c r="CN854">
        <f>IFERROR(INDEX(ValidationAndReference!V:V, MATCH(BB854, ValidationAndReference!W:W, 0)), "")</f>
        <v/>
      </c>
      <c r="CT854" t="inlineStr">
        <is>
          <t>No - Facility Address, Facility City, Facility Zip, Facility State</t>
        </is>
      </c>
    </row>
    <row r="855">
      <c r="G855">
        <f>IFERROR(VLOOKUP(BM855, ValidationAndReference!J:K, 2, FALSE), "")</f>
        <v/>
      </c>
      <c r="L855" t="inlineStr">
        <is>
          <t>Adult</t>
        </is>
      </c>
      <c r="N855">
        <f>IFERROR(INDEX(Location!X:X, MATCH(BR855, Location!W:W, 0)), "")</f>
        <v/>
      </c>
      <c r="O855">
        <f>IFERROR(INDEX(Location!X:X, MATCH(BS855, Location!W:W, 0)), "")</f>
        <v/>
      </c>
      <c r="BE855" t="inlineStr">
        <is>
          <t>Practitioner - Full Profile</t>
        </is>
      </c>
      <c r="BG855" t="inlineStr">
        <is>
          <t>No</t>
        </is>
      </c>
      <c r="BI855">
        <f>IFERROR(INDEX(ValidationAndReference!P:P, MATCH(BE855, ValidationAndReference!Q:Q, 0)), "")</f>
        <v/>
      </c>
      <c r="BJ855">
        <f>IFERROR(INDEX(ValidationAndReference!F:F, MATCH(D855, ValidationAndReference!G:G, 0)), "")</f>
        <v/>
      </c>
      <c r="BK855">
        <f>IFERROR(INDEX(ValidationAndReference!F:F, MATCH(E855, ValidationAndReference!G:G, 0)), "")</f>
        <v/>
      </c>
      <c r="BL855">
        <f>IFERROR(INDEX(ValidationAndReference!F:F, MATCH(F855, ValidationAndReference!G:G, 0)), "")</f>
        <v/>
      </c>
      <c r="CL855">
        <f>IFERROR(INDEX(ValidationAndReference!V:V, MATCH(AZ855, ValidationAndReference!W:W, 0)), "")</f>
        <v/>
      </c>
      <c r="CM855">
        <f>IFERROR(INDEX(ValidationAndReference!V:V, MATCH(BA855, ValidationAndReference!W:W, 0)), "")</f>
        <v/>
      </c>
      <c r="CN855">
        <f>IFERROR(INDEX(ValidationAndReference!V:V, MATCH(BB855, ValidationAndReference!W:W, 0)), "")</f>
        <v/>
      </c>
      <c r="CT855" t="inlineStr">
        <is>
          <t>No - Facility Address, Facility City, Facility Zip, Facility State</t>
        </is>
      </c>
    </row>
    <row r="856">
      <c r="G856">
        <f>IFERROR(VLOOKUP(BM856, ValidationAndReference!J:K, 2, FALSE), "")</f>
        <v/>
      </c>
      <c r="L856" t="inlineStr">
        <is>
          <t>Adult</t>
        </is>
      </c>
      <c r="N856">
        <f>IFERROR(INDEX(Location!X:X, MATCH(BR856, Location!W:W, 0)), "")</f>
        <v/>
      </c>
      <c r="O856">
        <f>IFERROR(INDEX(Location!X:X, MATCH(BS856, Location!W:W, 0)), "")</f>
        <v/>
      </c>
      <c r="BE856" t="inlineStr">
        <is>
          <t>Practitioner - Full Profile</t>
        </is>
      </c>
      <c r="BG856" t="inlineStr">
        <is>
          <t>No</t>
        </is>
      </c>
      <c r="BI856">
        <f>IFERROR(INDEX(ValidationAndReference!P:P, MATCH(BE856, ValidationAndReference!Q:Q, 0)), "")</f>
        <v/>
      </c>
      <c r="BJ856">
        <f>IFERROR(INDEX(ValidationAndReference!F:F, MATCH(D856, ValidationAndReference!G:G, 0)), "")</f>
        <v/>
      </c>
      <c r="BK856">
        <f>IFERROR(INDEX(ValidationAndReference!F:F, MATCH(E856, ValidationAndReference!G:G, 0)), "")</f>
        <v/>
      </c>
      <c r="BL856">
        <f>IFERROR(INDEX(ValidationAndReference!F:F, MATCH(F856, ValidationAndReference!G:G, 0)), "")</f>
        <v/>
      </c>
      <c r="CL856">
        <f>IFERROR(INDEX(ValidationAndReference!V:V, MATCH(AZ856, ValidationAndReference!W:W, 0)), "")</f>
        <v/>
      </c>
      <c r="CM856">
        <f>IFERROR(INDEX(ValidationAndReference!V:V, MATCH(BA856, ValidationAndReference!W:W, 0)), "")</f>
        <v/>
      </c>
      <c r="CN856">
        <f>IFERROR(INDEX(ValidationAndReference!V:V, MATCH(BB856, ValidationAndReference!W:W, 0)), "")</f>
        <v/>
      </c>
      <c r="CT856" t="inlineStr">
        <is>
          <t>No - Facility Address, Facility City, Facility Zip, Facility State</t>
        </is>
      </c>
    </row>
    <row r="857">
      <c r="G857">
        <f>IFERROR(VLOOKUP(BM857, ValidationAndReference!J:K, 2, FALSE), "")</f>
        <v/>
      </c>
      <c r="L857" t="inlineStr">
        <is>
          <t>Adult</t>
        </is>
      </c>
      <c r="N857">
        <f>IFERROR(INDEX(Location!X:X, MATCH(BR857, Location!W:W, 0)), "")</f>
        <v/>
      </c>
      <c r="O857">
        <f>IFERROR(INDEX(Location!X:X, MATCH(BS857, Location!W:W, 0)), "")</f>
        <v/>
      </c>
      <c r="BE857" t="inlineStr">
        <is>
          <t>Practitioner - Full Profile</t>
        </is>
      </c>
      <c r="BG857" t="inlineStr">
        <is>
          <t>No</t>
        </is>
      </c>
      <c r="BI857">
        <f>IFERROR(INDEX(ValidationAndReference!P:P, MATCH(BE857, ValidationAndReference!Q:Q, 0)), "")</f>
        <v/>
      </c>
      <c r="BJ857">
        <f>IFERROR(INDEX(ValidationAndReference!F:F, MATCH(D857, ValidationAndReference!G:G, 0)), "")</f>
        <v/>
      </c>
      <c r="BK857">
        <f>IFERROR(INDEX(ValidationAndReference!F:F, MATCH(E857, ValidationAndReference!G:G, 0)), "")</f>
        <v/>
      </c>
      <c r="BL857">
        <f>IFERROR(INDEX(ValidationAndReference!F:F, MATCH(F857, ValidationAndReference!G:G, 0)), "")</f>
        <v/>
      </c>
      <c r="CL857">
        <f>IFERROR(INDEX(ValidationAndReference!V:V, MATCH(AZ857, ValidationAndReference!W:W, 0)), "")</f>
        <v/>
      </c>
      <c r="CM857">
        <f>IFERROR(INDEX(ValidationAndReference!V:V, MATCH(BA857, ValidationAndReference!W:W, 0)), "")</f>
        <v/>
      </c>
      <c r="CN857">
        <f>IFERROR(INDEX(ValidationAndReference!V:V, MATCH(BB857, ValidationAndReference!W:W, 0)), "")</f>
        <v/>
      </c>
      <c r="CT857" t="inlineStr">
        <is>
          <t>No - Facility Address, Facility City, Facility Zip, Facility State</t>
        </is>
      </c>
    </row>
    <row r="858">
      <c r="G858">
        <f>IFERROR(VLOOKUP(BM858, ValidationAndReference!J:K, 2, FALSE), "")</f>
        <v/>
      </c>
      <c r="L858" t="inlineStr">
        <is>
          <t>Adult</t>
        </is>
      </c>
      <c r="N858">
        <f>IFERROR(INDEX(Location!X:X, MATCH(BR858, Location!W:W, 0)), "")</f>
        <v/>
      </c>
      <c r="O858">
        <f>IFERROR(INDEX(Location!X:X, MATCH(BS858, Location!W:W, 0)), "")</f>
        <v/>
      </c>
      <c r="BE858" t="inlineStr">
        <is>
          <t>Practitioner - Full Profile</t>
        </is>
      </c>
      <c r="BG858" t="inlineStr">
        <is>
          <t>No</t>
        </is>
      </c>
      <c r="BI858">
        <f>IFERROR(INDEX(ValidationAndReference!P:P, MATCH(BE858, ValidationAndReference!Q:Q, 0)), "")</f>
        <v/>
      </c>
      <c r="BJ858">
        <f>IFERROR(INDEX(ValidationAndReference!F:F, MATCH(D858, ValidationAndReference!G:G, 0)), "")</f>
        <v/>
      </c>
      <c r="BK858">
        <f>IFERROR(INDEX(ValidationAndReference!F:F, MATCH(E858, ValidationAndReference!G:G, 0)), "")</f>
        <v/>
      </c>
      <c r="BL858">
        <f>IFERROR(INDEX(ValidationAndReference!F:F, MATCH(F858, ValidationAndReference!G:G, 0)), "")</f>
        <v/>
      </c>
      <c r="CL858">
        <f>IFERROR(INDEX(ValidationAndReference!V:V, MATCH(AZ858, ValidationAndReference!W:W, 0)), "")</f>
        <v/>
      </c>
      <c r="CM858">
        <f>IFERROR(INDEX(ValidationAndReference!V:V, MATCH(BA858, ValidationAndReference!W:W, 0)), "")</f>
        <v/>
      </c>
      <c r="CN858">
        <f>IFERROR(INDEX(ValidationAndReference!V:V, MATCH(BB858, ValidationAndReference!W:W, 0)), "")</f>
        <v/>
      </c>
      <c r="CT858" t="inlineStr">
        <is>
          <t>No - Facility Address, Facility City, Facility Zip, Facility State</t>
        </is>
      </c>
    </row>
    <row r="859">
      <c r="G859">
        <f>IFERROR(VLOOKUP(BM859, ValidationAndReference!J:K, 2, FALSE), "")</f>
        <v/>
      </c>
      <c r="L859" t="inlineStr">
        <is>
          <t>Adult</t>
        </is>
      </c>
      <c r="N859">
        <f>IFERROR(INDEX(Location!X:X, MATCH(BR859, Location!W:W, 0)), "")</f>
        <v/>
      </c>
      <c r="O859">
        <f>IFERROR(INDEX(Location!X:X, MATCH(BS859, Location!W:W, 0)), "")</f>
        <v/>
      </c>
      <c r="BE859" t="inlineStr">
        <is>
          <t>Practitioner - Full Profile</t>
        </is>
      </c>
      <c r="BG859" t="inlineStr">
        <is>
          <t>No</t>
        </is>
      </c>
      <c r="BI859">
        <f>IFERROR(INDEX(ValidationAndReference!P:P, MATCH(BE859, ValidationAndReference!Q:Q, 0)), "")</f>
        <v/>
      </c>
      <c r="BJ859">
        <f>IFERROR(INDEX(ValidationAndReference!F:F, MATCH(D859, ValidationAndReference!G:G, 0)), "")</f>
        <v/>
      </c>
      <c r="BK859">
        <f>IFERROR(INDEX(ValidationAndReference!F:F, MATCH(E859, ValidationAndReference!G:G, 0)), "")</f>
        <v/>
      </c>
      <c r="BL859">
        <f>IFERROR(INDEX(ValidationAndReference!F:F, MATCH(F859, ValidationAndReference!G:G, 0)), "")</f>
        <v/>
      </c>
      <c r="CL859">
        <f>IFERROR(INDEX(ValidationAndReference!V:V, MATCH(AZ859, ValidationAndReference!W:W, 0)), "")</f>
        <v/>
      </c>
      <c r="CM859">
        <f>IFERROR(INDEX(ValidationAndReference!V:V, MATCH(BA859, ValidationAndReference!W:W, 0)), "")</f>
        <v/>
      </c>
      <c r="CN859">
        <f>IFERROR(INDEX(ValidationAndReference!V:V, MATCH(BB859, ValidationAndReference!W:W, 0)), "")</f>
        <v/>
      </c>
      <c r="CT859" t="inlineStr">
        <is>
          <t>No - Facility Address, Facility City, Facility Zip, Facility State</t>
        </is>
      </c>
    </row>
    <row r="860">
      <c r="G860">
        <f>IFERROR(VLOOKUP(BM860, ValidationAndReference!J:K, 2, FALSE), "")</f>
        <v/>
      </c>
      <c r="L860" t="inlineStr">
        <is>
          <t>Adult</t>
        </is>
      </c>
      <c r="N860">
        <f>IFERROR(INDEX(Location!X:X, MATCH(BR860, Location!W:W, 0)), "")</f>
        <v/>
      </c>
      <c r="O860">
        <f>IFERROR(INDEX(Location!X:X, MATCH(BS860, Location!W:W, 0)), "")</f>
        <v/>
      </c>
      <c r="BE860" t="inlineStr">
        <is>
          <t>Practitioner - Full Profile</t>
        </is>
      </c>
      <c r="BG860" t="inlineStr">
        <is>
          <t>No</t>
        </is>
      </c>
      <c r="BI860">
        <f>IFERROR(INDEX(ValidationAndReference!P:P, MATCH(BE860, ValidationAndReference!Q:Q, 0)), "")</f>
        <v/>
      </c>
      <c r="BJ860">
        <f>IFERROR(INDEX(ValidationAndReference!F:F, MATCH(D860, ValidationAndReference!G:G, 0)), "")</f>
        <v/>
      </c>
      <c r="BK860">
        <f>IFERROR(INDEX(ValidationAndReference!F:F, MATCH(E860, ValidationAndReference!G:G, 0)), "")</f>
        <v/>
      </c>
      <c r="BL860">
        <f>IFERROR(INDEX(ValidationAndReference!F:F, MATCH(F860, ValidationAndReference!G:G, 0)), "")</f>
        <v/>
      </c>
      <c r="CL860">
        <f>IFERROR(INDEX(ValidationAndReference!V:V, MATCH(AZ860, ValidationAndReference!W:W, 0)), "")</f>
        <v/>
      </c>
      <c r="CM860">
        <f>IFERROR(INDEX(ValidationAndReference!V:V, MATCH(BA860, ValidationAndReference!W:W, 0)), "")</f>
        <v/>
      </c>
      <c r="CN860">
        <f>IFERROR(INDEX(ValidationAndReference!V:V, MATCH(BB860, ValidationAndReference!W:W, 0)), "")</f>
        <v/>
      </c>
      <c r="CT860" t="inlineStr">
        <is>
          <t>No - Facility Address, Facility City, Facility Zip, Facility State</t>
        </is>
      </c>
    </row>
    <row r="861">
      <c r="G861">
        <f>IFERROR(VLOOKUP(BM861, ValidationAndReference!J:K, 2, FALSE), "")</f>
        <v/>
      </c>
      <c r="L861" t="inlineStr">
        <is>
          <t>Adult</t>
        </is>
      </c>
      <c r="N861">
        <f>IFERROR(INDEX(Location!X:X, MATCH(BR861, Location!W:W, 0)), "")</f>
        <v/>
      </c>
      <c r="O861">
        <f>IFERROR(INDEX(Location!X:X, MATCH(BS861, Location!W:W, 0)), "")</f>
        <v/>
      </c>
      <c r="BE861" t="inlineStr">
        <is>
          <t>Practitioner - Full Profile</t>
        </is>
      </c>
      <c r="BG861" t="inlineStr">
        <is>
          <t>No</t>
        </is>
      </c>
      <c r="BI861">
        <f>IFERROR(INDEX(ValidationAndReference!P:P, MATCH(BE861, ValidationAndReference!Q:Q, 0)), "")</f>
        <v/>
      </c>
      <c r="BJ861">
        <f>IFERROR(INDEX(ValidationAndReference!F:F, MATCH(D861, ValidationAndReference!G:G, 0)), "")</f>
        <v/>
      </c>
      <c r="BK861">
        <f>IFERROR(INDEX(ValidationAndReference!F:F, MATCH(E861, ValidationAndReference!G:G, 0)), "")</f>
        <v/>
      </c>
      <c r="BL861">
        <f>IFERROR(INDEX(ValidationAndReference!F:F, MATCH(F861, ValidationAndReference!G:G, 0)), "")</f>
        <v/>
      </c>
      <c r="CL861">
        <f>IFERROR(INDEX(ValidationAndReference!V:V, MATCH(AZ861, ValidationAndReference!W:W, 0)), "")</f>
        <v/>
      </c>
      <c r="CM861">
        <f>IFERROR(INDEX(ValidationAndReference!V:V, MATCH(BA861, ValidationAndReference!W:W, 0)), "")</f>
        <v/>
      </c>
      <c r="CN861">
        <f>IFERROR(INDEX(ValidationAndReference!V:V, MATCH(BB861, ValidationAndReference!W:W, 0)), "")</f>
        <v/>
      </c>
      <c r="CT861" t="inlineStr">
        <is>
          <t>No - Facility Address, Facility City, Facility Zip, Facility State</t>
        </is>
      </c>
    </row>
    <row r="862">
      <c r="G862">
        <f>IFERROR(VLOOKUP(BM862, ValidationAndReference!J:K, 2, FALSE), "")</f>
        <v/>
      </c>
      <c r="L862" t="inlineStr">
        <is>
          <t>Adult</t>
        </is>
      </c>
      <c r="N862">
        <f>IFERROR(INDEX(Location!X:X, MATCH(BR862, Location!W:W, 0)), "")</f>
        <v/>
      </c>
      <c r="O862">
        <f>IFERROR(INDEX(Location!X:X, MATCH(BS862, Location!W:W, 0)), "")</f>
        <v/>
      </c>
      <c r="BE862" t="inlineStr">
        <is>
          <t>Practitioner - Full Profile</t>
        </is>
      </c>
      <c r="BG862" t="inlineStr">
        <is>
          <t>No</t>
        </is>
      </c>
      <c r="BI862">
        <f>IFERROR(INDEX(ValidationAndReference!P:P, MATCH(BE862, ValidationAndReference!Q:Q, 0)), "")</f>
        <v/>
      </c>
      <c r="BJ862">
        <f>IFERROR(INDEX(ValidationAndReference!F:F, MATCH(D862, ValidationAndReference!G:G, 0)), "")</f>
        <v/>
      </c>
      <c r="BK862">
        <f>IFERROR(INDEX(ValidationAndReference!F:F, MATCH(E862, ValidationAndReference!G:G, 0)), "")</f>
        <v/>
      </c>
      <c r="BL862">
        <f>IFERROR(INDEX(ValidationAndReference!F:F, MATCH(F862, ValidationAndReference!G:G, 0)), "")</f>
        <v/>
      </c>
      <c r="CL862">
        <f>IFERROR(INDEX(ValidationAndReference!V:V, MATCH(AZ862, ValidationAndReference!W:W, 0)), "")</f>
        <v/>
      </c>
      <c r="CM862">
        <f>IFERROR(INDEX(ValidationAndReference!V:V, MATCH(BA862, ValidationAndReference!W:W, 0)), "")</f>
        <v/>
      </c>
      <c r="CN862">
        <f>IFERROR(INDEX(ValidationAndReference!V:V, MATCH(BB862, ValidationAndReference!W:W, 0)), "")</f>
        <v/>
      </c>
      <c r="CT862" t="inlineStr">
        <is>
          <t>No - Facility Address, Facility City, Facility Zip, Facility State</t>
        </is>
      </c>
    </row>
    <row r="863">
      <c r="G863">
        <f>IFERROR(VLOOKUP(BM863, ValidationAndReference!J:K, 2, FALSE), "")</f>
        <v/>
      </c>
      <c r="L863" t="inlineStr">
        <is>
          <t>Adult</t>
        </is>
      </c>
      <c r="N863">
        <f>IFERROR(INDEX(Location!X:X, MATCH(BR863, Location!W:W, 0)), "")</f>
        <v/>
      </c>
      <c r="O863">
        <f>IFERROR(INDEX(Location!X:X, MATCH(BS863, Location!W:W, 0)), "")</f>
        <v/>
      </c>
      <c r="BE863" t="inlineStr">
        <is>
          <t>Practitioner - Full Profile</t>
        </is>
      </c>
      <c r="BG863" t="inlineStr">
        <is>
          <t>No</t>
        </is>
      </c>
      <c r="BI863">
        <f>IFERROR(INDEX(ValidationAndReference!P:P, MATCH(BE863, ValidationAndReference!Q:Q, 0)), "")</f>
        <v/>
      </c>
      <c r="BJ863">
        <f>IFERROR(INDEX(ValidationAndReference!F:F, MATCH(D863, ValidationAndReference!G:G, 0)), "")</f>
        <v/>
      </c>
      <c r="BK863">
        <f>IFERROR(INDEX(ValidationAndReference!F:F, MATCH(E863, ValidationAndReference!G:G, 0)), "")</f>
        <v/>
      </c>
      <c r="BL863">
        <f>IFERROR(INDEX(ValidationAndReference!F:F, MATCH(F863, ValidationAndReference!G:G, 0)), "")</f>
        <v/>
      </c>
      <c r="CL863">
        <f>IFERROR(INDEX(ValidationAndReference!V:V, MATCH(AZ863, ValidationAndReference!W:W, 0)), "")</f>
        <v/>
      </c>
      <c r="CM863">
        <f>IFERROR(INDEX(ValidationAndReference!V:V, MATCH(BA863, ValidationAndReference!W:W, 0)), "")</f>
        <v/>
      </c>
      <c r="CN863">
        <f>IFERROR(INDEX(ValidationAndReference!V:V, MATCH(BB863, ValidationAndReference!W:W, 0)), "")</f>
        <v/>
      </c>
      <c r="CT863" t="inlineStr">
        <is>
          <t>No - Facility Address, Facility City, Facility Zip, Facility State</t>
        </is>
      </c>
    </row>
    <row r="864">
      <c r="G864">
        <f>IFERROR(VLOOKUP(BM864, ValidationAndReference!J:K, 2, FALSE), "")</f>
        <v/>
      </c>
      <c r="L864" t="inlineStr">
        <is>
          <t>Adult</t>
        </is>
      </c>
      <c r="N864">
        <f>IFERROR(INDEX(Location!X:X, MATCH(BR864, Location!W:W, 0)), "")</f>
        <v/>
      </c>
      <c r="O864">
        <f>IFERROR(INDEX(Location!X:X, MATCH(BS864, Location!W:W, 0)), "")</f>
        <v/>
      </c>
      <c r="BE864" t="inlineStr">
        <is>
          <t>Practitioner - Full Profile</t>
        </is>
      </c>
      <c r="BG864" t="inlineStr">
        <is>
          <t>No</t>
        </is>
      </c>
      <c r="BI864">
        <f>IFERROR(INDEX(ValidationAndReference!P:P, MATCH(BE864, ValidationAndReference!Q:Q, 0)), "")</f>
        <v/>
      </c>
      <c r="BJ864">
        <f>IFERROR(INDEX(ValidationAndReference!F:F, MATCH(D864, ValidationAndReference!G:G, 0)), "")</f>
        <v/>
      </c>
      <c r="BK864">
        <f>IFERROR(INDEX(ValidationAndReference!F:F, MATCH(E864, ValidationAndReference!G:G, 0)), "")</f>
        <v/>
      </c>
      <c r="BL864">
        <f>IFERROR(INDEX(ValidationAndReference!F:F, MATCH(F864, ValidationAndReference!G:G, 0)), "")</f>
        <v/>
      </c>
      <c r="CL864">
        <f>IFERROR(INDEX(ValidationAndReference!V:V, MATCH(AZ864, ValidationAndReference!W:W, 0)), "")</f>
        <v/>
      </c>
      <c r="CM864">
        <f>IFERROR(INDEX(ValidationAndReference!V:V, MATCH(BA864, ValidationAndReference!W:W, 0)), "")</f>
        <v/>
      </c>
      <c r="CN864">
        <f>IFERROR(INDEX(ValidationAndReference!V:V, MATCH(BB864, ValidationAndReference!W:W, 0)), "")</f>
        <v/>
      </c>
      <c r="CT864" t="inlineStr">
        <is>
          <t>No - Facility Address, Facility City, Facility Zip, Facility State</t>
        </is>
      </c>
    </row>
    <row r="865">
      <c r="G865">
        <f>IFERROR(VLOOKUP(BM865, ValidationAndReference!J:K, 2, FALSE), "")</f>
        <v/>
      </c>
      <c r="L865" t="inlineStr">
        <is>
          <t>Adult</t>
        </is>
      </c>
      <c r="N865">
        <f>IFERROR(INDEX(Location!X:X, MATCH(BR865, Location!W:W, 0)), "")</f>
        <v/>
      </c>
      <c r="O865">
        <f>IFERROR(INDEX(Location!X:X, MATCH(BS865, Location!W:W, 0)), "")</f>
        <v/>
      </c>
      <c r="BE865" t="inlineStr">
        <is>
          <t>Practitioner - Full Profile</t>
        </is>
      </c>
      <c r="BG865" t="inlineStr">
        <is>
          <t>No</t>
        </is>
      </c>
      <c r="BI865">
        <f>IFERROR(INDEX(ValidationAndReference!P:P, MATCH(BE865, ValidationAndReference!Q:Q, 0)), "")</f>
        <v/>
      </c>
      <c r="BJ865">
        <f>IFERROR(INDEX(ValidationAndReference!F:F, MATCH(D865, ValidationAndReference!G:G, 0)), "")</f>
        <v/>
      </c>
      <c r="BK865">
        <f>IFERROR(INDEX(ValidationAndReference!F:F, MATCH(E865, ValidationAndReference!G:G, 0)), "")</f>
        <v/>
      </c>
      <c r="BL865">
        <f>IFERROR(INDEX(ValidationAndReference!F:F, MATCH(F865, ValidationAndReference!G:G, 0)), "")</f>
        <v/>
      </c>
      <c r="CL865">
        <f>IFERROR(INDEX(ValidationAndReference!V:V, MATCH(AZ865, ValidationAndReference!W:W, 0)), "")</f>
        <v/>
      </c>
      <c r="CM865">
        <f>IFERROR(INDEX(ValidationAndReference!V:V, MATCH(BA865, ValidationAndReference!W:W, 0)), "")</f>
        <v/>
      </c>
      <c r="CN865">
        <f>IFERROR(INDEX(ValidationAndReference!V:V, MATCH(BB865, ValidationAndReference!W:W, 0)), "")</f>
        <v/>
      </c>
      <c r="CT865" t="inlineStr">
        <is>
          <t>No - Facility Address, Facility City, Facility Zip, Facility State</t>
        </is>
      </c>
    </row>
    <row r="866">
      <c r="G866">
        <f>IFERROR(VLOOKUP(BM866, ValidationAndReference!J:K, 2, FALSE), "")</f>
        <v/>
      </c>
      <c r="L866" t="inlineStr">
        <is>
          <t>Adult</t>
        </is>
      </c>
      <c r="N866">
        <f>IFERROR(INDEX(Location!X:X, MATCH(BR866, Location!W:W, 0)), "")</f>
        <v/>
      </c>
      <c r="O866">
        <f>IFERROR(INDEX(Location!X:X, MATCH(BS866, Location!W:W, 0)), "")</f>
        <v/>
      </c>
      <c r="BE866" t="inlineStr">
        <is>
          <t>Practitioner - Full Profile</t>
        </is>
      </c>
      <c r="BG866" t="inlineStr">
        <is>
          <t>No</t>
        </is>
      </c>
      <c r="BI866">
        <f>IFERROR(INDEX(ValidationAndReference!P:P, MATCH(BE866, ValidationAndReference!Q:Q, 0)), "")</f>
        <v/>
      </c>
      <c r="BJ866">
        <f>IFERROR(INDEX(ValidationAndReference!F:F, MATCH(D866, ValidationAndReference!G:G, 0)), "")</f>
        <v/>
      </c>
      <c r="BK866">
        <f>IFERROR(INDEX(ValidationAndReference!F:F, MATCH(E866, ValidationAndReference!G:G, 0)), "")</f>
        <v/>
      </c>
      <c r="BL866">
        <f>IFERROR(INDEX(ValidationAndReference!F:F, MATCH(F866, ValidationAndReference!G:G, 0)), "")</f>
        <v/>
      </c>
      <c r="CL866">
        <f>IFERROR(INDEX(ValidationAndReference!V:V, MATCH(AZ866, ValidationAndReference!W:W, 0)), "")</f>
        <v/>
      </c>
      <c r="CM866">
        <f>IFERROR(INDEX(ValidationAndReference!V:V, MATCH(BA866, ValidationAndReference!W:W, 0)), "")</f>
        <v/>
      </c>
      <c r="CN866">
        <f>IFERROR(INDEX(ValidationAndReference!V:V, MATCH(BB866, ValidationAndReference!W:W, 0)), "")</f>
        <v/>
      </c>
      <c r="CT866" t="inlineStr">
        <is>
          <t>No - Facility Address, Facility City, Facility Zip, Facility State</t>
        </is>
      </c>
    </row>
    <row r="867">
      <c r="G867">
        <f>IFERROR(VLOOKUP(BM867, ValidationAndReference!J:K, 2, FALSE), "")</f>
        <v/>
      </c>
      <c r="L867" t="inlineStr">
        <is>
          <t>Adult</t>
        </is>
      </c>
      <c r="N867">
        <f>IFERROR(INDEX(Location!X:X, MATCH(BR867, Location!W:W, 0)), "")</f>
        <v/>
      </c>
      <c r="O867">
        <f>IFERROR(INDEX(Location!X:X, MATCH(BS867, Location!W:W, 0)), "")</f>
        <v/>
      </c>
      <c r="BE867" t="inlineStr">
        <is>
          <t>Practitioner - Full Profile</t>
        </is>
      </c>
      <c r="BG867" t="inlineStr">
        <is>
          <t>No</t>
        </is>
      </c>
      <c r="BI867">
        <f>IFERROR(INDEX(ValidationAndReference!P:P, MATCH(BE867, ValidationAndReference!Q:Q, 0)), "")</f>
        <v/>
      </c>
      <c r="BJ867">
        <f>IFERROR(INDEX(ValidationAndReference!F:F, MATCH(D867, ValidationAndReference!G:G, 0)), "")</f>
        <v/>
      </c>
      <c r="BK867">
        <f>IFERROR(INDEX(ValidationAndReference!F:F, MATCH(E867, ValidationAndReference!G:G, 0)), "")</f>
        <v/>
      </c>
      <c r="BL867">
        <f>IFERROR(INDEX(ValidationAndReference!F:F, MATCH(F867, ValidationAndReference!G:G, 0)), "")</f>
        <v/>
      </c>
      <c r="CL867">
        <f>IFERROR(INDEX(ValidationAndReference!V:V, MATCH(AZ867, ValidationAndReference!W:W, 0)), "")</f>
        <v/>
      </c>
      <c r="CM867">
        <f>IFERROR(INDEX(ValidationAndReference!V:V, MATCH(BA867, ValidationAndReference!W:W, 0)), "")</f>
        <v/>
      </c>
      <c r="CN867">
        <f>IFERROR(INDEX(ValidationAndReference!V:V, MATCH(BB867, ValidationAndReference!W:W, 0)), "")</f>
        <v/>
      </c>
      <c r="CT867" t="inlineStr">
        <is>
          <t>No - Facility Address, Facility City, Facility Zip, Facility State</t>
        </is>
      </c>
    </row>
    <row r="868">
      <c r="G868">
        <f>IFERROR(VLOOKUP(BM868, ValidationAndReference!J:K, 2, FALSE), "")</f>
        <v/>
      </c>
      <c r="L868" t="inlineStr">
        <is>
          <t>Adult</t>
        </is>
      </c>
      <c r="N868">
        <f>IFERROR(INDEX(Location!X:X, MATCH(BR868, Location!W:W, 0)), "")</f>
        <v/>
      </c>
      <c r="O868">
        <f>IFERROR(INDEX(Location!X:X, MATCH(BS868, Location!W:W, 0)), "")</f>
        <v/>
      </c>
      <c r="BE868" t="inlineStr">
        <is>
          <t>Practitioner - Full Profile</t>
        </is>
      </c>
      <c r="BG868" t="inlineStr">
        <is>
          <t>No</t>
        </is>
      </c>
      <c r="BI868">
        <f>IFERROR(INDEX(ValidationAndReference!P:P, MATCH(BE868, ValidationAndReference!Q:Q, 0)), "")</f>
        <v/>
      </c>
      <c r="BJ868">
        <f>IFERROR(INDEX(ValidationAndReference!F:F, MATCH(D868, ValidationAndReference!G:G, 0)), "")</f>
        <v/>
      </c>
      <c r="BK868">
        <f>IFERROR(INDEX(ValidationAndReference!F:F, MATCH(E868, ValidationAndReference!G:G, 0)), "")</f>
        <v/>
      </c>
      <c r="BL868">
        <f>IFERROR(INDEX(ValidationAndReference!F:F, MATCH(F868, ValidationAndReference!G:G, 0)), "")</f>
        <v/>
      </c>
      <c r="CL868">
        <f>IFERROR(INDEX(ValidationAndReference!V:V, MATCH(AZ868, ValidationAndReference!W:W, 0)), "")</f>
        <v/>
      </c>
      <c r="CM868">
        <f>IFERROR(INDEX(ValidationAndReference!V:V, MATCH(BA868, ValidationAndReference!W:W, 0)), "")</f>
        <v/>
      </c>
      <c r="CN868">
        <f>IFERROR(INDEX(ValidationAndReference!V:V, MATCH(BB868, ValidationAndReference!W:W, 0)), "")</f>
        <v/>
      </c>
      <c r="CT868" t="inlineStr">
        <is>
          <t>No - Facility Address, Facility City, Facility Zip, Facility State</t>
        </is>
      </c>
    </row>
    <row r="869">
      <c r="G869">
        <f>IFERROR(VLOOKUP(BM869, ValidationAndReference!J:K, 2, FALSE), "")</f>
        <v/>
      </c>
      <c r="L869" t="inlineStr">
        <is>
          <t>Adult</t>
        </is>
      </c>
      <c r="N869">
        <f>IFERROR(INDEX(Location!X:X, MATCH(BR869, Location!W:W, 0)), "")</f>
        <v/>
      </c>
      <c r="O869">
        <f>IFERROR(INDEX(Location!X:X, MATCH(BS869, Location!W:W, 0)), "")</f>
        <v/>
      </c>
      <c r="BE869" t="inlineStr">
        <is>
          <t>Practitioner - Full Profile</t>
        </is>
      </c>
      <c r="BG869" t="inlineStr">
        <is>
          <t>No</t>
        </is>
      </c>
      <c r="BI869">
        <f>IFERROR(INDEX(ValidationAndReference!P:P, MATCH(BE869, ValidationAndReference!Q:Q, 0)), "")</f>
        <v/>
      </c>
      <c r="BJ869">
        <f>IFERROR(INDEX(ValidationAndReference!F:F, MATCH(D869, ValidationAndReference!G:G, 0)), "")</f>
        <v/>
      </c>
      <c r="BK869">
        <f>IFERROR(INDEX(ValidationAndReference!F:F, MATCH(E869, ValidationAndReference!G:G, 0)), "")</f>
        <v/>
      </c>
      <c r="BL869">
        <f>IFERROR(INDEX(ValidationAndReference!F:F, MATCH(F869, ValidationAndReference!G:G, 0)), "")</f>
        <v/>
      </c>
      <c r="CL869">
        <f>IFERROR(INDEX(ValidationAndReference!V:V, MATCH(AZ869, ValidationAndReference!W:W, 0)), "")</f>
        <v/>
      </c>
      <c r="CM869">
        <f>IFERROR(INDEX(ValidationAndReference!V:V, MATCH(BA869, ValidationAndReference!W:W, 0)), "")</f>
        <v/>
      </c>
      <c r="CN869">
        <f>IFERROR(INDEX(ValidationAndReference!V:V, MATCH(BB869, ValidationAndReference!W:W, 0)), "")</f>
        <v/>
      </c>
      <c r="CT869" t="inlineStr">
        <is>
          <t>No - Facility Address, Facility City, Facility Zip, Facility State</t>
        </is>
      </c>
    </row>
    <row r="870">
      <c r="G870">
        <f>IFERROR(VLOOKUP(BM870, ValidationAndReference!J:K, 2, FALSE), "")</f>
        <v/>
      </c>
      <c r="L870" t="inlineStr">
        <is>
          <t>Adult</t>
        </is>
      </c>
      <c r="N870">
        <f>IFERROR(INDEX(Location!X:X, MATCH(BR870, Location!W:W, 0)), "")</f>
        <v/>
      </c>
      <c r="O870">
        <f>IFERROR(INDEX(Location!X:X, MATCH(BS870, Location!W:W, 0)), "")</f>
        <v/>
      </c>
      <c r="BE870" t="inlineStr">
        <is>
          <t>Practitioner - Full Profile</t>
        </is>
      </c>
      <c r="BG870" t="inlineStr">
        <is>
          <t>No</t>
        </is>
      </c>
      <c r="BI870">
        <f>IFERROR(INDEX(ValidationAndReference!P:P, MATCH(BE870, ValidationAndReference!Q:Q, 0)), "")</f>
        <v/>
      </c>
      <c r="BJ870">
        <f>IFERROR(INDEX(ValidationAndReference!F:F, MATCH(D870, ValidationAndReference!G:G, 0)), "")</f>
        <v/>
      </c>
      <c r="BK870">
        <f>IFERROR(INDEX(ValidationAndReference!F:F, MATCH(E870, ValidationAndReference!G:G, 0)), "")</f>
        <v/>
      </c>
      <c r="BL870">
        <f>IFERROR(INDEX(ValidationAndReference!F:F, MATCH(F870, ValidationAndReference!G:G, 0)), "")</f>
        <v/>
      </c>
      <c r="CL870">
        <f>IFERROR(INDEX(ValidationAndReference!V:V, MATCH(AZ870, ValidationAndReference!W:W, 0)), "")</f>
        <v/>
      </c>
      <c r="CM870">
        <f>IFERROR(INDEX(ValidationAndReference!V:V, MATCH(BA870, ValidationAndReference!W:W, 0)), "")</f>
        <v/>
      </c>
      <c r="CN870">
        <f>IFERROR(INDEX(ValidationAndReference!V:V, MATCH(BB870, ValidationAndReference!W:W, 0)), "")</f>
        <v/>
      </c>
      <c r="CT870" t="inlineStr">
        <is>
          <t>No - Facility Address, Facility City, Facility Zip, Facility State</t>
        </is>
      </c>
    </row>
    <row r="871">
      <c r="G871">
        <f>IFERROR(VLOOKUP(BM871, ValidationAndReference!J:K, 2, FALSE), "")</f>
        <v/>
      </c>
      <c r="L871" t="inlineStr">
        <is>
          <t>Adult</t>
        </is>
      </c>
      <c r="N871">
        <f>IFERROR(INDEX(Location!X:X, MATCH(BR871, Location!W:W, 0)), "")</f>
        <v/>
      </c>
      <c r="O871">
        <f>IFERROR(INDEX(Location!X:X, MATCH(BS871, Location!W:W, 0)), "")</f>
        <v/>
      </c>
      <c r="BE871" t="inlineStr">
        <is>
          <t>Practitioner - Full Profile</t>
        </is>
      </c>
      <c r="BG871" t="inlineStr">
        <is>
          <t>No</t>
        </is>
      </c>
      <c r="BI871">
        <f>IFERROR(INDEX(ValidationAndReference!P:P, MATCH(BE871, ValidationAndReference!Q:Q, 0)), "")</f>
        <v/>
      </c>
      <c r="BJ871">
        <f>IFERROR(INDEX(ValidationAndReference!F:F, MATCH(D871, ValidationAndReference!G:G, 0)), "")</f>
        <v/>
      </c>
      <c r="BK871">
        <f>IFERROR(INDEX(ValidationAndReference!F:F, MATCH(E871, ValidationAndReference!G:G, 0)), "")</f>
        <v/>
      </c>
      <c r="BL871">
        <f>IFERROR(INDEX(ValidationAndReference!F:F, MATCH(F871, ValidationAndReference!G:G, 0)), "")</f>
        <v/>
      </c>
      <c r="CL871">
        <f>IFERROR(INDEX(ValidationAndReference!V:V, MATCH(AZ871, ValidationAndReference!W:W, 0)), "")</f>
        <v/>
      </c>
      <c r="CM871">
        <f>IFERROR(INDEX(ValidationAndReference!V:V, MATCH(BA871, ValidationAndReference!W:W, 0)), "")</f>
        <v/>
      </c>
      <c r="CN871">
        <f>IFERROR(INDEX(ValidationAndReference!V:V, MATCH(BB871, ValidationAndReference!W:W, 0)), "")</f>
        <v/>
      </c>
      <c r="CT871" t="inlineStr">
        <is>
          <t>No - Facility Address, Facility City, Facility Zip, Facility State</t>
        </is>
      </c>
    </row>
    <row r="872">
      <c r="G872">
        <f>IFERROR(VLOOKUP(BM872, ValidationAndReference!J:K, 2, FALSE), "")</f>
        <v/>
      </c>
      <c r="L872" t="inlineStr">
        <is>
          <t>Adult</t>
        </is>
      </c>
      <c r="N872">
        <f>IFERROR(INDEX(Location!X:X, MATCH(BR872, Location!W:W, 0)), "")</f>
        <v/>
      </c>
      <c r="O872">
        <f>IFERROR(INDEX(Location!X:X, MATCH(BS872, Location!W:W, 0)), "")</f>
        <v/>
      </c>
      <c r="BE872" t="inlineStr">
        <is>
          <t>Practitioner - Full Profile</t>
        </is>
      </c>
      <c r="BG872" t="inlineStr">
        <is>
          <t>No</t>
        </is>
      </c>
      <c r="BI872">
        <f>IFERROR(INDEX(ValidationAndReference!P:P, MATCH(BE872, ValidationAndReference!Q:Q, 0)), "")</f>
        <v/>
      </c>
      <c r="BJ872">
        <f>IFERROR(INDEX(ValidationAndReference!F:F, MATCH(D872, ValidationAndReference!G:G, 0)), "")</f>
        <v/>
      </c>
      <c r="BK872">
        <f>IFERROR(INDEX(ValidationAndReference!F:F, MATCH(E872, ValidationAndReference!G:G, 0)), "")</f>
        <v/>
      </c>
      <c r="BL872">
        <f>IFERROR(INDEX(ValidationAndReference!F:F, MATCH(F872, ValidationAndReference!G:G, 0)), "")</f>
        <v/>
      </c>
      <c r="CL872">
        <f>IFERROR(INDEX(ValidationAndReference!V:V, MATCH(AZ872, ValidationAndReference!W:W, 0)), "")</f>
        <v/>
      </c>
      <c r="CM872">
        <f>IFERROR(INDEX(ValidationAndReference!V:V, MATCH(BA872, ValidationAndReference!W:W, 0)), "")</f>
        <v/>
      </c>
      <c r="CN872">
        <f>IFERROR(INDEX(ValidationAndReference!V:V, MATCH(BB872, ValidationAndReference!W:W, 0)), "")</f>
        <v/>
      </c>
      <c r="CT872" t="inlineStr">
        <is>
          <t>No - Facility Address, Facility City, Facility Zip, Facility State</t>
        </is>
      </c>
    </row>
    <row r="873">
      <c r="G873">
        <f>IFERROR(VLOOKUP(BM873, ValidationAndReference!J:K, 2, FALSE), "")</f>
        <v/>
      </c>
      <c r="L873" t="inlineStr">
        <is>
          <t>Adult</t>
        </is>
      </c>
      <c r="N873">
        <f>IFERROR(INDEX(Location!X:X, MATCH(BR873, Location!W:W, 0)), "")</f>
        <v/>
      </c>
      <c r="O873">
        <f>IFERROR(INDEX(Location!X:X, MATCH(BS873, Location!W:W, 0)), "")</f>
        <v/>
      </c>
      <c r="BE873" t="inlineStr">
        <is>
          <t>Practitioner - Full Profile</t>
        </is>
      </c>
      <c r="BG873" t="inlineStr">
        <is>
          <t>No</t>
        </is>
      </c>
      <c r="BI873">
        <f>IFERROR(INDEX(ValidationAndReference!P:P, MATCH(BE873, ValidationAndReference!Q:Q, 0)), "")</f>
        <v/>
      </c>
      <c r="BJ873">
        <f>IFERROR(INDEX(ValidationAndReference!F:F, MATCH(D873, ValidationAndReference!G:G, 0)), "")</f>
        <v/>
      </c>
      <c r="BK873">
        <f>IFERROR(INDEX(ValidationAndReference!F:F, MATCH(E873, ValidationAndReference!G:G, 0)), "")</f>
        <v/>
      </c>
      <c r="BL873">
        <f>IFERROR(INDEX(ValidationAndReference!F:F, MATCH(F873, ValidationAndReference!G:G, 0)), "")</f>
        <v/>
      </c>
      <c r="CL873">
        <f>IFERROR(INDEX(ValidationAndReference!V:V, MATCH(AZ873, ValidationAndReference!W:W, 0)), "")</f>
        <v/>
      </c>
      <c r="CM873">
        <f>IFERROR(INDEX(ValidationAndReference!V:V, MATCH(BA873, ValidationAndReference!W:W, 0)), "")</f>
        <v/>
      </c>
      <c r="CN873">
        <f>IFERROR(INDEX(ValidationAndReference!V:V, MATCH(BB873, ValidationAndReference!W:W, 0)), "")</f>
        <v/>
      </c>
      <c r="CT873" t="inlineStr">
        <is>
          <t>No - Facility Address, Facility City, Facility Zip, Facility State</t>
        </is>
      </c>
    </row>
    <row r="874">
      <c r="G874">
        <f>IFERROR(VLOOKUP(BM874, ValidationAndReference!J:K, 2, FALSE), "")</f>
        <v/>
      </c>
      <c r="L874" t="inlineStr">
        <is>
          <t>Adult</t>
        </is>
      </c>
      <c r="N874">
        <f>IFERROR(INDEX(Location!X:X, MATCH(BR874, Location!W:W, 0)), "")</f>
        <v/>
      </c>
      <c r="O874">
        <f>IFERROR(INDEX(Location!X:X, MATCH(BS874, Location!W:W, 0)), "")</f>
        <v/>
      </c>
      <c r="BE874" t="inlineStr">
        <is>
          <t>Practitioner - Full Profile</t>
        </is>
      </c>
      <c r="BG874" t="inlineStr">
        <is>
          <t>No</t>
        </is>
      </c>
      <c r="BI874">
        <f>IFERROR(INDEX(ValidationAndReference!P:P, MATCH(BE874, ValidationAndReference!Q:Q, 0)), "")</f>
        <v/>
      </c>
      <c r="BJ874">
        <f>IFERROR(INDEX(ValidationAndReference!F:F, MATCH(D874, ValidationAndReference!G:G, 0)), "")</f>
        <v/>
      </c>
      <c r="BK874">
        <f>IFERROR(INDEX(ValidationAndReference!F:F, MATCH(E874, ValidationAndReference!G:G, 0)), "")</f>
        <v/>
      </c>
      <c r="BL874">
        <f>IFERROR(INDEX(ValidationAndReference!F:F, MATCH(F874, ValidationAndReference!G:G, 0)), "")</f>
        <v/>
      </c>
      <c r="CL874">
        <f>IFERROR(INDEX(ValidationAndReference!V:V, MATCH(AZ874, ValidationAndReference!W:W, 0)), "")</f>
        <v/>
      </c>
      <c r="CM874">
        <f>IFERROR(INDEX(ValidationAndReference!V:V, MATCH(BA874, ValidationAndReference!W:W, 0)), "")</f>
        <v/>
      </c>
      <c r="CN874">
        <f>IFERROR(INDEX(ValidationAndReference!V:V, MATCH(BB874, ValidationAndReference!W:W, 0)), "")</f>
        <v/>
      </c>
      <c r="CT874" t="inlineStr">
        <is>
          <t>No - Facility Address, Facility City, Facility Zip, Facility State</t>
        </is>
      </c>
    </row>
    <row r="875">
      <c r="G875">
        <f>IFERROR(VLOOKUP(BM875, ValidationAndReference!J:K, 2, FALSE), "")</f>
        <v/>
      </c>
      <c r="L875" t="inlineStr">
        <is>
          <t>Adult</t>
        </is>
      </c>
      <c r="N875">
        <f>IFERROR(INDEX(Location!X:X, MATCH(BR875, Location!W:W, 0)), "")</f>
        <v/>
      </c>
      <c r="O875">
        <f>IFERROR(INDEX(Location!X:X, MATCH(BS875, Location!W:W, 0)), "")</f>
        <v/>
      </c>
      <c r="BE875" t="inlineStr">
        <is>
          <t>Practitioner - Full Profile</t>
        </is>
      </c>
      <c r="BG875" t="inlineStr">
        <is>
          <t>No</t>
        </is>
      </c>
      <c r="BI875">
        <f>IFERROR(INDEX(ValidationAndReference!P:P, MATCH(BE875, ValidationAndReference!Q:Q, 0)), "")</f>
        <v/>
      </c>
      <c r="BJ875">
        <f>IFERROR(INDEX(ValidationAndReference!F:F, MATCH(D875, ValidationAndReference!G:G, 0)), "")</f>
        <v/>
      </c>
      <c r="BK875">
        <f>IFERROR(INDEX(ValidationAndReference!F:F, MATCH(E875, ValidationAndReference!G:G, 0)), "")</f>
        <v/>
      </c>
      <c r="BL875">
        <f>IFERROR(INDEX(ValidationAndReference!F:F, MATCH(F875, ValidationAndReference!G:G, 0)), "")</f>
        <v/>
      </c>
      <c r="CL875">
        <f>IFERROR(INDEX(ValidationAndReference!V:V, MATCH(AZ875, ValidationAndReference!W:W, 0)), "")</f>
        <v/>
      </c>
      <c r="CM875">
        <f>IFERROR(INDEX(ValidationAndReference!V:V, MATCH(BA875, ValidationAndReference!W:W, 0)), "")</f>
        <v/>
      </c>
      <c r="CN875">
        <f>IFERROR(INDEX(ValidationAndReference!V:V, MATCH(BB875, ValidationAndReference!W:W, 0)), "")</f>
        <v/>
      </c>
      <c r="CT875" t="inlineStr">
        <is>
          <t>No - Facility Address, Facility City, Facility Zip, Facility State</t>
        </is>
      </c>
    </row>
    <row r="876">
      <c r="G876">
        <f>IFERROR(VLOOKUP(BM876, ValidationAndReference!J:K, 2, FALSE), "")</f>
        <v/>
      </c>
      <c r="L876" t="inlineStr">
        <is>
          <t>Adult</t>
        </is>
      </c>
      <c r="N876">
        <f>IFERROR(INDEX(Location!X:X, MATCH(BR876, Location!W:W, 0)), "")</f>
        <v/>
      </c>
      <c r="O876">
        <f>IFERROR(INDEX(Location!X:X, MATCH(BS876, Location!W:W, 0)), "")</f>
        <v/>
      </c>
      <c r="BE876" t="inlineStr">
        <is>
          <t>Practitioner - Full Profile</t>
        </is>
      </c>
      <c r="BG876" t="inlineStr">
        <is>
          <t>No</t>
        </is>
      </c>
      <c r="BI876">
        <f>IFERROR(INDEX(ValidationAndReference!P:P, MATCH(BE876, ValidationAndReference!Q:Q, 0)), "")</f>
        <v/>
      </c>
      <c r="BJ876">
        <f>IFERROR(INDEX(ValidationAndReference!F:F, MATCH(D876, ValidationAndReference!G:G, 0)), "")</f>
        <v/>
      </c>
      <c r="BK876">
        <f>IFERROR(INDEX(ValidationAndReference!F:F, MATCH(E876, ValidationAndReference!G:G, 0)), "")</f>
        <v/>
      </c>
      <c r="BL876">
        <f>IFERROR(INDEX(ValidationAndReference!F:F, MATCH(F876, ValidationAndReference!G:G, 0)), "")</f>
        <v/>
      </c>
      <c r="CL876">
        <f>IFERROR(INDEX(ValidationAndReference!V:V, MATCH(AZ876, ValidationAndReference!W:W, 0)), "")</f>
        <v/>
      </c>
      <c r="CM876">
        <f>IFERROR(INDEX(ValidationAndReference!V:V, MATCH(BA876, ValidationAndReference!W:W, 0)), "")</f>
        <v/>
      </c>
      <c r="CN876">
        <f>IFERROR(INDEX(ValidationAndReference!V:V, MATCH(BB876, ValidationAndReference!W:W, 0)), "")</f>
        <v/>
      </c>
      <c r="CT876" t="inlineStr">
        <is>
          <t>No - Facility Address, Facility City, Facility Zip, Facility State</t>
        </is>
      </c>
    </row>
    <row r="877">
      <c r="G877">
        <f>IFERROR(VLOOKUP(BM877, ValidationAndReference!J:K, 2, FALSE), "")</f>
        <v/>
      </c>
      <c r="L877" t="inlineStr">
        <is>
          <t>Adult</t>
        </is>
      </c>
      <c r="N877">
        <f>IFERROR(INDEX(Location!X:X, MATCH(BR877, Location!W:W, 0)), "")</f>
        <v/>
      </c>
      <c r="O877">
        <f>IFERROR(INDEX(Location!X:X, MATCH(BS877, Location!W:W, 0)), "")</f>
        <v/>
      </c>
      <c r="BE877" t="inlineStr">
        <is>
          <t>Practitioner - Full Profile</t>
        </is>
      </c>
      <c r="BG877" t="inlineStr">
        <is>
          <t>No</t>
        </is>
      </c>
      <c r="BI877">
        <f>IFERROR(INDEX(ValidationAndReference!P:P, MATCH(BE877, ValidationAndReference!Q:Q, 0)), "")</f>
        <v/>
      </c>
      <c r="BJ877">
        <f>IFERROR(INDEX(ValidationAndReference!F:F, MATCH(D877, ValidationAndReference!G:G, 0)), "")</f>
        <v/>
      </c>
      <c r="BK877">
        <f>IFERROR(INDEX(ValidationAndReference!F:F, MATCH(E877, ValidationAndReference!G:G, 0)), "")</f>
        <v/>
      </c>
      <c r="BL877">
        <f>IFERROR(INDEX(ValidationAndReference!F:F, MATCH(F877, ValidationAndReference!G:G, 0)), "")</f>
        <v/>
      </c>
      <c r="CL877">
        <f>IFERROR(INDEX(ValidationAndReference!V:V, MATCH(AZ877, ValidationAndReference!W:W, 0)), "")</f>
        <v/>
      </c>
      <c r="CM877">
        <f>IFERROR(INDEX(ValidationAndReference!V:V, MATCH(BA877, ValidationAndReference!W:W, 0)), "")</f>
        <v/>
      </c>
      <c r="CN877">
        <f>IFERROR(INDEX(ValidationAndReference!V:V, MATCH(BB877, ValidationAndReference!W:W, 0)), "")</f>
        <v/>
      </c>
      <c r="CT877" t="inlineStr">
        <is>
          <t>No - Facility Address, Facility City, Facility Zip, Facility State</t>
        </is>
      </c>
    </row>
    <row r="878">
      <c r="G878">
        <f>IFERROR(VLOOKUP(BM878, ValidationAndReference!J:K, 2, FALSE), "")</f>
        <v/>
      </c>
      <c r="L878" t="inlineStr">
        <is>
          <t>Adult</t>
        </is>
      </c>
      <c r="N878">
        <f>IFERROR(INDEX(Location!X:X, MATCH(BR878, Location!W:W, 0)), "")</f>
        <v/>
      </c>
      <c r="O878">
        <f>IFERROR(INDEX(Location!X:X, MATCH(BS878, Location!W:W, 0)), "")</f>
        <v/>
      </c>
      <c r="BE878" t="inlineStr">
        <is>
          <t>Practitioner - Full Profile</t>
        </is>
      </c>
      <c r="BG878" t="inlineStr">
        <is>
          <t>No</t>
        </is>
      </c>
      <c r="BI878">
        <f>IFERROR(INDEX(ValidationAndReference!P:P, MATCH(BE878, ValidationAndReference!Q:Q, 0)), "")</f>
        <v/>
      </c>
      <c r="BJ878">
        <f>IFERROR(INDEX(ValidationAndReference!F:F, MATCH(D878, ValidationAndReference!G:G, 0)), "")</f>
        <v/>
      </c>
      <c r="BK878">
        <f>IFERROR(INDEX(ValidationAndReference!F:F, MATCH(E878, ValidationAndReference!G:G, 0)), "")</f>
        <v/>
      </c>
      <c r="BL878">
        <f>IFERROR(INDEX(ValidationAndReference!F:F, MATCH(F878, ValidationAndReference!G:G, 0)), "")</f>
        <v/>
      </c>
      <c r="CL878">
        <f>IFERROR(INDEX(ValidationAndReference!V:V, MATCH(AZ878, ValidationAndReference!W:W, 0)), "")</f>
        <v/>
      </c>
      <c r="CM878">
        <f>IFERROR(INDEX(ValidationAndReference!V:V, MATCH(BA878, ValidationAndReference!W:W, 0)), "")</f>
        <v/>
      </c>
      <c r="CN878">
        <f>IFERROR(INDEX(ValidationAndReference!V:V, MATCH(BB878, ValidationAndReference!W:W, 0)), "")</f>
        <v/>
      </c>
      <c r="CT878" t="inlineStr">
        <is>
          <t>No - Facility Address, Facility City, Facility Zip, Facility State</t>
        </is>
      </c>
    </row>
    <row r="879">
      <c r="G879">
        <f>IFERROR(VLOOKUP(BM879, ValidationAndReference!J:K, 2, FALSE), "")</f>
        <v/>
      </c>
      <c r="L879" t="inlineStr">
        <is>
          <t>Adult</t>
        </is>
      </c>
      <c r="N879">
        <f>IFERROR(INDEX(Location!X:X, MATCH(BR879, Location!W:W, 0)), "")</f>
        <v/>
      </c>
      <c r="O879">
        <f>IFERROR(INDEX(Location!X:X, MATCH(BS879, Location!W:W, 0)), "")</f>
        <v/>
      </c>
      <c r="BE879" t="inlineStr">
        <is>
          <t>Practitioner - Full Profile</t>
        </is>
      </c>
      <c r="BG879" t="inlineStr">
        <is>
          <t>No</t>
        </is>
      </c>
      <c r="BI879">
        <f>IFERROR(INDEX(ValidationAndReference!P:P, MATCH(BE879, ValidationAndReference!Q:Q, 0)), "")</f>
        <v/>
      </c>
      <c r="BJ879">
        <f>IFERROR(INDEX(ValidationAndReference!F:F, MATCH(D879, ValidationAndReference!G:G, 0)), "")</f>
        <v/>
      </c>
      <c r="BK879">
        <f>IFERROR(INDEX(ValidationAndReference!F:F, MATCH(E879, ValidationAndReference!G:G, 0)), "")</f>
        <v/>
      </c>
      <c r="BL879">
        <f>IFERROR(INDEX(ValidationAndReference!F:F, MATCH(F879, ValidationAndReference!G:G, 0)), "")</f>
        <v/>
      </c>
      <c r="CL879">
        <f>IFERROR(INDEX(ValidationAndReference!V:V, MATCH(AZ879, ValidationAndReference!W:W, 0)), "")</f>
        <v/>
      </c>
      <c r="CM879">
        <f>IFERROR(INDEX(ValidationAndReference!V:V, MATCH(BA879, ValidationAndReference!W:W, 0)), "")</f>
        <v/>
      </c>
      <c r="CN879">
        <f>IFERROR(INDEX(ValidationAndReference!V:V, MATCH(BB879, ValidationAndReference!W:W, 0)), "")</f>
        <v/>
      </c>
      <c r="CT879" t="inlineStr">
        <is>
          <t>No - Facility Address, Facility City, Facility Zip, Facility State</t>
        </is>
      </c>
    </row>
    <row r="880">
      <c r="G880">
        <f>IFERROR(VLOOKUP(BM880, ValidationAndReference!J:K, 2, FALSE), "")</f>
        <v/>
      </c>
      <c r="L880" t="inlineStr">
        <is>
          <t>Adult</t>
        </is>
      </c>
      <c r="N880">
        <f>IFERROR(INDEX(Location!X:X, MATCH(BR880, Location!W:W, 0)), "")</f>
        <v/>
      </c>
      <c r="O880">
        <f>IFERROR(INDEX(Location!X:X, MATCH(BS880, Location!W:W, 0)), "")</f>
        <v/>
      </c>
      <c r="BE880" t="inlineStr">
        <is>
          <t>Practitioner - Full Profile</t>
        </is>
      </c>
      <c r="BG880" t="inlineStr">
        <is>
          <t>No</t>
        </is>
      </c>
      <c r="BI880">
        <f>IFERROR(INDEX(ValidationAndReference!P:P, MATCH(BE880, ValidationAndReference!Q:Q, 0)), "")</f>
        <v/>
      </c>
      <c r="BJ880">
        <f>IFERROR(INDEX(ValidationAndReference!F:F, MATCH(D880, ValidationAndReference!G:G, 0)), "")</f>
        <v/>
      </c>
      <c r="BK880">
        <f>IFERROR(INDEX(ValidationAndReference!F:F, MATCH(E880, ValidationAndReference!G:G, 0)), "")</f>
        <v/>
      </c>
      <c r="BL880">
        <f>IFERROR(INDEX(ValidationAndReference!F:F, MATCH(F880, ValidationAndReference!G:G, 0)), "")</f>
        <v/>
      </c>
      <c r="CL880">
        <f>IFERROR(INDEX(ValidationAndReference!V:V, MATCH(AZ880, ValidationAndReference!W:W, 0)), "")</f>
        <v/>
      </c>
      <c r="CM880">
        <f>IFERROR(INDEX(ValidationAndReference!V:V, MATCH(BA880, ValidationAndReference!W:W, 0)), "")</f>
        <v/>
      </c>
      <c r="CN880">
        <f>IFERROR(INDEX(ValidationAndReference!V:V, MATCH(BB880, ValidationAndReference!W:W, 0)), "")</f>
        <v/>
      </c>
      <c r="CT880" t="inlineStr">
        <is>
          <t>No - Facility Address, Facility City, Facility Zip, Facility State</t>
        </is>
      </c>
    </row>
    <row r="881">
      <c r="G881">
        <f>IFERROR(VLOOKUP(BM881, ValidationAndReference!J:K, 2, FALSE), "")</f>
        <v/>
      </c>
      <c r="L881" t="inlineStr">
        <is>
          <t>Adult</t>
        </is>
      </c>
      <c r="N881">
        <f>IFERROR(INDEX(Location!X:X, MATCH(BR881, Location!W:W, 0)), "")</f>
        <v/>
      </c>
      <c r="O881">
        <f>IFERROR(INDEX(Location!X:X, MATCH(BS881, Location!W:W, 0)), "")</f>
        <v/>
      </c>
      <c r="BE881" t="inlineStr">
        <is>
          <t>Practitioner - Full Profile</t>
        </is>
      </c>
      <c r="BG881" t="inlineStr">
        <is>
          <t>No</t>
        </is>
      </c>
      <c r="BI881">
        <f>IFERROR(INDEX(ValidationAndReference!P:P, MATCH(BE881, ValidationAndReference!Q:Q, 0)), "")</f>
        <v/>
      </c>
      <c r="BJ881">
        <f>IFERROR(INDEX(ValidationAndReference!F:F, MATCH(D881, ValidationAndReference!G:G, 0)), "")</f>
        <v/>
      </c>
      <c r="BK881">
        <f>IFERROR(INDEX(ValidationAndReference!F:F, MATCH(E881, ValidationAndReference!G:G, 0)), "")</f>
        <v/>
      </c>
      <c r="BL881">
        <f>IFERROR(INDEX(ValidationAndReference!F:F, MATCH(F881, ValidationAndReference!G:G, 0)), "")</f>
        <v/>
      </c>
      <c r="CL881">
        <f>IFERROR(INDEX(ValidationAndReference!V:V, MATCH(AZ881, ValidationAndReference!W:W, 0)), "")</f>
        <v/>
      </c>
      <c r="CM881">
        <f>IFERROR(INDEX(ValidationAndReference!V:V, MATCH(BA881, ValidationAndReference!W:W, 0)), "")</f>
        <v/>
      </c>
      <c r="CN881">
        <f>IFERROR(INDEX(ValidationAndReference!V:V, MATCH(BB881, ValidationAndReference!W:W, 0)), "")</f>
        <v/>
      </c>
      <c r="CT881" t="inlineStr">
        <is>
          <t>No - Facility Address, Facility City, Facility Zip, Facility State</t>
        </is>
      </c>
    </row>
    <row r="882">
      <c r="G882">
        <f>IFERROR(VLOOKUP(BM882, ValidationAndReference!J:K, 2, FALSE), "")</f>
        <v/>
      </c>
      <c r="L882" t="inlineStr">
        <is>
          <t>Adult</t>
        </is>
      </c>
      <c r="N882">
        <f>IFERROR(INDEX(Location!X:X, MATCH(BR882, Location!W:W, 0)), "")</f>
        <v/>
      </c>
      <c r="O882">
        <f>IFERROR(INDEX(Location!X:X, MATCH(BS882, Location!W:W, 0)), "")</f>
        <v/>
      </c>
      <c r="BE882" t="inlineStr">
        <is>
          <t>Practitioner - Full Profile</t>
        </is>
      </c>
      <c r="BG882" t="inlineStr">
        <is>
          <t>No</t>
        </is>
      </c>
      <c r="BI882">
        <f>IFERROR(INDEX(ValidationAndReference!P:P, MATCH(BE882, ValidationAndReference!Q:Q, 0)), "")</f>
        <v/>
      </c>
      <c r="BJ882">
        <f>IFERROR(INDEX(ValidationAndReference!F:F, MATCH(D882, ValidationAndReference!G:G, 0)), "")</f>
        <v/>
      </c>
      <c r="BK882">
        <f>IFERROR(INDEX(ValidationAndReference!F:F, MATCH(E882, ValidationAndReference!G:G, 0)), "")</f>
        <v/>
      </c>
      <c r="BL882">
        <f>IFERROR(INDEX(ValidationAndReference!F:F, MATCH(F882, ValidationAndReference!G:G, 0)), "")</f>
        <v/>
      </c>
      <c r="CL882">
        <f>IFERROR(INDEX(ValidationAndReference!V:V, MATCH(AZ882, ValidationAndReference!W:W, 0)), "")</f>
        <v/>
      </c>
      <c r="CM882">
        <f>IFERROR(INDEX(ValidationAndReference!V:V, MATCH(BA882, ValidationAndReference!W:W, 0)), "")</f>
        <v/>
      </c>
      <c r="CN882">
        <f>IFERROR(INDEX(ValidationAndReference!V:V, MATCH(BB882, ValidationAndReference!W:W, 0)), "")</f>
        <v/>
      </c>
      <c r="CT882" t="inlineStr">
        <is>
          <t>No - Facility Address, Facility City, Facility Zip, Facility State</t>
        </is>
      </c>
    </row>
    <row r="883">
      <c r="G883">
        <f>IFERROR(VLOOKUP(BM883, ValidationAndReference!J:K, 2, FALSE), "")</f>
        <v/>
      </c>
      <c r="L883" t="inlineStr">
        <is>
          <t>Adult</t>
        </is>
      </c>
      <c r="N883">
        <f>IFERROR(INDEX(Location!X:X, MATCH(BR883, Location!W:W, 0)), "")</f>
        <v/>
      </c>
      <c r="O883">
        <f>IFERROR(INDEX(Location!X:X, MATCH(BS883, Location!W:W, 0)), "")</f>
        <v/>
      </c>
      <c r="BE883" t="inlineStr">
        <is>
          <t>Practitioner - Full Profile</t>
        </is>
      </c>
      <c r="BG883" t="inlineStr">
        <is>
          <t>No</t>
        </is>
      </c>
      <c r="BI883">
        <f>IFERROR(INDEX(ValidationAndReference!P:P, MATCH(BE883, ValidationAndReference!Q:Q, 0)), "")</f>
        <v/>
      </c>
      <c r="BJ883">
        <f>IFERROR(INDEX(ValidationAndReference!F:F, MATCH(D883, ValidationAndReference!G:G, 0)), "")</f>
        <v/>
      </c>
      <c r="BK883">
        <f>IFERROR(INDEX(ValidationAndReference!F:F, MATCH(E883, ValidationAndReference!G:G, 0)), "")</f>
        <v/>
      </c>
      <c r="BL883">
        <f>IFERROR(INDEX(ValidationAndReference!F:F, MATCH(F883, ValidationAndReference!G:G, 0)), "")</f>
        <v/>
      </c>
      <c r="CL883">
        <f>IFERROR(INDEX(ValidationAndReference!V:V, MATCH(AZ883, ValidationAndReference!W:W, 0)), "")</f>
        <v/>
      </c>
      <c r="CM883">
        <f>IFERROR(INDEX(ValidationAndReference!V:V, MATCH(BA883, ValidationAndReference!W:W, 0)), "")</f>
        <v/>
      </c>
      <c r="CN883">
        <f>IFERROR(INDEX(ValidationAndReference!V:V, MATCH(BB883, ValidationAndReference!W:W, 0)), "")</f>
        <v/>
      </c>
      <c r="CT883" t="inlineStr">
        <is>
          <t>No - Facility Address, Facility City, Facility Zip, Facility State</t>
        </is>
      </c>
    </row>
    <row r="884">
      <c r="G884">
        <f>IFERROR(VLOOKUP(BM884, ValidationAndReference!J:K, 2, FALSE), "")</f>
        <v/>
      </c>
      <c r="L884" t="inlineStr">
        <is>
          <t>Adult</t>
        </is>
      </c>
      <c r="N884">
        <f>IFERROR(INDEX(Location!X:X, MATCH(BR884, Location!W:W, 0)), "")</f>
        <v/>
      </c>
      <c r="O884">
        <f>IFERROR(INDEX(Location!X:X, MATCH(BS884, Location!W:W, 0)), "")</f>
        <v/>
      </c>
      <c r="BE884" t="inlineStr">
        <is>
          <t>Practitioner - Full Profile</t>
        </is>
      </c>
      <c r="BG884" t="inlineStr">
        <is>
          <t>No</t>
        </is>
      </c>
      <c r="BI884">
        <f>IFERROR(INDEX(ValidationAndReference!P:P, MATCH(BE884, ValidationAndReference!Q:Q, 0)), "")</f>
        <v/>
      </c>
      <c r="BJ884">
        <f>IFERROR(INDEX(ValidationAndReference!F:F, MATCH(D884, ValidationAndReference!G:G, 0)), "")</f>
        <v/>
      </c>
      <c r="BK884">
        <f>IFERROR(INDEX(ValidationAndReference!F:F, MATCH(E884, ValidationAndReference!G:G, 0)), "")</f>
        <v/>
      </c>
      <c r="BL884">
        <f>IFERROR(INDEX(ValidationAndReference!F:F, MATCH(F884, ValidationAndReference!G:G, 0)), "")</f>
        <v/>
      </c>
      <c r="CL884">
        <f>IFERROR(INDEX(ValidationAndReference!V:V, MATCH(AZ884, ValidationAndReference!W:W, 0)), "")</f>
        <v/>
      </c>
      <c r="CM884">
        <f>IFERROR(INDEX(ValidationAndReference!V:V, MATCH(BA884, ValidationAndReference!W:W, 0)), "")</f>
        <v/>
      </c>
      <c r="CN884">
        <f>IFERROR(INDEX(ValidationAndReference!V:V, MATCH(BB884, ValidationAndReference!W:W, 0)), "")</f>
        <v/>
      </c>
      <c r="CT884" t="inlineStr">
        <is>
          <t>No - Facility Address, Facility City, Facility Zip, Facility State</t>
        </is>
      </c>
    </row>
    <row r="885">
      <c r="G885">
        <f>IFERROR(VLOOKUP(BM885, ValidationAndReference!J:K, 2, FALSE), "")</f>
        <v/>
      </c>
      <c r="L885" t="inlineStr">
        <is>
          <t>Adult</t>
        </is>
      </c>
      <c r="N885">
        <f>IFERROR(INDEX(Location!X:X, MATCH(BR885, Location!W:W, 0)), "")</f>
        <v/>
      </c>
      <c r="O885">
        <f>IFERROR(INDEX(Location!X:X, MATCH(BS885, Location!W:W, 0)), "")</f>
        <v/>
      </c>
      <c r="BE885" t="inlineStr">
        <is>
          <t>Practitioner - Full Profile</t>
        </is>
      </c>
      <c r="BG885" t="inlineStr">
        <is>
          <t>No</t>
        </is>
      </c>
      <c r="BI885">
        <f>IFERROR(INDEX(ValidationAndReference!P:P, MATCH(BE885, ValidationAndReference!Q:Q, 0)), "")</f>
        <v/>
      </c>
      <c r="BJ885">
        <f>IFERROR(INDEX(ValidationAndReference!F:F, MATCH(D885, ValidationAndReference!G:G, 0)), "")</f>
        <v/>
      </c>
      <c r="BK885">
        <f>IFERROR(INDEX(ValidationAndReference!F:F, MATCH(E885, ValidationAndReference!G:G, 0)), "")</f>
        <v/>
      </c>
      <c r="BL885">
        <f>IFERROR(INDEX(ValidationAndReference!F:F, MATCH(F885, ValidationAndReference!G:G, 0)), "")</f>
        <v/>
      </c>
      <c r="CL885">
        <f>IFERROR(INDEX(ValidationAndReference!V:V, MATCH(AZ885, ValidationAndReference!W:W, 0)), "")</f>
        <v/>
      </c>
      <c r="CM885">
        <f>IFERROR(INDEX(ValidationAndReference!V:V, MATCH(BA885, ValidationAndReference!W:W, 0)), "")</f>
        <v/>
      </c>
      <c r="CN885">
        <f>IFERROR(INDEX(ValidationAndReference!V:V, MATCH(BB885, ValidationAndReference!W:W, 0)), "")</f>
        <v/>
      </c>
      <c r="CT885" t="inlineStr">
        <is>
          <t>No - Facility Address, Facility City, Facility Zip, Facility State</t>
        </is>
      </c>
    </row>
    <row r="886">
      <c r="G886">
        <f>IFERROR(VLOOKUP(BM886, ValidationAndReference!J:K, 2, FALSE), "")</f>
        <v/>
      </c>
      <c r="L886" t="inlineStr">
        <is>
          <t>Adult</t>
        </is>
      </c>
      <c r="N886">
        <f>IFERROR(INDEX(Location!X:X, MATCH(BR886, Location!W:W, 0)), "")</f>
        <v/>
      </c>
      <c r="O886">
        <f>IFERROR(INDEX(Location!X:X, MATCH(BS886, Location!W:W, 0)), "")</f>
        <v/>
      </c>
      <c r="BE886" t="inlineStr">
        <is>
          <t>Practitioner - Full Profile</t>
        </is>
      </c>
      <c r="BG886" t="inlineStr">
        <is>
          <t>No</t>
        </is>
      </c>
      <c r="BI886">
        <f>IFERROR(INDEX(ValidationAndReference!P:P, MATCH(BE886, ValidationAndReference!Q:Q, 0)), "")</f>
        <v/>
      </c>
      <c r="BJ886">
        <f>IFERROR(INDEX(ValidationAndReference!F:F, MATCH(D886, ValidationAndReference!G:G, 0)), "")</f>
        <v/>
      </c>
      <c r="BK886">
        <f>IFERROR(INDEX(ValidationAndReference!F:F, MATCH(E886, ValidationAndReference!G:G, 0)), "")</f>
        <v/>
      </c>
      <c r="BL886">
        <f>IFERROR(INDEX(ValidationAndReference!F:F, MATCH(F886, ValidationAndReference!G:G, 0)), "")</f>
        <v/>
      </c>
      <c r="CL886">
        <f>IFERROR(INDEX(ValidationAndReference!V:V, MATCH(AZ886, ValidationAndReference!W:W, 0)), "")</f>
        <v/>
      </c>
      <c r="CM886">
        <f>IFERROR(INDEX(ValidationAndReference!V:V, MATCH(BA886, ValidationAndReference!W:W, 0)), "")</f>
        <v/>
      </c>
      <c r="CN886">
        <f>IFERROR(INDEX(ValidationAndReference!V:V, MATCH(BB886, ValidationAndReference!W:W, 0)), "")</f>
        <v/>
      </c>
      <c r="CT886" t="inlineStr">
        <is>
          <t>No - Facility Address, Facility City, Facility Zip, Facility State</t>
        </is>
      </c>
    </row>
    <row r="887">
      <c r="G887">
        <f>IFERROR(VLOOKUP(BM887, ValidationAndReference!J:K, 2, FALSE), "")</f>
        <v/>
      </c>
      <c r="L887" t="inlineStr">
        <is>
          <t>Adult</t>
        </is>
      </c>
      <c r="N887">
        <f>IFERROR(INDEX(Location!X:X, MATCH(BR887, Location!W:W, 0)), "")</f>
        <v/>
      </c>
      <c r="O887">
        <f>IFERROR(INDEX(Location!X:X, MATCH(BS887, Location!W:W, 0)), "")</f>
        <v/>
      </c>
      <c r="BE887" t="inlineStr">
        <is>
          <t>Practitioner - Full Profile</t>
        </is>
      </c>
      <c r="BG887" t="inlineStr">
        <is>
          <t>No</t>
        </is>
      </c>
      <c r="BI887">
        <f>IFERROR(INDEX(ValidationAndReference!P:P, MATCH(BE887, ValidationAndReference!Q:Q, 0)), "")</f>
        <v/>
      </c>
      <c r="BJ887">
        <f>IFERROR(INDEX(ValidationAndReference!F:F, MATCH(D887, ValidationAndReference!G:G, 0)), "")</f>
        <v/>
      </c>
      <c r="BK887">
        <f>IFERROR(INDEX(ValidationAndReference!F:F, MATCH(E887, ValidationAndReference!G:G, 0)), "")</f>
        <v/>
      </c>
      <c r="BL887">
        <f>IFERROR(INDEX(ValidationAndReference!F:F, MATCH(F887, ValidationAndReference!G:G, 0)), "")</f>
        <v/>
      </c>
      <c r="CL887">
        <f>IFERROR(INDEX(ValidationAndReference!V:V, MATCH(AZ887, ValidationAndReference!W:W, 0)), "")</f>
        <v/>
      </c>
      <c r="CM887">
        <f>IFERROR(INDEX(ValidationAndReference!V:V, MATCH(BA887, ValidationAndReference!W:W, 0)), "")</f>
        <v/>
      </c>
      <c r="CN887">
        <f>IFERROR(INDEX(ValidationAndReference!V:V, MATCH(BB887, ValidationAndReference!W:W, 0)), "")</f>
        <v/>
      </c>
      <c r="CT887" t="inlineStr">
        <is>
          <t>No - Facility Address, Facility City, Facility Zip, Facility State</t>
        </is>
      </c>
    </row>
    <row r="888">
      <c r="G888">
        <f>IFERROR(VLOOKUP(BM888, ValidationAndReference!J:K, 2, FALSE), "")</f>
        <v/>
      </c>
      <c r="L888" t="inlineStr">
        <is>
          <t>Adult</t>
        </is>
      </c>
      <c r="N888">
        <f>IFERROR(INDEX(Location!X:X, MATCH(BR888, Location!W:W, 0)), "")</f>
        <v/>
      </c>
      <c r="O888">
        <f>IFERROR(INDEX(Location!X:X, MATCH(BS888, Location!W:W, 0)), "")</f>
        <v/>
      </c>
      <c r="BE888" t="inlineStr">
        <is>
          <t>Practitioner - Full Profile</t>
        </is>
      </c>
      <c r="BG888" t="inlineStr">
        <is>
          <t>No</t>
        </is>
      </c>
      <c r="BI888">
        <f>IFERROR(INDEX(ValidationAndReference!P:P, MATCH(BE888, ValidationAndReference!Q:Q, 0)), "")</f>
        <v/>
      </c>
      <c r="BJ888">
        <f>IFERROR(INDEX(ValidationAndReference!F:F, MATCH(D888, ValidationAndReference!G:G, 0)), "")</f>
        <v/>
      </c>
      <c r="BK888">
        <f>IFERROR(INDEX(ValidationAndReference!F:F, MATCH(E888, ValidationAndReference!G:G, 0)), "")</f>
        <v/>
      </c>
      <c r="BL888">
        <f>IFERROR(INDEX(ValidationAndReference!F:F, MATCH(F888, ValidationAndReference!G:G, 0)), "")</f>
        <v/>
      </c>
      <c r="CL888">
        <f>IFERROR(INDEX(ValidationAndReference!V:V, MATCH(AZ888, ValidationAndReference!W:W, 0)), "")</f>
        <v/>
      </c>
      <c r="CM888">
        <f>IFERROR(INDEX(ValidationAndReference!V:V, MATCH(BA888, ValidationAndReference!W:W, 0)), "")</f>
        <v/>
      </c>
      <c r="CN888">
        <f>IFERROR(INDEX(ValidationAndReference!V:V, MATCH(BB888, ValidationAndReference!W:W, 0)), "")</f>
        <v/>
      </c>
      <c r="CT888" t="inlineStr">
        <is>
          <t>No - Facility Address, Facility City, Facility Zip, Facility State</t>
        </is>
      </c>
    </row>
    <row r="889">
      <c r="G889">
        <f>IFERROR(VLOOKUP(BM889, ValidationAndReference!J:K, 2, FALSE), "")</f>
        <v/>
      </c>
      <c r="L889" t="inlineStr">
        <is>
          <t>Adult</t>
        </is>
      </c>
      <c r="N889">
        <f>IFERROR(INDEX(Location!X:X, MATCH(BR889, Location!W:W, 0)), "")</f>
        <v/>
      </c>
      <c r="O889">
        <f>IFERROR(INDEX(Location!X:X, MATCH(BS889, Location!W:W, 0)), "")</f>
        <v/>
      </c>
      <c r="BE889" t="inlineStr">
        <is>
          <t>Practitioner - Full Profile</t>
        </is>
      </c>
      <c r="BG889" t="inlineStr">
        <is>
          <t>No</t>
        </is>
      </c>
      <c r="BI889">
        <f>IFERROR(INDEX(ValidationAndReference!P:P, MATCH(BE889, ValidationAndReference!Q:Q, 0)), "")</f>
        <v/>
      </c>
      <c r="BJ889">
        <f>IFERROR(INDEX(ValidationAndReference!F:F, MATCH(D889, ValidationAndReference!G:G, 0)), "")</f>
        <v/>
      </c>
      <c r="BK889">
        <f>IFERROR(INDEX(ValidationAndReference!F:F, MATCH(E889, ValidationAndReference!G:G, 0)), "")</f>
        <v/>
      </c>
      <c r="BL889">
        <f>IFERROR(INDEX(ValidationAndReference!F:F, MATCH(F889, ValidationAndReference!G:G, 0)), "")</f>
        <v/>
      </c>
      <c r="CL889">
        <f>IFERROR(INDEX(ValidationAndReference!V:V, MATCH(AZ889, ValidationAndReference!W:W, 0)), "")</f>
        <v/>
      </c>
      <c r="CM889">
        <f>IFERROR(INDEX(ValidationAndReference!V:V, MATCH(BA889, ValidationAndReference!W:W, 0)), "")</f>
        <v/>
      </c>
      <c r="CN889">
        <f>IFERROR(INDEX(ValidationAndReference!V:V, MATCH(BB889, ValidationAndReference!W:W, 0)), "")</f>
        <v/>
      </c>
      <c r="CT889" t="inlineStr">
        <is>
          <t>No - Facility Address, Facility City, Facility Zip, Facility State</t>
        </is>
      </c>
    </row>
    <row r="890">
      <c r="G890">
        <f>IFERROR(VLOOKUP(BM890, ValidationAndReference!J:K, 2, FALSE), "")</f>
        <v/>
      </c>
      <c r="L890" t="inlineStr">
        <is>
          <t>Adult</t>
        </is>
      </c>
      <c r="N890">
        <f>IFERROR(INDEX(Location!X:X, MATCH(BR890, Location!W:W, 0)), "")</f>
        <v/>
      </c>
      <c r="O890">
        <f>IFERROR(INDEX(Location!X:X, MATCH(BS890, Location!W:W, 0)), "")</f>
        <v/>
      </c>
      <c r="BE890" t="inlineStr">
        <is>
          <t>Practitioner - Full Profile</t>
        </is>
      </c>
      <c r="BG890" t="inlineStr">
        <is>
          <t>No</t>
        </is>
      </c>
      <c r="BI890">
        <f>IFERROR(INDEX(ValidationAndReference!P:P, MATCH(BE890, ValidationAndReference!Q:Q, 0)), "")</f>
        <v/>
      </c>
      <c r="BJ890">
        <f>IFERROR(INDEX(ValidationAndReference!F:F, MATCH(D890, ValidationAndReference!G:G, 0)), "")</f>
        <v/>
      </c>
      <c r="BK890">
        <f>IFERROR(INDEX(ValidationAndReference!F:F, MATCH(E890, ValidationAndReference!G:G, 0)), "")</f>
        <v/>
      </c>
      <c r="BL890">
        <f>IFERROR(INDEX(ValidationAndReference!F:F, MATCH(F890, ValidationAndReference!G:G, 0)), "")</f>
        <v/>
      </c>
      <c r="CL890">
        <f>IFERROR(INDEX(ValidationAndReference!V:V, MATCH(AZ890, ValidationAndReference!W:W, 0)), "")</f>
        <v/>
      </c>
      <c r="CM890">
        <f>IFERROR(INDEX(ValidationAndReference!V:V, MATCH(BA890, ValidationAndReference!W:W, 0)), "")</f>
        <v/>
      </c>
      <c r="CN890">
        <f>IFERROR(INDEX(ValidationAndReference!V:V, MATCH(BB890, ValidationAndReference!W:W, 0)), "")</f>
        <v/>
      </c>
      <c r="CT890" t="inlineStr">
        <is>
          <t>No - Facility Address, Facility City, Facility Zip, Facility State</t>
        </is>
      </c>
    </row>
    <row r="891">
      <c r="G891">
        <f>IFERROR(VLOOKUP(BM891, ValidationAndReference!J:K, 2, FALSE), "")</f>
        <v/>
      </c>
      <c r="L891" t="inlineStr">
        <is>
          <t>Adult</t>
        </is>
      </c>
      <c r="N891">
        <f>IFERROR(INDEX(Location!X:X, MATCH(BR891, Location!W:W, 0)), "")</f>
        <v/>
      </c>
      <c r="O891">
        <f>IFERROR(INDEX(Location!X:X, MATCH(BS891, Location!W:W, 0)), "")</f>
        <v/>
      </c>
      <c r="BE891" t="inlineStr">
        <is>
          <t>Practitioner - Full Profile</t>
        </is>
      </c>
      <c r="BG891" t="inlineStr">
        <is>
          <t>No</t>
        </is>
      </c>
      <c r="BI891">
        <f>IFERROR(INDEX(ValidationAndReference!P:P, MATCH(BE891, ValidationAndReference!Q:Q, 0)), "")</f>
        <v/>
      </c>
      <c r="BJ891">
        <f>IFERROR(INDEX(ValidationAndReference!F:F, MATCH(D891, ValidationAndReference!G:G, 0)), "")</f>
        <v/>
      </c>
      <c r="BK891">
        <f>IFERROR(INDEX(ValidationAndReference!F:F, MATCH(E891, ValidationAndReference!G:G, 0)), "")</f>
        <v/>
      </c>
      <c r="BL891">
        <f>IFERROR(INDEX(ValidationAndReference!F:F, MATCH(F891, ValidationAndReference!G:G, 0)), "")</f>
        <v/>
      </c>
      <c r="CL891">
        <f>IFERROR(INDEX(ValidationAndReference!V:V, MATCH(AZ891, ValidationAndReference!W:W, 0)), "")</f>
        <v/>
      </c>
      <c r="CM891">
        <f>IFERROR(INDEX(ValidationAndReference!V:V, MATCH(BA891, ValidationAndReference!W:W, 0)), "")</f>
        <v/>
      </c>
      <c r="CN891">
        <f>IFERROR(INDEX(ValidationAndReference!V:V, MATCH(BB891, ValidationAndReference!W:W, 0)), "")</f>
        <v/>
      </c>
      <c r="CT891" t="inlineStr">
        <is>
          <t>No - Facility Address, Facility City, Facility Zip, Facility State</t>
        </is>
      </c>
    </row>
    <row r="892">
      <c r="G892">
        <f>IFERROR(VLOOKUP(BM892, ValidationAndReference!J:K, 2, FALSE), "")</f>
        <v/>
      </c>
      <c r="L892" t="inlineStr">
        <is>
          <t>Adult</t>
        </is>
      </c>
      <c r="N892">
        <f>IFERROR(INDEX(Location!X:X, MATCH(BR892, Location!W:W, 0)), "")</f>
        <v/>
      </c>
      <c r="O892">
        <f>IFERROR(INDEX(Location!X:X, MATCH(BS892, Location!W:W, 0)), "")</f>
        <v/>
      </c>
      <c r="BE892" t="inlineStr">
        <is>
          <t>Practitioner - Full Profile</t>
        </is>
      </c>
      <c r="BG892" t="inlineStr">
        <is>
          <t>No</t>
        </is>
      </c>
      <c r="BI892">
        <f>IFERROR(INDEX(ValidationAndReference!P:P, MATCH(BE892, ValidationAndReference!Q:Q, 0)), "")</f>
        <v/>
      </c>
      <c r="BJ892">
        <f>IFERROR(INDEX(ValidationAndReference!F:F, MATCH(D892, ValidationAndReference!G:G, 0)), "")</f>
        <v/>
      </c>
      <c r="BK892">
        <f>IFERROR(INDEX(ValidationAndReference!F:F, MATCH(E892, ValidationAndReference!G:G, 0)), "")</f>
        <v/>
      </c>
      <c r="BL892">
        <f>IFERROR(INDEX(ValidationAndReference!F:F, MATCH(F892, ValidationAndReference!G:G, 0)), "")</f>
        <v/>
      </c>
      <c r="CL892">
        <f>IFERROR(INDEX(ValidationAndReference!V:V, MATCH(AZ892, ValidationAndReference!W:W, 0)), "")</f>
        <v/>
      </c>
      <c r="CM892">
        <f>IFERROR(INDEX(ValidationAndReference!V:V, MATCH(BA892, ValidationAndReference!W:W, 0)), "")</f>
        <v/>
      </c>
      <c r="CN892">
        <f>IFERROR(INDEX(ValidationAndReference!V:V, MATCH(BB892, ValidationAndReference!W:W, 0)), "")</f>
        <v/>
      </c>
      <c r="CT892" t="inlineStr">
        <is>
          <t>No - Facility Address, Facility City, Facility Zip, Facility State</t>
        </is>
      </c>
    </row>
    <row r="893">
      <c r="G893">
        <f>IFERROR(VLOOKUP(BM893, ValidationAndReference!J:K, 2, FALSE), "")</f>
        <v/>
      </c>
      <c r="L893" t="inlineStr">
        <is>
          <t>Adult</t>
        </is>
      </c>
      <c r="N893">
        <f>IFERROR(INDEX(Location!X:X, MATCH(BR893, Location!W:W, 0)), "")</f>
        <v/>
      </c>
      <c r="O893">
        <f>IFERROR(INDEX(Location!X:X, MATCH(BS893, Location!W:W, 0)), "")</f>
        <v/>
      </c>
      <c r="BE893" t="inlineStr">
        <is>
          <t>Practitioner - Full Profile</t>
        </is>
      </c>
      <c r="BG893" t="inlineStr">
        <is>
          <t>No</t>
        </is>
      </c>
      <c r="BI893">
        <f>IFERROR(INDEX(ValidationAndReference!P:P, MATCH(BE893, ValidationAndReference!Q:Q, 0)), "")</f>
        <v/>
      </c>
      <c r="BJ893">
        <f>IFERROR(INDEX(ValidationAndReference!F:F, MATCH(D893, ValidationAndReference!G:G, 0)), "")</f>
        <v/>
      </c>
      <c r="BK893">
        <f>IFERROR(INDEX(ValidationAndReference!F:F, MATCH(E893, ValidationAndReference!G:G, 0)), "")</f>
        <v/>
      </c>
      <c r="BL893">
        <f>IFERROR(INDEX(ValidationAndReference!F:F, MATCH(F893, ValidationAndReference!G:G, 0)), "")</f>
        <v/>
      </c>
      <c r="CL893">
        <f>IFERROR(INDEX(ValidationAndReference!V:V, MATCH(AZ893, ValidationAndReference!W:W, 0)), "")</f>
        <v/>
      </c>
      <c r="CM893">
        <f>IFERROR(INDEX(ValidationAndReference!V:V, MATCH(BA893, ValidationAndReference!W:W, 0)), "")</f>
        <v/>
      </c>
      <c r="CN893">
        <f>IFERROR(INDEX(ValidationAndReference!V:V, MATCH(BB893, ValidationAndReference!W:W, 0)), "")</f>
        <v/>
      </c>
      <c r="CT893" t="inlineStr">
        <is>
          <t>No - Facility Address, Facility City, Facility Zip, Facility State</t>
        </is>
      </c>
    </row>
    <row r="894">
      <c r="G894">
        <f>IFERROR(VLOOKUP(BM894, ValidationAndReference!J:K, 2, FALSE), "")</f>
        <v/>
      </c>
      <c r="L894" t="inlineStr">
        <is>
          <t>Adult</t>
        </is>
      </c>
      <c r="N894">
        <f>IFERROR(INDEX(Location!X:X, MATCH(BR894, Location!W:W, 0)), "")</f>
        <v/>
      </c>
      <c r="O894">
        <f>IFERROR(INDEX(Location!X:X, MATCH(BS894, Location!W:W, 0)), "")</f>
        <v/>
      </c>
      <c r="BE894" t="inlineStr">
        <is>
          <t>Practitioner - Full Profile</t>
        </is>
      </c>
      <c r="BG894" t="inlineStr">
        <is>
          <t>No</t>
        </is>
      </c>
      <c r="BI894">
        <f>IFERROR(INDEX(ValidationAndReference!P:P, MATCH(BE894, ValidationAndReference!Q:Q, 0)), "")</f>
        <v/>
      </c>
      <c r="BJ894">
        <f>IFERROR(INDEX(ValidationAndReference!F:F, MATCH(D894, ValidationAndReference!G:G, 0)), "")</f>
        <v/>
      </c>
      <c r="BK894">
        <f>IFERROR(INDEX(ValidationAndReference!F:F, MATCH(E894, ValidationAndReference!G:G, 0)), "")</f>
        <v/>
      </c>
      <c r="BL894">
        <f>IFERROR(INDEX(ValidationAndReference!F:F, MATCH(F894, ValidationAndReference!G:G, 0)), "")</f>
        <v/>
      </c>
      <c r="CL894">
        <f>IFERROR(INDEX(ValidationAndReference!V:V, MATCH(AZ894, ValidationAndReference!W:W, 0)), "")</f>
        <v/>
      </c>
      <c r="CM894">
        <f>IFERROR(INDEX(ValidationAndReference!V:V, MATCH(BA894, ValidationAndReference!W:W, 0)), "")</f>
        <v/>
      </c>
      <c r="CN894">
        <f>IFERROR(INDEX(ValidationAndReference!V:V, MATCH(BB894, ValidationAndReference!W:W, 0)), "")</f>
        <v/>
      </c>
      <c r="CT894" t="inlineStr">
        <is>
          <t>No - Facility Address, Facility City, Facility Zip, Facility State</t>
        </is>
      </c>
    </row>
    <row r="895">
      <c r="G895">
        <f>IFERROR(VLOOKUP(BM895, ValidationAndReference!J:K, 2, FALSE), "")</f>
        <v/>
      </c>
      <c r="L895" t="inlineStr">
        <is>
          <t>Adult</t>
        </is>
      </c>
      <c r="N895">
        <f>IFERROR(INDEX(Location!X:X, MATCH(BR895, Location!W:W, 0)), "")</f>
        <v/>
      </c>
      <c r="O895">
        <f>IFERROR(INDEX(Location!X:X, MATCH(BS895, Location!W:W, 0)), "")</f>
        <v/>
      </c>
      <c r="BE895" t="inlineStr">
        <is>
          <t>Practitioner - Full Profile</t>
        </is>
      </c>
      <c r="BG895" t="inlineStr">
        <is>
          <t>No</t>
        </is>
      </c>
      <c r="BI895">
        <f>IFERROR(INDEX(ValidationAndReference!P:P, MATCH(BE895, ValidationAndReference!Q:Q, 0)), "")</f>
        <v/>
      </c>
      <c r="BJ895">
        <f>IFERROR(INDEX(ValidationAndReference!F:F, MATCH(D895, ValidationAndReference!G:G, 0)), "")</f>
        <v/>
      </c>
      <c r="BK895">
        <f>IFERROR(INDEX(ValidationAndReference!F:F, MATCH(E895, ValidationAndReference!G:G, 0)), "")</f>
        <v/>
      </c>
      <c r="BL895">
        <f>IFERROR(INDEX(ValidationAndReference!F:F, MATCH(F895, ValidationAndReference!G:G, 0)), "")</f>
        <v/>
      </c>
      <c r="CL895">
        <f>IFERROR(INDEX(ValidationAndReference!V:V, MATCH(AZ895, ValidationAndReference!W:W, 0)), "")</f>
        <v/>
      </c>
      <c r="CM895">
        <f>IFERROR(INDEX(ValidationAndReference!V:V, MATCH(BA895, ValidationAndReference!W:W, 0)), "")</f>
        <v/>
      </c>
      <c r="CN895">
        <f>IFERROR(INDEX(ValidationAndReference!V:V, MATCH(BB895, ValidationAndReference!W:W, 0)), "")</f>
        <v/>
      </c>
      <c r="CT895" t="inlineStr">
        <is>
          <t>No - Facility Address, Facility City, Facility Zip, Facility State</t>
        </is>
      </c>
    </row>
    <row r="896">
      <c r="G896">
        <f>IFERROR(VLOOKUP(BM896, ValidationAndReference!J:K, 2, FALSE), "")</f>
        <v/>
      </c>
      <c r="L896" t="inlineStr">
        <is>
          <t>Adult</t>
        </is>
      </c>
      <c r="N896">
        <f>IFERROR(INDEX(Location!X:X, MATCH(BR896, Location!W:W, 0)), "")</f>
        <v/>
      </c>
      <c r="O896">
        <f>IFERROR(INDEX(Location!X:X, MATCH(BS896, Location!W:W, 0)), "")</f>
        <v/>
      </c>
      <c r="BE896" t="inlineStr">
        <is>
          <t>Practitioner - Full Profile</t>
        </is>
      </c>
      <c r="BG896" t="inlineStr">
        <is>
          <t>No</t>
        </is>
      </c>
      <c r="BI896">
        <f>IFERROR(INDEX(ValidationAndReference!P:P, MATCH(BE896, ValidationAndReference!Q:Q, 0)), "")</f>
        <v/>
      </c>
      <c r="BJ896">
        <f>IFERROR(INDEX(ValidationAndReference!F:F, MATCH(D896, ValidationAndReference!G:G, 0)), "")</f>
        <v/>
      </c>
      <c r="BK896">
        <f>IFERROR(INDEX(ValidationAndReference!F:F, MATCH(E896, ValidationAndReference!G:G, 0)), "")</f>
        <v/>
      </c>
      <c r="BL896">
        <f>IFERROR(INDEX(ValidationAndReference!F:F, MATCH(F896, ValidationAndReference!G:G, 0)), "")</f>
        <v/>
      </c>
      <c r="CL896">
        <f>IFERROR(INDEX(ValidationAndReference!V:V, MATCH(AZ896, ValidationAndReference!W:W, 0)), "")</f>
        <v/>
      </c>
      <c r="CM896">
        <f>IFERROR(INDEX(ValidationAndReference!V:V, MATCH(BA896, ValidationAndReference!W:W, 0)), "")</f>
        <v/>
      </c>
      <c r="CN896">
        <f>IFERROR(INDEX(ValidationAndReference!V:V, MATCH(BB896, ValidationAndReference!W:W, 0)), "")</f>
        <v/>
      </c>
      <c r="CT896" t="inlineStr">
        <is>
          <t>No - Facility Address, Facility City, Facility Zip, Facility State</t>
        </is>
      </c>
    </row>
    <row r="897">
      <c r="G897">
        <f>IFERROR(VLOOKUP(BM897, ValidationAndReference!J:K, 2, FALSE), "")</f>
        <v/>
      </c>
      <c r="L897" t="inlineStr">
        <is>
          <t>Adult</t>
        </is>
      </c>
      <c r="N897">
        <f>IFERROR(INDEX(Location!X:X, MATCH(BR897, Location!W:W, 0)), "")</f>
        <v/>
      </c>
      <c r="O897">
        <f>IFERROR(INDEX(Location!X:X, MATCH(BS897, Location!W:W, 0)), "")</f>
        <v/>
      </c>
      <c r="BE897" t="inlineStr">
        <is>
          <t>Practitioner - Full Profile</t>
        </is>
      </c>
      <c r="BG897" t="inlineStr">
        <is>
          <t>No</t>
        </is>
      </c>
      <c r="BI897">
        <f>IFERROR(INDEX(ValidationAndReference!P:P, MATCH(BE897, ValidationAndReference!Q:Q, 0)), "")</f>
        <v/>
      </c>
      <c r="BJ897">
        <f>IFERROR(INDEX(ValidationAndReference!F:F, MATCH(D897, ValidationAndReference!G:G, 0)), "")</f>
        <v/>
      </c>
      <c r="BK897">
        <f>IFERROR(INDEX(ValidationAndReference!F:F, MATCH(E897, ValidationAndReference!G:G, 0)), "")</f>
        <v/>
      </c>
      <c r="BL897">
        <f>IFERROR(INDEX(ValidationAndReference!F:F, MATCH(F897, ValidationAndReference!G:G, 0)), "")</f>
        <v/>
      </c>
      <c r="CL897">
        <f>IFERROR(INDEX(ValidationAndReference!V:V, MATCH(AZ897, ValidationAndReference!W:W, 0)), "")</f>
        <v/>
      </c>
      <c r="CM897">
        <f>IFERROR(INDEX(ValidationAndReference!V:V, MATCH(BA897, ValidationAndReference!W:W, 0)), "")</f>
        <v/>
      </c>
      <c r="CN897">
        <f>IFERROR(INDEX(ValidationAndReference!V:V, MATCH(BB897, ValidationAndReference!W:W, 0)), "")</f>
        <v/>
      </c>
      <c r="CT897" t="inlineStr">
        <is>
          <t>No - Facility Address, Facility City, Facility Zip, Facility State</t>
        </is>
      </c>
    </row>
    <row r="898">
      <c r="G898">
        <f>IFERROR(VLOOKUP(BM898, ValidationAndReference!J:K, 2, FALSE), "")</f>
        <v/>
      </c>
      <c r="L898" t="inlineStr">
        <is>
          <t>Adult</t>
        </is>
      </c>
      <c r="N898">
        <f>IFERROR(INDEX(Location!X:X, MATCH(BR898, Location!W:W, 0)), "")</f>
        <v/>
      </c>
      <c r="O898">
        <f>IFERROR(INDEX(Location!X:X, MATCH(BS898, Location!W:W, 0)), "")</f>
        <v/>
      </c>
      <c r="BE898" t="inlineStr">
        <is>
          <t>Practitioner - Full Profile</t>
        </is>
      </c>
      <c r="BG898" t="inlineStr">
        <is>
          <t>No</t>
        </is>
      </c>
      <c r="BI898">
        <f>IFERROR(INDEX(ValidationAndReference!P:P, MATCH(BE898, ValidationAndReference!Q:Q, 0)), "")</f>
        <v/>
      </c>
      <c r="BJ898">
        <f>IFERROR(INDEX(ValidationAndReference!F:F, MATCH(D898, ValidationAndReference!G:G, 0)), "")</f>
        <v/>
      </c>
      <c r="BK898">
        <f>IFERROR(INDEX(ValidationAndReference!F:F, MATCH(E898, ValidationAndReference!G:G, 0)), "")</f>
        <v/>
      </c>
      <c r="BL898">
        <f>IFERROR(INDEX(ValidationAndReference!F:F, MATCH(F898, ValidationAndReference!G:G, 0)), "")</f>
        <v/>
      </c>
      <c r="CL898">
        <f>IFERROR(INDEX(ValidationAndReference!V:V, MATCH(AZ898, ValidationAndReference!W:W, 0)), "")</f>
        <v/>
      </c>
      <c r="CM898">
        <f>IFERROR(INDEX(ValidationAndReference!V:V, MATCH(BA898, ValidationAndReference!W:W, 0)), "")</f>
        <v/>
      </c>
      <c r="CN898">
        <f>IFERROR(INDEX(ValidationAndReference!V:V, MATCH(BB898, ValidationAndReference!W:W, 0)), "")</f>
        <v/>
      </c>
      <c r="CT898" t="inlineStr">
        <is>
          <t>No - Facility Address, Facility City, Facility Zip, Facility State</t>
        </is>
      </c>
    </row>
    <row r="899">
      <c r="G899">
        <f>IFERROR(VLOOKUP(BM899, ValidationAndReference!J:K, 2, FALSE), "")</f>
        <v/>
      </c>
      <c r="L899" t="inlineStr">
        <is>
          <t>Adult</t>
        </is>
      </c>
      <c r="N899">
        <f>IFERROR(INDEX(Location!X:X, MATCH(BR899, Location!W:W, 0)), "")</f>
        <v/>
      </c>
      <c r="O899">
        <f>IFERROR(INDEX(Location!X:X, MATCH(BS899, Location!W:W, 0)), "")</f>
        <v/>
      </c>
      <c r="BE899" t="inlineStr">
        <is>
          <t>Practitioner - Full Profile</t>
        </is>
      </c>
      <c r="BG899" t="inlineStr">
        <is>
          <t>No</t>
        </is>
      </c>
      <c r="BI899">
        <f>IFERROR(INDEX(ValidationAndReference!P:P, MATCH(BE899, ValidationAndReference!Q:Q, 0)), "")</f>
        <v/>
      </c>
      <c r="BJ899">
        <f>IFERROR(INDEX(ValidationAndReference!F:F, MATCH(D899, ValidationAndReference!G:G, 0)), "")</f>
        <v/>
      </c>
      <c r="BK899">
        <f>IFERROR(INDEX(ValidationAndReference!F:F, MATCH(E899, ValidationAndReference!G:G, 0)), "")</f>
        <v/>
      </c>
      <c r="BL899">
        <f>IFERROR(INDEX(ValidationAndReference!F:F, MATCH(F899, ValidationAndReference!G:G, 0)), "")</f>
        <v/>
      </c>
      <c r="CL899">
        <f>IFERROR(INDEX(ValidationAndReference!V:V, MATCH(AZ899, ValidationAndReference!W:W, 0)), "")</f>
        <v/>
      </c>
      <c r="CM899">
        <f>IFERROR(INDEX(ValidationAndReference!V:V, MATCH(BA899, ValidationAndReference!W:W, 0)), "")</f>
        <v/>
      </c>
      <c r="CN899">
        <f>IFERROR(INDEX(ValidationAndReference!V:V, MATCH(BB899, ValidationAndReference!W:W, 0)), "")</f>
        <v/>
      </c>
      <c r="CT899" t="inlineStr">
        <is>
          <t>No - Facility Address, Facility City, Facility Zip, Facility State</t>
        </is>
      </c>
    </row>
    <row r="900">
      <c r="G900">
        <f>IFERROR(VLOOKUP(BM900, ValidationAndReference!J:K, 2, FALSE), "")</f>
        <v/>
      </c>
      <c r="L900" t="inlineStr">
        <is>
          <t>Adult</t>
        </is>
      </c>
      <c r="N900">
        <f>IFERROR(INDEX(Location!X:X, MATCH(BR900, Location!W:W, 0)), "")</f>
        <v/>
      </c>
      <c r="O900">
        <f>IFERROR(INDEX(Location!X:X, MATCH(BS900, Location!W:W, 0)), "")</f>
        <v/>
      </c>
      <c r="BE900" t="inlineStr">
        <is>
          <t>Practitioner - Full Profile</t>
        </is>
      </c>
      <c r="BG900" t="inlineStr">
        <is>
          <t>No</t>
        </is>
      </c>
      <c r="BI900">
        <f>IFERROR(INDEX(ValidationAndReference!P:P, MATCH(BE900, ValidationAndReference!Q:Q, 0)), "")</f>
        <v/>
      </c>
      <c r="BJ900">
        <f>IFERROR(INDEX(ValidationAndReference!F:F, MATCH(D900, ValidationAndReference!G:G, 0)), "")</f>
        <v/>
      </c>
      <c r="BK900">
        <f>IFERROR(INDEX(ValidationAndReference!F:F, MATCH(E900, ValidationAndReference!G:G, 0)), "")</f>
        <v/>
      </c>
      <c r="BL900">
        <f>IFERROR(INDEX(ValidationAndReference!F:F, MATCH(F900, ValidationAndReference!G:G, 0)), "")</f>
        <v/>
      </c>
      <c r="CL900">
        <f>IFERROR(INDEX(ValidationAndReference!V:V, MATCH(AZ900, ValidationAndReference!W:W, 0)), "")</f>
        <v/>
      </c>
      <c r="CM900">
        <f>IFERROR(INDEX(ValidationAndReference!V:V, MATCH(BA900, ValidationAndReference!W:W, 0)), "")</f>
        <v/>
      </c>
      <c r="CN900">
        <f>IFERROR(INDEX(ValidationAndReference!V:V, MATCH(BB900, ValidationAndReference!W:W, 0)), "")</f>
        <v/>
      </c>
      <c r="CT900" t="inlineStr">
        <is>
          <t>No - Facility Address, Facility City, Facility Zip, Facility State</t>
        </is>
      </c>
    </row>
    <row r="901">
      <c r="G901">
        <f>IFERROR(VLOOKUP(BM901, ValidationAndReference!J:K, 2, FALSE), "")</f>
        <v/>
      </c>
      <c r="L901" t="inlineStr">
        <is>
          <t>Adult</t>
        </is>
      </c>
      <c r="N901">
        <f>IFERROR(INDEX(Location!X:X, MATCH(BR901, Location!W:W, 0)), "")</f>
        <v/>
      </c>
      <c r="O901">
        <f>IFERROR(INDEX(Location!X:X, MATCH(BS901, Location!W:W, 0)), "")</f>
        <v/>
      </c>
      <c r="BE901" t="inlineStr">
        <is>
          <t>Practitioner - Full Profile</t>
        </is>
      </c>
      <c r="BG901" t="inlineStr">
        <is>
          <t>No</t>
        </is>
      </c>
      <c r="BI901">
        <f>IFERROR(INDEX(ValidationAndReference!P:P, MATCH(BE901, ValidationAndReference!Q:Q, 0)), "")</f>
        <v/>
      </c>
      <c r="BJ901">
        <f>IFERROR(INDEX(ValidationAndReference!F:F, MATCH(D901, ValidationAndReference!G:G, 0)), "")</f>
        <v/>
      </c>
      <c r="BK901">
        <f>IFERROR(INDEX(ValidationAndReference!F:F, MATCH(E901, ValidationAndReference!G:G, 0)), "")</f>
        <v/>
      </c>
      <c r="BL901">
        <f>IFERROR(INDEX(ValidationAndReference!F:F, MATCH(F901, ValidationAndReference!G:G, 0)), "")</f>
        <v/>
      </c>
      <c r="CL901">
        <f>IFERROR(INDEX(ValidationAndReference!V:V, MATCH(AZ901, ValidationAndReference!W:W, 0)), "")</f>
        <v/>
      </c>
      <c r="CM901">
        <f>IFERROR(INDEX(ValidationAndReference!V:V, MATCH(BA901, ValidationAndReference!W:W, 0)), "")</f>
        <v/>
      </c>
      <c r="CN901">
        <f>IFERROR(INDEX(ValidationAndReference!V:V, MATCH(BB901, ValidationAndReference!W:W, 0)), "")</f>
        <v/>
      </c>
      <c r="CT901" t="inlineStr">
        <is>
          <t>No - Facility Address, Facility City, Facility Zip, Facility State</t>
        </is>
      </c>
    </row>
    <row r="902">
      <c r="G902">
        <f>IFERROR(VLOOKUP(BM902, ValidationAndReference!J:K, 2, FALSE), "")</f>
        <v/>
      </c>
      <c r="L902" t="inlineStr">
        <is>
          <t>Adult</t>
        </is>
      </c>
      <c r="N902">
        <f>IFERROR(INDEX(Location!X:X, MATCH(BR902, Location!W:W, 0)), "")</f>
        <v/>
      </c>
      <c r="O902">
        <f>IFERROR(INDEX(Location!X:X, MATCH(BS902, Location!W:W, 0)), "")</f>
        <v/>
      </c>
      <c r="BE902" t="inlineStr">
        <is>
          <t>Practitioner - Full Profile</t>
        </is>
      </c>
      <c r="BG902" t="inlineStr">
        <is>
          <t>No</t>
        </is>
      </c>
      <c r="BI902">
        <f>IFERROR(INDEX(ValidationAndReference!P:P, MATCH(BE902, ValidationAndReference!Q:Q, 0)), "")</f>
        <v/>
      </c>
      <c r="BJ902">
        <f>IFERROR(INDEX(ValidationAndReference!F:F, MATCH(D902, ValidationAndReference!G:G, 0)), "")</f>
        <v/>
      </c>
      <c r="BK902">
        <f>IFERROR(INDEX(ValidationAndReference!F:F, MATCH(E902, ValidationAndReference!G:G, 0)), "")</f>
        <v/>
      </c>
      <c r="BL902">
        <f>IFERROR(INDEX(ValidationAndReference!F:F, MATCH(F902, ValidationAndReference!G:G, 0)), "")</f>
        <v/>
      </c>
      <c r="CL902">
        <f>IFERROR(INDEX(ValidationAndReference!V:V, MATCH(AZ902, ValidationAndReference!W:W, 0)), "")</f>
        <v/>
      </c>
      <c r="CM902">
        <f>IFERROR(INDEX(ValidationAndReference!V:V, MATCH(BA902, ValidationAndReference!W:W, 0)), "")</f>
        <v/>
      </c>
      <c r="CN902">
        <f>IFERROR(INDEX(ValidationAndReference!V:V, MATCH(BB902, ValidationAndReference!W:W, 0)), "")</f>
        <v/>
      </c>
      <c r="CT902" t="inlineStr">
        <is>
          <t>No - Facility Address, Facility City, Facility Zip, Facility State</t>
        </is>
      </c>
    </row>
    <row r="903">
      <c r="G903">
        <f>IFERROR(VLOOKUP(BM903, ValidationAndReference!J:K, 2, FALSE), "")</f>
        <v/>
      </c>
      <c r="L903" t="inlineStr">
        <is>
          <t>Adult</t>
        </is>
      </c>
      <c r="N903">
        <f>IFERROR(INDEX(Location!X:X, MATCH(BR903, Location!W:W, 0)), "")</f>
        <v/>
      </c>
      <c r="O903">
        <f>IFERROR(INDEX(Location!X:X, MATCH(BS903, Location!W:W, 0)), "")</f>
        <v/>
      </c>
      <c r="BE903" t="inlineStr">
        <is>
          <t>Practitioner - Full Profile</t>
        </is>
      </c>
      <c r="BG903" t="inlineStr">
        <is>
          <t>No</t>
        </is>
      </c>
      <c r="BI903">
        <f>IFERROR(INDEX(ValidationAndReference!P:P, MATCH(BE903, ValidationAndReference!Q:Q, 0)), "")</f>
        <v/>
      </c>
      <c r="BJ903">
        <f>IFERROR(INDEX(ValidationAndReference!F:F, MATCH(D903, ValidationAndReference!G:G, 0)), "")</f>
        <v/>
      </c>
      <c r="BK903">
        <f>IFERROR(INDEX(ValidationAndReference!F:F, MATCH(E903, ValidationAndReference!G:G, 0)), "")</f>
        <v/>
      </c>
      <c r="BL903">
        <f>IFERROR(INDEX(ValidationAndReference!F:F, MATCH(F903, ValidationAndReference!G:G, 0)), "")</f>
        <v/>
      </c>
      <c r="CL903">
        <f>IFERROR(INDEX(ValidationAndReference!V:V, MATCH(AZ903, ValidationAndReference!W:W, 0)), "")</f>
        <v/>
      </c>
      <c r="CM903">
        <f>IFERROR(INDEX(ValidationAndReference!V:V, MATCH(BA903, ValidationAndReference!W:W, 0)), "")</f>
        <v/>
      </c>
      <c r="CN903">
        <f>IFERROR(INDEX(ValidationAndReference!V:V, MATCH(BB903, ValidationAndReference!W:W, 0)), "")</f>
        <v/>
      </c>
      <c r="CT903" t="inlineStr">
        <is>
          <t>No - Facility Address, Facility City, Facility Zip, Facility State</t>
        </is>
      </c>
    </row>
    <row r="904">
      <c r="G904">
        <f>IFERROR(VLOOKUP(BM904, ValidationAndReference!J:K, 2, FALSE), "")</f>
        <v/>
      </c>
      <c r="L904" t="inlineStr">
        <is>
          <t>Adult</t>
        </is>
      </c>
      <c r="N904">
        <f>IFERROR(INDEX(Location!X:X, MATCH(BR904, Location!W:W, 0)), "")</f>
        <v/>
      </c>
      <c r="O904">
        <f>IFERROR(INDEX(Location!X:X, MATCH(BS904, Location!W:W, 0)), "")</f>
        <v/>
      </c>
      <c r="BE904" t="inlineStr">
        <is>
          <t>Practitioner - Full Profile</t>
        </is>
      </c>
      <c r="BG904" t="inlineStr">
        <is>
          <t>No</t>
        </is>
      </c>
      <c r="BI904">
        <f>IFERROR(INDEX(ValidationAndReference!P:P, MATCH(BE904, ValidationAndReference!Q:Q, 0)), "")</f>
        <v/>
      </c>
      <c r="BJ904">
        <f>IFERROR(INDEX(ValidationAndReference!F:F, MATCH(D904, ValidationAndReference!G:G, 0)), "")</f>
        <v/>
      </c>
      <c r="BK904">
        <f>IFERROR(INDEX(ValidationAndReference!F:F, MATCH(E904, ValidationAndReference!G:G, 0)), "")</f>
        <v/>
      </c>
      <c r="BL904">
        <f>IFERROR(INDEX(ValidationAndReference!F:F, MATCH(F904, ValidationAndReference!G:G, 0)), "")</f>
        <v/>
      </c>
      <c r="CL904">
        <f>IFERROR(INDEX(ValidationAndReference!V:V, MATCH(AZ904, ValidationAndReference!W:W, 0)), "")</f>
        <v/>
      </c>
      <c r="CM904">
        <f>IFERROR(INDEX(ValidationAndReference!V:V, MATCH(BA904, ValidationAndReference!W:W, 0)), "")</f>
        <v/>
      </c>
      <c r="CN904">
        <f>IFERROR(INDEX(ValidationAndReference!V:V, MATCH(BB904, ValidationAndReference!W:W, 0)), "")</f>
        <v/>
      </c>
      <c r="CT904" t="inlineStr">
        <is>
          <t>No - Facility Address, Facility City, Facility Zip, Facility State</t>
        </is>
      </c>
    </row>
    <row r="905">
      <c r="G905">
        <f>IFERROR(VLOOKUP(BM905, ValidationAndReference!J:K, 2, FALSE), "")</f>
        <v/>
      </c>
      <c r="L905" t="inlineStr">
        <is>
          <t>Adult</t>
        </is>
      </c>
      <c r="N905">
        <f>IFERROR(INDEX(Location!X:X, MATCH(BR905, Location!W:W, 0)), "")</f>
        <v/>
      </c>
      <c r="O905">
        <f>IFERROR(INDEX(Location!X:X, MATCH(BS905, Location!W:W, 0)), "")</f>
        <v/>
      </c>
      <c r="BE905" t="inlineStr">
        <is>
          <t>Practitioner - Full Profile</t>
        </is>
      </c>
      <c r="BG905" t="inlineStr">
        <is>
          <t>No</t>
        </is>
      </c>
      <c r="BI905">
        <f>IFERROR(INDEX(ValidationAndReference!P:P, MATCH(BE905, ValidationAndReference!Q:Q, 0)), "")</f>
        <v/>
      </c>
      <c r="BJ905">
        <f>IFERROR(INDEX(ValidationAndReference!F:F, MATCH(D905, ValidationAndReference!G:G, 0)), "")</f>
        <v/>
      </c>
      <c r="BK905">
        <f>IFERROR(INDEX(ValidationAndReference!F:F, MATCH(E905, ValidationAndReference!G:G, 0)), "")</f>
        <v/>
      </c>
      <c r="BL905">
        <f>IFERROR(INDEX(ValidationAndReference!F:F, MATCH(F905, ValidationAndReference!G:G, 0)), "")</f>
        <v/>
      </c>
      <c r="CL905">
        <f>IFERROR(INDEX(ValidationAndReference!V:V, MATCH(AZ905, ValidationAndReference!W:W, 0)), "")</f>
        <v/>
      </c>
      <c r="CM905">
        <f>IFERROR(INDEX(ValidationAndReference!V:V, MATCH(BA905, ValidationAndReference!W:W, 0)), "")</f>
        <v/>
      </c>
      <c r="CN905">
        <f>IFERROR(INDEX(ValidationAndReference!V:V, MATCH(BB905, ValidationAndReference!W:W, 0)), "")</f>
        <v/>
      </c>
      <c r="CT905" t="inlineStr">
        <is>
          <t>No - Facility Address, Facility City, Facility Zip, Facility State</t>
        </is>
      </c>
    </row>
    <row r="906">
      <c r="G906">
        <f>IFERROR(VLOOKUP(BM906, ValidationAndReference!J:K, 2, FALSE), "")</f>
        <v/>
      </c>
      <c r="L906" t="inlineStr">
        <is>
          <t>Adult</t>
        </is>
      </c>
      <c r="N906">
        <f>IFERROR(INDEX(Location!X:X, MATCH(BR906, Location!W:W, 0)), "")</f>
        <v/>
      </c>
      <c r="O906">
        <f>IFERROR(INDEX(Location!X:X, MATCH(BS906, Location!W:W, 0)), "")</f>
        <v/>
      </c>
      <c r="BE906" t="inlineStr">
        <is>
          <t>Practitioner - Full Profile</t>
        </is>
      </c>
      <c r="BG906" t="inlineStr">
        <is>
          <t>No</t>
        </is>
      </c>
      <c r="BI906">
        <f>IFERROR(INDEX(ValidationAndReference!P:P, MATCH(BE906, ValidationAndReference!Q:Q, 0)), "")</f>
        <v/>
      </c>
      <c r="BJ906">
        <f>IFERROR(INDEX(ValidationAndReference!F:F, MATCH(D906, ValidationAndReference!G:G, 0)), "")</f>
        <v/>
      </c>
      <c r="BK906">
        <f>IFERROR(INDEX(ValidationAndReference!F:F, MATCH(E906, ValidationAndReference!G:G, 0)), "")</f>
        <v/>
      </c>
      <c r="BL906">
        <f>IFERROR(INDEX(ValidationAndReference!F:F, MATCH(F906, ValidationAndReference!G:G, 0)), "")</f>
        <v/>
      </c>
      <c r="CL906">
        <f>IFERROR(INDEX(ValidationAndReference!V:V, MATCH(AZ906, ValidationAndReference!W:W, 0)), "")</f>
        <v/>
      </c>
      <c r="CM906">
        <f>IFERROR(INDEX(ValidationAndReference!V:V, MATCH(BA906, ValidationAndReference!W:W, 0)), "")</f>
        <v/>
      </c>
      <c r="CN906">
        <f>IFERROR(INDEX(ValidationAndReference!V:V, MATCH(BB906, ValidationAndReference!W:W, 0)), "")</f>
        <v/>
      </c>
      <c r="CT906" t="inlineStr">
        <is>
          <t>No - Facility Address, Facility City, Facility Zip, Facility State</t>
        </is>
      </c>
    </row>
    <row r="907">
      <c r="G907">
        <f>IFERROR(VLOOKUP(BM907, ValidationAndReference!J:K, 2, FALSE), "")</f>
        <v/>
      </c>
      <c r="L907" t="inlineStr">
        <is>
          <t>Adult</t>
        </is>
      </c>
      <c r="N907">
        <f>IFERROR(INDEX(Location!X:X, MATCH(BR907, Location!W:W, 0)), "")</f>
        <v/>
      </c>
      <c r="O907">
        <f>IFERROR(INDEX(Location!X:X, MATCH(BS907, Location!W:W, 0)), "")</f>
        <v/>
      </c>
      <c r="BE907" t="inlineStr">
        <is>
          <t>Practitioner - Full Profile</t>
        </is>
      </c>
      <c r="BG907" t="inlineStr">
        <is>
          <t>No</t>
        </is>
      </c>
      <c r="BI907">
        <f>IFERROR(INDEX(ValidationAndReference!P:P, MATCH(BE907, ValidationAndReference!Q:Q, 0)), "")</f>
        <v/>
      </c>
      <c r="BJ907">
        <f>IFERROR(INDEX(ValidationAndReference!F:F, MATCH(D907, ValidationAndReference!G:G, 0)), "")</f>
        <v/>
      </c>
      <c r="BK907">
        <f>IFERROR(INDEX(ValidationAndReference!F:F, MATCH(E907, ValidationAndReference!G:G, 0)), "")</f>
        <v/>
      </c>
      <c r="BL907">
        <f>IFERROR(INDEX(ValidationAndReference!F:F, MATCH(F907, ValidationAndReference!G:G, 0)), "")</f>
        <v/>
      </c>
      <c r="CL907">
        <f>IFERROR(INDEX(ValidationAndReference!V:V, MATCH(AZ907, ValidationAndReference!W:W, 0)), "")</f>
        <v/>
      </c>
      <c r="CM907">
        <f>IFERROR(INDEX(ValidationAndReference!V:V, MATCH(BA907, ValidationAndReference!W:W, 0)), "")</f>
        <v/>
      </c>
      <c r="CN907">
        <f>IFERROR(INDEX(ValidationAndReference!V:V, MATCH(BB907, ValidationAndReference!W:W, 0)), "")</f>
        <v/>
      </c>
      <c r="CT907" t="inlineStr">
        <is>
          <t>No - Facility Address, Facility City, Facility Zip, Facility State</t>
        </is>
      </c>
    </row>
    <row r="908">
      <c r="G908">
        <f>IFERROR(VLOOKUP(BM908, ValidationAndReference!J:K, 2, FALSE), "")</f>
        <v/>
      </c>
      <c r="L908" t="inlineStr">
        <is>
          <t>Adult</t>
        </is>
      </c>
      <c r="N908">
        <f>IFERROR(INDEX(Location!X:X, MATCH(BR908, Location!W:W, 0)), "")</f>
        <v/>
      </c>
      <c r="O908">
        <f>IFERROR(INDEX(Location!X:X, MATCH(BS908, Location!W:W, 0)), "")</f>
        <v/>
      </c>
      <c r="BE908" t="inlineStr">
        <is>
          <t>Practitioner - Full Profile</t>
        </is>
      </c>
      <c r="BG908" t="inlineStr">
        <is>
          <t>No</t>
        </is>
      </c>
      <c r="BI908">
        <f>IFERROR(INDEX(ValidationAndReference!P:P, MATCH(BE908, ValidationAndReference!Q:Q, 0)), "")</f>
        <v/>
      </c>
      <c r="BJ908">
        <f>IFERROR(INDEX(ValidationAndReference!F:F, MATCH(D908, ValidationAndReference!G:G, 0)), "")</f>
        <v/>
      </c>
      <c r="BK908">
        <f>IFERROR(INDEX(ValidationAndReference!F:F, MATCH(E908, ValidationAndReference!G:G, 0)), "")</f>
        <v/>
      </c>
      <c r="BL908">
        <f>IFERROR(INDEX(ValidationAndReference!F:F, MATCH(F908, ValidationAndReference!G:G, 0)), "")</f>
        <v/>
      </c>
      <c r="CL908">
        <f>IFERROR(INDEX(ValidationAndReference!V:V, MATCH(AZ908, ValidationAndReference!W:W, 0)), "")</f>
        <v/>
      </c>
      <c r="CM908">
        <f>IFERROR(INDEX(ValidationAndReference!V:V, MATCH(BA908, ValidationAndReference!W:W, 0)), "")</f>
        <v/>
      </c>
      <c r="CN908">
        <f>IFERROR(INDEX(ValidationAndReference!V:V, MATCH(BB908, ValidationAndReference!W:W, 0)), "")</f>
        <v/>
      </c>
      <c r="CT908" t="inlineStr">
        <is>
          <t>No - Facility Address, Facility City, Facility Zip, Facility State</t>
        </is>
      </c>
    </row>
    <row r="909">
      <c r="G909">
        <f>IFERROR(VLOOKUP(BM909, ValidationAndReference!J:K, 2, FALSE), "")</f>
        <v/>
      </c>
      <c r="L909" t="inlineStr">
        <is>
          <t>Adult</t>
        </is>
      </c>
      <c r="N909">
        <f>IFERROR(INDEX(Location!X:X, MATCH(BR909, Location!W:W, 0)), "")</f>
        <v/>
      </c>
      <c r="O909">
        <f>IFERROR(INDEX(Location!X:X, MATCH(BS909, Location!W:W, 0)), "")</f>
        <v/>
      </c>
      <c r="BE909" t="inlineStr">
        <is>
          <t>Practitioner - Full Profile</t>
        </is>
      </c>
      <c r="BG909" t="inlineStr">
        <is>
          <t>No</t>
        </is>
      </c>
      <c r="BI909">
        <f>IFERROR(INDEX(ValidationAndReference!P:P, MATCH(BE909, ValidationAndReference!Q:Q, 0)), "")</f>
        <v/>
      </c>
      <c r="BJ909">
        <f>IFERROR(INDEX(ValidationAndReference!F:F, MATCH(D909, ValidationAndReference!G:G, 0)), "")</f>
        <v/>
      </c>
      <c r="BK909">
        <f>IFERROR(INDEX(ValidationAndReference!F:F, MATCH(E909, ValidationAndReference!G:G, 0)), "")</f>
        <v/>
      </c>
      <c r="BL909">
        <f>IFERROR(INDEX(ValidationAndReference!F:F, MATCH(F909, ValidationAndReference!G:G, 0)), "")</f>
        <v/>
      </c>
      <c r="CL909">
        <f>IFERROR(INDEX(ValidationAndReference!V:V, MATCH(AZ909, ValidationAndReference!W:W, 0)), "")</f>
        <v/>
      </c>
      <c r="CM909">
        <f>IFERROR(INDEX(ValidationAndReference!V:V, MATCH(BA909, ValidationAndReference!W:W, 0)), "")</f>
        <v/>
      </c>
      <c r="CN909">
        <f>IFERROR(INDEX(ValidationAndReference!V:V, MATCH(BB909, ValidationAndReference!W:W, 0)), "")</f>
        <v/>
      </c>
      <c r="CT909" t="inlineStr">
        <is>
          <t>No - Facility Address, Facility City, Facility Zip, Facility State</t>
        </is>
      </c>
    </row>
    <row r="910">
      <c r="G910">
        <f>IFERROR(VLOOKUP(BM910, ValidationAndReference!J:K, 2, FALSE), "")</f>
        <v/>
      </c>
      <c r="L910" t="inlineStr">
        <is>
          <t>Adult</t>
        </is>
      </c>
      <c r="N910">
        <f>IFERROR(INDEX(Location!X:X, MATCH(BR910, Location!W:W, 0)), "")</f>
        <v/>
      </c>
      <c r="O910">
        <f>IFERROR(INDEX(Location!X:X, MATCH(BS910, Location!W:W, 0)), "")</f>
        <v/>
      </c>
      <c r="BE910" t="inlineStr">
        <is>
          <t>Practitioner - Full Profile</t>
        </is>
      </c>
      <c r="BG910" t="inlineStr">
        <is>
          <t>No</t>
        </is>
      </c>
      <c r="BI910">
        <f>IFERROR(INDEX(ValidationAndReference!P:P, MATCH(BE910, ValidationAndReference!Q:Q, 0)), "")</f>
        <v/>
      </c>
      <c r="BJ910">
        <f>IFERROR(INDEX(ValidationAndReference!F:F, MATCH(D910, ValidationAndReference!G:G, 0)), "")</f>
        <v/>
      </c>
      <c r="BK910">
        <f>IFERROR(INDEX(ValidationAndReference!F:F, MATCH(E910, ValidationAndReference!G:G, 0)), "")</f>
        <v/>
      </c>
      <c r="BL910">
        <f>IFERROR(INDEX(ValidationAndReference!F:F, MATCH(F910, ValidationAndReference!G:G, 0)), "")</f>
        <v/>
      </c>
      <c r="CL910">
        <f>IFERROR(INDEX(ValidationAndReference!V:V, MATCH(AZ910, ValidationAndReference!W:W, 0)), "")</f>
        <v/>
      </c>
      <c r="CM910">
        <f>IFERROR(INDEX(ValidationAndReference!V:V, MATCH(BA910, ValidationAndReference!W:W, 0)), "")</f>
        <v/>
      </c>
      <c r="CN910">
        <f>IFERROR(INDEX(ValidationAndReference!V:V, MATCH(BB910, ValidationAndReference!W:W, 0)), "")</f>
        <v/>
      </c>
      <c r="CT910" t="inlineStr">
        <is>
          <t>No - Facility Address, Facility City, Facility Zip, Facility State</t>
        </is>
      </c>
    </row>
    <row r="911">
      <c r="G911">
        <f>IFERROR(VLOOKUP(BM911, ValidationAndReference!J:K, 2, FALSE), "")</f>
        <v/>
      </c>
      <c r="L911" t="inlineStr">
        <is>
          <t>Adult</t>
        </is>
      </c>
      <c r="N911">
        <f>IFERROR(INDEX(Location!X:X, MATCH(BR911, Location!W:W, 0)), "")</f>
        <v/>
      </c>
      <c r="O911">
        <f>IFERROR(INDEX(Location!X:X, MATCH(BS911, Location!W:W, 0)), "")</f>
        <v/>
      </c>
      <c r="BE911" t="inlineStr">
        <is>
          <t>Practitioner - Full Profile</t>
        </is>
      </c>
      <c r="BG911" t="inlineStr">
        <is>
          <t>No</t>
        </is>
      </c>
      <c r="BI911">
        <f>IFERROR(INDEX(ValidationAndReference!P:P, MATCH(BE911, ValidationAndReference!Q:Q, 0)), "")</f>
        <v/>
      </c>
      <c r="BJ911">
        <f>IFERROR(INDEX(ValidationAndReference!F:F, MATCH(D911, ValidationAndReference!G:G, 0)), "")</f>
        <v/>
      </c>
      <c r="BK911">
        <f>IFERROR(INDEX(ValidationAndReference!F:F, MATCH(E911, ValidationAndReference!G:G, 0)), "")</f>
        <v/>
      </c>
      <c r="BL911">
        <f>IFERROR(INDEX(ValidationAndReference!F:F, MATCH(F911, ValidationAndReference!G:G, 0)), "")</f>
        <v/>
      </c>
      <c r="CL911">
        <f>IFERROR(INDEX(ValidationAndReference!V:V, MATCH(AZ911, ValidationAndReference!W:W, 0)), "")</f>
        <v/>
      </c>
      <c r="CM911">
        <f>IFERROR(INDEX(ValidationAndReference!V:V, MATCH(BA911, ValidationAndReference!W:W, 0)), "")</f>
        <v/>
      </c>
      <c r="CN911">
        <f>IFERROR(INDEX(ValidationAndReference!V:V, MATCH(BB911, ValidationAndReference!W:W, 0)), "")</f>
        <v/>
      </c>
      <c r="CT911" t="inlineStr">
        <is>
          <t>No - Facility Address, Facility City, Facility Zip, Facility State</t>
        </is>
      </c>
    </row>
    <row r="912">
      <c r="G912">
        <f>IFERROR(VLOOKUP(BM912, ValidationAndReference!J:K, 2, FALSE), "")</f>
        <v/>
      </c>
      <c r="L912" t="inlineStr">
        <is>
          <t>Adult</t>
        </is>
      </c>
      <c r="N912">
        <f>IFERROR(INDEX(Location!X:X, MATCH(BR912, Location!W:W, 0)), "")</f>
        <v/>
      </c>
      <c r="O912">
        <f>IFERROR(INDEX(Location!X:X, MATCH(BS912, Location!W:W, 0)), "")</f>
        <v/>
      </c>
      <c r="BE912" t="inlineStr">
        <is>
          <t>Practitioner - Full Profile</t>
        </is>
      </c>
      <c r="BG912" t="inlineStr">
        <is>
          <t>No</t>
        </is>
      </c>
      <c r="BI912">
        <f>IFERROR(INDEX(ValidationAndReference!P:P, MATCH(BE912, ValidationAndReference!Q:Q, 0)), "")</f>
        <v/>
      </c>
      <c r="BJ912">
        <f>IFERROR(INDEX(ValidationAndReference!F:F, MATCH(D912, ValidationAndReference!G:G, 0)), "")</f>
        <v/>
      </c>
      <c r="BK912">
        <f>IFERROR(INDEX(ValidationAndReference!F:F, MATCH(E912, ValidationAndReference!G:G, 0)), "")</f>
        <v/>
      </c>
      <c r="BL912">
        <f>IFERROR(INDEX(ValidationAndReference!F:F, MATCH(F912, ValidationAndReference!G:G, 0)), "")</f>
        <v/>
      </c>
      <c r="CL912">
        <f>IFERROR(INDEX(ValidationAndReference!V:V, MATCH(AZ912, ValidationAndReference!W:W, 0)), "")</f>
        <v/>
      </c>
      <c r="CM912">
        <f>IFERROR(INDEX(ValidationAndReference!V:V, MATCH(BA912, ValidationAndReference!W:W, 0)), "")</f>
        <v/>
      </c>
      <c r="CN912">
        <f>IFERROR(INDEX(ValidationAndReference!V:V, MATCH(BB912, ValidationAndReference!W:W, 0)), "")</f>
        <v/>
      </c>
      <c r="CT912" t="inlineStr">
        <is>
          <t>No - Facility Address, Facility City, Facility Zip, Facility State</t>
        </is>
      </c>
    </row>
    <row r="913">
      <c r="G913">
        <f>IFERROR(VLOOKUP(BM913, ValidationAndReference!J:K, 2, FALSE), "")</f>
        <v/>
      </c>
      <c r="L913" t="inlineStr">
        <is>
          <t>Adult</t>
        </is>
      </c>
      <c r="N913">
        <f>IFERROR(INDEX(Location!X:X, MATCH(BR913, Location!W:W, 0)), "")</f>
        <v/>
      </c>
      <c r="O913">
        <f>IFERROR(INDEX(Location!X:X, MATCH(BS913, Location!W:W, 0)), "")</f>
        <v/>
      </c>
      <c r="BE913" t="inlineStr">
        <is>
          <t>Practitioner - Full Profile</t>
        </is>
      </c>
      <c r="BG913" t="inlineStr">
        <is>
          <t>No</t>
        </is>
      </c>
      <c r="BI913">
        <f>IFERROR(INDEX(ValidationAndReference!P:P, MATCH(BE913, ValidationAndReference!Q:Q, 0)), "")</f>
        <v/>
      </c>
      <c r="BJ913">
        <f>IFERROR(INDEX(ValidationAndReference!F:F, MATCH(D913, ValidationAndReference!G:G, 0)), "")</f>
        <v/>
      </c>
      <c r="BK913">
        <f>IFERROR(INDEX(ValidationAndReference!F:F, MATCH(E913, ValidationAndReference!G:G, 0)), "")</f>
        <v/>
      </c>
      <c r="BL913">
        <f>IFERROR(INDEX(ValidationAndReference!F:F, MATCH(F913, ValidationAndReference!G:G, 0)), "")</f>
        <v/>
      </c>
      <c r="CL913">
        <f>IFERROR(INDEX(ValidationAndReference!V:V, MATCH(AZ913, ValidationAndReference!W:W, 0)), "")</f>
        <v/>
      </c>
      <c r="CM913">
        <f>IFERROR(INDEX(ValidationAndReference!V:V, MATCH(BA913, ValidationAndReference!W:W, 0)), "")</f>
        <v/>
      </c>
      <c r="CN913">
        <f>IFERROR(INDEX(ValidationAndReference!V:V, MATCH(BB913, ValidationAndReference!W:W, 0)), "")</f>
        <v/>
      </c>
      <c r="CT913" t="inlineStr">
        <is>
          <t>No - Facility Address, Facility City, Facility Zip, Facility State</t>
        </is>
      </c>
    </row>
    <row r="914">
      <c r="G914">
        <f>IFERROR(VLOOKUP(BM914, ValidationAndReference!J:K, 2, FALSE), "")</f>
        <v/>
      </c>
      <c r="L914" t="inlineStr">
        <is>
          <t>Adult</t>
        </is>
      </c>
      <c r="N914">
        <f>IFERROR(INDEX(Location!X:X, MATCH(BR914, Location!W:W, 0)), "")</f>
        <v/>
      </c>
      <c r="O914">
        <f>IFERROR(INDEX(Location!X:X, MATCH(BS914, Location!W:W, 0)), "")</f>
        <v/>
      </c>
      <c r="BE914" t="inlineStr">
        <is>
          <t>Practitioner - Full Profile</t>
        </is>
      </c>
      <c r="BG914" t="inlineStr">
        <is>
          <t>No</t>
        </is>
      </c>
      <c r="BI914">
        <f>IFERROR(INDEX(ValidationAndReference!P:P, MATCH(BE914, ValidationAndReference!Q:Q, 0)), "")</f>
        <v/>
      </c>
      <c r="BJ914">
        <f>IFERROR(INDEX(ValidationAndReference!F:F, MATCH(D914, ValidationAndReference!G:G, 0)), "")</f>
        <v/>
      </c>
      <c r="BK914">
        <f>IFERROR(INDEX(ValidationAndReference!F:F, MATCH(E914, ValidationAndReference!G:G, 0)), "")</f>
        <v/>
      </c>
      <c r="BL914">
        <f>IFERROR(INDEX(ValidationAndReference!F:F, MATCH(F914, ValidationAndReference!G:G, 0)), "")</f>
        <v/>
      </c>
      <c r="CL914">
        <f>IFERROR(INDEX(ValidationAndReference!V:V, MATCH(AZ914, ValidationAndReference!W:W, 0)), "")</f>
        <v/>
      </c>
      <c r="CM914">
        <f>IFERROR(INDEX(ValidationAndReference!V:V, MATCH(BA914, ValidationAndReference!W:W, 0)), "")</f>
        <v/>
      </c>
      <c r="CN914">
        <f>IFERROR(INDEX(ValidationAndReference!V:V, MATCH(BB914, ValidationAndReference!W:W, 0)), "")</f>
        <v/>
      </c>
      <c r="CT914" t="inlineStr">
        <is>
          <t>No - Facility Address, Facility City, Facility Zip, Facility State</t>
        </is>
      </c>
    </row>
    <row r="915">
      <c r="G915">
        <f>IFERROR(VLOOKUP(BM915, ValidationAndReference!J:K, 2, FALSE), "")</f>
        <v/>
      </c>
      <c r="L915" t="inlineStr">
        <is>
          <t>Adult</t>
        </is>
      </c>
      <c r="N915">
        <f>IFERROR(INDEX(Location!X:X, MATCH(BR915, Location!W:W, 0)), "")</f>
        <v/>
      </c>
      <c r="O915">
        <f>IFERROR(INDEX(Location!X:X, MATCH(BS915, Location!W:W, 0)), "")</f>
        <v/>
      </c>
      <c r="BE915" t="inlineStr">
        <is>
          <t>Practitioner - Full Profile</t>
        </is>
      </c>
      <c r="BG915" t="inlineStr">
        <is>
          <t>No</t>
        </is>
      </c>
      <c r="BI915">
        <f>IFERROR(INDEX(ValidationAndReference!P:P, MATCH(BE915, ValidationAndReference!Q:Q, 0)), "")</f>
        <v/>
      </c>
      <c r="BJ915">
        <f>IFERROR(INDEX(ValidationAndReference!F:F, MATCH(D915, ValidationAndReference!G:G, 0)), "")</f>
        <v/>
      </c>
      <c r="BK915">
        <f>IFERROR(INDEX(ValidationAndReference!F:F, MATCH(E915, ValidationAndReference!G:G, 0)), "")</f>
        <v/>
      </c>
      <c r="BL915">
        <f>IFERROR(INDEX(ValidationAndReference!F:F, MATCH(F915, ValidationAndReference!G:G, 0)), "")</f>
        <v/>
      </c>
      <c r="CL915">
        <f>IFERROR(INDEX(ValidationAndReference!V:V, MATCH(AZ915, ValidationAndReference!W:W, 0)), "")</f>
        <v/>
      </c>
      <c r="CM915">
        <f>IFERROR(INDEX(ValidationAndReference!V:V, MATCH(BA915, ValidationAndReference!W:W, 0)), "")</f>
        <v/>
      </c>
      <c r="CN915">
        <f>IFERROR(INDEX(ValidationAndReference!V:V, MATCH(BB915, ValidationAndReference!W:W, 0)), "")</f>
        <v/>
      </c>
      <c r="CT915" t="inlineStr">
        <is>
          <t>No - Facility Address, Facility City, Facility Zip, Facility State</t>
        </is>
      </c>
    </row>
    <row r="916">
      <c r="G916">
        <f>IFERROR(VLOOKUP(BM916, ValidationAndReference!J:K, 2, FALSE), "")</f>
        <v/>
      </c>
      <c r="L916" t="inlineStr">
        <is>
          <t>Adult</t>
        </is>
      </c>
      <c r="N916">
        <f>IFERROR(INDEX(Location!X:X, MATCH(BR916, Location!W:W, 0)), "")</f>
        <v/>
      </c>
      <c r="O916">
        <f>IFERROR(INDEX(Location!X:X, MATCH(BS916, Location!W:W, 0)), "")</f>
        <v/>
      </c>
      <c r="BE916" t="inlineStr">
        <is>
          <t>Practitioner - Full Profile</t>
        </is>
      </c>
      <c r="BG916" t="inlineStr">
        <is>
          <t>No</t>
        </is>
      </c>
      <c r="BI916">
        <f>IFERROR(INDEX(ValidationAndReference!P:P, MATCH(BE916, ValidationAndReference!Q:Q, 0)), "")</f>
        <v/>
      </c>
      <c r="BJ916">
        <f>IFERROR(INDEX(ValidationAndReference!F:F, MATCH(D916, ValidationAndReference!G:G, 0)), "")</f>
        <v/>
      </c>
      <c r="BK916">
        <f>IFERROR(INDEX(ValidationAndReference!F:F, MATCH(E916, ValidationAndReference!G:G, 0)), "")</f>
        <v/>
      </c>
      <c r="BL916">
        <f>IFERROR(INDEX(ValidationAndReference!F:F, MATCH(F916, ValidationAndReference!G:G, 0)), "")</f>
        <v/>
      </c>
      <c r="CL916">
        <f>IFERROR(INDEX(ValidationAndReference!V:V, MATCH(AZ916, ValidationAndReference!W:W, 0)), "")</f>
        <v/>
      </c>
      <c r="CM916">
        <f>IFERROR(INDEX(ValidationAndReference!V:V, MATCH(BA916, ValidationAndReference!W:W, 0)), "")</f>
        <v/>
      </c>
      <c r="CN916">
        <f>IFERROR(INDEX(ValidationAndReference!V:V, MATCH(BB916, ValidationAndReference!W:W, 0)), "")</f>
        <v/>
      </c>
      <c r="CT916" t="inlineStr">
        <is>
          <t>No - Facility Address, Facility City, Facility Zip, Facility State</t>
        </is>
      </c>
    </row>
    <row r="917">
      <c r="G917">
        <f>IFERROR(VLOOKUP(BM917, ValidationAndReference!J:K, 2, FALSE), "")</f>
        <v/>
      </c>
      <c r="L917" t="inlineStr">
        <is>
          <t>Adult</t>
        </is>
      </c>
      <c r="N917">
        <f>IFERROR(INDEX(Location!X:X, MATCH(BR917, Location!W:W, 0)), "")</f>
        <v/>
      </c>
      <c r="O917">
        <f>IFERROR(INDEX(Location!X:X, MATCH(BS917, Location!W:W, 0)), "")</f>
        <v/>
      </c>
      <c r="BE917" t="inlineStr">
        <is>
          <t>Practitioner - Full Profile</t>
        </is>
      </c>
      <c r="BG917" t="inlineStr">
        <is>
          <t>No</t>
        </is>
      </c>
      <c r="BI917">
        <f>IFERROR(INDEX(ValidationAndReference!P:P, MATCH(BE917, ValidationAndReference!Q:Q, 0)), "")</f>
        <v/>
      </c>
      <c r="BJ917">
        <f>IFERROR(INDEX(ValidationAndReference!F:F, MATCH(D917, ValidationAndReference!G:G, 0)), "")</f>
        <v/>
      </c>
      <c r="BK917">
        <f>IFERROR(INDEX(ValidationAndReference!F:F, MATCH(E917, ValidationAndReference!G:G, 0)), "")</f>
        <v/>
      </c>
      <c r="BL917">
        <f>IFERROR(INDEX(ValidationAndReference!F:F, MATCH(F917, ValidationAndReference!G:G, 0)), "")</f>
        <v/>
      </c>
      <c r="CL917">
        <f>IFERROR(INDEX(ValidationAndReference!V:V, MATCH(AZ917, ValidationAndReference!W:W, 0)), "")</f>
        <v/>
      </c>
      <c r="CM917">
        <f>IFERROR(INDEX(ValidationAndReference!V:V, MATCH(BA917, ValidationAndReference!W:W, 0)), "")</f>
        <v/>
      </c>
      <c r="CN917">
        <f>IFERROR(INDEX(ValidationAndReference!V:V, MATCH(BB917, ValidationAndReference!W:W, 0)), "")</f>
        <v/>
      </c>
      <c r="CT917" t="inlineStr">
        <is>
          <t>No - Facility Address, Facility City, Facility Zip, Facility State</t>
        </is>
      </c>
    </row>
    <row r="918">
      <c r="G918">
        <f>IFERROR(VLOOKUP(BM918, ValidationAndReference!J:K, 2, FALSE), "")</f>
        <v/>
      </c>
      <c r="L918" t="inlineStr">
        <is>
          <t>Adult</t>
        </is>
      </c>
      <c r="N918">
        <f>IFERROR(INDEX(Location!X:X, MATCH(BR918, Location!W:W, 0)), "")</f>
        <v/>
      </c>
      <c r="O918">
        <f>IFERROR(INDEX(Location!X:X, MATCH(BS918, Location!W:W, 0)), "")</f>
        <v/>
      </c>
      <c r="BE918" t="inlineStr">
        <is>
          <t>Practitioner - Full Profile</t>
        </is>
      </c>
      <c r="BG918" t="inlineStr">
        <is>
          <t>No</t>
        </is>
      </c>
      <c r="BI918">
        <f>IFERROR(INDEX(ValidationAndReference!P:P, MATCH(BE918, ValidationAndReference!Q:Q, 0)), "")</f>
        <v/>
      </c>
      <c r="BJ918">
        <f>IFERROR(INDEX(ValidationAndReference!F:F, MATCH(D918, ValidationAndReference!G:G, 0)), "")</f>
        <v/>
      </c>
      <c r="BK918">
        <f>IFERROR(INDEX(ValidationAndReference!F:F, MATCH(E918, ValidationAndReference!G:G, 0)), "")</f>
        <v/>
      </c>
      <c r="BL918">
        <f>IFERROR(INDEX(ValidationAndReference!F:F, MATCH(F918, ValidationAndReference!G:G, 0)), "")</f>
        <v/>
      </c>
      <c r="CL918">
        <f>IFERROR(INDEX(ValidationAndReference!V:V, MATCH(AZ918, ValidationAndReference!W:W, 0)), "")</f>
        <v/>
      </c>
      <c r="CM918">
        <f>IFERROR(INDEX(ValidationAndReference!V:V, MATCH(BA918, ValidationAndReference!W:W, 0)), "")</f>
        <v/>
      </c>
      <c r="CN918">
        <f>IFERROR(INDEX(ValidationAndReference!V:V, MATCH(BB918, ValidationAndReference!W:W, 0)), "")</f>
        <v/>
      </c>
      <c r="CT918" t="inlineStr">
        <is>
          <t>No - Facility Address, Facility City, Facility Zip, Facility State</t>
        </is>
      </c>
    </row>
    <row r="919">
      <c r="G919">
        <f>IFERROR(VLOOKUP(BM919, ValidationAndReference!J:K, 2, FALSE), "")</f>
        <v/>
      </c>
      <c r="L919" t="inlineStr">
        <is>
          <t>Adult</t>
        </is>
      </c>
      <c r="N919">
        <f>IFERROR(INDEX(Location!X:X, MATCH(BR919, Location!W:W, 0)), "")</f>
        <v/>
      </c>
      <c r="O919">
        <f>IFERROR(INDEX(Location!X:X, MATCH(BS919, Location!W:W, 0)), "")</f>
        <v/>
      </c>
      <c r="BE919" t="inlineStr">
        <is>
          <t>Practitioner - Full Profile</t>
        </is>
      </c>
      <c r="BG919" t="inlineStr">
        <is>
          <t>No</t>
        </is>
      </c>
      <c r="BI919">
        <f>IFERROR(INDEX(ValidationAndReference!P:P, MATCH(BE919, ValidationAndReference!Q:Q, 0)), "")</f>
        <v/>
      </c>
      <c r="BJ919">
        <f>IFERROR(INDEX(ValidationAndReference!F:F, MATCH(D919, ValidationAndReference!G:G, 0)), "")</f>
        <v/>
      </c>
      <c r="BK919">
        <f>IFERROR(INDEX(ValidationAndReference!F:F, MATCH(E919, ValidationAndReference!G:G, 0)), "")</f>
        <v/>
      </c>
      <c r="BL919">
        <f>IFERROR(INDEX(ValidationAndReference!F:F, MATCH(F919, ValidationAndReference!G:G, 0)), "")</f>
        <v/>
      </c>
      <c r="CL919">
        <f>IFERROR(INDEX(ValidationAndReference!V:V, MATCH(AZ919, ValidationAndReference!W:W, 0)), "")</f>
        <v/>
      </c>
      <c r="CM919">
        <f>IFERROR(INDEX(ValidationAndReference!V:V, MATCH(BA919, ValidationAndReference!W:W, 0)), "")</f>
        <v/>
      </c>
      <c r="CN919">
        <f>IFERROR(INDEX(ValidationAndReference!V:V, MATCH(BB919, ValidationAndReference!W:W, 0)), "")</f>
        <v/>
      </c>
      <c r="CT919" t="inlineStr">
        <is>
          <t>No - Facility Address, Facility City, Facility Zip, Facility State</t>
        </is>
      </c>
    </row>
    <row r="920">
      <c r="G920">
        <f>IFERROR(VLOOKUP(BM920, ValidationAndReference!J:K, 2, FALSE), "")</f>
        <v/>
      </c>
      <c r="L920" t="inlineStr">
        <is>
          <t>Adult</t>
        </is>
      </c>
      <c r="N920">
        <f>IFERROR(INDEX(Location!X:X, MATCH(BR920, Location!W:W, 0)), "")</f>
        <v/>
      </c>
      <c r="O920">
        <f>IFERROR(INDEX(Location!X:X, MATCH(BS920, Location!W:W, 0)), "")</f>
        <v/>
      </c>
      <c r="BE920" t="inlineStr">
        <is>
          <t>Practitioner - Full Profile</t>
        </is>
      </c>
      <c r="BG920" t="inlineStr">
        <is>
          <t>No</t>
        </is>
      </c>
      <c r="BI920">
        <f>IFERROR(INDEX(ValidationAndReference!P:P, MATCH(BE920, ValidationAndReference!Q:Q, 0)), "")</f>
        <v/>
      </c>
      <c r="BJ920">
        <f>IFERROR(INDEX(ValidationAndReference!F:F, MATCH(D920, ValidationAndReference!G:G, 0)), "")</f>
        <v/>
      </c>
      <c r="BK920">
        <f>IFERROR(INDEX(ValidationAndReference!F:F, MATCH(E920, ValidationAndReference!G:G, 0)), "")</f>
        <v/>
      </c>
      <c r="BL920">
        <f>IFERROR(INDEX(ValidationAndReference!F:F, MATCH(F920, ValidationAndReference!G:G, 0)), "")</f>
        <v/>
      </c>
      <c r="CL920">
        <f>IFERROR(INDEX(ValidationAndReference!V:V, MATCH(AZ920, ValidationAndReference!W:W, 0)), "")</f>
        <v/>
      </c>
      <c r="CM920">
        <f>IFERROR(INDEX(ValidationAndReference!V:V, MATCH(BA920, ValidationAndReference!W:W, 0)), "")</f>
        <v/>
      </c>
      <c r="CN920">
        <f>IFERROR(INDEX(ValidationAndReference!V:V, MATCH(BB920, ValidationAndReference!W:W, 0)), "")</f>
        <v/>
      </c>
      <c r="CT920" t="inlineStr">
        <is>
          <t>No - Facility Address, Facility City, Facility Zip, Facility State</t>
        </is>
      </c>
    </row>
    <row r="921">
      <c r="G921">
        <f>IFERROR(VLOOKUP(BM921, ValidationAndReference!J:K, 2, FALSE), "")</f>
        <v/>
      </c>
      <c r="L921" t="inlineStr">
        <is>
          <t>Adult</t>
        </is>
      </c>
      <c r="N921">
        <f>IFERROR(INDEX(Location!X:X, MATCH(BR921, Location!W:W, 0)), "")</f>
        <v/>
      </c>
      <c r="O921">
        <f>IFERROR(INDEX(Location!X:X, MATCH(BS921, Location!W:W, 0)), "")</f>
        <v/>
      </c>
      <c r="BE921" t="inlineStr">
        <is>
          <t>Practitioner - Full Profile</t>
        </is>
      </c>
      <c r="BG921" t="inlineStr">
        <is>
          <t>No</t>
        </is>
      </c>
      <c r="BI921">
        <f>IFERROR(INDEX(ValidationAndReference!P:P, MATCH(BE921, ValidationAndReference!Q:Q, 0)), "")</f>
        <v/>
      </c>
      <c r="BJ921">
        <f>IFERROR(INDEX(ValidationAndReference!F:F, MATCH(D921, ValidationAndReference!G:G, 0)), "")</f>
        <v/>
      </c>
      <c r="BK921">
        <f>IFERROR(INDEX(ValidationAndReference!F:F, MATCH(E921, ValidationAndReference!G:G, 0)), "")</f>
        <v/>
      </c>
      <c r="BL921">
        <f>IFERROR(INDEX(ValidationAndReference!F:F, MATCH(F921, ValidationAndReference!G:G, 0)), "")</f>
        <v/>
      </c>
      <c r="CL921">
        <f>IFERROR(INDEX(ValidationAndReference!V:V, MATCH(AZ921, ValidationAndReference!W:W, 0)), "")</f>
        <v/>
      </c>
      <c r="CM921">
        <f>IFERROR(INDEX(ValidationAndReference!V:V, MATCH(BA921, ValidationAndReference!W:W, 0)), "")</f>
        <v/>
      </c>
      <c r="CN921">
        <f>IFERROR(INDEX(ValidationAndReference!V:V, MATCH(BB921, ValidationAndReference!W:W, 0)), "")</f>
        <v/>
      </c>
      <c r="CT921" t="inlineStr">
        <is>
          <t>No - Facility Address, Facility City, Facility Zip, Facility State</t>
        </is>
      </c>
    </row>
    <row r="922">
      <c r="G922">
        <f>IFERROR(VLOOKUP(BM922, ValidationAndReference!J:K, 2, FALSE), "")</f>
        <v/>
      </c>
      <c r="L922" t="inlineStr">
        <is>
          <t>Adult</t>
        </is>
      </c>
      <c r="N922">
        <f>IFERROR(INDEX(Location!X:X, MATCH(BR922, Location!W:W, 0)), "")</f>
        <v/>
      </c>
      <c r="O922">
        <f>IFERROR(INDEX(Location!X:X, MATCH(BS922, Location!W:W, 0)), "")</f>
        <v/>
      </c>
      <c r="BE922" t="inlineStr">
        <is>
          <t>Practitioner - Full Profile</t>
        </is>
      </c>
      <c r="BG922" t="inlineStr">
        <is>
          <t>No</t>
        </is>
      </c>
      <c r="BI922">
        <f>IFERROR(INDEX(ValidationAndReference!P:P, MATCH(BE922, ValidationAndReference!Q:Q, 0)), "")</f>
        <v/>
      </c>
      <c r="BJ922">
        <f>IFERROR(INDEX(ValidationAndReference!F:F, MATCH(D922, ValidationAndReference!G:G, 0)), "")</f>
        <v/>
      </c>
      <c r="BK922">
        <f>IFERROR(INDEX(ValidationAndReference!F:F, MATCH(E922, ValidationAndReference!G:G, 0)), "")</f>
        <v/>
      </c>
      <c r="BL922">
        <f>IFERROR(INDEX(ValidationAndReference!F:F, MATCH(F922, ValidationAndReference!G:G, 0)), "")</f>
        <v/>
      </c>
      <c r="CL922">
        <f>IFERROR(INDEX(ValidationAndReference!V:V, MATCH(AZ922, ValidationAndReference!W:W, 0)), "")</f>
        <v/>
      </c>
      <c r="CM922">
        <f>IFERROR(INDEX(ValidationAndReference!V:V, MATCH(BA922, ValidationAndReference!W:W, 0)), "")</f>
        <v/>
      </c>
      <c r="CN922">
        <f>IFERROR(INDEX(ValidationAndReference!V:V, MATCH(BB922, ValidationAndReference!W:W, 0)), "")</f>
        <v/>
      </c>
      <c r="CT922" t="inlineStr">
        <is>
          <t>No - Facility Address, Facility City, Facility Zip, Facility State</t>
        </is>
      </c>
    </row>
    <row r="923">
      <c r="G923">
        <f>IFERROR(VLOOKUP(BM923, ValidationAndReference!J:K, 2, FALSE), "")</f>
        <v/>
      </c>
      <c r="L923" t="inlineStr">
        <is>
          <t>Adult</t>
        </is>
      </c>
      <c r="N923">
        <f>IFERROR(INDEX(Location!X:X, MATCH(BR923, Location!W:W, 0)), "")</f>
        <v/>
      </c>
      <c r="O923">
        <f>IFERROR(INDEX(Location!X:X, MATCH(BS923, Location!W:W, 0)), "")</f>
        <v/>
      </c>
      <c r="BE923" t="inlineStr">
        <is>
          <t>Practitioner - Full Profile</t>
        </is>
      </c>
      <c r="BG923" t="inlineStr">
        <is>
          <t>No</t>
        </is>
      </c>
      <c r="BI923">
        <f>IFERROR(INDEX(ValidationAndReference!P:P, MATCH(BE923, ValidationAndReference!Q:Q, 0)), "")</f>
        <v/>
      </c>
      <c r="BJ923">
        <f>IFERROR(INDEX(ValidationAndReference!F:F, MATCH(D923, ValidationAndReference!G:G, 0)), "")</f>
        <v/>
      </c>
      <c r="BK923">
        <f>IFERROR(INDEX(ValidationAndReference!F:F, MATCH(E923, ValidationAndReference!G:G, 0)), "")</f>
        <v/>
      </c>
      <c r="BL923">
        <f>IFERROR(INDEX(ValidationAndReference!F:F, MATCH(F923, ValidationAndReference!G:G, 0)), "")</f>
        <v/>
      </c>
      <c r="CL923">
        <f>IFERROR(INDEX(ValidationAndReference!V:V, MATCH(AZ923, ValidationAndReference!W:W, 0)), "")</f>
        <v/>
      </c>
      <c r="CM923">
        <f>IFERROR(INDEX(ValidationAndReference!V:V, MATCH(BA923, ValidationAndReference!W:W, 0)), "")</f>
        <v/>
      </c>
      <c r="CN923">
        <f>IFERROR(INDEX(ValidationAndReference!V:V, MATCH(BB923, ValidationAndReference!W:W, 0)), "")</f>
        <v/>
      </c>
      <c r="CT923" t="inlineStr">
        <is>
          <t>No - Facility Address, Facility City, Facility Zip, Facility State</t>
        </is>
      </c>
    </row>
    <row r="924">
      <c r="G924">
        <f>IFERROR(VLOOKUP(BM924, ValidationAndReference!J:K, 2, FALSE), "")</f>
        <v/>
      </c>
      <c r="L924" t="inlineStr">
        <is>
          <t>Adult</t>
        </is>
      </c>
      <c r="N924">
        <f>IFERROR(INDEX(Location!X:X, MATCH(BR924, Location!W:W, 0)), "")</f>
        <v/>
      </c>
      <c r="O924">
        <f>IFERROR(INDEX(Location!X:X, MATCH(BS924, Location!W:W, 0)), "")</f>
        <v/>
      </c>
      <c r="BE924" t="inlineStr">
        <is>
          <t>Practitioner - Full Profile</t>
        </is>
      </c>
      <c r="BG924" t="inlineStr">
        <is>
          <t>No</t>
        </is>
      </c>
      <c r="BI924">
        <f>IFERROR(INDEX(ValidationAndReference!P:P, MATCH(BE924, ValidationAndReference!Q:Q, 0)), "")</f>
        <v/>
      </c>
      <c r="BJ924">
        <f>IFERROR(INDEX(ValidationAndReference!F:F, MATCH(D924, ValidationAndReference!G:G, 0)), "")</f>
        <v/>
      </c>
      <c r="BK924">
        <f>IFERROR(INDEX(ValidationAndReference!F:F, MATCH(E924, ValidationAndReference!G:G, 0)), "")</f>
        <v/>
      </c>
      <c r="BL924">
        <f>IFERROR(INDEX(ValidationAndReference!F:F, MATCH(F924, ValidationAndReference!G:G, 0)), "")</f>
        <v/>
      </c>
      <c r="CL924">
        <f>IFERROR(INDEX(ValidationAndReference!V:V, MATCH(AZ924, ValidationAndReference!W:W, 0)), "")</f>
        <v/>
      </c>
      <c r="CM924">
        <f>IFERROR(INDEX(ValidationAndReference!V:V, MATCH(BA924, ValidationAndReference!W:W, 0)), "")</f>
        <v/>
      </c>
      <c r="CN924">
        <f>IFERROR(INDEX(ValidationAndReference!V:V, MATCH(BB924, ValidationAndReference!W:W, 0)), "")</f>
        <v/>
      </c>
      <c r="CT924" t="inlineStr">
        <is>
          <t>No - Facility Address, Facility City, Facility Zip, Facility State</t>
        </is>
      </c>
    </row>
    <row r="925">
      <c r="G925">
        <f>IFERROR(VLOOKUP(BM925, ValidationAndReference!J:K, 2, FALSE), "")</f>
        <v/>
      </c>
      <c r="L925" t="inlineStr">
        <is>
          <t>Adult</t>
        </is>
      </c>
      <c r="N925">
        <f>IFERROR(INDEX(Location!X:X, MATCH(BR925, Location!W:W, 0)), "")</f>
        <v/>
      </c>
      <c r="O925">
        <f>IFERROR(INDEX(Location!X:X, MATCH(BS925, Location!W:W, 0)), "")</f>
        <v/>
      </c>
      <c r="BE925" t="inlineStr">
        <is>
          <t>Practitioner - Full Profile</t>
        </is>
      </c>
      <c r="BG925" t="inlineStr">
        <is>
          <t>No</t>
        </is>
      </c>
      <c r="BI925">
        <f>IFERROR(INDEX(ValidationAndReference!P:P, MATCH(BE925, ValidationAndReference!Q:Q, 0)), "")</f>
        <v/>
      </c>
      <c r="BJ925">
        <f>IFERROR(INDEX(ValidationAndReference!F:F, MATCH(D925, ValidationAndReference!G:G, 0)), "")</f>
        <v/>
      </c>
      <c r="BK925">
        <f>IFERROR(INDEX(ValidationAndReference!F:F, MATCH(E925, ValidationAndReference!G:G, 0)), "")</f>
        <v/>
      </c>
      <c r="BL925">
        <f>IFERROR(INDEX(ValidationAndReference!F:F, MATCH(F925, ValidationAndReference!G:G, 0)), "")</f>
        <v/>
      </c>
      <c r="CL925">
        <f>IFERROR(INDEX(ValidationAndReference!V:V, MATCH(AZ925, ValidationAndReference!W:W, 0)), "")</f>
        <v/>
      </c>
      <c r="CM925">
        <f>IFERROR(INDEX(ValidationAndReference!V:V, MATCH(BA925, ValidationAndReference!W:W, 0)), "")</f>
        <v/>
      </c>
      <c r="CN925">
        <f>IFERROR(INDEX(ValidationAndReference!V:V, MATCH(BB925, ValidationAndReference!W:W, 0)), "")</f>
        <v/>
      </c>
      <c r="CT925" t="inlineStr">
        <is>
          <t>No - Facility Address, Facility City, Facility Zip, Facility State</t>
        </is>
      </c>
    </row>
    <row r="926">
      <c r="G926">
        <f>IFERROR(VLOOKUP(BM926, ValidationAndReference!J:K, 2, FALSE), "")</f>
        <v/>
      </c>
      <c r="L926" t="inlineStr">
        <is>
          <t>Adult</t>
        </is>
      </c>
      <c r="N926">
        <f>IFERROR(INDEX(Location!X:X, MATCH(BR926, Location!W:W, 0)), "")</f>
        <v/>
      </c>
      <c r="O926">
        <f>IFERROR(INDEX(Location!X:X, MATCH(BS926, Location!W:W, 0)), "")</f>
        <v/>
      </c>
      <c r="BE926" t="inlineStr">
        <is>
          <t>Practitioner - Full Profile</t>
        </is>
      </c>
      <c r="BG926" t="inlineStr">
        <is>
          <t>No</t>
        </is>
      </c>
      <c r="BI926">
        <f>IFERROR(INDEX(ValidationAndReference!P:P, MATCH(BE926, ValidationAndReference!Q:Q, 0)), "")</f>
        <v/>
      </c>
      <c r="BJ926">
        <f>IFERROR(INDEX(ValidationAndReference!F:F, MATCH(D926, ValidationAndReference!G:G, 0)), "")</f>
        <v/>
      </c>
      <c r="BK926">
        <f>IFERROR(INDEX(ValidationAndReference!F:F, MATCH(E926, ValidationAndReference!G:G, 0)), "")</f>
        <v/>
      </c>
      <c r="BL926">
        <f>IFERROR(INDEX(ValidationAndReference!F:F, MATCH(F926, ValidationAndReference!G:G, 0)), "")</f>
        <v/>
      </c>
      <c r="CL926">
        <f>IFERROR(INDEX(ValidationAndReference!V:V, MATCH(AZ926, ValidationAndReference!W:W, 0)), "")</f>
        <v/>
      </c>
      <c r="CM926">
        <f>IFERROR(INDEX(ValidationAndReference!V:V, MATCH(BA926, ValidationAndReference!W:W, 0)), "")</f>
        <v/>
      </c>
      <c r="CN926">
        <f>IFERROR(INDEX(ValidationAndReference!V:V, MATCH(BB926, ValidationAndReference!W:W, 0)), "")</f>
        <v/>
      </c>
      <c r="CT926" t="inlineStr">
        <is>
          <t>No - Facility Address, Facility City, Facility Zip, Facility State</t>
        </is>
      </c>
    </row>
    <row r="927">
      <c r="G927">
        <f>IFERROR(VLOOKUP(BM927, ValidationAndReference!J:K, 2, FALSE), "")</f>
        <v/>
      </c>
      <c r="L927" t="inlineStr">
        <is>
          <t>Adult</t>
        </is>
      </c>
      <c r="N927">
        <f>IFERROR(INDEX(Location!X:X, MATCH(BR927, Location!W:W, 0)), "")</f>
        <v/>
      </c>
      <c r="O927">
        <f>IFERROR(INDEX(Location!X:X, MATCH(BS927, Location!W:W, 0)), "")</f>
        <v/>
      </c>
      <c r="BE927" t="inlineStr">
        <is>
          <t>Practitioner - Full Profile</t>
        </is>
      </c>
      <c r="BG927" t="inlineStr">
        <is>
          <t>No</t>
        </is>
      </c>
      <c r="BI927">
        <f>IFERROR(INDEX(ValidationAndReference!P:P, MATCH(BE927, ValidationAndReference!Q:Q, 0)), "")</f>
        <v/>
      </c>
      <c r="BJ927">
        <f>IFERROR(INDEX(ValidationAndReference!F:F, MATCH(D927, ValidationAndReference!G:G, 0)), "")</f>
        <v/>
      </c>
      <c r="BK927">
        <f>IFERROR(INDEX(ValidationAndReference!F:F, MATCH(E927, ValidationAndReference!G:G, 0)), "")</f>
        <v/>
      </c>
      <c r="BL927">
        <f>IFERROR(INDEX(ValidationAndReference!F:F, MATCH(F927, ValidationAndReference!G:G, 0)), "")</f>
        <v/>
      </c>
      <c r="CL927">
        <f>IFERROR(INDEX(ValidationAndReference!V:V, MATCH(AZ927, ValidationAndReference!W:W, 0)), "")</f>
        <v/>
      </c>
      <c r="CM927">
        <f>IFERROR(INDEX(ValidationAndReference!V:V, MATCH(BA927, ValidationAndReference!W:W, 0)), "")</f>
        <v/>
      </c>
      <c r="CN927">
        <f>IFERROR(INDEX(ValidationAndReference!V:V, MATCH(BB927, ValidationAndReference!W:W, 0)), "")</f>
        <v/>
      </c>
      <c r="CT927" t="inlineStr">
        <is>
          <t>No - Facility Address, Facility City, Facility Zip, Facility State</t>
        </is>
      </c>
    </row>
    <row r="928">
      <c r="G928">
        <f>IFERROR(VLOOKUP(BM928, ValidationAndReference!J:K, 2, FALSE), "")</f>
        <v/>
      </c>
      <c r="L928" t="inlineStr">
        <is>
          <t>Adult</t>
        </is>
      </c>
      <c r="N928">
        <f>IFERROR(INDEX(Location!X:X, MATCH(BR928, Location!W:W, 0)), "")</f>
        <v/>
      </c>
      <c r="O928">
        <f>IFERROR(INDEX(Location!X:X, MATCH(BS928, Location!W:W, 0)), "")</f>
        <v/>
      </c>
      <c r="BE928" t="inlineStr">
        <is>
          <t>Practitioner - Full Profile</t>
        </is>
      </c>
      <c r="BG928" t="inlineStr">
        <is>
          <t>No</t>
        </is>
      </c>
      <c r="BI928">
        <f>IFERROR(INDEX(ValidationAndReference!P:P, MATCH(BE928, ValidationAndReference!Q:Q, 0)), "")</f>
        <v/>
      </c>
      <c r="BJ928">
        <f>IFERROR(INDEX(ValidationAndReference!F:F, MATCH(D928, ValidationAndReference!G:G, 0)), "")</f>
        <v/>
      </c>
      <c r="BK928">
        <f>IFERROR(INDEX(ValidationAndReference!F:F, MATCH(E928, ValidationAndReference!G:G, 0)), "")</f>
        <v/>
      </c>
      <c r="BL928">
        <f>IFERROR(INDEX(ValidationAndReference!F:F, MATCH(F928, ValidationAndReference!G:G, 0)), "")</f>
        <v/>
      </c>
      <c r="CL928">
        <f>IFERROR(INDEX(ValidationAndReference!V:V, MATCH(AZ928, ValidationAndReference!W:W, 0)), "")</f>
        <v/>
      </c>
      <c r="CM928">
        <f>IFERROR(INDEX(ValidationAndReference!V:V, MATCH(BA928, ValidationAndReference!W:W, 0)), "")</f>
        <v/>
      </c>
      <c r="CN928">
        <f>IFERROR(INDEX(ValidationAndReference!V:V, MATCH(BB928, ValidationAndReference!W:W, 0)), "")</f>
        <v/>
      </c>
      <c r="CT928" t="inlineStr">
        <is>
          <t>No - Facility Address, Facility City, Facility Zip, Facility State</t>
        </is>
      </c>
    </row>
    <row r="929">
      <c r="G929">
        <f>IFERROR(VLOOKUP(BM929, ValidationAndReference!J:K, 2, FALSE), "")</f>
        <v/>
      </c>
      <c r="L929" t="inlineStr">
        <is>
          <t>Adult</t>
        </is>
      </c>
      <c r="N929">
        <f>IFERROR(INDEX(Location!X:X, MATCH(BR929, Location!W:W, 0)), "")</f>
        <v/>
      </c>
      <c r="O929">
        <f>IFERROR(INDEX(Location!X:X, MATCH(BS929, Location!W:W, 0)), "")</f>
        <v/>
      </c>
      <c r="BE929" t="inlineStr">
        <is>
          <t>Practitioner - Full Profile</t>
        </is>
      </c>
      <c r="BG929" t="inlineStr">
        <is>
          <t>No</t>
        </is>
      </c>
      <c r="BI929">
        <f>IFERROR(INDEX(ValidationAndReference!P:P, MATCH(BE929, ValidationAndReference!Q:Q, 0)), "")</f>
        <v/>
      </c>
      <c r="BJ929">
        <f>IFERROR(INDEX(ValidationAndReference!F:F, MATCH(D929, ValidationAndReference!G:G, 0)), "")</f>
        <v/>
      </c>
      <c r="BK929">
        <f>IFERROR(INDEX(ValidationAndReference!F:F, MATCH(E929, ValidationAndReference!G:G, 0)), "")</f>
        <v/>
      </c>
      <c r="BL929">
        <f>IFERROR(INDEX(ValidationAndReference!F:F, MATCH(F929, ValidationAndReference!G:G, 0)), "")</f>
        <v/>
      </c>
      <c r="CL929">
        <f>IFERROR(INDEX(ValidationAndReference!V:V, MATCH(AZ929, ValidationAndReference!W:W, 0)), "")</f>
        <v/>
      </c>
      <c r="CM929">
        <f>IFERROR(INDEX(ValidationAndReference!V:V, MATCH(BA929, ValidationAndReference!W:W, 0)), "")</f>
        <v/>
      </c>
      <c r="CN929">
        <f>IFERROR(INDEX(ValidationAndReference!V:V, MATCH(BB929, ValidationAndReference!W:W, 0)), "")</f>
        <v/>
      </c>
      <c r="CT929" t="inlineStr">
        <is>
          <t>No - Facility Address, Facility City, Facility Zip, Facility State</t>
        </is>
      </c>
    </row>
    <row r="930">
      <c r="G930">
        <f>IFERROR(VLOOKUP(BM930, ValidationAndReference!J:K, 2, FALSE), "")</f>
        <v/>
      </c>
      <c r="L930" t="inlineStr">
        <is>
          <t>Adult</t>
        </is>
      </c>
      <c r="N930">
        <f>IFERROR(INDEX(Location!X:X, MATCH(BR930, Location!W:W, 0)), "")</f>
        <v/>
      </c>
      <c r="O930">
        <f>IFERROR(INDEX(Location!X:X, MATCH(BS930, Location!W:W, 0)), "")</f>
        <v/>
      </c>
      <c r="BE930" t="inlineStr">
        <is>
          <t>Practitioner - Full Profile</t>
        </is>
      </c>
      <c r="BG930" t="inlineStr">
        <is>
          <t>No</t>
        </is>
      </c>
      <c r="BI930">
        <f>IFERROR(INDEX(ValidationAndReference!P:P, MATCH(BE930, ValidationAndReference!Q:Q, 0)), "")</f>
        <v/>
      </c>
      <c r="BJ930">
        <f>IFERROR(INDEX(ValidationAndReference!F:F, MATCH(D930, ValidationAndReference!G:G, 0)), "")</f>
        <v/>
      </c>
      <c r="BK930">
        <f>IFERROR(INDEX(ValidationAndReference!F:F, MATCH(E930, ValidationAndReference!G:G, 0)), "")</f>
        <v/>
      </c>
      <c r="BL930">
        <f>IFERROR(INDEX(ValidationAndReference!F:F, MATCH(F930, ValidationAndReference!G:G, 0)), "")</f>
        <v/>
      </c>
      <c r="CL930">
        <f>IFERROR(INDEX(ValidationAndReference!V:V, MATCH(AZ930, ValidationAndReference!W:W, 0)), "")</f>
        <v/>
      </c>
      <c r="CM930">
        <f>IFERROR(INDEX(ValidationAndReference!V:V, MATCH(BA930, ValidationAndReference!W:W, 0)), "")</f>
        <v/>
      </c>
      <c r="CN930">
        <f>IFERROR(INDEX(ValidationAndReference!V:V, MATCH(BB930, ValidationAndReference!W:W, 0)), "")</f>
        <v/>
      </c>
      <c r="CT930" t="inlineStr">
        <is>
          <t>No - Facility Address, Facility City, Facility Zip, Facility State</t>
        </is>
      </c>
    </row>
    <row r="931">
      <c r="G931">
        <f>IFERROR(VLOOKUP(BM931, ValidationAndReference!J:K, 2, FALSE), "")</f>
        <v/>
      </c>
      <c r="L931" t="inlineStr">
        <is>
          <t>Adult</t>
        </is>
      </c>
      <c r="N931">
        <f>IFERROR(INDEX(Location!X:X, MATCH(BR931, Location!W:W, 0)), "")</f>
        <v/>
      </c>
      <c r="O931">
        <f>IFERROR(INDEX(Location!X:X, MATCH(BS931, Location!W:W, 0)), "")</f>
        <v/>
      </c>
      <c r="BE931" t="inlineStr">
        <is>
          <t>Practitioner - Full Profile</t>
        </is>
      </c>
      <c r="BG931" t="inlineStr">
        <is>
          <t>No</t>
        </is>
      </c>
      <c r="BI931">
        <f>IFERROR(INDEX(ValidationAndReference!P:P, MATCH(BE931, ValidationAndReference!Q:Q, 0)), "")</f>
        <v/>
      </c>
      <c r="BJ931">
        <f>IFERROR(INDEX(ValidationAndReference!F:F, MATCH(D931, ValidationAndReference!G:G, 0)), "")</f>
        <v/>
      </c>
      <c r="BK931">
        <f>IFERROR(INDEX(ValidationAndReference!F:F, MATCH(E931, ValidationAndReference!G:G, 0)), "")</f>
        <v/>
      </c>
      <c r="BL931">
        <f>IFERROR(INDEX(ValidationAndReference!F:F, MATCH(F931, ValidationAndReference!G:G, 0)), "")</f>
        <v/>
      </c>
      <c r="CL931">
        <f>IFERROR(INDEX(ValidationAndReference!V:V, MATCH(AZ931, ValidationAndReference!W:W, 0)), "")</f>
        <v/>
      </c>
      <c r="CM931">
        <f>IFERROR(INDEX(ValidationAndReference!V:V, MATCH(BA931, ValidationAndReference!W:W, 0)), "")</f>
        <v/>
      </c>
      <c r="CN931">
        <f>IFERROR(INDEX(ValidationAndReference!V:V, MATCH(BB931, ValidationAndReference!W:W, 0)), "")</f>
        <v/>
      </c>
      <c r="CT931" t="inlineStr">
        <is>
          <t>No - Facility Address, Facility City, Facility Zip, Facility State</t>
        </is>
      </c>
    </row>
    <row r="932">
      <c r="G932">
        <f>IFERROR(VLOOKUP(BM932, ValidationAndReference!J:K, 2, FALSE), "")</f>
        <v/>
      </c>
      <c r="L932" t="inlineStr">
        <is>
          <t>Adult</t>
        </is>
      </c>
      <c r="N932">
        <f>IFERROR(INDEX(Location!X:X, MATCH(BR932, Location!W:W, 0)), "")</f>
        <v/>
      </c>
      <c r="O932">
        <f>IFERROR(INDEX(Location!X:X, MATCH(BS932, Location!W:W, 0)), "")</f>
        <v/>
      </c>
      <c r="BE932" t="inlineStr">
        <is>
          <t>Practitioner - Full Profile</t>
        </is>
      </c>
      <c r="BG932" t="inlineStr">
        <is>
          <t>No</t>
        </is>
      </c>
      <c r="BI932">
        <f>IFERROR(INDEX(ValidationAndReference!P:P, MATCH(BE932, ValidationAndReference!Q:Q, 0)), "")</f>
        <v/>
      </c>
      <c r="BJ932">
        <f>IFERROR(INDEX(ValidationAndReference!F:F, MATCH(D932, ValidationAndReference!G:G, 0)), "")</f>
        <v/>
      </c>
      <c r="BK932">
        <f>IFERROR(INDEX(ValidationAndReference!F:F, MATCH(E932, ValidationAndReference!G:G, 0)), "")</f>
        <v/>
      </c>
      <c r="BL932">
        <f>IFERROR(INDEX(ValidationAndReference!F:F, MATCH(F932, ValidationAndReference!G:G, 0)), "")</f>
        <v/>
      </c>
      <c r="CL932">
        <f>IFERROR(INDEX(ValidationAndReference!V:V, MATCH(AZ932, ValidationAndReference!W:W, 0)), "")</f>
        <v/>
      </c>
      <c r="CM932">
        <f>IFERROR(INDEX(ValidationAndReference!V:V, MATCH(BA932, ValidationAndReference!W:W, 0)), "")</f>
        <v/>
      </c>
      <c r="CN932">
        <f>IFERROR(INDEX(ValidationAndReference!V:V, MATCH(BB932, ValidationAndReference!W:W, 0)), "")</f>
        <v/>
      </c>
      <c r="CT932" t="inlineStr">
        <is>
          <t>No - Facility Address, Facility City, Facility Zip, Facility State</t>
        </is>
      </c>
    </row>
    <row r="933">
      <c r="G933">
        <f>IFERROR(VLOOKUP(BM933, ValidationAndReference!J:K, 2, FALSE), "")</f>
        <v/>
      </c>
      <c r="L933" t="inlineStr">
        <is>
          <t>Adult</t>
        </is>
      </c>
      <c r="N933">
        <f>IFERROR(INDEX(Location!X:X, MATCH(BR933, Location!W:W, 0)), "")</f>
        <v/>
      </c>
      <c r="O933">
        <f>IFERROR(INDEX(Location!X:X, MATCH(BS933, Location!W:W, 0)), "")</f>
        <v/>
      </c>
      <c r="BE933" t="inlineStr">
        <is>
          <t>Practitioner - Full Profile</t>
        </is>
      </c>
      <c r="BG933" t="inlineStr">
        <is>
          <t>No</t>
        </is>
      </c>
      <c r="BI933">
        <f>IFERROR(INDEX(ValidationAndReference!P:P, MATCH(BE933, ValidationAndReference!Q:Q, 0)), "")</f>
        <v/>
      </c>
      <c r="BJ933">
        <f>IFERROR(INDEX(ValidationAndReference!F:F, MATCH(D933, ValidationAndReference!G:G, 0)), "")</f>
        <v/>
      </c>
      <c r="BK933">
        <f>IFERROR(INDEX(ValidationAndReference!F:F, MATCH(E933, ValidationAndReference!G:G, 0)), "")</f>
        <v/>
      </c>
      <c r="BL933">
        <f>IFERROR(INDEX(ValidationAndReference!F:F, MATCH(F933, ValidationAndReference!G:G, 0)), "")</f>
        <v/>
      </c>
      <c r="CL933">
        <f>IFERROR(INDEX(ValidationAndReference!V:V, MATCH(AZ933, ValidationAndReference!W:W, 0)), "")</f>
        <v/>
      </c>
      <c r="CM933">
        <f>IFERROR(INDEX(ValidationAndReference!V:V, MATCH(BA933, ValidationAndReference!W:W, 0)), "")</f>
        <v/>
      </c>
      <c r="CN933">
        <f>IFERROR(INDEX(ValidationAndReference!V:V, MATCH(BB933, ValidationAndReference!W:W, 0)), "")</f>
        <v/>
      </c>
      <c r="CT933" t="inlineStr">
        <is>
          <t>No - Facility Address, Facility City, Facility Zip, Facility State</t>
        </is>
      </c>
    </row>
    <row r="934">
      <c r="G934">
        <f>IFERROR(VLOOKUP(BM934, ValidationAndReference!J:K, 2, FALSE), "")</f>
        <v/>
      </c>
      <c r="L934" t="inlineStr">
        <is>
          <t>Adult</t>
        </is>
      </c>
      <c r="N934">
        <f>IFERROR(INDEX(Location!X:X, MATCH(BR934, Location!W:W, 0)), "")</f>
        <v/>
      </c>
      <c r="O934">
        <f>IFERROR(INDEX(Location!X:X, MATCH(BS934, Location!W:W, 0)), "")</f>
        <v/>
      </c>
      <c r="BE934" t="inlineStr">
        <is>
          <t>Practitioner - Full Profile</t>
        </is>
      </c>
      <c r="BG934" t="inlineStr">
        <is>
          <t>No</t>
        </is>
      </c>
      <c r="BI934">
        <f>IFERROR(INDEX(ValidationAndReference!P:P, MATCH(BE934, ValidationAndReference!Q:Q, 0)), "")</f>
        <v/>
      </c>
      <c r="BJ934">
        <f>IFERROR(INDEX(ValidationAndReference!F:F, MATCH(D934, ValidationAndReference!G:G, 0)), "")</f>
        <v/>
      </c>
      <c r="BK934">
        <f>IFERROR(INDEX(ValidationAndReference!F:F, MATCH(E934, ValidationAndReference!G:G, 0)), "")</f>
        <v/>
      </c>
      <c r="BL934">
        <f>IFERROR(INDEX(ValidationAndReference!F:F, MATCH(F934, ValidationAndReference!G:G, 0)), "")</f>
        <v/>
      </c>
      <c r="CL934">
        <f>IFERROR(INDEX(ValidationAndReference!V:V, MATCH(AZ934, ValidationAndReference!W:W, 0)), "")</f>
        <v/>
      </c>
      <c r="CM934">
        <f>IFERROR(INDEX(ValidationAndReference!V:V, MATCH(BA934, ValidationAndReference!W:W, 0)), "")</f>
        <v/>
      </c>
      <c r="CN934">
        <f>IFERROR(INDEX(ValidationAndReference!V:V, MATCH(BB934, ValidationAndReference!W:W, 0)), "")</f>
        <v/>
      </c>
      <c r="CT934" t="inlineStr">
        <is>
          <t>No - Facility Address, Facility City, Facility Zip, Facility State</t>
        </is>
      </c>
    </row>
    <row r="935">
      <c r="G935">
        <f>IFERROR(VLOOKUP(BM935, ValidationAndReference!J:K, 2, FALSE), "")</f>
        <v/>
      </c>
      <c r="L935" t="inlineStr">
        <is>
          <t>Adult</t>
        </is>
      </c>
      <c r="N935">
        <f>IFERROR(INDEX(Location!X:X, MATCH(BR935, Location!W:W, 0)), "")</f>
        <v/>
      </c>
      <c r="O935">
        <f>IFERROR(INDEX(Location!X:X, MATCH(BS935, Location!W:W, 0)), "")</f>
        <v/>
      </c>
      <c r="BE935" t="inlineStr">
        <is>
          <t>Practitioner - Full Profile</t>
        </is>
      </c>
      <c r="BG935" t="inlineStr">
        <is>
          <t>No</t>
        </is>
      </c>
      <c r="BI935">
        <f>IFERROR(INDEX(ValidationAndReference!P:P, MATCH(BE935, ValidationAndReference!Q:Q, 0)), "")</f>
        <v/>
      </c>
      <c r="BJ935">
        <f>IFERROR(INDEX(ValidationAndReference!F:F, MATCH(D935, ValidationAndReference!G:G, 0)), "")</f>
        <v/>
      </c>
      <c r="BK935">
        <f>IFERROR(INDEX(ValidationAndReference!F:F, MATCH(E935, ValidationAndReference!G:G, 0)), "")</f>
        <v/>
      </c>
      <c r="BL935">
        <f>IFERROR(INDEX(ValidationAndReference!F:F, MATCH(F935, ValidationAndReference!G:G, 0)), "")</f>
        <v/>
      </c>
      <c r="CL935">
        <f>IFERROR(INDEX(ValidationAndReference!V:V, MATCH(AZ935, ValidationAndReference!W:W, 0)), "")</f>
        <v/>
      </c>
      <c r="CM935">
        <f>IFERROR(INDEX(ValidationAndReference!V:V, MATCH(BA935, ValidationAndReference!W:W, 0)), "")</f>
        <v/>
      </c>
      <c r="CN935">
        <f>IFERROR(INDEX(ValidationAndReference!V:V, MATCH(BB935, ValidationAndReference!W:W, 0)), "")</f>
        <v/>
      </c>
      <c r="CT935" t="inlineStr">
        <is>
          <t>No - Facility Address, Facility City, Facility Zip, Facility State</t>
        </is>
      </c>
    </row>
    <row r="936">
      <c r="G936">
        <f>IFERROR(VLOOKUP(BM936, ValidationAndReference!J:K, 2, FALSE), "")</f>
        <v/>
      </c>
      <c r="L936" t="inlineStr">
        <is>
          <t>Adult</t>
        </is>
      </c>
      <c r="N936">
        <f>IFERROR(INDEX(Location!X:X, MATCH(BR936, Location!W:W, 0)), "")</f>
        <v/>
      </c>
      <c r="O936">
        <f>IFERROR(INDEX(Location!X:X, MATCH(BS936, Location!W:W, 0)), "")</f>
        <v/>
      </c>
      <c r="BE936" t="inlineStr">
        <is>
          <t>Practitioner - Full Profile</t>
        </is>
      </c>
      <c r="BG936" t="inlineStr">
        <is>
          <t>No</t>
        </is>
      </c>
      <c r="BI936">
        <f>IFERROR(INDEX(ValidationAndReference!P:P, MATCH(BE936, ValidationAndReference!Q:Q, 0)), "")</f>
        <v/>
      </c>
      <c r="BJ936">
        <f>IFERROR(INDEX(ValidationAndReference!F:F, MATCH(D936, ValidationAndReference!G:G, 0)), "")</f>
        <v/>
      </c>
      <c r="BK936">
        <f>IFERROR(INDEX(ValidationAndReference!F:F, MATCH(E936, ValidationAndReference!G:G, 0)), "")</f>
        <v/>
      </c>
      <c r="BL936">
        <f>IFERROR(INDEX(ValidationAndReference!F:F, MATCH(F936, ValidationAndReference!G:G, 0)), "")</f>
        <v/>
      </c>
      <c r="CL936">
        <f>IFERROR(INDEX(ValidationAndReference!V:V, MATCH(AZ936, ValidationAndReference!W:W, 0)), "")</f>
        <v/>
      </c>
      <c r="CM936">
        <f>IFERROR(INDEX(ValidationAndReference!V:V, MATCH(BA936, ValidationAndReference!W:W, 0)), "")</f>
        <v/>
      </c>
      <c r="CN936">
        <f>IFERROR(INDEX(ValidationAndReference!V:V, MATCH(BB936, ValidationAndReference!W:W, 0)), "")</f>
        <v/>
      </c>
      <c r="CT936" t="inlineStr">
        <is>
          <t>No - Facility Address, Facility City, Facility Zip, Facility State</t>
        </is>
      </c>
    </row>
    <row r="937">
      <c r="G937">
        <f>IFERROR(VLOOKUP(BM937, ValidationAndReference!J:K, 2, FALSE), "")</f>
        <v/>
      </c>
      <c r="L937" t="inlineStr">
        <is>
          <t>Adult</t>
        </is>
      </c>
      <c r="N937">
        <f>IFERROR(INDEX(Location!X:X, MATCH(BR937, Location!W:W, 0)), "")</f>
        <v/>
      </c>
      <c r="O937">
        <f>IFERROR(INDEX(Location!X:X, MATCH(BS937, Location!W:W, 0)), "")</f>
        <v/>
      </c>
      <c r="BE937" t="inlineStr">
        <is>
          <t>Practitioner - Full Profile</t>
        </is>
      </c>
      <c r="BG937" t="inlineStr">
        <is>
          <t>No</t>
        </is>
      </c>
      <c r="BI937">
        <f>IFERROR(INDEX(ValidationAndReference!P:P, MATCH(BE937, ValidationAndReference!Q:Q, 0)), "")</f>
        <v/>
      </c>
      <c r="BJ937">
        <f>IFERROR(INDEX(ValidationAndReference!F:F, MATCH(D937, ValidationAndReference!G:G, 0)), "")</f>
        <v/>
      </c>
      <c r="BK937">
        <f>IFERROR(INDEX(ValidationAndReference!F:F, MATCH(E937, ValidationAndReference!G:G, 0)), "")</f>
        <v/>
      </c>
      <c r="BL937">
        <f>IFERROR(INDEX(ValidationAndReference!F:F, MATCH(F937, ValidationAndReference!G:G, 0)), "")</f>
        <v/>
      </c>
      <c r="CL937">
        <f>IFERROR(INDEX(ValidationAndReference!V:V, MATCH(AZ937, ValidationAndReference!W:W, 0)), "")</f>
        <v/>
      </c>
      <c r="CM937">
        <f>IFERROR(INDEX(ValidationAndReference!V:V, MATCH(BA937, ValidationAndReference!W:W, 0)), "")</f>
        <v/>
      </c>
      <c r="CN937">
        <f>IFERROR(INDEX(ValidationAndReference!V:V, MATCH(BB937, ValidationAndReference!W:W, 0)), "")</f>
        <v/>
      </c>
      <c r="CT937" t="inlineStr">
        <is>
          <t>No - Facility Address, Facility City, Facility Zip, Facility State</t>
        </is>
      </c>
    </row>
    <row r="938">
      <c r="G938">
        <f>IFERROR(VLOOKUP(BM938, ValidationAndReference!J:K, 2, FALSE), "")</f>
        <v/>
      </c>
      <c r="L938" t="inlineStr">
        <is>
          <t>Adult</t>
        </is>
      </c>
      <c r="N938">
        <f>IFERROR(INDEX(Location!X:X, MATCH(BR938, Location!W:W, 0)), "")</f>
        <v/>
      </c>
      <c r="O938">
        <f>IFERROR(INDEX(Location!X:X, MATCH(BS938, Location!W:W, 0)), "")</f>
        <v/>
      </c>
      <c r="BE938" t="inlineStr">
        <is>
          <t>Practitioner - Full Profile</t>
        </is>
      </c>
      <c r="BG938" t="inlineStr">
        <is>
          <t>No</t>
        </is>
      </c>
      <c r="BI938">
        <f>IFERROR(INDEX(ValidationAndReference!P:P, MATCH(BE938, ValidationAndReference!Q:Q, 0)), "")</f>
        <v/>
      </c>
      <c r="BJ938">
        <f>IFERROR(INDEX(ValidationAndReference!F:F, MATCH(D938, ValidationAndReference!G:G, 0)), "")</f>
        <v/>
      </c>
      <c r="BK938">
        <f>IFERROR(INDEX(ValidationAndReference!F:F, MATCH(E938, ValidationAndReference!G:G, 0)), "")</f>
        <v/>
      </c>
      <c r="BL938">
        <f>IFERROR(INDEX(ValidationAndReference!F:F, MATCH(F938, ValidationAndReference!G:G, 0)), "")</f>
        <v/>
      </c>
      <c r="CL938">
        <f>IFERROR(INDEX(ValidationAndReference!V:V, MATCH(AZ938, ValidationAndReference!W:W, 0)), "")</f>
        <v/>
      </c>
      <c r="CM938">
        <f>IFERROR(INDEX(ValidationAndReference!V:V, MATCH(BA938, ValidationAndReference!W:W, 0)), "")</f>
        <v/>
      </c>
      <c r="CN938">
        <f>IFERROR(INDEX(ValidationAndReference!V:V, MATCH(BB938, ValidationAndReference!W:W, 0)), "")</f>
        <v/>
      </c>
      <c r="CT938" t="inlineStr">
        <is>
          <t>No - Facility Address, Facility City, Facility Zip, Facility State</t>
        </is>
      </c>
    </row>
    <row r="939">
      <c r="G939">
        <f>IFERROR(VLOOKUP(BM939, ValidationAndReference!J:K, 2, FALSE), "")</f>
        <v/>
      </c>
      <c r="L939" t="inlineStr">
        <is>
          <t>Adult</t>
        </is>
      </c>
      <c r="N939">
        <f>IFERROR(INDEX(Location!X:X, MATCH(BR939, Location!W:W, 0)), "")</f>
        <v/>
      </c>
      <c r="O939">
        <f>IFERROR(INDEX(Location!X:X, MATCH(BS939, Location!W:W, 0)), "")</f>
        <v/>
      </c>
      <c r="BE939" t="inlineStr">
        <is>
          <t>Practitioner - Full Profile</t>
        </is>
      </c>
      <c r="BG939" t="inlineStr">
        <is>
          <t>No</t>
        </is>
      </c>
      <c r="BI939">
        <f>IFERROR(INDEX(ValidationAndReference!P:P, MATCH(BE939, ValidationAndReference!Q:Q, 0)), "")</f>
        <v/>
      </c>
      <c r="BJ939">
        <f>IFERROR(INDEX(ValidationAndReference!F:F, MATCH(D939, ValidationAndReference!G:G, 0)), "")</f>
        <v/>
      </c>
      <c r="BK939">
        <f>IFERROR(INDEX(ValidationAndReference!F:F, MATCH(E939, ValidationAndReference!G:G, 0)), "")</f>
        <v/>
      </c>
      <c r="BL939">
        <f>IFERROR(INDEX(ValidationAndReference!F:F, MATCH(F939, ValidationAndReference!G:G, 0)), "")</f>
        <v/>
      </c>
      <c r="CL939">
        <f>IFERROR(INDEX(ValidationAndReference!V:V, MATCH(AZ939, ValidationAndReference!W:W, 0)), "")</f>
        <v/>
      </c>
      <c r="CM939">
        <f>IFERROR(INDEX(ValidationAndReference!V:V, MATCH(BA939, ValidationAndReference!W:W, 0)), "")</f>
        <v/>
      </c>
      <c r="CN939">
        <f>IFERROR(INDEX(ValidationAndReference!V:V, MATCH(BB939, ValidationAndReference!W:W, 0)), "")</f>
        <v/>
      </c>
      <c r="CT939" t="inlineStr">
        <is>
          <t>No - Facility Address, Facility City, Facility Zip, Facility State</t>
        </is>
      </c>
    </row>
    <row r="940">
      <c r="G940">
        <f>IFERROR(VLOOKUP(BM940, ValidationAndReference!J:K, 2, FALSE), "")</f>
        <v/>
      </c>
      <c r="L940" t="inlineStr">
        <is>
          <t>Adult</t>
        </is>
      </c>
      <c r="N940">
        <f>IFERROR(INDEX(Location!X:X, MATCH(BR940, Location!W:W, 0)), "")</f>
        <v/>
      </c>
      <c r="O940">
        <f>IFERROR(INDEX(Location!X:X, MATCH(BS940, Location!W:W, 0)), "")</f>
        <v/>
      </c>
      <c r="BE940" t="inlineStr">
        <is>
          <t>Practitioner - Full Profile</t>
        </is>
      </c>
      <c r="BG940" t="inlineStr">
        <is>
          <t>No</t>
        </is>
      </c>
      <c r="BI940">
        <f>IFERROR(INDEX(ValidationAndReference!P:P, MATCH(BE940, ValidationAndReference!Q:Q, 0)), "")</f>
        <v/>
      </c>
      <c r="BJ940">
        <f>IFERROR(INDEX(ValidationAndReference!F:F, MATCH(D940, ValidationAndReference!G:G, 0)), "")</f>
        <v/>
      </c>
      <c r="BK940">
        <f>IFERROR(INDEX(ValidationAndReference!F:F, MATCH(E940, ValidationAndReference!G:G, 0)), "")</f>
        <v/>
      </c>
      <c r="BL940">
        <f>IFERROR(INDEX(ValidationAndReference!F:F, MATCH(F940, ValidationAndReference!G:G, 0)), "")</f>
        <v/>
      </c>
      <c r="CL940">
        <f>IFERROR(INDEX(ValidationAndReference!V:V, MATCH(AZ940, ValidationAndReference!W:W, 0)), "")</f>
        <v/>
      </c>
      <c r="CM940">
        <f>IFERROR(INDEX(ValidationAndReference!V:V, MATCH(BA940, ValidationAndReference!W:W, 0)), "")</f>
        <v/>
      </c>
      <c r="CN940">
        <f>IFERROR(INDEX(ValidationAndReference!V:V, MATCH(BB940, ValidationAndReference!W:W, 0)), "")</f>
        <v/>
      </c>
      <c r="CT940" t="inlineStr">
        <is>
          <t>No - Facility Address, Facility City, Facility Zip, Facility State</t>
        </is>
      </c>
    </row>
    <row r="941">
      <c r="G941">
        <f>IFERROR(VLOOKUP(BM941, ValidationAndReference!J:K, 2, FALSE), "")</f>
        <v/>
      </c>
      <c r="L941" t="inlineStr">
        <is>
          <t>Adult</t>
        </is>
      </c>
      <c r="N941">
        <f>IFERROR(INDEX(Location!X:X, MATCH(BR941, Location!W:W, 0)), "")</f>
        <v/>
      </c>
      <c r="O941">
        <f>IFERROR(INDEX(Location!X:X, MATCH(BS941, Location!W:W, 0)), "")</f>
        <v/>
      </c>
      <c r="BE941" t="inlineStr">
        <is>
          <t>Practitioner - Full Profile</t>
        </is>
      </c>
      <c r="BG941" t="inlineStr">
        <is>
          <t>No</t>
        </is>
      </c>
      <c r="BI941">
        <f>IFERROR(INDEX(ValidationAndReference!P:P, MATCH(BE941, ValidationAndReference!Q:Q, 0)), "")</f>
        <v/>
      </c>
      <c r="BJ941">
        <f>IFERROR(INDEX(ValidationAndReference!F:F, MATCH(D941, ValidationAndReference!G:G, 0)), "")</f>
        <v/>
      </c>
      <c r="BK941">
        <f>IFERROR(INDEX(ValidationAndReference!F:F, MATCH(E941, ValidationAndReference!G:G, 0)), "")</f>
        <v/>
      </c>
      <c r="BL941">
        <f>IFERROR(INDEX(ValidationAndReference!F:F, MATCH(F941, ValidationAndReference!G:G, 0)), "")</f>
        <v/>
      </c>
      <c r="CL941">
        <f>IFERROR(INDEX(ValidationAndReference!V:V, MATCH(AZ941, ValidationAndReference!W:W, 0)), "")</f>
        <v/>
      </c>
      <c r="CM941">
        <f>IFERROR(INDEX(ValidationAndReference!V:V, MATCH(BA941, ValidationAndReference!W:W, 0)), "")</f>
        <v/>
      </c>
      <c r="CN941">
        <f>IFERROR(INDEX(ValidationAndReference!V:V, MATCH(BB941, ValidationAndReference!W:W, 0)), "")</f>
        <v/>
      </c>
      <c r="CT941" t="inlineStr">
        <is>
          <t>No - Facility Address, Facility City, Facility Zip, Facility State</t>
        </is>
      </c>
    </row>
    <row r="942">
      <c r="G942">
        <f>IFERROR(VLOOKUP(BM942, ValidationAndReference!J:K, 2, FALSE), "")</f>
        <v/>
      </c>
      <c r="L942" t="inlineStr">
        <is>
          <t>Adult</t>
        </is>
      </c>
      <c r="N942">
        <f>IFERROR(INDEX(Location!X:X, MATCH(BR942, Location!W:W, 0)), "")</f>
        <v/>
      </c>
      <c r="O942">
        <f>IFERROR(INDEX(Location!X:X, MATCH(BS942, Location!W:W, 0)), "")</f>
        <v/>
      </c>
      <c r="BE942" t="inlineStr">
        <is>
          <t>Practitioner - Full Profile</t>
        </is>
      </c>
      <c r="BG942" t="inlineStr">
        <is>
          <t>No</t>
        </is>
      </c>
      <c r="BI942">
        <f>IFERROR(INDEX(ValidationAndReference!P:P, MATCH(BE942, ValidationAndReference!Q:Q, 0)), "")</f>
        <v/>
      </c>
      <c r="BJ942">
        <f>IFERROR(INDEX(ValidationAndReference!F:F, MATCH(D942, ValidationAndReference!G:G, 0)), "")</f>
        <v/>
      </c>
      <c r="BK942">
        <f>IFERROR(INDEX(ValidationAndReference!F:F, MATCH(E942, ValidationAndReference!G:G, 0)), "")</f>
        <v/>
      </c>
      <c r="BL942">
        <f>IFERROR(INDEX(ValidationAndReference!F:F, MATCH(F942, ValidationAndReference!G:G, 0)), "")</f>
        <v/>
      </c>
      <c r="CL942">
        <f>IFERROR(INDEX(ValidationAndReference!V:V, MATCH(AZ942, ValidationAndReference!W:W, 0)), "")</f>
        <v/>
      </c>
      <c r="CM942">
        <f>IFERROR(INDEX(ValidationAndReference!V:V, MATCH(BA942, ValidationAndReference!W:W, 0)), "")</f>
        <v/>
      </c>
      <c r="CN942">
        <f>IFERROR(INDEX(ValidationAndReference!V:V, MATCH(BB942, ValidationAndReference!W:W, 0)), "")</f>
        <v/>
      </c>
      <c r="CT942" t="inlineStr">
        <is>
          <t>No - Facility Address, Facility City, Facility Zip, Facility State</t>
        </is>
      </c>
    </row>
    <row r="943">
      <c r="G943">
        <f>IFERROR(VLOOKUP(BM943, ValidationAndReference!J:K, 2, FALSE), "")</f>
        <v/>
      </c>
      <c r="L943" t="inlineStr">
        <is>
          <t>Adult</t>
        </is>
      </c>
      <c r="N943">
        <f>IFERROR(INDEX(Location!X:X, MATCH(BR943, Location!W:W, 0)), "")</f>
        <v/>
      </c>
      <c r="O943">
        <f>IFERROR(INDEX(Location!X:X, MATCH(BS943, Location!W:W, 0)), "")</f>
        <v/>
      </c>
      <c r="BE943" t="inlineStr">
        <is>
          <t>Practitioner - Full Profile</t>
        </is>
      </c>
      <c r="BG943" t="inlineStr">
        <is>
          <t>No</t>
        </is>
      </c>
      <c r="BI943">
        <f>IFERROR(INDEX(ValidationAndReference!P:P, MATCH(BE943, ValidationAndReference!Q:Q, 0)), "")</f>
        <v/>
      </c>
      <c r="BJ943">
        <f>IFERROR(INDEX(ValidationAndReference!F:F, MATCH(D943, ValidationAndReference!G:G, 0)), "")</f>
        <v/>
      </c>
      <c r="BK943">
        <f>IFERROR(INDEX(ValidationAndReference!F:F, MATCH(E943, ValidationAndReference!G:G, 0)), "")</f>
        <v/>
      </c>
      <c r="BL943">
        <f>IFERROR(INDEX(ValidationAndReference!F:F, MATCH(F943, ValidationAndReference!G:G, 0)), "")</f>
        <v/>
      </c>
      <c r="CL943">
        <f>IFERROR(INDEX(ValidationAndReference!V:V, MATCH(AZ943, ValidationAndReference!W:W, 0)), "")</f>
        <v/>
      </c>
      <c r="CM943">
        <f>IFERROR(INDEX(ValidationAndReference!V:V, MATCH(BA943, ValidationAndReference!W:W, 0)), "")</f>
        <v/>
      </c>
      <c r="CN943">
        <f>IFERROR(INDEX(ValidationAndReference!V:V, MATCH(BB943, ValidationAndReference!W:W, 0)), "")</f>
        <v/>
      </c>
      <c r="CT943" t="inlineStr">
        <is>
          <t>No - Facility Address, Facility City, Facility Zip, Facility State</t>
        </is>
      </c>
    </row>
    <row r="944">
      <c r="G944">
        <f>IFERROR(VLOOKUP(BM944, ValidationAndReference!J:K, 2, FALSE), "")</f>
        <v/>
      </c>
      <c r="L944" t="inlineStr">
        <is>
          <t>Adult</t>
        </is>
      </c>
      <c r="N944">
        <f>IFERROR(INDEX(Location!X:X, MATCH(BR944, Location!W:W, 0)), "")</f>
        <v/>
      </c>
      <c r="O944">
        <f>IFERROR(INDEX(Location!X:X, MATCH(BS944, Location!W:W, 0)), "")</f>
        <v/>
      </c>
      <c r="BE944" t="inlineStr">
        <is>
          <t>Practitioner - Full Profile</t>
        </is>
      </c>
      <c r="BG944" t="inlineStr">
        <is>
          <t>No</t>
        </is>
      </c>
      <c r="BI944">
        <f>IFERROR(INDEX(ValidationAndReference!P:P, MATCH(BE944, ValidationAndReference!Q:Q, 0)), "")</f>
        <v/>
      </c>
      <c r="BJ944">
        <f>IFERROR(INDEX(ValidationAndReference!F:F, MATCH(D944, ValidationAndReference!G:G, 0)), "")</f>
        <v/>
      </c>
      <c r="BK944">
        <f>IFERROR(INDEX(ValidationAndReference!F:F, MATCH(E944, ValidationAndReference!G:G, 0)), "")</f>
        <v/>
      </c>
      <c r="BL944">
        <f>IFERROR(INDEX(ValidationAndReference!F:F, MATCH(F944, ValidationAndReference!G:G, 0)), "")</f>
        <v/>
      </c>
      <c r="CL944">
        <f>IFERROR(INDEX(ValidationAndReference!V:V, MATCH(AZ944, ValidationAndReference!W:W, 0)), "")</f>
        <v/>
      </c>
      <c r="CM944">
        <f>IFERROR(INDEX(ValidationAndReference!V:V, MATCH(BA944, ValidationAndReference!W:W, 0)), "")</f>
        <v/>
      </c>
      <c r="CN944">
        <f>IFERROR(INDEX(ValidationAndReference!V:V, MATCH(BB944, ValidationAndReference!W:W, 0)), "")</f>
        <v/>
      </c>
      <c r="CT944" t="inlineStr">
        <is>
          <t>No - Facility Address, Facility City, Facility Zip, Facility State</t>
        </is>
      </c>
    </row>
    <row r="945">
      <c r="G945">
        <f>IFERROR(VLOOKUP(BM945, ValidationAndReference!J:K, 2, FALSE), "")</f>
        <v/>
      </c>
      <c r="L945" t="inlineStr">
        <is>
          <t>Adult</t>
        </is>
      </c>
      <c r="N945">
        <f>IFERROR(INDEX(Location!X:X, MATCH(BR945, Location!W:W, 0)), "")</f>
        <v/>
      </c>
      <c r="O945">
        <f>IFERROR(INDEX(Location!X:X, MATCH(BS945, Location!W:W, 0)), "")</f>
        <v/>
      </c>
      <c r="BE945" t="inlineStr">
        <is>
          <t>Practitioner - Full Profile</t>
        </is>
      </c>
      <c r="BG945" t="inlineStr">
        <is>
          <t>No</t>
        </is>
      </c>
      <c r="BI945">
        <f>IFERROR(INDEX(ValidationAndReference!P:P, MATCH(BE945, ValidationAndReference!Q:Q, 0)), "")</f>
        <v/>
      </c>
      <c r="BJ945">
        <f>IFERROR(INDEX(ValidationAndReference!F:F, MATCH(D945, ValidationAndReference!G:G, 0)), "")</f>
        <v/>
      </c>
      <c r="BK945">
        <f>IFERROR(INDEX(ValidationAndReference!F:F, MATCH(E945, ValidationAndReference!G:G, 0)), "")</f>
        <v/>
      </c>
      <c r="BL945">
        <f>IFERROR(INDEX(ValidationAndReference!F:F, MATCH(F945, ValidationAndReference!G:G, 0)), "")</f>
        <v/>
      </c>
      <c r="CL945">
        <f>IFERROR(INDEX(ValidationAndReference!V:V, MATCH(AZ945, ValidationAndReference!W:W, 0)), "")</f>
        <v/>
      </c>
      <c r="CM945">
        <f>IFERROR(INDEX(ValidationAndReference!V:V, MATCH(BA945, ValidationAndReference!W:W, 0)), "")</f>
        <v/>
      </c>
      <c r="CN945">
        <f>IFERROR(INDEX(ValidationAndReference!V:V, MATCH(BB945, ValidationAndReference!W:W, 0)), "")</f>
        <v/>
      </c>
      <c r="CT945" t="inlineStr">
        <is>
          <t>No - Facility Address, Facility City, Facility Zip, Facility State</t>
        </is>
      </c>
    </row>
    <row r="946">
      <c r="G946">
        <f>IFERROR(VLOOKUP(BM946, ValidationAndReference!J:K, 2, FALSE), "")</f>
        <v/>
      </c>
      <c r="L946" t="inlineStr">
        <is>
          <t>Adult</t>
        </is>
      </c>
      <c r="N946">
        <f>IFERROR(INDEX(Location!X:X, MATCH(BR946, Location!W:W, 0)), "")</f>
        <v/>
      </c>
      <c r="O946">
        <f>IFERROR(INDEX(Location!X:X, MATCH(BS946, Location!W:W, 0)), "")</f>
        <v/>
      </c>
      <c r="BE946" t="inlineStr">
        <is>
          <t>Practitioner - Full Profile</t>
        </is>
      </c>
      <c r="BG946" t="inlineStr">
        <is>
          <t>No</t>
        </is>
      </c>
      <c r="BI946">
        <f>IFERROR(INDEX(ValidationAndReference!P:P, MATCH(BE946, ValidationAndReference!Q:Q, 0)), "")</f>
        <v/>
      </c>
      <c r="BJ946">
        <f>IFERROR(INDEX(ValidationAndReference!F:F, MATCH(D946, ValidationAndReference!G:G, 0)), "")</f>
        <v/>
      </c>
      <c r="BK946">
        <f>IFERROR(INDEX(ValidationAndReference!F:F, MATCH(E946, ValidationAndReference!G:G, 0)), "")</f>
        <v/>
      </c>
      <c r="BL946">
        <f>IFERROR(INDEX(ValidationAndReference!F:F, MATCH(F946, ValidationAndReference!G:G, 0)), "")</f>
        <v/>
      </c>
      <c r="CL946">
        <f>IFERROR(INDEX(ValidationAndReference!V:V, MATCH(AZ946, ValidationAndReference!W:W, 0)), "")</f>
        <v/>
      </c>
      <c r="CM946">
        <f>IFERROR(INDEX(ValidationAndReference!V:V, MATCH(BA946, ValidationAndReference!W:W, 0)), "")</f>
        <v/>
      </c>
      <c r="CN946">
        <f>IFERROR(INDEX(ValidationAndReference!V:V, MATCH(BB946, ValidationAndReference!W:W, 0)), "")</f>
        <v/>
      </c>
      <c r="CT946" t="inlineStr">
        <is>
          <t>No - Facility Address, Facility City, Facility Zip, Facility State</t>
        </is>
      </c>
    </row>
    <row r="947">
      <c r="G947">
        <f>IFERROR(VLOOKUP(BM947, ValidationAndReference!J:K, 2, FALSE), "")</f>
        <v/>
      </c>
      <c r="L947" t="inlineStr">
        <is>
          <t>Adult</t>
        </is>
      </c>
      <c r="N947">
        <f>IFERROR(INDEX(Location!X:X, MATCH(BR947, Location!W:W, 0)), "")</f>
        <v/>
      </c>
      <c r="O947">
        <f>IFERROR(INDEX(Location!X:X, MATCH(BS947, Location!W:W, 0)), "")</f>
        <v/>
      </c>
      <c r="BE947" t="inlineStr">
        <is>
          <t>Practitioner - Full Profile</t>
        </is>
      </c>
      <c r="BG947" t="inlineStr">
        <is>
          <t>No</t>
        </is>
      </c>
      <c r="BI947">
        <f>IFERROR(INDEX(ValidationAndReference!P:P, MATCH(BE947, ValidationAndReference!Q:Q, 0)), "")</f>
        <v/>
      </c>
      <c r="BJ947">
        <f>IFERROR(INDEX(ValidationAndReference!F:F, MATCH(D947, ValidationAndReference!G:G, 0)), "")</f>
        <v/>
      </c>
      <c r="BK947">
        <f>IFERROR(INDEX(ValidationAndReference!F:F, MATCH(E947, ValidationAndReference!G:G, 0)), "")</f>
        <v/>
      </c>
      <c r="BL947">
        <f>IFERROR(INDEX(ValidationAndReference!F:F, MATCH(F947, ValidationAndReference!G:G, 0)), "")</f>
        <v/>
      </c>
      <c r="CL947">
        <f>IFERROR(INDEX(ValidationAndReference!V:V, MATCH(AZ947, ValidationAndReference!W:W, 0)), "")</f>
        <v/>
      </c>
      <c r="CM947">
        <f>IFERROR(INDEX(ValidationAndReference!V:V, MATCH(BA947, ValidationAndReference!W:W, 0)), "")</f>
        <v/>
      </c>
      <c r="CN947">
        <f>IFERROR(INDEX(ValidationAndReference!V:V, MATCH(BB947, ValidationAndReference!W:W, 0)), "")</f>
        <v/>
      </c>
      <c r="CT947" t="inlineStr">
        <is>
          <t>No - Facility Address, Facility City, Facility Zip, Facility State</t>
        </is>
      </c>
    </row>
    <row r="948">
      <c r="G948">
        <f>IFERROR(VLOOKUP(BM948, ValidationAndReference!J:K, 2, FALSE), "")</f>
        <v/>
      </c>
      <c r="L948" t="inlineStr">
        <is>
          <t>Adult</t>
        </is>
      </c>
      <c r="N948">
        <f>IFERROR(INDEX(Location!X:X, MATCH(BR948, Location!W:W, 0)), "")</f>
        <v/>
      </c>
      <c r="O948">
        <f>IFERROR(INDEX(Location!X:X, MATCH(BS948, Location!W:W, 0)), "")</f>
        <v/>
      </c>
      <c r="BE948" t="inlineStr">
        <is>
          <t>Practitioner - Full Profile</t>
        </is>
      </c>
      <c r="BG948" t="inlineStr">
        <is>
          <t>No</t>
        </is>
      </c>
      <c r="BI948">
        <f>IFERROR(INDEX(ValidationAndReference!P:P, MATCH(BE948, ValidationAndReference!Q:Q, 0)), "")</f>
        <v/>
      </c>
      <c r="BJ948">
        <f>IFERROR(INDEX(ValidationAndReference!F:F, MATCH(D948, ValidationAndReference!G:G, 0)), "")</f>
        <v/>
      </c>
      <c r="BK948">
        <f>IFERROR(INDEX(ValidationAndReference!F:F, MATCH(E948, ValidationAndReference!G:G, 0)), "")</f>
        <v/>
      </c>
      <c r="BL948">
        <f>IFERROR(INDEX(ValidationAndReference!F:F, MATCH(F948, ValidationAndReference!G:G, 0)), "")</f>
        <v/>
      </c>
      <c r="CL948">
        <f>IFERROR(INDEX(ValidationAndReference!V:V, MATCH(AZ948, ValidationAndReference!W:W, 0)), "")</f>
        <v/>
      </c>
      <c r="CM948">
        <f>IFERROR(INDEX(ValidationAndReference!V:V, MATCH(BA948, ValidationAndReference!W:W, 0)), "")</f>
        <v/>
      </c>
      <c r="CN948">
        <f>IFERROR(INDEX(ValidationAndReference!V:V, MATCH(BB948, ValidationAndReference!W:W, 0)), "")</f>
        <v/>
      </c>
      <c r="CT948" t="inlineStr">
        <is>
          <t>No - Facility Address, Facility City, Facility Zip, Facility State</t>
        </is>
      </c>
    </row>
    <row r="949">
      <c r="G949">
        <f>IFERROR(VLOOKUP(BM949, ValidationAndReference!J:K, 2, FALSE), "")</f>
        <v/>
      </c>
      <c r="L949" t="inlineStr">
        <is>
          <t>Adult</t>
        </is>
      </c>
      <c r="N949">
        <f>IFERROR(INDEX(Location!X:X, MATCH(BR949, Location!W:W, 0)), "")</f>
        <v/>
      </c>
      <c r="O949">
        <f>IFERROR(INDEX(Location!X:X, MATCH(BS949, Location!W:W, 0)), "")</f>
        <v/>
      </c>
      <c r="BE949" t="inlineStr">
        <is>
          <t>Practitioner - Full Profile</t>
        </is>
      </c>
      <c r="BG949" t="inlineStr">
        <is>
          <t>No</t>
        </is>
      </c>
      <c r="BI949">
        <f>IFERROR(INDEX(ValidationAndReference!P:P, MATCH(BE949, ValidationAndReference!Q:Q, 0)), "")</f>
        <v/>
      </c>
      <c r="BJ949">
        <f>IFERROR(INDEX(ValidationAndReference!F:F, MATCH(D949, ValidationAndReference!G:G, 0)), "")</f>
        <v/>
      </c>
      <c r="BK949">
        <f>IFERROR(INDEX(ValidationAndReference!F:F, MATCH(E949, ValidationAndReference!G:G, 0)), "")</f>
        <v/>
      </c>
      <c r="BL949">
        <f>IFERROR(INDEX(ValidationAndReference!F:F, MATCH(F949, ValidationAndReference!G:G, 0)), "")</f>
        <v/>
      </c>
      <c r="CL949">
        <f>IFERROR(INDEX(ValidationAndReference!V:V, MATCH(AZ949, ValidationAndReference!W:W, 0)), "")</f>
        <v/>
      </c>
      <c r="CM949">
        <f>IFERROR(INDEX(ValidationAndReference!V:V, MATCH(BA949, ValidationAndReference!W:W, 0)), "")</f>
        <v/>
      </c>
      <c r="CN949">
        <f>IFERROR(INDEX(ValidationAndReference!V:V, MATCH(BB949, ValidationAndReference!W:W, 0)), "")</f>
        <v/>
      </c>
      <c r="CT949" t="inlineStr">
        <is>
          <t>No - Facility Address, Facility City, Facility Zip, Facility State</t>
        </is>
      </c>
    </row>
    <row r="950">
      <c r="G950">
        <f>IFERROR(VLOOKUP(BM950, ValidationAndReference!J:K, 2, FALSE), "")</f>
        <v/>
      </c>
      <c r="L950" t="inlineStr">
        <is>
          <t>Adult</t>
        </is>
      </c>
      <c r="N950">
        <f>IFERROR(INDEX(Location!X:X, MATCH(BR950, Location!W:W, 0)), "")</f>
        <v/>
      </c>
      <c r="O950">
        <f>IFERROR(INDEX(Location!X:X, MATCH(BS950, Location!W:W, 0)), "")</f>
        <v/>
      </c>
      <c r="BE950" t="inlineStr">
        <is>
          <t>Practitioner - Full Profile</t>
        </is>
      </c>
      <c r="BG950" t="inlineStr">
        <is>
          <t>No</t>
        </is>
      </c>
      <c r="BI950">
        <f>IFERROR(INDEX(ValidationAndReference!P:P, MATCH(BE950, ValidationAndReference!Q:Q, 0)), "")</f>
        <v/>
      </c>
      <c r="BJ950">
        <f>IFERROR(INDEX(ValidationAndReference!F:F, MATCH(D950, ValidationAndReference!G:G, 0)), "")</f>
        <v/>
      </c>
      <c r="BK950">
        <f>IFERROR(INDEX(ValidationAndReference!F:F, MATCH(E950, ValidationAndReference!G:G, 0)), "")</f>
        <v/>
      </c>
      <c r="BL950">
        <f>IFERROR(INDEX(ValidationAndReference!F:F, MATCH(F950, ValidationAndReference!G:G, 0)), "")</f>
        <v/>
      </c>
      <c r="CL950">
        <f>IFERROR(INDEX(ValidationAndReference!V:V, MATCH(AZ950, ValidationAndReference!W:W, 0)), "")</f>
        <v/>
      </c>
      <c r="CM950">
        <f>IFERROR(INDEX(ValidationAndReference!V:V, MATCH(BA950, ValidationAndReference!W:W, 0)), "")</f>
        <v/>
      </c>
      <c r="CN950">
        <f>IFERROR(INDEX(ValidationAndReference!V:V, MATCH(BB950, ValidationAndReference!W:W, 0)), "")</f>
        <v/>
      </c>
      <c r="CT950" t="inlineStr">
        <is>
          <t>No - Facility Address, Facility City, Facility Zip, Facility State</t>
        </is>
      </c>
    </row>
    <row r="951">
      <c r="G951">
        <f>IFERROR(VLOOKUP(BM951, ValidationAndReference!J:K, 2, FALSE), "")</f>
        <v/>
      </c>
      <c r="L951" t="inlineStr">
        <is>
          <t>Adult</t>
        </is>
      </c>
      <c r="N951">
        <f>IFERROR(INDEX(Location!X:X, MATCH(BR951, Location!W:W, 0)), "")</f>
        <v/>
      </c>
      <c r="O951">
        <f>IFERROR(INDEX(Location!X:X, MATCH(BS951, Location!W:W, 0)), "")</f>
        <v/>
      </c>
      <c r="BE951" t="inlineStr">
        <is>
          <t>Practitioner - Full Profile</t>
        </is>
      </c>
      <c r="BG951" t="inlineStr">
        <is>
          <t>No</t>
        </is>
      </c>
      <c r="BI951">
        <f>IFERROR(INDEX(ValidationAndReference!P:P, MATCH(BE951, ValidationAndReference!Q:Q, 0)), "")</f>
        <v/>
      </c>
      <c r="BJ951">
        <f>IFERROR(INDEX(ValidationAndReference!F:F, MATCH(D951, ValidationAndReference!G:G, 0)), "")</f>
        <v/>
      </c>
      <c r="BK951">
        <f>IFERROR(INDEX(ValidationAndReference!F:F, MATCH(E951, ValidationAndReference!G:G, 0)), "")</f>
        <v/>
      </c>
      <c r="BL951">
        <f>IFERROR(INDEX(ValidationAndReference!F:F, MATCH(F951, ValidationAndReference!G:G, 0)), "")</f>
        <v/>
      </c>
      <c r="CL951">
        <f>IFERROR(INDEX(ValidationAndReference!V:V, MATCH(AZ951, ValidationAndReference!W:W, 0)), "")</f>
        <v/>
      </c>
      <c r="CM951">
        <f>IFERROR(INDEX(ValidationAndReference!V:V, MATCH(BA951, ValidationAndReference!W:W, 0)), "")</f>
        <v/>
      </c>
      <c r="CN951">
        <f>IFERROR(INDEX(ValidationAndReference!V:V, MATCH(BB951, ValidationAndReference!W:W, 0)), "")</f>
        <v/>
      </c>
      <c r="CT951" t="inlineStr">
        <is>
          <t>No - Facility Address, Facility City, Facility Zip, Facility State</t>
        </is>
      </c>
    </row>
    <row r="952">
      <c r="G952">
        <f>IFERROR(VLOOKUP(BM952, ValidationAndReference!J:K, 2, FALSE), "")</f>
        <v/>
      </c>
      <c r="L952" t="inlineStr">
        <is>
          <t>Adult</t>
        </is>
      </c>
      <c r="N952">
        <f>IFERROR(INDEX(Location!X:X, MATCH(BR952, Location!W:W, 0)), "")</f>
        <v/>
      </c>
      <c r="O952">
        <f>IFERROR(INDEX(Location!X:X, MATCH(BS952, Location!W:W, 0)), "")</f>
        <v/>
      </c>
      <c r="BE952" t="inlineStr">
        <is>
          <t>Practitioner - Full Profile</t>
        </is>
      </c>
      <c r="BG952" t="inlineStr">
        <is>
          <t>No</t>
        </is>
      </c>
      <c r="BI952">
        <f>IFERROR(INDEX(ValidationAndReference!P:P, MATCH(BE952, ValidationAndReference!Q:Q, 0)), "")</f>
        <v/>
      </c>
      <c r="BJ952">
        <f>IFERROR(INDEX(ValidationAndReference!F:F, MATCH(D952, ValidationAndReference!G:G, 0)), "")</f>
        <v/>
      </c>
      <c r="BK952">
        <f>IFERROR(INDEX(ValidationAndReference!F:F, MATCH(E952, ValidationAndReference!G:G, 0)), "")</f>
        <v/>
      </c>
      <c r="BL952">
        <f>IFERROR(INDEX(ValidationAndReference!F:F, MATCH(F952, ValidationAndReference!G:G, 0)), "")</f>
        <v/>
      </c>
      <c r="CL952">
        <f>IFERROR(INDEX(ValidationAndReference!V:V, MATCH(AZ952, ValidationAndReference!W:W, 0)), "")</f>
        <v/>
      </c>
      <c r="CM952">
        <f>IFERROR(INDEX(ValidationAndReference!V:V, MATCH(BA952, ValidationAndReference!W:W, 0)), "")</f>
        <v/>
      </c>
      <c r="CN952">
        <f>IFERROR(INDEX(ValidationAndReference!V:V, MATCH(BB952, ValidationAndReference!W:W, 0)), "")</f>
        <v/>
      </c>
      <c r="CT952" t="inlineStr">
        <is>
          <t>No - Facility Address, Facility City, Facility Zip, Facility State</t>
        </is>
      </c>
    </row>
    <row r="953">
      <c r="G953">
        <f>IFERROR(VLOOKUP(BM953, ValidationAndReference!J:K, 2, FALSE), "")</f>
        <v/>
      </c>
      <c r="L953" t="inlineStr">
        <is>
          <t>Adult</t>
        </is>
      </c>
      <c r="N953">
        <f>IFERROR(INDEX(Location!X:X, MATCH(BR953, Location!W:W, 0)), "")</f>
        <v/>
      </c>
      <c r="O953">
        <f>IFERROR(INDEX(Location!X:X, MATCH(BS953, Location!W:W, 0)), "")</f>
        <v/>
      </c>
      <c r="BE953" t="inlineStr">
        <is>
          <t>Practitioner - Full Profile</t>
        </is>
      </c>
      <c r="BG953" t="inlineStr">
        <is>
          <t>No</t>
        </is>
      </c>
      <c r="BI953">
        <f>IFERROR(INDEX(ValidationAndReference!P:P, MATCH(BE953, ValidationAndReference!Q:Q, 0)), "")</f>
        <v/>
      </c>
      <c r="BJ953">
        <f>IFERROR(INDEX(ValidationAndReference!F:F, MATCH(D953, ValidationAndReference!G:G, 0)), "")</f>
        <v/>
      </c>
      <c r="BK953">
        <f>IFERROR(INDEX(ValidationAndReference!F:F, MATCH(E953, ValidationAndReference!G:G, 0)), "")</f>
        <v/>
      </c>
      <c r="BL953">
        <f>IFERROR(INDEX(ValidationAndReference!F:F, MATCH(F953, ValidationAndReference!G:G, 0)), "")</f>
        <v/>
      </c>
      <c r="CL953">
        <f>IFERROR(INDEX(ValidationAndReference!V:V, MATCH(AZ953, ValidationAndReference!W:W, 0)), "")</f>
        <v/>
      </c>
      <c r="CM953">
        <f>IFERROR(INDEX(ValidationAndReference!V:V, MATCH(BA953, ValidationAndReference!W:W, 0)), "")</f>
        <v/>
      </c>
      <c r="CN953">
        <f>IFERROR(INDEX(ValidationAndReference!V:V, MATCH(BB953, ValidationAndReference!W:W, 0)), "")</f>
        <v/>
      </c>
      <c r="CT953" t="inlineStr">
        <is>
          <t>No - Facility Address, Facility City, Facility Zip, Facility State</t>
        </is>
      </c>
    </row>
    <row r="954">
      <c r="G954">
        <f>IFERROR(VLOOKUP(BM954, ValidationAndReference!J:K, 2, FALSE), "")</f>
        <v/>
      </c>
      <c r="L954" t="inlineStr">
        <is>
          <t>Adult</t>
        </is>
      </c>
      <c r="N954">
        <f>IFERROR(INDEX(Location!X:X, MATCH(BR954, Location!W:W, 0)), "")</f>
        <v/>
      </c>
      <c r="O954">
        <f>IFERROR(INDEX(Location!X:X, MATCH(BS954, Location!W:W, 0)), "")</f>
        <v/>
      </c>
      <c r="BE954" t="inlineStr">
        <is>
          <t>Practitioner - Full Profile</t>
        </is>
      </c>
      <c r="BG954" t="inlineStr">
        <is>
          <t>No</t>
        </is>
      </c>
      <c r="BI954">
        <f>IFERROR(INDEX(ValidationAndReference!P:P, MATCH(BE954, ValidationAndReference!Q:Q, 0)), "")</f>
        <v/>
      </c>
      <c r="BJ954">
        <f>IFERROR(INDEX(ValidationAndReference!F:F, MATCH(D954, ValidationAndReference!G:G, 0)), "")</f>
        <v/>
      </c>
      <c r="BK954">
        <f>IFERROR(INDEX(ValidationAndReference!F:F, MATCH(E954, ValidationAndReference!G:G, 0)), "")</f>
        <v/>
      </c>
      <c r="BL954">
        <f>IFERROR(INDEX(ValidationAndReference!F:F, MATCH(F954, ValidationAndReference!G:G, 0)), "")</f>
        <v/>
      </c>
      <c r="CL954">
        <f>IFERROR(INDEX(ValidationAndReference!V:V, MATCH(AZ954, ValidationAndReference!W:W, 0)), "")</f>
        <v/>
      </c>
      <c r="CM954">
        <f>IFERROR(INDEX(ValidationAndReference!V:V, MATCH(BA954, ValidationAndReference!W:W, 0)), "")</f>
        <v/>
      </c>
      <c r="CN954">
        <f>IFERROR(INDEX(ValidationAndReference!V:V, MATCH(BB954, ValidationAndReference!W:W, 0)), "")</f>
        <v/>
      </c>
      <c r="CT954" t="inlineStr">
        <is>
          <t>No - Facility Address, Facility City, Facility Zip, Facility State</t>
        </is>
      </c>
    </row>
    <row r="955">
      <c r="G955">
        <f>IFERROR(VLOOKUP(BM955, ValidationAndReference!J:K, 2, FALSE), "")</f>
        <v/>
      </c>
      <c r="L955" t="inlineStr">
        <is>
          <t>Adult</t>
        </is>
      </c>
      <c r="N955">
        <f>IFERROR(INDEX(Location!X:X, MATCH(BR955, Location!W:W, 0)), "")</f>
        <v/>
      </c>
      <c r="O955">
        <f>IFERROR(INDEX(Location!X:X, MATCH(BS955, Location!W:W, 0)), "")</f>
        <v/>
      </c>
      <c r="BE955" t="inlineStr">
        <is>
          <t>Practitioner - Full Profile</t>
        </is>
      </c>
      <c r="BG955" t="inlineStr">
        <is>
          <t>No</t>
        </is>
      </c>
      <c r="BI955">
        <f>IFERROR(INDEX(ValidationAndReference!P:P, MATCH(BE955, ValidationAndReference!Q:Q, 0)), "")</f>
        <v/>
      </c>
      <c r="BJ955">
        <f>IFERROR(INDEX(ValidationAndReference!F:F, MATCH(D955, ValidationAndReference!G:G, 0)), "")</f>
        <v/>
      </c>
      <c r="BK955">
        <f>IFERROR(INDEX(ValidationAndReference!F:F, MATCH(E955, ValidationAndReference!G:G, 0)), "")</f>
        <v/>
      </c>
      <c r="BL955">
        <f>IFERROR(INDEX(ValidationAndReference!F:F, MATCH(F955, ValidationAndReference!G:G, 0)), "")</f>
        <v/>
      </c>
      <c r="CL955">
        <f>IFERROR(INDEX(ValidationAndReference!V:V, MATCH(AZ955, ValidationAndReference!W:W, 0)), "")</f>
        <v/>
      </c>
      <c r="CM955">
        <f>IFERROR(INDEX(ValidationAndReference!V:V, MATCH(BA955, ValidationAndReference!W:W, 0)), "")</f>
        <v/>
      </c>
      <c r="CN955">
        <f>IFERROR(INDEX(ValidationAndReference!V:V, MATCH(BB955, ValidationAndReference!W:W, 0)), "")</f>
        <v/>
      </c>
      <c r="CT955" t="inlineStr">
        <is>
          <t>No - Facility Address, Facility City, Facility Zip, Facility State</t>
        </is>
      </c>
    </row>
    <row r="956">
      <c r="G956">
        <f>IFERROR(VLOOKUP(BM956, ValidationAndReference!J:K, 2, FALSE), "")</f>
        <v/>
      </c>
      <c r="L956" t="inlineStr">
        <is>
          <t>Adult</t>
        </is>
      </c>
      <c r="N956">
        <f>IFERROR(INDEX(Location!X:X, MATCH(BR956, Location!W:W, 0)), "")</f>
        <v/>
      </c>
      <c r="O956">
        <f>IFERROR(INDEX(Location!X:X, MATCH(BS956, Location!W:W, 0)), "")</f>
        <v/>
      </c>
      <c r="BE956" t="inlineStr">
        <is>
          <t>Practitioner - Full Profile</t>
        </is>
      </c>
      <c r="BG956" t="inlineStr">
        <is>
          <t>No</t>
        </is>
      </c>
      <c r="BI956">
        <f>IFERROR(INDEX(ValidationAndReference!P:P, MATCH(BE956, ValidationAndReference!Q:Q, 0)), "")</f>
        <v/>
      </c>
      <c r="BJ956">
        <f>IFERROR(INDEX(ValidationAndReference!F:F, MATCH(D956, ValidationAndReference!G:G, 0)), "")</f>
        <v/>
      </c>
      <c r="BK956">
        <f>IFERROR(INDEX(ValidationAndReference!F:F, MATCH(E956, ValidationAndReference!G:G, 0)), "")</f>
        <v/>
      </c>
      <c r="BL956">
        <f>IFERROR(INDEX(ValidationAndReference!F:F, MATCH(F956, ValidationAndReference!G:G, 0)), "")</f>
        <v/>
      </c>
      <c r="CL956">
        <f>IFERROR(INDEX(ValidationAndReference!V:V, MATCH(AZ956, ValidationAndReference!W:W, 0)), "")</f>
        <v/>
      </c>
      <c r="CM956">
        <f>IFERROR(INDEX(ValidationAndReference!V:V, MATCH(BA956, ValidationAndReference!W:W, 0)), "")</f>
        <v/>
      </c>
      <c r="CN956">
        <f>IFERROR(INDEX(ValidationAndReference!V:V, MATCH(BB956, ValidationAndReference!W:W, 0)), "")</f>
        <v/>
      </c>
      <c r="CT956" t="inlineStr">
        <is>
          <t>No - Facility Address, Facility City, Facility Zip, Facility State</t>
        </is>
      </c>
    </row>
    <row r="957">
      <c r="G957">
        <f>IFERROR(VLOOKUP(BM957, ValidationAndReference!J:K, 2, FALSE), "")</f>
        <v/>
      </c>
      <c r="L957" t="inlineStr">
        <is>
          <t>Adult</t>
        </is>
      </c>
      <c r="N957">
        <f>IFERROR(INDEX(Location!X:X, MATCH(BR957, Location!W:W, 0)), "")</f>
        <v/>
      </c>
      <c r="O957">
        <f>IFERROR(INDEX(Location!X:X, MATCH(BS957, Location!W:W, 0)), "")</f>
        <v/>
      </c>
      <c r="BE957" t="inlineStr">
        <is>
          <t>Practitioner - Full Profile</t>
        </is>
      </c>
      <c r="BG957" t="inlineStr">
        <is>
          <t>No</t>
        </is>
      </c>
      <c r="BI957">
        <f>IFERROR(INDEX(ValidationAndReference!P:P, MATCH(BE957, ValidationAndReference!Q:Q, 0)), "")</f>
        <v/>
      </c>
      <c r="BJ957">
        <f>IFERROR(INDEX(ValidationAndReference!F:F, MATCH(D957, ValidationAndReference!G:G, 0)), "")</f>
        <v/>
      </c>
      <c r="BK957">
        <f>IFERROR(INDEX(ValidationAndReference!F:F, MATCH(E957, ValidationAndReference!G:G, 0)), "")</f>
        <v/>
      </c>
      <c r="BL957">
        <f>IFERROR(INDEX(ValidationAndReference!F:F, MATCH(F957, ValidationAndReference!G:G, 0)), "")</f>
        <v/>
      </c>
      <c r="CL957">
        <f>IFERROR(INDEX(ValidationAndReference!V:V, MATCH(AZ957, ValidationAndReference!W:W, 0)), "")</f>
        <v/>
      </c>
      <c r="CM957">
        <f>IFERROR(INDEX(ValidationAndReference!V:V, MATCH(BA957, ValidationAndReference!W:W, 0)), "")</f>
        <v/>
      </c>
      <c r="CN957">
        <f>IFERROR(INDEX(ValidationAndReference!V:V, MATCH(BB957, ValidationAndReference!W:W, 0)), "")</f>
        <v/>
      </c>
      <c r="CT957" t="inlineStr">
        <is>
          <t>No - Facility Address, Facility City, Facility Zip, Facility State</t>
        </is>
      </c>
    </row>
    <row r="958">
      <c r="G958">
        <f>IFERROR(VLOOKUP(BM958, ValidationAndReference!J:K, 2, FALSE), "")</f>
        <v/>
      </c>
      <c r="L958" t="inlineStr">
        <is>
          <t>Adult</t>
        </is>
      </c>
      <c r="N958">
        <f>IFERROR(INDEX(Location!X:X, MATCH(BR958, Location!W:W, 0)), "")</f>
        <v/>
      </c>
      <c r="O958">
        <f>IFERROR(INDEX(Location!X:X, MATCH(BS958, Location!W:W, 0)), "")</f>
        <v/>
      </c>
      <c r="BE958" t="inlineStr">
        <is>
          <t>Practitioner - Full Profile</t>
        </is>
      </c>
      <c r="BG958" t="inlineStr">
        <is>
          <t>No</t>
        </is>
      </c>
      <c r="BI958">
        <f>IFERROR(INDEX(ValidationAndReference!P:P, MATCH(BE958, ValidationAndReference!Q:Q, 0)), "")</f>
        <v/>
      </c>
      <c r="BJ958">
        <f>IFERROR(INDEX(ValidationAndReference!F:F, MATCH(D958, ValidationAndReference!G:G, 0)), "")</f>
        <v/>
      </c>
      <c r="BK958">
        <f>IFERROR(INDEX(ValidationAndReference!F:F, MATCH(E958, ValidationAndReference!G:G, 0)), "")</f>
        <v/>
      </c>
      <c r="BL958">
        <f>IFERROR(INDEX(ValidationAndReference!F:F, MATCH(F958, ValidationAndReference!G:G, 0)), "")</f>
        <v/>
      </c>
      <c r="CL958">
        <f>IFERROR(INDEX(ValidationAndReference!V:V, MATCH(AZ958, ValidationAndReference!W:W, 0)), "")</f>
        <v/>
      </c>
      <c r="CM958">
        <f>IFERROR(INDEX(ValidationAndReference!V:V, MATCH(BA958, ValidationAndReference!W:W, 0)), "")</f>
        <v/>
      </c>
      <c r="CN958">
        <f>IFERROR(INDEX(ValidationAndReference!V:V, MATCH(BB958, ValidationAndReference!W:W, 0)), "")</f>
        <v/>
      </c>
      <c r="CT958" t="inlineStr">
        <is>
          <t>No - Facility Address, Facility City, Facility Zip, Facility State</t>
        </is>
      </c>
    </row>
    <row r="959">
      <c r="G959">
        <f>IFERROR(VLOOKUP(BM959, ValidationAndReference!J:K, 2, FALSE), "")</f>
        <v/>
      </c>
      <c r="L959" t="inlineStr">
        <is>
          <t>Adult</t>
        </is>
      </c>
      <c r="N959">
        <f>IFERROR(INDEX(Location!X:X, MATCH(BR959, Location!W:W, 0)), "")</f>
        <v/>
      </c>
      <c r="O959">
        <f>IFERROR(INDEX(Location!X:X, MATCH(BS959, Location!W:W, 0)), "")</f>
        <v/>
      </c>
      <c r="BE959" t="inlineStr">
        <is>
          <t>Practitioner - Full Profile</t>
        </is>
      </c>
      <c r="BG959" t="inlineStr">
        <is>
          <t>No</t>
        </is>
      </c>
      <c r="BI959">
        <f>IFERROR(INDEX(ValidationAndReference!P:P, MATCH(BE959, ValidationAndReference!Q:Q, 0)), "")</f>
        <v/>
      </c>
      <c r="BJ959">
        <f>IFERROR(INDEX(ValidationAndReference!F:F, MATCH(D959, ValidationAndReference!G:G, 0)), "")</f>
        <v/>
      </c>
      <c r="BK959">
        <f>IFERROR(INDEX(ValidationAndReference!F:F, MATCH(E959, ValidationAndReference!G:G, 0)), "")</f>
        <v/>
      </c>
      <c r="BL959">
        <f>IFERROR(INDEX(ValidationAndReference!F:F, MATCH(F959, ValidationAndReference!G:G, 0)), "")</f>
        <v/>
      </c>
      <c r="CL959">
        <f>IFERROR(INDEX(ValidationAndReference!V:V, MATCH(AZ959, ValidationAndReference!W:W, 0)), "")</f>
        <v/>
      </c>
      <c r="CM959">
        <f>IFERROR(INDEX(ValidationAndReference!V:V, MATCH(BA959, ValidationAndReference!W:W, 0)), "")</f>
        <v/>
      </c>
      <c r="CN959">
        <f>IFERROR(INDEX(ValidationAndReference!V:V, MATCH(BB959, ValidationAndReference!W:W, 0)), "")</f>
        <v/>
      </c>
      <c r="CT959" t="inlineStr">
        <is>
          <t>No - Facility Address, Facility City, Facility Zip, Facility State</t>
        </is>
      </c>
    </row>
    <row r="960">
      <c r="G960">
        <f>IFERROR(VLOOKUP(BM960, ValidationAndReference!J:K, 2, FALSE), "")</f>
        <v/>
      </c>
      <c r="L960" t="inlineStr">
        <is>
          <t>Adult</t>
        </is>
      </c>
      <c r="N960">
        <f>IFERROR(INDEX(Location!X:X, MATCH(BR960, Location!W:W, 0)), "")</f>
        <v/>
      </c>
      <c r="O960">
        <f>IFERROR(INDEX(Location!X:X, MATCH(BS960, Location!W:W, 0)), "")</f>
        <v/>
      </c>
      <c r="BE960" t="inlineStr">
        <is>
          <t>Practitioner - Full Profile</t>
        </is>
      </c>
      <c r="BG960" t="inlineStr">
        <is>
          <t>No</t>
        </is>
      </c>
      <c r="BI960">
        <f>IFERROR(INDEX(ValidationAndReference!P:P, MATCH(BE960, ValidationAndReference!Q:Q, 0)), "")</f>
        <v/>
      </c>
      <c r="BJ960">
        <f>IFERROR(INDEX(ValidationAndReference!F:F, MATCH(D960, ValidationAndReference!G:G, 0)), "")</f>
        <v/>
      </c>
      <c r="BK960">
        <f>IFERROR(INDEX(ValidationAndReference!F:F, MATCH(E960, ValidationAndReference!G:G, 0)), "")</f>
        <v/>
      </c>
      <c r="BL960">
        <f>IFERROR(INDEX(ValidationAndReference!F:F, MATCH(F960, ValidationAndReference!G:G, 0)), "")</f>
        <v/>
      </c>
      <c r="CL960">
        <f>IFERROR(INDEX(ValidationAndReference!V:V, MATCH(AZ960, ValidationAndReference!W:W, 0)), "")</f>
        <v/>
      </c>
      <c r="CM960">
        <f>IFERROR(INDEX(ValidationAndReference!V:V, MATCH(BA960, ValidationAndReference!W:W, 0)), "")</f>
        <v/>
      </c>
      <c r="CN960">
        <f>IFERROR(INDEX(ValidationAndReference!V:V, MATCH(BB960, ValidationAndReference!W:W, 0)), "")</f>
        <v/>
      </c>
      <c r="CT960" t="inlineStr">
        <is>
          <t>No - Facility Address, Facility City, Facility Zip, Facility State</t>
        </is>
      </c>
    </row>
    <row r="961">
      <c r="G961">
        <f>IFERROR(VLOOKUP(BM961, ValidationAndReference!J:K, 2, FALSE), "")</f>
        <v/>
      </c>
      <c r="L961" t="inlineStr">
        <is>
          <t>Adult</t>
        </is>
      </c>
      <c r="N961">
        <f>IFERROR(INDEX(Location!X:X, MATCH(BR961, Location!W:W, 0)), "")</f>
        <v/>
      </c>
      <c r="O961">
        <f>IFERROR(INDEX(Location!X:X, MATCH(BS961, Location!W:W, 0)), "")</f>
        <v/>
      </c>
      <c r="BE961" t="inlineStr">
        <is>
          <t>Practitioner - Full Profile</t>
        </is>
      </c>
      <c r="BG961" t="inlineStr">
        <is>
          <t>No</t>
        </is>
      </c>
      <c r="BI961">
        <f>IFERROR(INDEX(ValidationAndReference!P:P, MATCH(BE961, ValidationAndReference!Q:Q, 0)), "")</f>
        <v/>
      </c>
      <c r="BJ961">
        <f>IFERROR(INDEX(ValidationAndReference!F:F, MATCH(D961, ValidationAndReference!G:G, 0)), "")</f>
        <v/>
      </c>
      <c r="BK961">
        <f>IFERROR(INDEX(ValidationAndReference!F:F, MATCH(E961, ValidationAndReference!G:G, 0)), "")</f>
        <v/>
      </c>
      <c r="BL961">
        <f>IFERROR(INDEX(ValidationAndReference!F:F, MATCH(F961, ValidationAndReference!G:G, 0)), "")</f>
        <v/>
      </c>
      <c r="CL961">
        <f>IFERROR(INDEX(ValidationAndReference!V:V, MATCH(AZ961, ValidationAndReference!W:W, 0)), "")</f>
        <v/>
      </c>
      <c r="CM961">
        <f>IFERROR(INDEX(ValidationAndReference!V:V, MATCH(BA961, ValidationAndReference!W:W, 0)), "")</f>
        <v/>
      </c>
      <c r="CN961">
        <f>IFERROR(INDEX(ValidationAndReference!V:V, MATCH(BB961, ValidationAndReference!W:W, 0)), "")</f>
        <v/>
      </c>
      <c r="CT961" t="inlineStr">
        <is>
          <t>No - Facility Address, Facility City, Facility Zip, Facility State</t>
        </is>
      </c>
    </row>
    <row r="962">
      <c r="G962">
        <f>IFERROR(VLOOKUP(BM962, ValidationAndReference!J:K, 2, FALSE), "")</f>
        <v/>
      </c>
      <c r="L962" t="inlineStr">
        <is>
          <t>Adult</t>
        </is>
      </c>
      <c r="N962">
        <f>IFERROR(INDEX(Location!X:X, MATCH(BR962, Location!W:W, 0)), "")</f>
        <v/>
      </c>
      <c r="O962">
        <f>IFERROR(INDEX(Location!X:X, MATCH(BS962, Location!W:W, 0)), "")</f>
        <v/>
      </c>
      <c r="BE962" t="inlineStr">
        <is>
          <t>Practitioner - Full Profile</t>
        </is>
      </c>
      <c r="BG962" t="inlineStr">
        <is>
          <t>No</t>
        </is>
      </c>
      <c r="BI962">
        <f>IFERROR(INDEX(ValidationAndReference!P:P, MATCH(BE962, ValidationAndReference!Q:Q, 0)), "")</f>
        <v/>
      </c>
      <c r="BJ962">
        <f>IFERROR(INDEX(ValidationAndReference!F:F, MATCH(D962, ValidationAndReference!G:G, 0)), "")</f>
        <v/>
      </c>
      <c r="BK962">
        <f>IFERROR(INDEX(ValidationAndReference!F:F, MATCH(E962, ValidationAndReference!G:G, 0)), "")</f>
        <v/>
      </c>
      <c r="BL962">
        <f>IFERROR(INDEX(ValidationAndReference!F:F, MATCH(F962, ValidationAndReference!G:G, 0)), "")</f>
        <v/>
      </c>
      <c r="CL962">
        <f>IFERROR(INDEX(ValidationAndReference!V:V, MATCH(AZ962, ValidationAndReference!W:W, 0)), "")</f>
        <v/>
      </c>
      <c r="CM962">
        <f>IFERROR(INDEX(ValidationAndReference!V:V, MATCH(BA962, ValidationAndReference!W:W, 0)), "")</f>
        <v/>
      </c>
      <c r="CN962">
        <f>IFERROR(INDEX(ValidationAndReference!V:V, MATCH(BB962, ValidationAndReference!W:W, 0)), "")</f>
        <v/>
      </c>
      <c r="CT962" t="inlineStr">
        <is>
          <t>No - Facility Address, Facility City, Facility Zip, Facility State</t>
        </is>
      </c>
    </row>
    <row r="963">
      <c r="G963">
        <f>IFERROR(VLOOKUP(BM963, ValidationAndReference!J:K, 2, FALSE), "")</f>
        <v/>
      </c>
      <c r="L963" t="inlineStr">
        <is>
          <t>Adult</t>
        </is>
      </c>
      <c r="N963">
        <f>IFERROR(INDEX(Location!X:X, MATCH(BR963, Location!W:W, 0)), "")</f>
        <v/>
      </c>
      <c r="O963">
        <f>IFERROR(INDEX(Location!X:X, MATCH(BS963, Location!W:W, 0)), "")</f>
        <v/>
      </c>
      <c r="BE963" t="inlineStr">
        <is>
          <t>Practitioner - Full Profile</t>
        </is>
      </c>
      <c r="BG963" t="inlineStr">
        <is>
          <t>No</t>
        </is>
      </c>
      <c r="BI963">
        <f>IFERROR(INDEX(ValidationAndReference!P:P, MATCH(BE963, ValidationAndReference!Q:Q, 0)), "")</f>
        <v/>
      </c>
      <c r="BJ963">
        <f>IFERROR(INDEX(ValidationAndReference!F:F, MATCH(D963, ValidationAndReference!G:G, 0)), "")</f>
        <v/>
      </c>
      <c r="BK963">
        <f>IFERROR(INDEX(ValidationAndReference!F:F, MATCH(E963, ValidationAndReference!G:G, 0)), "")</f>
        <v/>
      </c>
      <c r="BL963">
        <f>IFERROR(INDEX(ValidationAndReference!F:F, MATCH(F963, ValidationAndReference!G:G, 0)), "")</f>
        <v/>
      </c>
      <c r="CL963">
        <f>IFERROR(INDEX(ValidationAndReference!V:V, MATCH(AZ963, ValidationAndReference!W:W, 0)), "")</f>
        <v/>
      </c>
      <c r="CM963">
        <f>IFERROR(INDEX(ValidationAndReference!V:V, MATCH(BA963, ValidationAndReference!W:W, 0)), "")</f>
        <v/>
      </c>
      <c r="CN963">
        <f>IFERROR(INDEX(ValidationAndReference!V:V, MATCH(BB963, ValidationAndReference!W:W, 0)), "")</f>
        <v/>
      </c>
      <c r="CT963" t="inlineStr">
        <is>
          <t>No - Facility Address, Facility City, Facility Zip, Facility State</t>
        </is>
      </c>
    </row>
    <row r="964">
      <c r="G964">
        <f>IFERROR(VLOOKUP(BM964, ValidationAndReference!J:K, 2, FALSE), "")</f>
        <v/>
      </c>
      <c r="L964" t="inlineStr">
        <is>
          <t>Adult</t>
        </is>
      </c>
      <c r="N964">
        <f>IFERROR(INDEX(Location!X:X, MATCH(BR964, Location!W:W, 0)), "")</f>
        <v/>
      </c>
      <c r="O964">
        <f>IFERROR(INDEX(Location!X:X, MATCH(BS964, Location!W:W, 0)), "")</f>
        <v/>
      </c>
      <c r="BE964" t="inlineStr">
        <is>
          <t>Practitioner - Full Profile</t>
        </is>
      </c>
      <c r="BG964" t="inlineStr">
        <is>
          <t>No</t>
        </is>
      </c>
      <c r="BI964">
        <f>IFERROR(INDEX(ValidationAndReference!P:P, MATCH(BE964, ValidationAndReference!Q:Q, 0)), "")</f>
        <v/>
      </c>
      <c r="BJ964">
        <f>IFERROR(INDEX(ValidationAndReference!F:F, MATCH(D964, ValidationAndReference!G:G, 0)), "")</f>
        <v/>
      </c>
      <c r="BK964">
        <f>IFERROR(INDEX(ValidationAndReference!F:F, MATCH(E964, ValidationAndReference!G:G, 0)), "")</f>
        <v/>
      </c>
      <c r="BL964">
        <f>IFERROR(INDEX(ValidationAndReference!F:F, MATCH(F964, ValidationAndReference!G:G, 0)), "")</f>
        <v/>
      </c>
      <c r="CL964">
        <f>IFERROR(INDEX(ValidationAndReference!V:V, MATCH(AZ964, ValidationAndReference!W:W, 0)), "")</f>
        <v/>
      </c>
      <c r="CM964">
        <f>IFERROR(INDEX(ValidationAndReference!V:V, MATCH(BA964, ValidationAndReference!W:W, 0)), "")</f>
        <v/>
      </c>
      <c r="CN964">
        <f>IFERROR(INDEX(ValidationAndReference!V:V, MATCH(BB964, ValidationAndReference!W:W, 0)), "")</f>
        <v/>
      </c>
      <c r="CT964" t="inlineStr">
        <is>
          <t>No - Facility Address, Facility City, Facility Zip, Facility State</t>
        </is>
      </c>
    </row>
    <row r="965">
      <c r="G965">
        <f>IFERROR(VLOOKUP(BM965, ValidationAndReference!J:K, 2, FALSE), "")</f>
        <v/>
      </c>
      <c r="L965" t="inlineStr">
        <is>
          <t>Adult</t>
        </is>
      </c>
      <c r="N965">
        <f>IFERROR(INDEX(Location!X:X, MATCH(BR965, Location!W:W, 0)), "")</f>
        <v/>
      </c>
      <c r="O965">
        <f>IFERROR(INDEX(Location!X:X, MATCH(BS965, Location!W:W, 0)), "")</f>
        <v/>
      </c>
      <c r="BE965" t="inlineStr">
        <is>
          <t>Practitioner - Full Profile</t>
        </is>
      </c>
      <c r="BG965" t="inlineStr">
        <is>
          <t>No</t>
        </is>
      </c>
      <c r="BI965">
        <f>IFERROR(INDEX(ValidationAndReference!P:P, MATCH(BE965, ValidationAndReference!Q:Q, 0)), "")</f>
        <v/>
      </c>
      <c r="BJ965">
        <f>IFERROR(INDEX(ValidationAndReference!F:F, MATCH(D965, ValidationAndReference!G:G, 0)), "")</f>
        <v/>
      </c>
      <c r="BK965">
        <f>IFERROR(INDEX(ValidationAndReference!F:F, MATCH(E965, ValidationAndReference!G:G, 0)), "")</f>
        <v/>
      </c>
      <c r="BL965">
        <f>IFERROR(INDEX(ValidationAndReference!F:F, MATCH(F965, ValidationAndReference!G:G, 0)), "")</f>
        <v/>
      </c>
      <c r="CL965">
        <f>IFERROR(INDEX(ValidationAndReference!V:V, MATCH(AZ965, ValidationAndReference!W:W, 0)), "")</f>
        <v/>
      </c>
      <c r="CM965">
        <f>IFERROR(INDEX(ValidationAndReference!V:V, MATCH(BA965, ValidationAndReference!W:W, 0)), "")</f>
        <v/>
      </c>
      <c r="CN965">
        <f>IFERROR(INDEX(ValidationAndReference!V:V, MATCH(BB965, ValidationAndReference!W:W, 0)), "")</f>
        <v/>
      </c>
      <c r="CT965" t="inlineStr">
        <is>
          <t>No - Facility Address, Facility City, Facility Zip, Facility State</t>
        </is>
      </c>
    </row>
    <row r="966">
      <c r="G966">
        <f>IFERROR(VLOOKUP(BM966, ValidationAndReference!J:K, 2, FALSE), "")</f>
        <v/>
      </c>
      <c r="L966" t="inlineStr">
        <is>
          <t>Adult</t>
        </is>
      </c>
      <c r="N966">
        <f>IFERROR(INDEX(Location!X:X, MATCH(BR966, Location!W:W, 0)), "")</f>
        <v/>
      </c>
      <c r="O966">
        <f>IFERROR(INDEX(Location!X:X, MATCH(BS966, Location!W:W, 0)), "")</f>
        <v/>
      </c>
      <c r="BE966" t="inlineStr">
        <is>
          <t>Practitioner - Full Profile</t>
        </is>
      </c>
      <c r="BG966" t="inlineStr">
        <is>
          <t>No</t>
        </is>
      </c>
      <c r="BI966">
        <f>IFERROR(INDEX(ValidationAndReference!P:P, MATCH(BE966, ValidationAndReference!Q:Q, 0)), "")</f>
        <v/>
      </c>
      <c r="BJ966">
        <f>IFERROR(INDEX(ValidationAndReference!F:F, MATCH(D966, ValidationAndReference!G:G, 0)), "")</f>
        <v/>
      </c>
      <c r="BK966">
        <f>IFERROR(INDEX(ValidationAndReference!F:F, MATCH(E966, ValidationAndReference!G:G, 0)), "")</f>
        <v/>
      </c>
      <c r="BL966">
        <f>IFERROR(INDEX(ValidationAndReference!F:F, MATCH(F966, ValidationAndReference!G:G, 0)), "")</f>
        <v/>
      </c>
      <c r="CL966">
        <f>IFERROR(INDEX(ValidationAndReference!V:V, MATCH(AZ966, ValidationAndReference!W:W, 0)), "")</f>
        <v/>
      </c>
      <c r="CM966">
        <f>IFERROR(INDEX(ValidationAndReference!V:V, MATCH(BA966, ValidationAndReference!W:W, 0)), "")</f>
        <v/>
      </c>
      <c r="CN966">
        <f>IFERROR(INDEX(ValidationAndReference!V:V, MATCH(BB966, ValidationAndReference!W:W, 0)), "")</f>
        <v/>
      </c>
      <c r="CT966" t="inlineStr">
        <is>
          <t>No - Facility Address, Facility City, Facility Zip, Facility State</t>
        </is>
      </c>
    </row>
    <row r="967">
      <c r="G967">
        <f>IFERROR(VLOOKUP(BM967, ValidationAndReference!J:K, 2, FALSE), "")</f>
        <v/>
      </c>
      <c r="L967" t="inlineStr">
        <is>
          <t>Adult</t>
        </is>
      </c>
      <c r="N967">
        <f>IFERROR(INDEX(Location!X:X, MATCH(BR967, Location!W:W, 0)), "")</f>
        <v/>
      </c>
      <c r="O967">
        <f>IFERROR(INDEX(Location!X:X, MATCH(BS967, Location!W:W, 0)), "")</f>
        <v/>
      </c>
      <c r="BE967" t="inlineStr">
        <is>
          <t>Practitioner - Full Profile</t>
        </is>
      </c>
      <c r="BG967" t="inlineStr">
        <is>
          <t>No</t>
        </is>
      </c>
      <c r="BI967">
        <f>IFERROR(INDEX(ValidationAndReference!P:P, MATCH(BE967, ValidationAndReference!Q:Q, 0)), "")</f>
        <v/>
      </c>
      <c r="BJ967">
        <f>IFERROR(INDEX(ValidationAndReference!F:F, MATCH(D967, ValidationAndReference!G:G, 0)), "")</f>
        <v/>
      </c>
      <c r="BK967">
        <f>IFERROR(INDEX(ValidationAndReference!F:F, MATCH(E967, ValidationAndReference!G:G, 0)), "")</f>
        <v/>
      </c>
      <c r="BL967">
        <f>IFERROR(INDEX(ValidationAndReference!F:F, MATCH(F967, ValidationAndReference!G:G, 0)), "")</f>
        <v/>
      </c>
      <c r="CL967">
        <f>IFERROR(INDEX(ValidationAndReference!V:V, MATCH(AZ967, ValidationAndReference!W:W, 0)), "")</f>
        <v/>
      </c>
      <c r="CM967">
        <f>IFERROR(INDEX(ValidationAndReference!V:V, MATCH(BA967, ValidationAndReference!W:W, 0)), "")</f>
        <v/>
      </c>
      <c r="CN967">
        <f>IFERROR(INDEX(ValidationAndReference!V:V, MATCH(BB967, ValidationAndReference!W:W, 0)), "")</f>
        <v/>
      </c>
      <c r="CT967" t="inlineStr">
        <is>
          <t>No - Facility Address, Facility City, Facility Zip, Facility State</t>
        </is>
      </c>
    </row>
    <row r="968">
      <c r="G968">
        <f>IFERROR(VLOOKUP(BM968, ValidationAndReference!J:K, 2, FALSE), "")</f>
        <v/>
      </c>
      <c r="L968" t="inlineStr">
        <is>
          <t>Adult</t>
        </is>
      </c>
      <c r="N968">
        <f>IFERROR(INDEX(Location!X:X, MATCH(BR968, Location!W:W, 0)), "")</f>
        <v/>
      </c>
      <c r="O968">
        <f>IFERROR(INDEX(Location!X:X, MATCH(BS968, Location!W:W, 0)), "")</f>
        <v/>
      </c>
      <c r="BE968" t="inlineStr">
        <is>
          <t>Practitioner - Full Profile</t>
        </is>
      </c>
      <c r="BG968" t="inlineStr">
        <is>
          <t>No</t>
        </is>
      </c>
      <c r="BI968">
        <f>IFERROR(INDEX(ValidationAndReference!P:P, MATCH(BE968, ValidationAndReference!Q:Q, 0)), "")</f>
        <v/>
      </c>
      <c r="BJ968">
        <f>IFERROR(INDEX(ValidationAndReference!F:F, MATCH(D968, ValidationAndReference!G:G, 0)), "")</f>
        <v/>
      </c>
      <c r="BK968">
        <f>IFERROR(INDEX(ValidationAndReference!F:F, MATCH(E968, ValidationAndReference!G:G, 0)), "")</f>
        <v/>
      </c>
      <c r="BL968">
        <f>IFERROR(INDEX(ValidationAndReference!F:F, MATCH(F968, ValidationAndReference!G:G, 0)), "")</f>
        <v/>
      </c>
      <c r="CL968">
        <f>IFERROR(INDEX(ValidationAndReference!V:V, MATCH(AZ968, ValidationAndReference!W:W, 0)), "")</f>
        <v/>
      </c>
      <c r="CM968">
        <f>IFERROR(INDEX(ValidationAndReference!V:V, MATCH(BA968, ValidationAndReference!W:W, 0)), "")</f>
        <v/>
      </c>
      <c r="CN968">
        <f>IFERROR(INDEX(ValidationAndReference!V:V, MATCH(BB968, ValidationAndReference!W:W, 0)), "")</f>
        <v/>
      </c>
      <c r="CT968" t="inlineStr">
        <is>
          <t>No - Facility Address, Facility City, Facility Zip, Facility State</t>
        </is>
      </c>
    </row>
    <row r="969">
      <c r="G969">
        <f>IFERROR(VLOOKUP(BM969, ValidationAndReference!J:K, 2, FALSE), "")</f>
        <v/>
      </c>
      <c r="L969" t="inlineStr">
        <is>
          <t>Adult</t>
        </is>
      </c>
      <c r="N969">
        <f>IFERROR(INDEX(Location!X:X, MATCH(BR969, Location!W:W, 0)), "")</f>
        <v/>
      </c>
      <c r="O969">
        <f>IFERROR(INDEX(Location!X:X, MATCH(BS969, Location!W:W, 0)), "")</f>
        <v/>
      </c>
      <c r="BE969" t="inlineStr">
        <is>
          <t>Practitioner - Full Profile</t>
        </is>
      </c>
      <c r="BG969" t="inlineStr">
        <is>
          <t>No</t>
        </is>
      </c>
      <c r="BI969">
        <f>IFERROR(INDEX(ValidationAndReference!P:P, MATCH(BE969, ValidationAndReference!Q:Q, 0)), "")</f>
        <v/>
      </c>
      <c r="BJ969">
        <f>IFERROR(INDEX(ValidationAndReference!F:F, MATCH(D969, ValidationAndReference!G:G, 0)), "")</f>
        <v/>
      </c>
      <c r="BK969">
        <f>IFERROR(INDEX(ValidationAndReference!F:F, MATCH(E969, ValidationAndReference!G:G, 0)), "")</f>
        <v/>
      </c>
      <c r="BL969">
        <f>IFERROR(INDEX(ValidationAndReference!F:F, MATCH(F969, ValidationAndReference!G:G, 0)), "")</f>
        <v/>
      </c>
      <c r="CL969">
        <f>IFERROR(INDEX(ValidationAndReference!V:V, MATCH(AZ969, ValidationAndReference!W:W, 0)), "")</f>
        <v/>
      </c>
      <c r="CM969">
        <f>IFERROR(INDEX(ValidationAndReference!V:V, MATCH(BA969, ValidationAndReference!W:W, 0)), "")</f>
        <v/>
      </c>
      <c r="CN969">
        <f>IFERROR(INDEX(ValidationAndReference!V:V, MATCH(BB969, ValidationAndReference!W:W, 0)), "")</f>
        <v/>
      </c>
      <c r="CT969" t="inlineStr">
        <is>
          <t>No - Facility Address, Facility City, Facility Zip, Facility State</t>
        </is>
      </c>
    </row>
    <row r="970">
      <c r="G970">
        <f>IFERROR(VLOOKUP(BM970, ValidationAndReference!J:K, 2, FALSE), "")</f>
        <v/>
      </c>
      <c r="L970" t="inlineStr">
        <is>
          <t>Adult</t>
        </is>
      </c>
      <c r="N970">
        <f>IFERROR(INDEX(Location!X:X, MATCH(BR970, Location!W:W, 0)), "")</f>
        <v/>
      </c>
      <c r="O970">
        <f>IFERROR(INDEX(Location!X:X, MATCH(BS970, Location!W:W, 0)), "")</f>
        <v/>
      </c>
      <c r="BE970" t="inlineStr">
        <is>
          <t>Practitioner - Full Profile</t>
        </is>
      </c>
      <c r="BG970" t="inlineStr">
        <is>
          <t>No</t>
        </is>
      </c>
      <c r="BI970">
        <f>IFERROR(INDEX(ValidationAndReference!P:P, MATCH(BE970, ValidationAndReference!Q:Q, 0)), "")</f>
        <v/>
      </c>
      <c r="BJ970">
        <f>IFERROR(INDEX(ValidationAndReference!F:F, MATCH(D970, ValidationAndReference!G:G, 0)), "")</f>
        <v/>
      </c>
      <c r="BK970">
        <f>IFERROR(INDEX(ValidationAndReference!F:F, MATCH(E970, ValidationAndReference!G:G, 0)), "")</f>
        <v/>
      </c>
      <c r="BL970">
        <f>IFERROR(INDEX(ValidationAndReference!F:F, MATCH(F970, ValidationAndReference!G:G, 0)), "")</f>
        <v/>
      </c>
      <c r="CL970">
        <f>IFERROR(INDEX(ValidationAndReference!V:V, MATCH(AZ970, ValidationAndReference!W:W, 0)), "")</f>
        <v/>
      </c>
      <c r="CM970">
        <f>IFERROR(INDEX(ValidationAndReference!V:V, MATCH(BA970, ValidationAndReference!W:W, 0)), "")</f>
        <v/>
      </c>
      <c r="CN970">
        <f>IFERROR(INDEX(ValidationAndReference!V:V, MATCH(BB970, ValidationAndReference!W:W, 0)), "")</f>
        <v/>
      </c>
      <c r="CT970" t="inlineStr">
        <is>
          <t>No - Facility Address, Facility City, Facility Zip, Facility State</t>
        </is>
      </c>
    </row>
    <row r="971">
      <c r="G971">
        <f>IFERROR(VLOOKUP(BM971, ValidationAndReference!J:K, 2, FALSE), "")</f>
        <v/>
      </c>
      <c r="L971" t="inlineStr">
        <is>
          <t>Adult</t>
        </is>
      </c>
      <c r="N971">
        <f>IFERROR(INDEX(Location!X:X, MATCH(BR971, Location!W:W, 0)), "")</f>
        <v/>
      </c>
      <c r="O971">
        <f>IFERROR(INDEX(Location!X:X, MATCH(BS971, Location!W:W, 0)), "")</f>
        <v/>
      </c>
      <c r="BE971" t="inlineStr">
        <is>
          <t>Practitioner - Full Profile</t>
        </is>
      </c>
      <c r="BG971" t="inlineStr">
        <is>
          <t>No</t>
        </is>
      </c>
      <c r="BI971">
        <f>IFERROR(INDEX(ValidationAndReference!P:P, MATCH(BE971, ValidationAndReference!Q:Q, 0)), "")</f>
        <v/>
      </c>
      <c r="BJ971">
        <f>IFERROR(INDEX(ValidationAndReference!F:F, MATCH(D971, ValidationAndReference!G:G, 0)), "")</f>
        <v/>
      </c>
      <c r="BK971">
        <f>IFERROR(INDEX(ValidationAndReference!F:F, MATCH(E971, ValidationAndReference!G:G, 0)), "")</f>
        <v/>
      </c>
      <c r="BL971">
        <f>IFERROR(INDEX(ValidationAndReference!F:F, MATCH(F971, ValidationAndReference!G:G, 0)), "")</f>
        <v/>
      </c>
      <c r="CL971">
        <f>IFERROR(INDEX(ValidationAndReference!V:V, MATCH(AZ971, ValidationAndReference!W:W, 0)), "")</f>
        <v/>
      </c>
      <c r="CM971">
        <f>IFERROR(INDEX(ValidationAndReference!V:V, MATCH(BA971, ValidationAndReference!W:W, 0)), "")</f>
        <v/>
      </c>
      <c r="CN971">
        <f>IFERROR(INDEX(ValidationAndReference!V:V, MATCH(BB971, ValidationAndReference!W:W, 0)), "")</f>
        <v/>
      </c>
      <c r="CT971" t="inlineStr">
        <is>
          <t>No - Facility Address, Facility City, Facility Zip, Facility State</t>
        </is>
      </c>
    </row>
    <row r="972">
      <c r="G972">
        <f>IFERROR(VLOOKUP(BM972, ValidationAndReference!J:K, 2, FALSE), "")</f>
        <v/>
      </c>
      <c r="L972" t="inlineStr">
        <is>
          <t>Adult</t>
        </is>
      </c>
      <c r="N972">
        <f>IFERROR(INDEX(Location!X:X, MATCH(BR972, Location!W:W, 0)), "")</f>
        <v/>
      </c>
      <c r="O972">
        <f>IFERROR(INDEX(Location!X:X, MATCH(BS972, Location!W:W, 0)), "")</f>
        <v/>
      </c>
      <c r="BE972" t="inlineStr">
        <is>
          <t>Practitioner - Full Profile</t>
        </is>
      </c>
      <c r="BG972" t="inlineStr">
        <is>
          <t>No</t>
        </is>
      </c>
      <c r="BI972">
        <f>IFERROR(INDEX(ValidationAndReference!P:P, MATCH(BE972, ValidationAndReference!Q:Q, 0)), "")</f>
        <v/>
      </c>
      <c r="BJ972">
        <f>IFERROR(INDEX(ValidationAndReference!F:F, MATCH(D972, ValidationAndReference!G:G, 0)), "")</f>
        <v/>
      </c>
      <c r="BK972">
        <f>IFERROR(INDEX(ValidationAndReference!F:F, MATCH(E972, ValidationAndReference!G:G, 0)), "")</f>
        <v/>
      </c>
      <c r="BL972">
        <f>IFERROR(INDEX(ValidationAndReference!F:F, MATCH(F972, ValidationAndReference!G:G, 0)), "")</f>
        <v/>
      </c>
      <c r="CL972">
        <f>IFERROR(INDEX(ValidationAndReference!V:V, MATCH(AZ972, ValidationAndReference!W:W, 0)), "")</f>
        <v/>
      </c>
      <c r="CM972">
        <f>IFERROR(INDEX(ValidationAndReference!V:V, MATCH(BA972, ValidationAndReference!W:W, 0)), "")</f>
        <v/>
      </c>
      <c r="CN972">
        <f>IFERROR(INDEX(ValidationAndReference!V:V, MATCH(BB972, ValidationAndReference!W:W, 0)), "")</f>
        <v/>
      </c>
      <c r="CT972" t="inlineStr">
        <is>
          <t>No - Facility Address, Facility City, Facility Zip, Facility State</t>
        </is>
      </c>
    </row>
    <row r="973">
      <c r="G973">
        <f>IFERROR(VLOOKUP(BM973, ValidationAndReference!J:K, 2, FALSE), "")</f>
        <v/>
      </c>
      <c r="L973" t="inlineStr">
        <is>
          <t>Adult</t>
        </is>
      </c>
      <c r="N973">
        <f>IFERROR(INDEX(Location!X:X, MATCH(BR973, Location!W:W, 0)), "")</f>
        <v/>
      </c>
      <c r="O973">
        <f>IFERROR(INDEX(Location!X:X, MATCH(BS973, Location!W:W, 0)), "")</f>
        <v/>
      </c>
      <c r="BE973" t="inlineStr">
        <is>
          <t>Practitioner - Full Profile</t>
        </is>
      </c>
      <c r="BG973" t="inlineStr">
        <is>
          <t>No</t>
        </is>
      </c>
      <c r="BI973">
        <f>IFERROR(INDEX(ValidationAndReference!P:P, MATCH(BE973, ValidationAndReference!Q:Q, 0)), "")</f>
        <v/>
      </c>
      <c r="BJ973">
        <f>IFERROR(INDEX(ValidationAndReference!F:F, MATCH(D973, ValidationAndReference!G:G, 0)), "")</f>
        <v/>
      </c>
      <c r="BK973">
        <f>IFERROR(INDEX(ValidationAndReference!F:F, MATCH(E973, ValidationAndReference!G:G, 0)), "")</f>
        <v/>
      </c>
      <c r="BL973">
        <f>IFERROR(INDEX(ValidationAndReference!F:F, MATCH(F973, ValidationAndReference!G:G, 0)), "")</f>
        <v/>
      </c>
      <c r="CL973">
        <f>IFERROR(INDEX(ValidationAndReference!V:V, MATCH(AZ973, ValidationAndReference!W:W, 0)), "")</f>
        <v/>
      </c>
      <c r="CM973">
        <f>IFERROR(INDEX(ValidationAndReference!V:V, MATCH(BA973, ValidationAndReference!W:W, 0)), "")</f>
        <v/>
      </c>
      <c r="CN973">
        <f>IFERROR(INDEX(ValidationAndReference!V:V, MATCH(BB973, ValidationAndReference!W:W, 0)), "")</f>
        <v/>
      </c>
      <c r="CT973" t="inlineStr">
        <is>
          <t>No - Facility Address, Facility City, Facility Zip, Facility State</t>
        </is>
      </c>
    </row>
    <row r="974">
      <c r="G974">
        <f>IFERROR(VLOOKUP(BM974, ValidationAndReference!J:K, 2, FALSE), "")</f>
        <v/>
      </c>
      <c r="L974" t="inlineStr">
        <is>
          <t>Adult</t>
        </is>
      </c>
      <c r="N974">
        <f>IFERROR(INDEX(Location!X:X, MATCH(BR974, Location!W:W, 0)), "")</f>
        <v/>
      </c>
      <c r="O974">
        <f>IFERROR(INDEX(Location!X:X, MATCH(BS974, Location!W:W, 0)), "")</f>
        <v/>
      </c>
      <c r="BE974" t="inlineStr">
        <is>
          <t>Practitioner - Full Profile</t>
        </is>
      </c>
      <c r="BG974" t="inlineStr">
        <is>
          <t>No</t>
        </is>
      </c>
      <c r="BI974">
        <f>IFERROR(INDEX(ValidationAndReference!P:P, MATCH(BE974, ValidationAndReference!Q:Q, 0)), "")</f>
        <v/>
      </c>
      <c r="BJ974">
        <f>IFERROR(INDEX(ValidationAndReference!F:F, MATCH(D974, ValidationAndReference!G:G, 0)), "")</f>
        <v/>
      </c>
      <c r="BK974">
        <f>IFERROR(INDEX(ValidationAndReference!F:F, MATCH(E974, ValidationAndReference!G:G, 0)), "")</f>
        <v/>
      </c>
      <c r="BL974">
        <f>IFERROR(INDEX(ValidationAndReference!F:F, MATCH(F974, ValidationAndReference!G:G, 0)), "")</f>
        <v/>
      </c>
      <c r="CL974">
        <f>IFERROR(INDEX(ValidationAndReference!V:V, MATCH(AZ974, ValidationAndReference!W:W, 0)), "")</f>
        <v/>
      </c>
      <c r="CM974">
        <f>IFERROR(INDEX(ValidationAndReference!V:V, MATCH(BA974, ValidationAndReference!W:W, 0)), "")</f>
        <v/>
      </c>
      <c r="CN974">
        <f>IFERROR(INDEX(ValidationAndReference!V:V, MATCH(BB974, ValidationAndReference!W:W, 0)), "")</f>
        <v/>
      </c>
      <c r="CT974" t="inlineStr">
        <is>
          <t>No - Facility Address, Facility City, Facility Zip, Facility State</t>
        </is>
      </c>
    </row>
    <row r="975">
      <c r="G975">
        <f>IFERROR(VLOOKUP(BM975, ValidationAndReference!J:K, 2, FALSE), "")</f>
        <v/>
      </c>
      <c r="L975" t="inlineStr">
        <is>
          <t>Adult</t>
        </is>
      </c>
      <c r="N975">
        <f>IFERROR(INDEX(Location!X:X, MATCH(BR975, Location!W:W, 0)), "")</f>
        <v/>
      </c>
      <c r="O975">
        <f>IFERROR(INDEX(Location!X:X, MATCH(BS975, Location!W:W, 0)), "")</f>
        <v/>
      </c>
      <c r="BE975" t="inlineStr">
        <is>
          <t>Practitioner - Full Profile</t>
        </is>
      </c>
      <c r="BG975" t="inlineStr">
        <is>
          <t>No</t>
        </is>
      </c>
      <c r="BI975">
        <f>IFERROR(INDEX(ValidationAndReference!P:P, MATCH(BE975, ValidationAndReference!Q:Q, 0)), "")</f>
        <v/>
      </c>
      <c r="BJ975">
        <f>IFERROR(INDEX(ValidationAndReference!F:F, MATCH(D975, ValidationAndReference!G:G, 0)), "")</f>
        <v/>
      </c>
      <c r="BK975">
        <f>IFERROR(INDEX(ValidationAndReference!F:F, MATCH(E975, ValidationAndReference!G:G, 0)), "")</f>
        <v/>
      </c>
      <c r="BL975">
        <f>IFERROR(INDEX(ValidationAndReference!F:F, MATCH(F975, ValidationAndReference!G:G, 0)), "")</f>
        <v/>
      </c>
      <c r="CL975">
        <f>IFERROR(INDEX(ValidationAndReference!V:V, MATCH(AZ975, ValidationAndReference!W:W, 0)), "")</f>
        <v/>
      </c>
      <c r="CM975">
        <f>IFERROR(INDEX(ValidationAndReference!V:V, MATCH(BA975, ValidationAndReference!W:W, 0)), "")</f>
        <v/>
      </c>
      <c r="CN975">
        <f>IFERROR(INDEX(ValidationAndReference!V:V, MATCH(BB975, ValidationAndReference!W:W, 0)), "")</f>
        <v/>
      </c>
      <c r="CT975" t="inlineStr">
        <is>
          <t>No - Facility Address, Facility City, Facility Zip, Facility State</t>
        </is>
      </c>
    </row>
    <row r="976">
      <c r="G976">
        <f>IFERROR(VLOOKUP(BM976, ValidationAndReference!J:K, 2, FALSE), "")</f>
        <v/>
      </c>
      <c r="L976" t="inlineStr">
        <is>
          <t>Adult</t>
        </is>
      </c>
      <c r="N976">
        <f>IFERROR(INDEX(Location!X:X, MATCH(BR976, Location!W:W, 0)), "")</f>
        <v/>
      </c>
      <c r="O976">
        <f>IFERROR(INDEX(Location!X:X, MATCH(BS976, Location!W:W, 0)), "")</f>
        <v/>
      </c>
      <c r="BE976" t="inlineStr">
        <is>
          <t>Practitioner - Full Profile</t>
        </is>
      </c>
      <c r="BG976" t="inlineStr">
        <is>
          <t>No</t>
        </is>
      </c>
      <c r="BI976">
        <f>IFERROR(INDEX(ValidationAndReference!P:P, MATCH(BE976, ValidationAndReference!Q:Q, 0)), "")</f>
        <v/>
      </c>
      <c r="BJ976">
        <f>IFERROR(INDEX(ValidationAndReference!F:F, MATCH(D976, ValidationAndReference!G:G, 0)), "")</f>
        <v/>
      </c>
      <c r="BK976">
        <f>IFERROR(INDEX(ValidationAndReference!F:F, MATCH(E976, ValidationAndReference!G:G, 0)), "")</f>
        <v/>
      </c>
      <c r="BL976">
        <f>IFERROR(INDEX(ValidationAndReference!F:F, MATCH(F976, ValidationAndReference!G:G, 0)), "")</f>
        <v/>
      </c>
      <c r="CL976">
        <f>IFERROR(INDEX(ValidationAndReference!V:V, MATCH(AZ976, ValidationAndReference!W:W, 0)), "")</f>
        <v/>
      </c>
      <c r="CM976">
        <f>IFERROR(INDEX(ValidationAndReference!V:V, MATCH(BA976, ValidationAndReference!W:W, 0)), "")</f>
        <v/>
      </c>
      <c r="CN976">
        <f>IFERROR(INDEX(ValidationAndReference!V:V, MATCH(BB976, ValidationAndReference!W:W, 0)), "")</f>
        <v/>
      </c>
      <c r="CT976" t="inlineStr">
        <is>
          <t>No - Facility Address, Facility City, Facility Zip, Facility State</t>
        </is>
      </c>
    </row>
    <row r="977">
      <c r="G977">
        <f>IFERROR(VLOOKUP(BM977, ValidationAndReference!J:K, 2, FALSE), "")</f>
        <v/>
      </c>
      <c r="L977" t="inlineStr">
        <is>
          <t>Adult</t>
        </is>
      </c>
      <c r="N977">
        <f>IFERROR(INDEX(Location!X:X, MATCH(BR977, Location!W:W, 0)), "")</f>
        <v/>
      </c>
      <c r="O977">
        <f>IFERROR(INDEX(Location!X:X, MATCH(BS977, Location!W:W, 0)), "")</f>
        <v/>
      </c>
      <c r="BE977" t="inlineStr">
        <is>
          <t>Practitioner - Full Profile</t>
        </is>
      </c>
      <c r="BG977" t="inlineStr">
        <is>
          <t>No</t>
        </is>
      </c>
      <c r="BI977">
        <f>IFERROR(INDEX(ValidationAndReference!P:P, MATCH(BE977, ValidationAndReference!Q:Q, 0)), "")</f>
        <v/>
      </c>
      <c r="BJ977">
        <f>IFERROR(INDEX(ValidationAndReference!F:F, MATCH(D977, ValidationAndReference!G:G, 0)), "")</f>
        <v/>
      </c>
      <c r="BK977">
        <f>IFERROR(INDEX(ValidationAndReference!F:F, MATCH(E977, ValidationAndReference!G:G, 0)), "")</f>
        <v/>
      </c>
      <c r="BL977">
        <f>IFERROR(INDEX(ValidationAndReference!F:F, MATCH(F977, ValidationAndReference!G:G, 0)), "")</f>
        <v/>
      </c>
      <c r="CL977">
        <f>IFERROR(INDEX(ValidationAndReference!V:V, MATCH(AZ977, ValidationAndReference!W:W, 0)), "")</f>
        <v/>
      </c>
      <c r="CM977">
        <f>IFERROR(INDEX(ValidationAndReference!V:V, MATCH(BA977, ValidationAndReference!W:W, 0)), "")</f>
        <v/>
      </c>
      <c r="CN977">
        <f>IFERROR(INDEX(ValidationAndReference!V:V, MATCH(BB977, ValidationAndReference!W:W, 0)), "")</f>
        <v/>
      </c>
      <c r="CT977" t="inlineStr">
        <is>
          <t>No - Facility Address, Facility City, Facility Zip, Facility State</t>
        </is>
      </c>
    </row>
    <row r="978">
      <c r="G978">
        <f>IFERROR(VLOOKUP(BM978, ValidationAndReference!J:K, 2, FALSE), "")</f>
        <v/>
      </c>
      <c r="L978" t="inlineStr">
        <is>
          <t>Adult</t>
        </is>
      </c>
      <c r="N978">
        <f>IFERROR(INDEX(Location!X:X, MATCH(BR978, Location!W:W, 0)), "")</f>
        <v/>
      </c>
      <c r="O978">
        <f>IFERROR(INDEX(Location!X:X, MATCH(BS978, Location!W:W, 0)), "")</f>
        <v/>
      </c>
      <c r="BE978" t="inlineStr">
        <is>
          <t>Practitioner - Full Profile</t>
        </is>
      </c>
      <c r="BG978" t="inlineStr">
        <is>
          <t>No</t>
        </is>
      </c>
      <c r="BI978">
        <f>IFERROR(INDEX(ValidationAndReference!P:P, MATCH(BE978, ValidationAndReference!Q:Q, 0)), "")</f>
        <v/>
      </c>
      <c r="BJ978">
        <f>IFERROR(INDEX(ValidationAndReference!F:F, MATCH(D978, ValidationAndReference!G:G, 0)), "")</f>
        <v/>
      </c>
      <c r="BK978">
        <f>IFERROR(INDEX(ValidationAndReference!F:F, MATCH(E978, ValidationAndReference!G:G, 0)), "")</f>
        <v/>
      </c>
      <c r="BL978">
        <f>IFERROR(INDEX(ValidationAndReference!F:F, MATCH(F978, ValidationAndReference!G:G, 0)), "")</f>
        <v/>
      </c>
      <c r="CL978">
        <f>IFERROR(INDEX(ValidationAndReference!V:V, MATCH(AZ978, ValidationAndReference!W:W, 0)), "")</f>
        <v/>
      </c>
      <c r="CM978">
        <f>IFERROR(INDEX(ValidationAndReference!V:V, MATCH(BA978, ValidationAndReference!W:W, 0)), "")</f>
        <v/>
      </c>
      <c r="CN978">
        <f>IFERROR(INDEX(ValidationAndReference!V:V, MATCH(BB978, ValidationAndReference!W:W, 0)), "")</f>
        <v/>
      </c>
      <c r="CT978" t="inlineStr">
        <is>
          <t>No - Facility Address, Facility City, Facility Zip, Facility State</t>
        </is>
      </c>
    </row>
    <row r="979">
      <c r="G979">
        <f>IFERROR(VLOOKUP(BM979, ValidationAndReference!J:K, 2, FALSE), "")</f>
        <v/>
      </c>
      <c r="L979" t="inlineStr">
        <is>
          <t>Adult</t>
        </is>
      </c>
      <c r="N979">
        <f>IFERROR(INDEX(Location!X:X, MATCH(BR979, Location!W:W, 0)), "")</f>
        <v/>
      </c>
      <c r="O979">
        <f>IFERROR(INDEX(Location!X:X, MATCH(BS979, Location!W:W, 0)), "")</f>
        <v/>
      </c>
      <c r="BE979" t="inlineStr">
        <is>
          <t>Practitioner - Full Profile</t>
        </is>
      </c>
      <c r="BG979" t="inlineStr">
        <is>
          <t>No</t>
        </is>
      </c>
      <c r="BI979">
        <f>IFERROR(INDEX(ValidationAndReference!P:P, MATCH(BE979, ValidationAndReference!Q:Q, 0)), "")</f>
        <v/>
      </c>
      <c r="BJ979">
        <f>IFERROR(INDEX(ValidationAndReference!F:F, MATCH(D979, ValidationAndReference!G:G, 0)), "")</f>
        <v/>
      </c>
      <c r="BK979">
        <f>IFERROR(INDEX(ValidationAndReference!F:F, MATCH(E979, ValidationAndReference!G:G, 0)), "")</f>
        <v/>
      </c>
      <c r="BL979">
        <f>IFERROR(INDEX(ValidationAndReference!F:F, MATCH(F979, ValidationAndReference!G:G, 0)), "")</f>
        <v/>
      </c>
      <c r="CL979">
        <f>IFERROR(INDEX(ValidationAndReference!V:V, MATCH(AZ979, ValidationAndReference!W:W, 0)), "")</f>
        <v/>
      </c>
      <c r="CM979">
        <f>IFERROR(INDEX(ValidationAndReference!V:V, MATCH(BA979, ValidationAndReference!W:W, 0)), "")</f>
        <v/>
      </c>
      <c r="CN979">
        <f>IFERROR(INDEX(ValidationAndReference!V:V, MATCH(BB979, ValidationAndReference!W:W, 0)), "")</f>
        <v/>
      </c>
      <c r="CT979" t="inlineStr">
        <is>
          <t>No - Facility Address, Facility City, Facility Zip, Facility State</t>
        </is>
      </c>
    </row>
    <row r="980">
      <c r="G980">
        <f>IFERROR(VLOOKUP(BM980, ValidationAndReference!J:K, 2, FALSE), "")</f>
        <v/>
      </c>
      <c r="L980" t="inlineStr">
        <is>
          <t>Adult</t>
        </is>
      </c>
      <c r="N980">
        <f>IFERROR(INDEX(Location!X:X, MATCH(BR980, Location!W:W, 0)), "")</f>
        <v/>
      </c>
      <c r="O980">
        <f>IFERROR(INDEX(Location!X:X, MATCH(BS980, Location!W:W, 0)), "")</f>
        <v/>
      </c>
      <c r="BE980" t="inlineStr">
        <is>
          <t>Practitioner - Full Profile</t>
        </is>
      </c>
      <c r="BG980" t="inlineStr">
        <is>
          <t>No</t>
        </is>
      </c>
      <c r="BI980">
        <f>IFERROR(INDEX(ValidationAndReference!P:P, MATCH(BE980, ValidationAndReference!Q:Q, 0)), "")</f>
        <v/>
      </c>
      <c r="BJ980">
        <f>IFERROR(INDEX(ValidationAndReference!F:F, MATCH(D980, ValidationAndReference!G:G, 0)), "")</f>
        <v/>
      </c>
      <c r="BK980">
        <f>IFERROR(INDEX(ValidationAndReference!F:F, MATCH(E980, ValidationAndReference!G:G, 0)), "")</f>
        <v/>
      </c>
      <c r="BL980">
        <f>IFERROR(INDEX(ValidationAndReference!F:F, MATCH(F980, ValidationAndReference!G:G, 0)), "")</f>
        <v/>
      </c>
      <c r="CL980">
        <f>IFERROR(INDEX(ValidationAndReference!V:V, MATCH(AZ980, ValidationAndReference!W:W, 0)), "")</f>
        <v/>
      </c>
      <c r="CM980">
        <f>IFERROR(INDEX(ValidationAndReference!V:V, MATCH(BA980, ValidationAndReference!W:W, 0)), "")</f>
        <v/>
      </c>
      <c r="CN980">
        <f>IFERROR(INDEX(ValidationAndReference!V:V, MATCH(BB980, ValidationAndReference!W:W, 0)), "")</f>
        <v/>
      </c>
      <c r="CT980" t="inlineStr">
        <is>
          <t>No - Facility Address, Facility City, Facility Zip, Facility State</t>
        </is>
      </c>
    </row>
    <row r="981">
      <c r="G981">
        <f>IFERROR(VLOOKUP(BM981, ValidationAndReference!J:K, 2, FALSE), "")</f>
        <v/>
      </c>
      <c r="L981" t="inlineStr">
        <is>
          <t>Adult</t>
        </is>
      </c>
      <c r="N981">
        <f>IFERROR(INDEX(Location!X:X, MATCH(BR981, Location!W:W, 0)), "")</f>
        <v/>
      </c>
      <c r="O981">
        <f>IFERROR(INDEX(Location!X:X, MATCH(BS981, Location!W:W, 0)), "")</f>
        <v/>
      </c>
      <c r="BE981" t="inlineStr">
        <is>
          <t>Practitioner - Full Profile</t>
        </is>
      </c>
      <c r="BG981" t="inlineStr">
        <is>
          <t>No</t>
        </is>
      </c>
      <c r="BI981">
        <f>IFERROR(INDEX(ValidationAndReference!P:P, MATCH(BE981, ValidationAndReference!Q:Q, 0)), "")</f>
        <v/>
      </c>
      <c r="BJ981">
        <f>IFERROR(INDEX(ValidationAndReference!F:F, MATCH(D981, ValidationAndReference!G:G, 0)), "")</f>
        <v/>
      </c>
      <c r="BK981">
        <f>IFERROR(INDEX(ValidationAndReference!F:F, MATCH(E981, ValidationAndReference!G:G, 0)), "")</f>
        <v/>
      </c>
      <c r="BL981">
        <f>IFERROR(INDEX(ValidationAndReference!F:F, MATCH(F981, ValidationAndReference!G:G, 0)), "")</f>
        <v/>
      </c>
      <c r="CL981">
        <f>IFERROR(INDEX(ValidationAndReference!V:V, MATCH(AZ981, ValidationAndReference!W:W, 0)), "")</f>
        <v/>
      </c>
      <c r="CM981">
        <f>IFERROR(INDEX(ValidationAndReference!V:V, MATCH(BA981, ValidationAndReference!W:W, 0)), "")</f>
        <v/>
      </c>
      <c r="CN981">
        <f>IFERROR(INDEX(ValidationAndReference!V:V, MATCH(BB981, ValidationAndReference!W:W, 0)), "")</f>
        <v/>
      </c>
      <c r="CT981" t="inlineStr">
        <is>
          <t>No - Facility Address, Facility City, Facility Zip, Facility State</t>
        </is>
      </c>
    </row>
    <row r="982">
      <c r="G982">
        <f>IFERROR(VLOOKUP(BM982, ValidationAndReference!J:K, 2, FALSE), "")</f>
        <v/>
      </c>
      <c r="L982" t="inlineStr">
        <is>
          <t>Adult</t>
        </is>
      </c>
      <c r="N982">
        <f>IFERROR(INDEX(Location!X:X, MATCH(BR982, Location!W:W, 0)), "")</f>
        <v/>
      </c>
      <c r="O982">
        <f>IFERROR(INDEX(Location!X:X, MATCH(BS982, Location!W:W, 0)), "")</f>
        <v/>
      </c>
      <c r="BE982" t="inlineStr">
        <is>
          <t>Practitioner - Full Profile</t>
        </is>
      </c>
      <c r="BG982" t="inlineStr">
        <is>
          <t>No</t>
        </is>
      </c>
      <c r="BI982">
        <f>IFERROR(INDEX(ValidationAndReference!P:P, MATCH(BE982, ValidationAndReference!Q:Q, 0)), "")</f>
        <v/>
      </c>
      <c r="BJ982">
        <f>IFERROR(INDEX(ValidationAndReference!F:F, MATCH(D982, ValidationAndReference!G:G, 0)), "")</f>
        <v/>
      </c>
      <c r="BK982">
        <f>IFERROR(INDEX(ValidationAndReference!F:F, MATCH(E982, ValidationAndReference!G:G, 0)), "")</f>
        <v/>
      </c>
      <c r="BL982">
        <f>IFERROR(INDEX(ValidationAndReference!F:F, MATCH(F982, ValidationAndReference!G:G, 0)), "")</f>
        <v/>
      </c>
      <c r="CL982">
        <f>IFERROR(INDEX(ValidationAndReference!V:V, MATCH(AZ982, ValidationAndReference!W:W, 0)), "")</f>
        <v/>
      </c>
      <c r="CM982">
        <f>IFERROR(INDEX(ValidationAndReference!V:V, MATCH(BA982, ValidationAndReference!W:W, 0)), "")</f>
        <v/>
      </c>
      <c r="CN982">
        <f>IFERROR(INDEX(ValidationAndReference!V:V, MATCH(BB982, ValidationAndReference!W:W, 0)), "")</f>
        <v/>
      </c>
      <c r="CT982" t="inlineStr">
        <is>
          <t>No - Facility Address, Facility City, Facility Zip, Facility State</t>
        </is>
      </c>
    </row>
    <row r="983">
      <c r="G983">
        <f>IFERROR(VLOOKUP(BM983, ValidationAndReference!J:K, 2, FALSE), "")</f>
        <v/>
      </c>
      <c r="L983" t="inlineStr">
        <is>
          <t>Adult</t>
        </is>
      </c>
      <c r="N983">
        <f>IFERROR(INDEX(Location!X:X, MATCH(BR983, Location!W:W, 0)), "")</f>
        <v/>
      </c>
      <c r="O983">
        <f>IFERROR(INDEX(Location!X:X, MATCH(BS983, Location!W:W, 0)), "")</f>
        <v/>
      </c>
      <c r="BE983" t="inlineStr">
        <is>
          <t>Practitioner - Full Profile</t>
        </is>
      </c>
      <c r="BG983" t="inlineStr">
        <is>
          <t>No</t>
        </is>
      </c>
      <c r="BI983">
        <f>IFERROR(INDEX(ValidationAndReference!P:P, MATCH(BE983, ValidationAndReference!Q:Q, 0)), "")</f>
        <v/>
      </c>
      <c r="BJ983">
        <f>IFERROR(INDEX(ValidationAndReference!F:F, MATCH(D983, ValidationAndReference!G:G, 0)), "")</f>
        <v/>
      </c>
      <c r="BK983">
        <f>IFERROR(INDEX(ValidationAndReference!F:F, MATCH(E983, ValidationAndReference!G:G, 0)), "")</f>
        <v/>
      </c>
      <c r="BL983">
        <f>IFERROR(INDEX(ValidationAndReference!F:F, MATCH(F983, ValidationAndReference!G:G, 0)), "")</f>
        <v/>
      </c>
      <c r="CL983">
        <f>IFERROR(INDEX(ValidationAndReference!V:V, MATCH(AZ983, ValidationAndReference!W:W, 0)), "")</f>
        <v/>
      </c>
      <c r="CM983">
        <f>IFERROR(INDEX(ValidationAndReference!V:V, MATCH(BA983, ValidationAndReference!W:W, 0)), "")</f>
        <v/>
      </c>
      <c r="CN983">
        <f>IFERROR(INDEX(ValidationAndReference!V:V, MATCH(BB983, ValidationAndReference!W:W, 0)), "")</f>
        <v/>
      </c>
      <c r="CT983" t="inlineStr">
        <is>
          <t>No - Facility Address, Facility City, Facility Zip, Facility State</t>
        </is>
      </c>
    </row>
    <row r="984">
      <c r="G984">
        <f>IFERROR(VLOOKUP(BM984, ValidationAndReference!J:K, 2, FALSE), "")</f>
        <v/>
      </c>
      <c r="L984" t="inlineStr">
        <is>
          <t>Adult</t>
        </is>
      </c>
      <c r="N984">
        <f>IFERROR(INDEX(Location!X:X, MATCH(BR984, Location!W:W, 0)), "")</f>
        <v/>
      </c>
      <c r="O984">
        <f>IFERROR(INDEX(Location!X:X, MATCH(BS984, Location!W:W, 0)), "")</f>
        <v/>
      </c>
      <c r="BE984" t="inlineStr">
        <is>
          <t>Practitioner - Full Profile</t>
        </is>
      </c>
      <c r="BG984" t="inlineStr">
        <is>
          <t>No</t>
        </is>
      </c>
      <c r="BI984">
        <f>IFERROR(INDEX(ValidationAndReference!P:P, MATCH(BE984, ValidationAndReference!Q:Q, 0)), "")</f>
        <v/>
      </c>
      <c r="BJ984">
        <f>IFERROR(INDEX(ValidationAndReference!F:F, MATCH(D984, ValidationAndReference!G:G, 0)), "")</f>
        <v/>
      </c>
      <c r="BK984">
        <f>IFERROR(INDEX(ValidationAndReference!F:F, MATCH(E984, ValidationAndReference!G:G, 0)), "")</f>
        <v/>
      </c>
      <c r="BL984">
        <f>IFERROR(INDEX(ValidationAndReference!F:F, MATCH(F984, ValidationAndReference!G:G, 0)), "")</f>
        <v/>
      </c>
      <c r="CL984">
        <f>IFERROR(INDEX(ValidationAndReference!V:V, MATCH(AZ984, ValidationAndReference!W:W, 0)), "")</f>
        <v/>
      </c>
      <c r="CM984">
        <f>IFERROR(INDEX(ValidationAndReference!V:V, MATCH(BA984, ValidationAndReference!W:W, 0)), "")</f>
        <v/>
      </c>
      <c r="CN984">
        <f>IFERROR(INDEX(ValidationAndReference!V:V, MATCH(BB984, ValidationAndReference!W:W, 0)), "")</f>
        <v/>
      </c>
      <c r="CT984" t="inlineStr">
        <is>
          <t>No - Facility Address, Facility City, Facility Zip, Facility State</t>
        </is>
      </c>
    </row>
    <row r="985">
      <c r="G985">
        <f>IFERROR(VLOOKUP(BM985, ValidationAndReference!J:K, 2, FALSE), "")</f>
        <v/>
      </c>
      <c r="L985" t="inlineStr">
        <is>
          <t>Adult</t>
        </is>
      </c>
      <c r="N985">
        <f>IFERROR(INDEX(Location!X:X, MATCH(BR985, Location!W:W, 0)), "")</f>
        <v/>
      </c>
      <c r="O985">
        <f>IFERROR(INDEX(Location!X:X, MATCH(BS985, Location!W:W, 0)), "")</f>
        <v/>
      </c>
      <c r="BE985" t="inlineStr">
        <is>
          <t>Practitioner - Full Profile</t>
        </is>
      </c>
      <c r="BG985" t="inlineStr">
        <is>
          <t>No</t>
        </is>
      </c>
      <c r="BI985">
        <f>IFERROR(INDEX(ValidationAndReference!P:P, MATCH(BE985, ValidationAndReference!Q:Q, 0)), "")</f>
        <v/>
      </c>
      <c r="BJ985">
        <f>IFERROR(INDEX(ValidationAndReference!F:F, MATCH(D985, ValidationAndReference!G:G, 0)), "")</f>
        <v/>
      </c>
      <c r="BK985">
        <f>IFERROR(INDEX(ValidationAndReference!F:F, MATCH(E985, ValidationAndReference!G:G, 0)), "")</f>
        <v/>
      </c>
      <c r="BL985">
        <f>IFERROR(INDEX(ValidationAndReference!F:F, MATCH(F985, ValidationAndReference!G:G, 0)), "")</f>
        <v/>
      </c>
      <c r="CL985">
        <f>IFERROR(INDEX(ValidationAndReference!V:V, MATCH(AZ985, ValidationAndReference!W:W, 0)), "")</f>
        <v/>
      </c>
      <c r="CM985">
        <f>IFERROR(INDEX(ValidationAndReference!V:V, MATCH(BA985, ValidationAndReference!W:W, 0)), "")</f>
        <v/>
      </c>
      <c r="CN985">
        <f>IFERROR(INDEX(ValidationAndReference!V:V, MATCH(BB985, ValidationAndReference!W:W, 0)), "")</f>
        <v/>
      </c>
      <c r="CT985" t="inlineStr">
        <is>
          <t>No - Facility Address, Facility City, Facility Zip, Facility State</t>
        </is>
      </c>
    </row>
    <row r="986">
      <c r="G986">
        <f>IFERROR(VLOOKUP(BM986, ValidationAndReference!J:K, 2, FALSE), "")</f>
        <v/>
      </c>
      <c r="L986" t="inlineStr">
        <is>
          <t>Adult</t>
        </is>
      </c>
      <c r="N986">
        <f>IFERROR(INDEX(Location!X:X, MATCH(BR986, Location!W:W, 0)), "")</f>
        <v/>
      </c>
      <c r="O986">
        <f>IFERROR(INDEX(Location!X:X, MATCH(BS986, Location!W:W, 0)), "")</f>
        <v/>
      </c>
      <c r="BE986" t="inlineStr">
        <is>
          <t>Practitioner - Full Profile</t>
        </is>
      </c>
      <c r="BG986" t="inlineStr">
        <is>
          <t>No</t>
        </is>
      </c>
      <c r="BI986">
        <f>IFERROR(INDEX(ValidationAndReference!P:P, MATCH(BE986, ValidationAndReference!Q:Q, 0)), "")</f>
        <v/>
      </c>
      <c r="BJ986">
        <f>IFERROR(INDEX(ValidationAndReference!F:F, MATCH(D986, ValidationAndReference!G:G, 0)), "")</f>
        <v/>
      </c>
      <c r="BK986">
        <f>IFERROR(INDEX(ValidationAndReference!F:F, MATCH(E986, ValidationAndReference!G:G, 0)), "")</f>
        <v/>
      </c>
      <c r="BL986">
        <f>IFERROR(INDEX(ValidationAndReference!F:F, MATCH(F986, ValidationAndReference!G:G, 0)), "")</f>
        <v/>
      </c>
      <c r="CL986">
        <f>IFERROR(INDEX(ValidationAndReference!V:V, MATCH(AZ986, ValidationAndReference!W:W, 0)), "")</f>
        <v/>
      </c>
      <c r="CM986">
        <f>IFERROR(INDEX(ValidationAndReference!V:V, MATCH(BA986, ValidationAndReference!W:W, 0)), "")</f>
        <v/>
      </c>
      <c r="CN986">
        <f>IFERROR(INDEX(ValidationAndReference!V:V, MATCH(BB986, ValidationAndReference!W:W, 0)), "")</f>
        <v/>
      </c>
      <c r="CT986" t="inlineStr">
        <is>
          <t>No - Facility Address, Facility City, Facility Zip, Facility State</t>
        </is>
      </c>
    </row>
    <row r="987">
      <c r="G987">
        <f>IFERROR(VLOOKUP(BM987, ValidationAndReference!J:K, 2, FALSE), "")</f>
        <v/>
      </c>
      <c r="L987" t="inlineStr">
        <is>
          <t>Adult</t>
        </is>
      </c>
      <c r="N987">
        <f>IFERROR(INDEX(Location!X:X, MATCH(BR987, Location!W:W, 0)), "")</f>
        <v/>
      </c>
      <c r="O987">
        <f>IFERROR(INDEX(Location!X:X, MATCH(BS987, Location!W:W, 0)), "")</f>
        <v/>
      </c>
      <c r="BE987" t="inlineStr">
        <is>
          <t>Practitioner - Full Profile</t>
        </is>
      </c>
      <c r="BG987" t="inlineStr">
        <is>
          <t>No</t>
        </is>
      </c>
      <c r="BI987">
        <f>IFERROR(INDEX(ValidationAndReference!P:P, MATCH(BE987, ValidationAndReference!Q:Q, 0)), "")</f>
        <v/>
      </c>
      <c r="BJ987">
        <f>IFERROR(INDEX(ValidationAndReference!F:F, MATCH(D987, ValidationAndReference!G:G, 0)), "")</f>
        <v/>
      </c>
      <c r="BK987">
        <f>IFERROR(INDEX(ValidationAndReference!F:F, MATCH(E987, ValidationAndReference!G:G, 0)), "")</f>
        <v/>
      </c>
      <c r="BL987">
        <f>IFERROR(INDEX(ValidationAndReference!F:F, MATCH(F987, ValidationAndReference!G:G, 0)), "")</f>
        <v/>
      </c>
      <c r="CL987">
        <f>IFERROR(INDEX(ValidationAndReference!V:V, MATCH(AZ987, ValidationAndReference!W:W, 0)), "")</f>
        <v/>
      </c>
      <c r="CM987">
        <f>IFERROR(INDEX(ValidationAndReference!V:V, MATCH(BA987, ValidationAndReference!W:W, 0)), "")</f>
        <v/>
      </c>
      <c r="CN987">
        <f>IFERROR(INDEX(ValidationAndReference!V:V, MATCH(BB987, ValidationAndReference!W:W, 0)), "")</f>
        <v/>
      </c>
      <c r="CT987" t="inlineStr">
        <is>
          <t>No - Facility Address, Facility City, Facility Zip, Facility State</t>
        </is>
      </c>
    </row>
    <row r="988">
      <c r="G988">
        <f>IFERROR(VLOOKUP(BM988, ValidationAndReference!J:K, 2, FALSE), "")</f>
        <v/>
      </c>
      <c r="L988" t="inlineStr">
        <is>
          <t>Adult</t>
        </is>
      </c>
      <c r="N988">
        <f>IFERROR(INDEX(Location!X:X, MATCH(BR988, Location!W:W, 0)), "")</f>
        <v/>
      </c>
      <c r="O988">
        <f>IFERROR(INDEX(Location!X:X, MATCH(BS988, Location!W:W, 0)), "")</f>
        <v/>
      </c>
      <c r="BE988" t="inlineStr">
        <is>
          <t>Practitioner - Full Profile</t>
        </is>
      </c>
      <c r="BG988" t="inlineStr">
        <is>
          <t>No</t>
        </is>
      </c>
      <c r="BI988">
        <f>IFERROR(INDEX(ValidationAndReference!P:P, MATCH(BE988, ValidationAndReference!Q:Q, 0)), "")</f>
        <v/>
      </c>
      <c r="BJ988">
        <f>IFERROR(INDEX(ValidationAndReference!F:F, MATCH(D988, ValidationAndReference!G:G, 0)), "")</f>
        <v/>
      </c>
      <c r="BK988">
        <f>IFERROR(INDEX(ValidationAndReference!F:F, MATCH(E988, ValidationAndReference!G:G, 0)), "")</f>
        <v/>
      </c>
      <c r="BL988">
        <f>IFERROR(INDEX(ValidationAndReference!F:F, MATCH(F988, ValidationAndReference!G:G, 0)), "")</f>
        <v/>
      </c>
      <c r="CL988">
        <f>IFERROR(INDEX(ValidationAndReference!V:V, MATCH(AZ988, ValidationAndReference!W:W, 0)), "")</f>
        <v/>
      </c>
      <c r="CM988">
        <f>IFERROR(INDEX(ValidationAndReference!V:V, MATCH(BA988, ValidationAndReference!W:W, 0)), "")</f>
        <v/>
      </c>
      <c r="CN988">
        <f>IFERROR(INDEX(ValidationAndReference!V:V, MATCH(BB988, ValidationAndReference!W:W, 0)), "")</f>
        <v/>
      </c>
      <c r="CT988" t="inlineStr">
        <is>
          <t>No - Facility Address, Facility City, Facility Zip, Facility State</t>
        </is>
      </c>
    </row>
    <row r="989">
      <c r="G989">
        <f>IFERROR(VLOOKUP(BM989, ValidationAndReference!J:K, 2, FALSE), "")</f>
        <v/>
      </c>
      <c r="L989" t="inlineStr">
        <is>
          <t>Adult</t>
        </is>
      </c>
      <c r="N989">
        <f>IFERROR(INDEX(Location!X:X, MATCH(BR989, Location!W:W, 0)), "")</f>
        <v/>
      </c>
      <c r="O989">
        <f>IFERROR(INDEX(Location!X:X, MATCH(BS989, Location!W:W, 0)), "")</f>
        <v/>
      </c>
      <c r="BE989" t="inlineStr">
        <is>
          <t>Practitioner - Full Profile</t>
        </is>
      </c>
      <c r="BG989" t="inlineStr">
        <is>
          <t>No</t>
        </is>
      </c>
      <c r="BI989">
        <f>IFERROR(INDEX(ValidationAndReference!P:P, MATCH(BE989, ValidationAndReference!Q:Q, 0)), "")</f>
        <v/>
      </c>
      <c r="BJ989">
        <f>IFERROR(INDEX(ValidationAndReference!F:F, MATCH(D989, ValidationAndReference!G:G, 0)), "")</f>
        <v/>
      </c>
      <c r="BK989">
        <f>IFERROR(INDEX(ValidationAndReference!F:F, MATCH(E989, ValidationAndReference!G:G, 0)), "")</f>
        <v/>
      </c>
      <c r="BL989">
        <f>IFERROR(INDEX(ValidationAndReference!F:F, MATCH(F989, ValidationAndReference!G:G, 0)), "")</f>
        <v/>
      </c>
      <c r="CL989">
        <f>IFERROR(INDEX(ValidationAndReference!V:V, MATCH(AZ989, ValidationAndReference!W:W, 0)), "")</f>
        <v/>
      </c>
      <c r="CM989">
        <f>IFERROR(INDEX(ValidationAndReference!V:V, MATCH(BA989, ValidationAndReference!W:W, 0)), "")</f>
        <v/>
      </c>
      <c r="CN989">
        <f>IFERROR(INDEX(ValidationAndReference!V:V, MATCH(BB989, ValidationAndReference!W:W, 0)), "")</f>
        <v/>
      </c>
      <c r="CT989" t="inlineStr">
        <is>
          <t>No - Facility Address, Facility City, Facility Zip, Facility State</t>
        </is>
      </c>
    </row>
    <row r="990">
      <c r="G990">
        <f>IFERROR(VLOOKUP(BM990, ValidationAndReference!J:K, 2, FALSE), "")</f>
        <v/>
      </c>
      <c r="L990" t="inlineStr">
        <is>
          <t>Adult</t>
        </is>
      </c>
      <c r="N990">
        <f>IFERROR(INDEX(Location!X:X, MATCH(BR990, Location!W:W, 0)), "")</f>
        <v/>
      </c>
      <c r="O990">
        <f>IFERROR(INDEX(Location!X:X, MATCH(BS990, Location!W:W, 0)), "")</f>
        <v/>
      </c>
      <c r="BE990" t="inlineStr">
        <is>
          <t>Practitioner - Full Profile</t>
        </is>
      </c>
      <c r="BG990" t="inlineStr">
        <is>
          <t>No</t>
        </is>
      </c>
      <c r="BI990">
        <f>IFERROR(INDEX(ValidationAndReference!P:P, MATCH(BE990, ValidationAndReference!Q:Q, 0)), "")</f>
        <v/>
      </c>
      <c r="BJ990">
        <f>IFERROR(INDEX(ValidationAndReference!F:F, MATCH(D990, ValidationAndReference!G:G, 0)), "")</f>
        <v/>
      </c>
      <c r="BK990">
        <f>IFERROR(INDEX(ValidationAndReference!F:F, MATCH(E990, ValidationAndReference!G:G, 0)), "")</f>
        <v/>
      </c>
      <c r="BL990">
        <f>IFERROR(INDEX(ValidationAndReference!F:F, MATCH(F990, ValidationAndReference!G:G, 0)), "")</f>
        <v/>
      </c>
      <c r="CL990">
        <f>IFERROR(INDEX(ValidationAndReference!V:V, MATCH(AZ990, ValidationAndReference!W:W, 0)), "")</f>
        <v/>
      </c>
      <c r="CM990">
        <f>IFERROR(INDEX(ValidationAndReference!V:V, MATCH(BA990, ValidationAndReference!W:W, 0)), "")</f>
        <v/>
      </c>
      <c r="CN990">
        <f>IFERROR(INDEX(ValidationAndReference!V:V, MATCH(BB990, ValidationAndReference!W:W, 0)), "")</f>
        <v/>
      </c>
      <c r="CT990" t="inlineStr">
        <is>
          <t>No - Facility Address, Facility City, Facility Zip, Facility State</t>
        </is>
      </c>
    </row>
    <row r="991">
      <c r="G991">
        <f>IFERROR(VLOOKUP(BM991, ValidationAndReference!J:K, 2, FALSE), "")</f>
        <v/>
      </c>
      <c r="L991" t="inlineStr">
        <is>
          <t>Adult</t>
        </is>
      </c>
      <c r="N991">
        <f>IFERROR(INDEX(Location!X:X, MATCH(BR991, Location!W:W, 0)), "")</f>
        <v/>
      </c>
      <c r="O991">
        <f>IFERROR(INDEX(Location!X:X, MATCH(BS991, Location!W:W, 0)), "")</f>
        <v/>
      </c>
      <c r="BE991" t="inlineStr">
        <is>
          <t>Practitioner - Full Profile</t>
        </is>
      </c>
      <c r="BG991" t="inlineStr">
        <is>
          <t>No</t>
        </is>
      </c>
      <c r="BI991">
        <f>IFERROR(INDEX(ValidationAndReference!P:P, MATCH(BE991, ValidationAndReference!Q:Q, 0)), "")</f>
        <v/>
      </c>
      <c r="BJ991">
        <f>IFERROR(INDEX(ValidationAndReference!F:F, MATCH(D991, ValidationAndReference!G:G, 0)), "")</f>
        <v/>
      </c>
      <c r="BK991">
        <f>IFERROR(INDEX(ValidationAndReference!F:F, MATCH(E991, ValidationAndReference!G:G, 0)), "")</f>
        <v/>
      </c>
      <c r="BL991">
        <f>IFERROR(INDEX(ValidationAndReference!F:F, MATCH(F991, ValidationAndReference!G:G, 0)), "")</f>
        <v/>
      </c>
      <c r="CL991">
        <f>IFERROR(INDEX(ValidationAndReference!V:V, MATCH(AZ991, ValidationAndReference!W:W, 0)), "")</f>
        <v/>
      </c>
      <c r="CM991">
        <f>IFERROR(INDEX(ValidationAndReference!V:V, MATCH(BA991, ValidationAndReference!W:W, 0)), "")</f>
        <v/>
      </c>
      <c r="CN991">
        <f>IFERROR(INDEX(ValidationAndReference!V:V, MATCH(BB991, ValidationAndReference!W:W, 0)), "")</f>
        <v/>
      </c>
      <c r="CT991" t="inlineStr">
        <is>
          <t>No - Facility Address, Facility City, Facility Zip, Facility State</t>
        </is>
      </c>
    </row>
    <row r="992">
      <c r="G992">
        <f>IFERROR(VLOOKUP(BM992, ValidationAndReference!J:K, 2, FALSE), "")</f>
        <v/>
      </c>
      <c r="L992" t="inlineStr">
        <is>
          <t>Adult</t>
        </is>
      </c>
      <c r="N992">
        <f>IFERROR(INDEX(Location!X:X, MATCH(BR992, Location!W:W, 0)), "")</f>
        <v/>
      </c>
      <c r="O992">
        <f>IFERROR(INDEX(Location!X:X, MATCH(BS992, Location!W:W, 0)), "")</f>
        <v/>
      </c>
      <c r="BE992" t="inlineStr">
        <is>
          <t>Practitioner - Full Profile</t>
        </is>
      </c>
      <c r="BG992" t="inlineStr">
        <is>
          <t>No</t>
        </is>
      </c>
      <c r="BI992">
        <f>IFERROR(INDEX(ValidationAndReference!P:P, MATCH(BE992, ValidationAndReference!Q:Q, 0)), "")</f>
        <v/>
      </c>
      <c r="BJ992">
        <f>IFERROR(INDEX(ValidationAndReference!F:F, MATCH(D992, ValidationAndReference!G:G, 0)), "")</f>
        <v/>
      </c>
      <c r="BK992">
        <f>IFERROR(INDEX(ValidationAndReference!F:F, MATCH(E992, ValidationAndReference!G:G, 0)), "")</f>
        <v/>
      </c>
      <c r="BL992">
        <f>IFERROR(INDEX(ValidationAndReference!F:F, MATCH(F992, ValidationAndReference!G:G, 0)), "")</f>
        <v/>
      </c>
      <c r="CL992">
        <f>IFERROR(INDEX(ValidationAndReference!V:V, MATCH(AZ992, ValidationAndReference!W:W, 0)), "")</f>
        <v/>
      </c>
      <c r="CM992">
        <f>IFERROR(INDEX(ValidationAndReference!V:V, MATCH(BA992, ValidationAndReference!W:W, 0)), "")</f>
        <v/>
      </c>
      <c r="CN992">
        <f>IFERROR(INDEX(ValidationAndReference!V:V, MATCH(BB992, ValidationAndReference!W:W, 0)), "")</f>
        <v/>
      </c>
      <c r="CT992" t="inlineStr">
        <is>
          <t>No - Facility Address, Facility City, Facility Zip, Facility State</t>
        </is>
      </c>
    </row>
    <row r="993">
      <c r="G993">
        <f>IFERROR(VLOOKUP(BM993, ValidationAndReference!J:K, 2, FALSE), "")</f>
        <v/>
      </c>
      <c r="L993" t="inlineStr">
        <is>
          <t>Adult</t>
        </is>
      </c>
      <c r="N993">
        <f>IFERROR(INDEX(Location!X:X, MATCH(BR993, Location!W:W, 0)), "")</f>
        <v/>
      </c>
      <c r="O993">
        <f>IFERROR(INDEX(Location!X:X, MATCH(BS993, Location!W:W, 0)), "")</f>
        <v/>
      </c>
      <c r="BE993" t="inlineStr">
        <is>
          <t>Practitioner - Full Profile</t>
        </is>
      </c>
      <c r="BG993" t="inlineStr">
        <is>
          <t>No</t>
        </is>
      </c>
      <c r="BI993">
        <f>IFERROR(INDEX(ValidationAndReference!P:P, MATCH(BE993, ValidationAndReference!Q:Q, 0)), "")</f>
        <v/>
      </c>
      <c r="BJ993">
        <f>IFERROR(INDEX(ValidationAndReference!F:F, MATCH(D993, ValidationAndReference!G:G, 0)), "")</f>
        <v/>
      </c>
      <c r="BK993">
        <f>IFERROR(INDEX(ValidationAndReference!F:F, MATCH(E993, ValidationAndReference!G:G, 0)), "")</f>
        <v/>
      </c>
      <c r="BL993">
        <f>IFERROR(INDEX(ValidationAndReference!F:F, MATCH(F993, ValidationAndReference!G:G, 0)), "")</f>
        <v/>
      </c>
      <c r="CL993">
        <f>IFERROR(INDEX(ValidationAndReference!V:V, MATCH(AZ993, ValidationAndReference!W:W, 0)), "")</f>
        <v/>
      </c>
      <c r="CM993">
        <f>IFERROR(INDEX(ValidationAndReference!V:V, MATCH(BA993, ValidationAndReference!W:W, 0)), "")</f>
        <v/>
      </c>
      <c r="CN993">
        <f>IFERROR(INDEX(ValidationAndReference!V:V, MATCH(BB993, ValidationAndReference!W:W, 0)), "")</f>
        <v/>
      </c>
      <c r="CT993" t="inlineStr">
        <is>
          <t>No - Facility Address, Facility City, Facility Zip, Facility State</t>
        </is>
      </c>
    </row>
    <row r="994">
      <c r="G994">
        <f>IFERROR(VLOOKUP(BM994, ValidationAndReference!J:K, 2, FALSE), "")</f>
        <v/>
      </c>
      <c r="L994" t="inlineStr">
        <is>
          <t>Adult</t>
        </is>
      </c>
      <c r="N994">
        <f>IFERROR(INDEX(Location!X:X, MATCH(BR994, Location!W:W, 0)), "")</f>
        <v/>
      </c>
      <c r="O994">
        <f>IFERROR(INDEX(Location!X:X, MATCH(BS994, Location!W:W, 0)), "")</f>
        <v/>
      </c>
      <c r="BE994" t="inlineStr">
        <is>
          <t>Practitioner - Full Profile</t>
        </is>
      </c>
      <c r="BG994" t="inlineStr">
        <is>
          <t>No</t>
        </is>
      </c>
      <c r="BI994">
        <f>IFERROR(INDEX(ValidationAndReference!P:P, MATCH(BE994, ValidationAndReference!Q:Q, 0)), "")</f>
        <v/>
      </c>
      <c r="BJ994">
        <f>IFERROR(INDEX(ValidationAndReference!F:F, MATCH(D994, ValidationAndReference!G:G, 0)), "")</f>
        <v/>
      </c>
      <c r="BK994">
        <f>IFERROR(INDEX(ValidationAndReference!F:F, MATCH(E994, ValidationAndReference!G:G, 0)), "")</f>
        <v/>
      </c>
      <c r="BL994">
        <f>IFERROR(INDEX(ValidationAndReference!F:F, MATCH(F994, ValidationAndReference!G:G, 0)), "")</f>
        <v/>
      </c>
      <c r="CL994">
        <f>IFERROR(INDEX(ValidationAndReference!V:V, MATCH(AZ994, ValidationAndReference!W:W, 0)), "")</f>
        <v/>
      </c>
      <c r="CM994">
        <f>IFERROR(INDEX(ValidationAndReference!V:V, MATCH(BA994, ValidationAndReference!W:W, 0)), "")</f>
        <v/>
      </c>
      <c r="CN994">
        <f>IFERROR(INDEX(ValidationAndReference!V:V, MATCH(BB994, ValidationAndReference!W:W, 0)), "")</f>
        <v/>
      </c>
      <c r="CT994" t="inlineStr">
        <is>
          <t>No - Facility Address, Facility City, Facility Zip, Facility State</t>
        </is>
      </c>
    </row>
    <row r="995">
      <c r="G995">
        <f>IFERROR(VLOOKUP(BM995, ValidationAndReference!J:K, 2, FALSE), "")</f>
        <v/>
      </c>
      <c r="L995" t="inlineStr">
        <is>
          <t>Adult</t>
        </is>
      </c>
      <c r="N995">
        <f>IFERROR(INDEX(Location!X:X, MATCH(BR995, Location!W:W, 0)), "")</f>
        <v/>
      </c>
      <c r="O995">
        <f>IFERROR(INDEX(Location!X:X, MATCH(BS995, Location!W:W, 0)), "")</f>
        <v/>
      </c>
      <c r="BE995" t="inlineStr">
        <is>
          <t>Practitioner - Full Profile</t>
        </is>
      </c>
      <c r="BG995" t="inlineStr">
        <is>
          <t>No</t>
        </is>
      </c>
      <c r="BI995">
        <f>IFERROR(INDEX(ValidationAndReference!P:P, MATCH(BE995, ValidationAndReference!Q:Q, 0)), "")</f>
        <v/>
      </c>
      <c r="BJ995">
        <f>IFERROR(INDEX(ValidationAndReference!F:F, MATCH(D995, ValidationAndReference!G:G, 0)), "")</f>
        <v/>
      </c>
      <c r="BK995">
        <f>IFERROR(INDEX(ValidationAndReference!F:F, MATCH(E995, ValidationAndReference!G:G, 0)), "")</f>
        <v/>
      </c>
      <c r="BL995">
        <f>IFERROR(INDEX(ValidationAndReference!F:F, MATCH(F995, ValidationAndReference!G:G, 0)), "")</f>
        <v/>
      </c>
      <c r="CL995">
        <f>IFERROR(INDEX(ValidationAndReference!V:V, MATCH(AZ995, ValidationAndReference!W:W, 0)), "")</f>
        <v/>
      </c>
      <c r="CM995">
        <f>IFERROR(INDEX(ValidationAndReference!V:V, MATCH(BA995, ValidationAndReference!W:W, 0)), "")</f>
        <v/>
      </c>
      <c r="CN995">
        <f>IFERROR(INDEX(ValidationAndReference!V:V, MATCH(BB995, ValidationAndReference!W:W, 0)), "")</f>
        <v/>
      </c>
      <c r="CT995" t="inlineStr">
        <is>
          <t>No - Facility Address, Facility City, Facility Zip, Facility State</t>
        </is>
      </c>
    </row>
    <row r="996">
      <c r="G996">
        <f>IFERROR(VLOOKUP(BM996, ValidationAndReference!J:K, 2, FALSE), "")</f>
        <v/>
      </c>
      <c r="L996" t="inlineStr">
        <is>
          <t>Adult</t>
        </is>
      </c>
      <c r="N996">
        <f>IFERROR(INDEX(Location!X:X, MATCH(BR996, Location!W:W, 0)), "")</f>
        <v/>
      </c>
      <c r="O996">
        <f>IFERROR(INDEX(Location!X:X, MATCH(BS996, Location!W:W, 0)), "")</f>
        <v/>
      </c>
      <c r="BE996" t="inlineStr">
        <is>
          <t>Practitioner - Full Profile</t>
        </is>
      </c>
      <c r="BG996" t="inlineStr">
        <is>
          <t>No</t>
        </is>
      </c>
      <c r="BI996">
        <f>IFERROR(INDEX(ValidationAndReference!P:P, MATCH(BE996, ValidationAndReference!Q:Q, 0)), "")</f>
        <v/>
      </c>
      <c r="BJ996">
        <f>IFERROR(INDEX(ValidationAndReference!F:F, MATCH(D996, ValidationAndReference!G:G, 0)), "")</f>
        <v/>
      </c>
      <c r="BK996">
        <f>IFERROR(INDEX(ValidationAndReference!F:F, MATCH(E996, ValidationAndReference!G:G, 0)), "")</f>
        <v/>
      </c>
      <c r="BL996">
        <f>IFERROR(INDEX(ValidationAndReference!F:F, MATCH(F996, ValidationAndReference!G:G, 0)), "")</f>
        <v/>
      </c>
      <c r="CL996">
        <f>IFERROR(INDEX(ValidationAndReference!V:V, MATCH(AZ996, ValidationAndReference!W:W, 0)), "")</f>
        <v/>
      </c>
      <c r="CM996">
        <f>IFERROR(INDEX(ValidationAndReference!V:V, MATCH(BA996, ValidationAndReference!W:W, 0)), "")</f>
        <v/>
      </c>
      <c r="CN996">
        <f>IFERROR(INDEX(ValidationAndReference!V:V, MATCH(BB996, ValidationAndReference!W:W, 0)), "")</f>
        <v/>
      </c>
      <c r="CT996" t="inlineStr">
        <is>
          <t>No - Facility Address, Facility City, Facility Zip, Facility State</t>
        </is>
      </c>
    </row>
    <row r="997">
      <c r="G997">
        <f>IFERROR(VLOOKUP(BM997, ValidationAndReference!J:K, 2, FALSE), "")</f>
        <v/>
      </c>
      <c r="L997" t="inlineStr">
        <is>
          <t>Adult</t>
        </is>
      </c>
      <c r="N997">
        <f>IFERROR(INDEX(Location!X:X, MATCH(BR997, Location!W:W, 0)), "")</f>
        <v/>
      </c>
      <c r="O997">
        <f>IFERROR(INDEX(Location!X:X, MATCH(BS997, Location!W:W, 0)), "")</f>
        <v/>
      </c>
      <c r="BE997" t="inlineStr">
        <is>
          <t>Practitioner - Full Profile</t>
        </is>
      </c>
      <c r="BG997" t="inlineStr">
        <is>
          <t>No</t>
        </is>
      </c>
      <c r="BI997">
        <f>IFERROR(INDEX(ValidationAndReference!P:P, MATCH(BE997, ValidationAndReference!Q:Q, 0)), "")</f>
        <v/>
      </c>
      <c r="BJ997">
        <f>IFERROR(INDEX(ValidationAndReference!F:F, MATCH(D997, ValidationAndReference!G:G, 0)), "")</f>
        <v/>
      </c>
      <c r="BK997">
        <f>IFERROR(INDEX(ValidationAndReference!F:F, MATCH(E997, ValidationAndReference!G:G, 0)), "")</f>
        <v/>
      </c>
      <c r="BL997">
        <f>IFERROR(INDEX(ValidationAndReference!F:F, MATCH(F997, ValidationAndReference!G:G, 0)), "")</f>
        <v/>
      </c>
      <c r="CL997">
        <f>IFERROR(INDEX(ValidationAndReference!V:V, MATCH(AZ997, ValidationAndReference!W:W, 0)), "")</f>
        <v/>
      </c>
      <c r="CM997">
        <f>IFERROR(INDEX(ValidationAndReference!V:V, MATCH(BA997, ValidationAndReference!W:W, 0)), "")</f>
        <v/>
      </c>
      <c r="CN997">
        <f>IFERROR(INDEX(ValidationAndReference!V:V, MATCH(BB997, ValidationAndReference!W:W, 0)), "")</f>
        <v/>
      </c>
      <c r="CT997" t="inlineStr">
        <is>
          <t>No - Facility Address, Facility City, Facility Zip, Facility State</t>
        </is>
      </c>
    </row>
    <row r="998">
      <c r="G998">
        <f>IFERROR(VLOOKUP(BM998, ValidationAndReference!J:K, 2, FALSE), "")</f>
        <v/>
      </c>
      <c r="L998" t="inlineStr">
        <is>
          <t>Adult</t>
        </is>
      </c>
      <c r="N998">
        <f>IFERROR(INDEX(Location!X:X, MATCH(BR998, Location!W:W, 0)), "")</f>
        <v/>
      </c>
      <c r="O998">
        <f>IFERROR(INDEX(Location!X:X, MATCH(BS998, Location!W:W, 0)), "")</f>
        <v/>
      </c>
      <c r="BE998" t="inlineStr">
        <is>
          <t>Practitioner - Full Profile</t>
        </is>
      </c>
      <c r="BG998" t="inlineStr">
        <is>
          <t>No</t>
        </is>
      </c>
      <c r="BI998">
        <f>IFERROR(INDEX(ValidationAndReference!P:P, MATCH(BE998, ValidationAndReference!Q:Q, 0)), "")</f>
        <v/>
      </c>
      <c r="BJ998">
        <f>IFERROR(INDEX(ValidationAndReference!F:F, MATCH(D998, ValidationAndReference!G:G, 0)), "")</f>
        <v/>
      </c>
      <c r="BK998">
        <f>IFERROR(INDEX(ValidationAndReference!F:F, MATCH(E998, ValidationAndReference!G:G, 0)), "")</f>
        <v/>
      </c>
      <c r="BL998">
        <f>IFERROR(INDEX(ValidationAndReference!F:F, MATCH(F998, ValidationAndReference!G:G, 0)), "")</f>
        <v/>
      </c>
      <c r="CL998">
        <f>IFERROR(INDEX(ValidationAndReference!V:V, MATCH(AZ998, ValidationAndReference!W:W, 0)), "")</f>
        <v/>
      </c>
      <c r="CM998">
        <f>IFERROR(INDEX(ValidationAndReference!V:V, MATCH(BA998, ValidationAndReference!W:W, 0)), "")</f>
        <v/>
      </c>
      <c r="CN998">
        <f>IFERROR(INDEX(ValidationAndReference!V:V, MATCH(BB998, ValidationAndReference!W:W, 0)), "")</f>
        <v/>
      </c>
      <c r="CT998" t="inlineStr">
        <is>
          <t>No - Facility Address, Facility City, Facility Zip, Facility State</t>
        </is>
      </c>
    </row>
    <row r="999">
      <c r="G999">
        <f>IFERROR(VLOOKUP(BM999, ValidationAndReference!J:K, 2, FALSE), "")</f>
        <v/>
      </c>
      <c r="L999" t="inlineStr">
        <is>
          <t>Adult</t>
        </is>
      </c>
      <c r="N999">
        <f>IFERROR(INDEX(Location!X:X, MATCH(BR999, Location!W:W, 0)), "")</f>
        <v/>
      </c>
      <c r="O999">
        <f>IFERROR(INDEX(Location!X:X, MATCH(BS999, Location!W:W, 0)), "")</f>
        <v/>
      </c>
      <c r="BE999" t="inlineStr">
        <is>
          <t>Practitioner - Full Profile</t>
        </is>
      </c>
      <c r="BG999" t="inlineStr">
        <is>
          <t>No</t>
        </is>
      </c>
      <c r="BI999">
        <f>IFERROR(INDEX(ValidationAndReference!P:P, MATCH(BE999, ValidationAndReference!Q:Q, 0)), "")</f>
        <v/>
      </c>
      <c r="BJ999">
        <f>IFERROR(INDEX(ValidationAndReference!F:F, MATCH(D999, ValidationAndReference!G:G, 0)), "")</f>
        <v/>
      </c>
      <c r="BK999">
        <f>IFERROR(INDEX(ValidationAndReference!F:F, MATCH(E999, ValidationAndReference!G:G, 0)), "")</f>
        <v/>
      </c>
      <c r="BL999">
        <f>IFERROR(INDEX(ValidationAndReference!F:F, MATCH(F999, ValidationAndReference!G:G, 0)), "")</f>
        <v/>
      </c>
      <c r="CL999">
        <f>IFERROR(INDEX(ValidationAndReference!V:V, MATCH(AZ999, ValidationAndReference!W:W, 0)), "")</f>
        <v/>
      </c>
      <c r="CM999">
        <f>IFERROR(INDEX(ValidationAndReference!V:V, MATCH(BA999, ValidationAndReference!W:W, 0)), "")</f>
        <v/>
      </c>
      <c r="CN999">
        <f>IFERROR(INDEX(ValidationAndReference!V:V, MATCH(BB999, ValidationAndReference!W:W, 0)), "")</f>
        <v/>
      </c>
      <c r="CT999" t="inlineStr">
        <is>
          <t>No - Facility Address, Facility City, Facility Zip, Facility State</t>
        </is>
      </c>
    </row>
    <row r="1000">
      <c r="G1000">
        <f>IFERROR(VLOOKUP(BM1000, ValidationAndReference!J:K, 2, FALSE), "")</f>
        <v/>
      </c>
      <c r="L1000" t="inlineStr">
        <is>
          <t>Adult</t>
        </is>
      </c>
      <c r="N1000">
        <f>IFERROR(INDEX(Location!X:X, MATCH(BR1000, Location!W:W, 0)), "")</f>
        <v/>
      </c>
      <c r="O1000">
        <f>IFERROR(INDEX(Location!X:X, MATCH(BS1000, Location!W:W, 0)), "")</f>
        <v/>
      </c>
      <c r="BE1000" t="inlineStr">
        <is>
          <t>Practitioner - Full Profile</t>
        </is>
      </c>
      <c r="BG1000" t="inlineStr">
        <is>
          <t>No</t>
        </is>
      </c>
      <c r="BI1000">
        <f>IFERROR(INDEX(ValidationAndReference!P:P, MATCH(BE1000, ValidationAndReference!Q:Q, 0)), "")</f>
        <v/>
      </c>
      <c r="BJ1000">
        <f>IFERROR(INDEX(ValidationAndReference!F:F, MATCH(D1000, ValidationAndReference!G:G, 0)), "")</f>
        <v/>
      </c>
      <c r="BK1000">
        <f>IFERROR(INDEX(ValidationAndReference!F:F, MATCH(E1000, ValidationAndReference!G:G, 0)), "")</f>
        <v/>
      </c>
      <c r="BL1000">
        <f>IFERROR(INDEX(ValidationAndReference!F:F, MATCH(F1000, ValidationAndReference!G:G, 0)), "")</f>
        <v/>
      </c>
      <c r="CL1000">
        <f>IFERROR(INDEX(ValidationAndReference!V:V, MATCH(AZ1000, ValidationAndReference!W:W, 0)), "")</f>
        <v/>
      </c>
      <c r="CM1000">
        <f>IFERROR(INDEX(ValidationAndReference!V:V, MATCH(BA1000, ValidationAndReference!W:W, 0)), "")</f>
        <v/>
      </c>
      <c r="CN1000">
        <f>IFERROR(INDEX(ValidationAndReference!V:V, MATCH(BB1000, ValidationAndReference!W:W, 0)), "")</f>
        <v/>
      </c>
      <c r="CT1000" t="inlineStr">
        <is>
          <t>No - Facility Address, Facility City, Facility Zip, Facility State</t>
        </is>
      </c>
    </row>
  </sheetData>
  <dataValidations count="27">
    <dataValidation sqref="N2:N1000 O2:O1000" showDropDown="0" showInputMessage="0" showErrorMessage="0" allowBlank="1" type="list">
      <formula1>=Location!$X$2:$X$1000</formula1>
    </dataValidation>
    <dataValidation sqref="G2:G1000 H2:H1000 I2:I1000 J2:J1000 K2:K1000" showDropDown="0" showInputMessage="0" showErrorMessage="0" allowBlank="1" type="list">
      <formula1>=ValidationAndReference!$K$2:$K$311</formula1>
    </dataValidation>
    <dataValidation sqref="L2:L1000" showDropDown="0" showInputMessage="0" showErrorMessage="0" allowBlank="1" type="list">
      <formula1>"Adult,Pediatric,Both"</formula1>
    </dataValidation>
    <dataValidation sqref="C2:C1000" showDropDown="0" showInputMessage="0" showErrorMessage="0" allowBlank="1" type="list">
      <formula1>"Male,Female,NonBinary,Not Applicable"</formula1>
    </dataValidation>
    <dataValidation sqref="D2:D1000" showDropDown="0" showInputMessage="0" showErrorMessage="0" allowBlank="1" type="list">
      <formula1>=ValidationAndReference!$G$2:$G$511</formula1>
    </dataValidation>
    <dataValidation sqref="E2:E1000" showDropDown="0" showInputMessage="0" showErrorMessage="0" allowBlank="1" type="list">
      <formula1>=ValidationAndReference!$G$2:$G$511</formula1>
    </dataValidation>
    <dataValidation sqref="F2:F1000" showDropDown="0" showInputMessage="0" showErrorMessage="0" allowBlank="1" type="list">
      <formula1>=ValidationAndReference!$G$2:$G$511</formula1>
    </dataValidation>
    <dataValidation sqref="AA2:AA1000" showDropDown="0" showInputMessage="0" showErrorMessage="0" allowBlank="1" type="list">
      <formula1>=ValidationAndReference!$N$2:$N$299</formula1>
    </dataValidation>
    <dataValidation sqref="AC2:AC1000" showDropDown="0" showInputMessage="0" showErrorMessage="0" allowBlank="1" type="list">
      <formula1>=ValidationAndReference!$N$2:$N$299</formula1>
    </dataValidation>
    <dataValidation sqref="AE2:AE1000" showDropDown="0" showInputMessage="0" showErrorMessage="0" allowBlank="1" type="list">
      <formula1>=ValidationAndReference!$N$2:$N$299</formula1>
    </dataValidation>
    <dataValidation sqref="AG2:AG1000" showDropDown="0" showInputMessage="0" showErrorMessage="0" allowBlank="1" type="list">
      <formula1>=ValidationAndReference!$N$2:$N$299</formula1>
    </dataValidation>
    <dataValidation sqref="AI2:AI1000" showDropDown="0" showInputMessage="0" showErrorMessage="0" allowBlank="1" type="list">
      <formula1>=ValidationAndReference!$N$2:$N$299</formula1>
    </dataValidation>
    <dataValidation sqref="AB2:AB1000" showDropDown="0" showInputMessage="0" showErrorMessage="0" allowBlank="1" type="list">
      <formula1>=ValidationAndReference!$AB$2:$AB$156</formula1>
    </dataValidation>
    <dataValidation sqref="AD2:AD1000" showDropDown="0" showInputMessage="0" showErrorMessage="0" allowBlank="1" type="list">
      <formula1>=ValidationAndReference!$AB$2:$AB$156</formula1>
    </dataValidation>
    <dataValidation sqref="AF2:AF1000" showDropDown="0" showInputMessage="0" showErrorMessage="0" allowBlank="1" type="list">
      <formula1>=ValidationAndReference!$AB$2:$AB$156</formula1>
    </dataValidation>
    <dataValidation sqref="AH2:AH1000" showDropDown="0" showInputMessage="0" showErrorMessage="0" allowBlank="1" type="list">
      <formula1>=ValidationAndReference!$AB$2:$AB$156</formula1>
    </dataValidation>
    <dataValidation sqref="AJ2:AJ1000" showDropDown="0" showInputMessage="0" showErrorMessage="0" allowBlank="1" type="list">
      <formula1>=ValidationAndReference!$AB$2:$AB$156</formula1>
    </dataValidation>
    <dataValidation sqref="AZ2:AZ1000" showDropDown="0" showInputMessage="0" showErrorMessage="0" allowBlank="1" type="list">
      <formula1>=ValidationAndReference!$W$2:$W$144</formula1>
    </dataValidation>
    <dataValidation sqref="BA2:BA1000" showDropDown="0" showInputMessage="0" showErrorMessage="0" allowBlank="1" type="list">
      <formula1>=ValidationAndReference!$W$2:$W$144</formula1>
    </dataValidation>
    <dataValidation sqref="BB2:BB1000" showDropDown="0" showInputMessage="0" showErrorMessage="0" allowBlank="1" type="list">
      <formula1>=ValidationAndReference!$W$2:$W$144</formula1>
    </dataValidation>
    <dataValidation sqref="BE2:BE1000" showDropDown="0" showInputMessage="0" showErrorMessage="0" allowBlank="1" type="list">
      <formula1>=ValidationAndReference!$Q$2:$Q$9</formula1>
    </dataValidation>
    <dataValidation sqref="BG2:BG1000" showDropDown="0" showInputMessage="0" showErrorMessage="0" allowBlank="1" type="list">
      <formula1>"Yes,No"</formula1>
    </dataValidation>
    <dataValidation sqref="AU2:AU1000" showDropDown="0" showInputMessage="0" showErrorMessage="0" allowBlank="1" type="list">
      <formula1>=ValidationAndReference!$T$2:$T$7258</formula1>
    </dataValidation>
    <dataValidation sqref="AV2:AV1000" showDropDown="0" showInputMessage="0" showErrorMessage="0" allowBlank="1" type="list">
      <formula1>=ValidationAndReference!$T$2:$T$7258</formula1>
    </dataValidation>
    <dataValidation sqref="AW2:AW1000" showDropDown="0" showInputMessage="0" showErrorMessage="0" allowBlank="1" type="list">
      <formula1>=ValidationAndReference!$T$2:$T$7258</formula1>
    </dataValidation>
    <dataValidation sqref="AX2:AX1000" showDropDown="0" showInputMessage="0" showErrorMessage="0" allowBlank="1" type="list">
      <formula1>=ValidationAndReference!$T$2:$T$7258</formula1>
    </dataValidation>
    <dataValidation sqref="AY2:AY1000" showDropDown="0" showInputMessage="0" showErrorMessage="0" allowBlank="1" type="list">
      <formula1>=ValidationAndReference!$T$2:$T$7258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7258"/>
  <sheetViews>
    <sheetView workbookViewId="0">
      <selection activeCell="A1" sqref="A1"/>
    </sheetView>
  </sheetViews>
  <sheetFormatPr baseColWidth="8" defaultRowHeight="15"/>
  <cols>
    <col width="12.42578125" customWidth="1" min="1" max="1"/>
    <col width="8.85546875" customWidth="1" min="2" max="2"/>
    <col width="30.7109375" customWidth="1" min="4" max="4"/>
    <col width="8.85546875" customWidth="1" min="5" max="5"/>
    <col width="11.7109375" customWidth="1" min="6" max="6"/>
    <col width="10.28515625" customWidth="1" min="7" max="7"/>
    <col width="70.85546875" customWidth="1" min="8" max="8"/>
    <col width="8.85546875" customWidth="1" min="9" max="9"/>
    <col width="13.7109375" customWidth="1" min="10" max="10"/>
    <col width="53.42578125" customWidth="1" min="11" max="11"/>
    <col width="8.140625" customWidth="1" min="12" max="12"/>
    <col width="8.85546875" customWidth="1" min="13" max="13"/>
    <col width="78.140625" customWidth="1" min="14" max="14"/>
    <col width="7.28515625" customWidth="1" min="15" max="15"/>
    <col width="8.85546875" customWidth="1" min="16" max="16"/>
    <col width="37.42578125" customWidth="1" min="17" max="17"/>
    <col width="8.85546875" customWidth="1" min="18" max="18"/>
    <col width="86.28515625" customWidth="1" min="20" max="20"/>
    <col width="8.85546875" customWidth="1" min="21" max="21"/>
    <col width="23.140625" customWidth="1" min="23" max="23"/>
    <col width="8.85546875" customWidth="1" min="24" max="24"/>
    <col width="19.7109375" customWidth="1" min="25" max="25"/>
    <col width="7.42578125" customWidth="1" min="27" max="27"/>
    <col width="19.7109375" customWidth="1" min="28" max="28"/>
  </cols>
  <sheetData>
    <row r="1">
      <c r="A1" t="inlineStr">
        <is>
          <t>State Lookup</t>
        </is>
      </c>
      <c r="C1" t="inlineStr">
        <is>
          <t>ID</t>
        </is>
      </c>
      <c r="D1" t="inlineStr">
        <is>
          <t>Software List</t>
        </is>
      </c>
      <c r="F1" t="inlineStr">
        <is>
          <t>ProfSuffixID</t>
        </is>
      </c>
      <c r="G1" t="inlineStr">
        <is>
          <t>Suffix</t>
        </is>
      </c>
      <c r="H1" t="inlineStr">
        <is>
          <t>Description</t>
        </is>
      </c>
      <c r="J1" t="inlineStr">
        <is>
          <t>Specialty ID</t>
        </is>
      </c>
      <c r="K1" t="inlineStr">
        <is>
          <t>Specialty Name</t>
        </is>
      </c>
      <c r="M1" t="inlineStr">
        <is>
          <t>ID</t>
        </is>
      </c>
      <c r="N1" t="inlineStr">
        <is>
          <t>Board Cetifications</t>
        </is>
      </c>
      <c r="P1" t="inlineStr">
        <is>
          <t>ProfTypeID</t>
        </is>
      </c>
      <c r="Q1" t="inlineStr">
        <is>
          <t>Profile Types</t>
        </is>
      </c>
      <c r="S1" t="inlineStr">
        <is>
          <t>Hospital ID</t>
        </is>
      </c>
      <c r="T1" t="inlineStr">
        <is>
          <t>Hopsital Name</t>
        </is>
      </c>
      <c r="V1" t="inlineStr">
        <is>
          <t>Lang ID</t>
        </is>
      </c>
      <c r="W1" t="inlineStr">
        <is>
          <t>Lang Descripton</t>
        </is>
      </c>
      <c r="Y1" t="inlineStr">
        <is>
          <t>Virtual Visit Type</t>
        </is>
      </c>
      <c r="AA1" t="inlineStr">
        <is>
          <t>ID</t>
        </is>
      </c>
      <c r="AB1" t="inlineStr">
        <is>
          <t>DisplayName</t>
        </is>
      </c>
    </row>
    <row r="2">
      <c r="A2" t="inlineStr">
        <is>
          <t>AL</t>
        </is>
      </c>
      <c r="C2" t="n">
        <v>998</v>
      </c>
      <c r="D2" t="inlineStr">
        <is>
          <t>4PatientCare</t>
        </is>
      </c>
      <c r="G2" t="inlineStr">
        <is>
          <t>Not Applicable</t>
        </is>
      </c>
      <c r="J2" t="n">
        <v>271</v>
      </c>
      <c r="K2" t="inlineStr">
        <is>
          <t>Abdominal Radiologist</t>
        </is>
      </c>
      <c r="M2" t="n">
        <v>170</v>
      </c>
      <c r="N2" t="inlineStr">
        <is>
          <t>Addiction Medicine (American Osteopathic Board of Family Physicians)</t>
        </is>
      </c>
      <c r="P2" t="n">
        <v>1</v>
      </c>
      <c r="Q2" t="inlineStr">
        <is>
          <t>Practitioner - Full Profile</t>
        </is>
      </c>
      <c r="S2" t="n">
        <v>6984</v>
      </c>
      <c r="T2" t="inlineStr">
        <is>
          <t>, A Steward Family Hospital</t>
        </is>
      </c>
      <c r="V2" t="n">
        <v>1</v>
      </c>
      <c r="W2" t="inlineStr">
        <is>
          <t>English</t>
        </is>
      </c>
      <c r="Y2" t="inlineStr">
        <is>
          <t>ZocdocVideoVisit</t>
        </is>
      </c>
      <c r="AA2" t="n">
        <v>1</v>
      </c>
      <c r="AB2" t="inlineStr">
        <is>
          <t>Critical Care Medicine (Anesthesiology)</t>
        </is>
      </c>
    </row>
    <row r="3">
      <c r="A3" t="inlineStr">
        <is>
          <t>AK</t>
        </is>
      </c>
      <c r="C3" t="n">
        <v>499</v>
      </c>
      <c r="D3" t="inlineStr">
        <is>
          <t>A2C</t>
        </is>
      </c>
      <c r="F3" t="n">
        <v>1</v>
      </c>
      <c r="G3" t="inlineStr">
        <is>
          <t>MD</t>
        </is>
      </c>
      <c r="H3" t="inlineStr">
        <is>
          <t>Medical Doctor</t>
        </is>
      </c>
      <c r="J3" t="n">
        <v>345</v>
      </c>
      <c r="K3" t="inlineStr">
        <is>
          <t>Acupuncturist</t>
        </is>
      </c>
      <c r="M3" t="n">
        <v>150</v>
      </c>
      <c r="N3" t="inlineStr">
        <is>
          <t>Alliance for Physician Certification &amp; Advancement</t>
        </is>
      </c>
      <c r="P3" t="n">
        <v>11</v>
      </c>
      <c r="Q3" t="inlineStr">
        <is>
          <t>Facility</t>
        </is>
      </c>
      <c r="S3" t="n">
        <v>1770</v>
      </c>
      <c r="T3" t="inlineStr">
        <is>
          <t>10th Medical Group, United States Air Force Academy Hospital</t>
        </is>
      </c>
      <c r="V3" t="n">
        <v>2</v>
      </c>
      <c r="W3" t="inlineStr">
        <is>
          <t>French</t>
        </is>
      </c>
      <c r="Y3" t="inlineStr">
        <is>
          <t>ThirdPartyVideoVisit</t>
        </is>
      </c>
      <c r="AA3" t="n">
        <v>2</v>
      </c>
      <c r="AB3" t="inlineStr">
        <is>
          <t>Hospice and Palliative Care (Anesthesiology)</t>
        </is>
      </c>
    </row>
    <row r="4">
      <c r="A4" t="inlineStr">
        <is>
          <t>AZ</t>
        </is>
      </c>
      <c r="C4" t="n">
        <v>528</v>
      </c>
      <c r="D4" t="inlineStr">
        <is>
          <t>Abraxas</t>
        </is>
      </c>
      <c r="F4" t="n">
        <v>2</v>
      </c>
      <c r="G4" t="inlineStr">
        <is>
          <t>DDS</t>
        </is>
      </c>
      <c r="H4" t="inlineStr">
        <is>
          <t>Doctor of Dental Surgery</t>
        </is>
      </c>
      <c r="J4" t="n">
        <v>418</v>
      </c>
      <c r="K4" t="inlineStr">
        <is>
          <t>Acute Care Nurse Practitioner (Adult / Gerontology)</t>
        </is>
      </c>
      <c r="M4" t="n">
        <v>95</v>
      </c>
      <c r="N4" t="inlineStr">
        <is>
          <t>American Academy of Chiropractic Orthopedics</t>
        </is>
      </c>
      <c r="P4" t="n">
        <v>3</v>
      </c>
      <c r="Q4" t="inlineStr">
        <is>
          <t>Dental Hygienist - Bookable Resource</t>
        </is>
      </c>
      <c r="S4" t="n">
        <v>1771</v>
      </c>
      <c r="T4" t="inlineStr">
        <is>
          <t>1st Medical Group - Langley Air Force Base</t>
        </is>
      </c>
      <c r="V4" t="n">
        <v>3</v>
      </c>
      <c r="W4" t="inlineStr">
        <is>
          <t>Spanish</t>
        </is>
      </c>
      <c r="AA4" t="n">
        <v>3</v>
      </c>
      <c r="AB4" t="inlineStr">
        <is>
          <t>Pain Medicine (Anesthesiology)</t>
        </is>
      </c>
    </row>
    <row r="5">
      <c r="A5" t="inlineStr">
        <is>
          <t>AR</t>
        </is>
      </c>
      <c r="C5" t="n">
        <v>463</v>
      </c>
      <c r="D5" t="inlineStr">
        <is>
          <t>ABS</t>
        </is>
      </c>
      <c r="F5" t="n">
        <v>3</v>
      </c>
      <c r="G5" t="inlineStr">
        <is>
          <t>OD</t>
        </is>
      </c>
      <c r="H5" t="inlineStr">
        <is>
          <t>Doctor of Optometry (Oculus Doctor)</t>
        </is>
      </c>
      <c r="J5" t="n">
        <v>446</v>
      </c>
      <c r="K5" t="inlineStr">
        <is>
          <t>Acute Care Nurse Practitioner (Pediatric)</t>
        </is>
      </c>
      <c r="M5" t="n">
        <v>163</v>
      </c>
      <c r="N5" t="inlineStr">
        <is>
          <t>American Academy of Manipulative Therapy</t>
        </is>
      </c>
      <c r="P5" t="n">
        <v>9</v>
      </c>
      <c r="Q5" t="inlineStr">
        <is>
          <t>Nurse - Bookable Resource</t>
        </is>
      </c>
      <c r="S5" t="n">
        <v>1772</v>
      </c>
      <c r="T5" t="inlineStr">
        <is>
          <t>366th Medical Group - Mountain Home Air Force Base</t>
        </is>
      </c>
      <c r="V5" t="n">
        <v>4</v>
      </c>
      <c r="W5" t="inlineStr">
        <is>
          <t>German</t>
        </is>
      </c>
      <c r="AA5" t="n">
        <v>4</v>
      </c>
      <c r="AB5" t="inlineStr">
        <is>
          <t>Clinical &amp; Laboratory Dermatological Immunology (Dermatology)</t>
        </is>
      </c>
    </row>
    <row r="6">
      <c r="A6" t="inlineStr">
        <is>
          <t>CA</t>
        </is>
      </c>
      <c r="C6" t="n">
        <v>774</v>
      </c>
      <c r="D6" t="inlineStr">
        <is>
          <t>Accenta</t>
        </is>
      </c>
      <c r="F6" t="n">
        <v>4</v>
      </c>
      <c r="G6" t="inlineStr">
        <is>
          <t>DO</t>
        </is>
      </c>
      <c r="H6" t="inlineStr">
        <is>
          <t>Doctor of Osteopathy</t>
        </is>
      </c>
      <c r="J6" t="n">
        <v>298</v>
      </c>
      <c r="K6" t="inlineStr">
        <is>
          <t>Addiction Specialist</t>
        </is>
      </c>
      <c r="M6" t="n">
        <v>166</v>
      </c>
      <c r="N6" t="inlineStr">
        <is>
          <t>American Academy of Nurse Practitioners National Certification Board</t>
        </is>
      </c>
      <c r="P6" t="n">
        <v>10</v>
      </c>
      <c r="Q6" t="inlineStr">
        <is>
          <t>Resident - Bookable Resource</t>
        </is>
      </c>
      <c r="S6" t="n">
        <v>1773</v>
      </c>
      <c r="T6" t="inlineStr">
        <is>
          <t>375th Medical Group - Scott Air Force Base Medical Center</t>
        </is>
      </c>
      <c r="V6" t="n">
        <v>5</v>
      </c>
      <c r="W6" t="inlineStr">
        <is>
          <t>Hebrew</t>
        </is>
      </c>
      <c r="AA6" t="n">
        <v>5</v>
      </c>
      <c r="AB6" t="inlineStr">
        <is>
          <t>Dermatopathology (Dermatology)</t>
        </is>
      </c>
    </row>
    <row r="7">
      <c r="A7" t="inlineStr">
        <is>
          <t>CO</t>
        </is>
      </c>
      <c r="C7" t="n">
        <v>236</v>
      </c>
      <c r="D7" t="inlineStr">
        <is>
          <t>Accumed</t>
        </is>
      </c>
      <c r="F7" t="n">
        <v>5</v>
      </c>
      <c r="G7" t="inlineStr">
        <is>
          <t>DMD</t>
        </is>
      </c>
      <c r="H7" t="inlineStr">
        <is>
          <t>Doctor of Medical Dentistry</t>
        </is>
      </c>
      <c r="J7" t="n">
        <v>253</v>
      </c>
      <c r="K7" t="inlineStr">
        <is>
          <t>Adolescent Medicine Specialist</t>
        </is>
      </c>
      <c r="M7" t="n">
        <v>54</v>
      </c>
      <c r="N7" t="inlineStr">
        <is>
          <t>American Board Electrodiagnostic Medicine</t>
        </is>
      </c>
      <c r="P7" t="n">
        <v>4</v>
      </c>
      <c r="Q7" t="inlineStr">
        <is>
          <t>Therapist - Bookable Resource</t>
        </is>
      </c>
      <c r="S7" t="n">
        <v>1774</v>
      </c>
      <c r="T7" t="inlineStr">
        <is>
          <t>3rd Medical Group - United States Air Force Regional Hospital</t>
        </is>
      </c>
      <c r="V7" t="n">
        <v>6</v>
      </c>
      <c r="W7" t="inlineStr">
        <is>
          <t>Farsi</t>
        </is>
      </c>
      <c r="AA7" t="n">
        <v>6</v>
      </c>
      <c r="AB7" t="inlineStr">
        <is>
          <t>Pediatric Dermatology (Dermatology)</t>
        </is>
      </c>
    </row>
    <row r="8">
      <c r="A8" t="inlineStr">
        <is>
          <t>CT</t>
        </is>
      </c>
      <c r="C8" t="n">
        <v>501</v>
      </c>
      <c r="D8" t="inlineStr">
        <is>
          <t>Ace Dental</t>
        </is>
      </c>
      <c r="F8" t="n">
        <v>6</v>
      </c>
      <c r="G8" t="inlineStr">
        <is>
          <t>FACOG</t>
        </is>
      </c>
      <c r="H8" t="inlineStr">
        <is>
          <t>Fellow of the American College of Obstetricians and Gynecologists</t>
        </is>
      </c>
      <c r="J8" t="n">
        <v>432</v>
      </c>
      <c r="K8" t="inlineStr">
        <is>
          <t>Adult Congenital Heart Disease Specialist</t>
        </is>
      </c>
      <c r="M8" t="n">
        <v>119</v>
      </c>
      <c r="N8" t="inlineStr">
        <is>
          <t>American Board for Certification in Orthotics Prosthetics and Pedorthics</t>
        </is>
      </c>
      <c r="P8" t="n">
        <v>6</v>
      </c>
      <c r="Q8" t="inlineStr">
        <is>
          <t>Nurse Practitioner - Bookable Resource</t>
        </is>
      </c>
      <c r="S8" t="n">
        <v>1775</v>
      </c>
      <c r="T8" t="inlineStr">
        <is>
          <t>60th Medical Group - David Grant USAF Medical Center</t>
        </is>
      </c>
      <c r="V8" t="n">
        <v>7</v>
      </c>
      <c r="W8" t="inlineStr">
        <is>
          <t>Italian</t>
        </is>
      </c>
      <c r="AA8" t="n">
        <v>7</v>
      </c>
      <c r="AB8" t="inlineStr">
        <is>
          <t>Hospice and Palliative Care (Emergency Medicine)</t>
        </is>
      </c>
    </row>
    <row r="9">
      <c r="A9" t="inlineStr">
        <is>
          <t>DE</t>
        </is>
      </c>
      <c r="C9" t="n">
        <v>801</v>
      </c>
      <c r="D9" t="inlineStr">
        <is>
          <t>Acom</t>
        </is>
      </c>
      <c r="F9" t="n">
        <v>7</v>
      </c>
      <c r="G9" t="inlineStr">
        <is>
          <t>DPM</t>
        </is>
      </c>
      <c r="H9" t="inlineStr">
        <is>
          <t>Doctor of Podiatric Medicine</t>
        </is>
      </c>
      <c r="J9" t="n">
        <v>400</v>
      </c>
      <c r="K9" t="inlineStr">
        <is>
          <t>Adult Nurse Practitioner</t>
        </is>
      </c>
      <c r="M9" t="n">
        <v>53</v>
      </c>
      <c r="N9" t="inlineStr">
        <is>
          <t>American Board of Addiction Medicine</t>
        </is>
      </c>
      <c r="P9" t="n">
        <v>2</v>
      </c>
      <c r="Q9" t="inlineStr">
        <is>
          <t>Physician Assistant - Bookable Resource</t>
        </is>
      </c>
      <c r="S9" t="n">
        <v>1776</v>
      </c>
      <c r="T9" t="inlineStr">
        <is>
          <t>6th Medical Group - MacDill Air Force Base</t>
        </is>
      </c>
      <c r="V9" t="n">
        <v>10</v>
      </c>
      <c r="W9" t="inlineStr">
        <is>
          <t>Arabic</t>
        </is>
      </c>
      <c r="AA9" t="n">
        <v>8</v>
      </c>
      <c r="AB9" t="inlineStr">
        <is>
          <t>Medical Toxicology (Emergency Medicine)</t>
        </is>
      </c>
    </row>
    <row r="10">
      <c r="A10" t="inlineStr">
        <is>
          <t>DC</t>
        </is>
      </c>
      <c r="C10" t="n">
        <v>465</v>
      </c>
      <c r="D10" t="inlineStr">
        <is>
          <t>Acrendo</t>
        </is>
      </c>
      <c r="F10" t="n">
        <v>8</v>
      </c>
      <c r="G10" t="inlineStr">
        <is>
          <t>FACS</t>
        </is>
      </c>
      <c r="H10" t="inlineStr">
        <is>
          <t>Fellow of the American College of Surgeons</t>
        </is>
      </c>
      <c r="J10" t="n">
        <v>405</v>
      </c>
      <c r="K10" t="inlineStr">
        <is>
          <t>Adult Psychiatric &amp; Mental Health Nurse Practitioner</t>
        </is>
      </c>
      <c r="M10" t="n">
        <v>18</v>
      </c>
      <c r="N10" t="inlineStr">
        <is>
          <t>American Board of Allergy and Immunology</t>
        </is>
      </c>
      <c r="S10" t="n">
        <v>1777</v>
      </c>
      <c r="T10" t="inlineStr">
        <is>
          <t>81st Medical Group - Keesler Medical Center</t>
        </is>
      </c>
      <c r="V10" t="n">
        <v>11</v>
      </c>
      <c r="W10" t="inlineStr">
        <is>
          <t>Hindi</t>
        </is>
      </c>
      <c r="AA10" t="n">
        <v>9</v>
      </c>
      <c r="AB10" t="inlineStr">
        <is>
          <t>Pediatric Emergency Medicine (Emergency Medicine)</t>
        </is>
      </c>
    </row>
    <row r="11">
      <c r="A11" t="inlineStr">
        <is>
          <t>FL</t>
        </is>
      </c>
      <c r="C11" t="n">
        <v>376</v>
      </c>
      <c r="D11" t="inlineStr">
        <is>
          <t>ACT</t>
        </is>
      </c>
      <c r="F11" t="n">
        <v>9</v>
      </c>
      <c r="G11" t="inlineStr">
        <is>
          <t>PhD</t>
        </is>
      </c>
      <c r="H11" t="inlineStr">
        <is>
          <t>Doctor of Philosophy</t>
        </is>
      </c>
      <c r="J11" t="n">
        <v>439</v>
      </c>
      <c r="K11" t="inlineStr">
        <is>
          <t>Adult Reconstructive Orthopedic Surgeon</t>
        </is>
      </c>
      <c r="M11" t="n">
        <v>1</v>
      </c>
      <c r="N11" t="inlineStr">
        <is>
          <t>American Board of Anesthesiology</t>
        </is>
      </c>
      <c r="S11" t="n">
        <v>1778</v>
      </c>
      <c r="T11" t="inlineStr">
        <is>
          <t>88th Medical Group - Wright-Patterson Air Force Base Medical Center</t>
        </is>
      </c>
      <c r="V11" t="n">
        <v>12</v>
      </c>
      <c r="W11" t="inlineStr">
        <is>
          <t>Urdu</t>
        </is>
      </c>
      <c r="AA11" t="n">
        <v>10</v>
      </c>
      <c r="AB11" t="inlineStr">
        <is>
          <t>Sports Medicine (Emergency Medicine)</t>
        </is>
      </c>
    </row>
    <row r="12">
      <c r="A12" t="inlineStr">
        <is>
          <t>GA</t>
        </is>
      </c>
      <c r="C12" t="n">
        <v>934</v>
      </c>
      <c r="D12" t="inlineStr">
        <is>
          <t>Acuity Scheduling</t>
        </is>
      </c>
      <c r="F12" t="n">
        <v>10</v>
      </c>
      <c r="G12" t="inlineStr">
        <is>
          <t>FACC</t>
        </is>
      </c>
      <c r="H12" t="inlineStr">
        <is>
          <t>Fellow of the American College of Cardiology</t>
        </is>
      </c>
      <c r="J12" t="n">
        <v>422</v>
      </c>
      <c r="K12" t="inlineStr">
        <is>
          <t>Advanced Heart Failure and Transplant Cardiologist</t>
        </is>
      </c>
      <c r="M12" t="n">
        <v>87</v>
      </c>
      <c r="N12" t="inlineStr">
        <is>
          <t>American Board Of Anti-Aging &amp; Regenerative Medicine</t>
        </is>
      </c>
      <c r="S12" t="n">
        <v>1779</v>
      </c>
      <c r="T12" t="inlineStr">
        <is>
          <t>96th Medical Group - United States Air Force Regional Hospital</t>
        </is>
      </c>
      <c r="V12" t="n">
        <v>13</v>
      </c>
      <c r="W12" t="inlineStr">
        <is>
          <t>Dutch</t>
        </is>
      </c>
      <c r="AA12" t="n">
        <v>11</v>
      </c>
      <c r="AB12" t="inlineStr">
        <is>
          <t>Undersea and Hyperbaric Medicine (Emergency Medicine)</t>
        </is>
      </c>
    </row>
    <row r="13">
      <c r="A13" t="inlineStr">
        <is>
          <t>GU</t>
        </is>
      </c>
      <c r="C13" t="n">
        <v>718</v>
      </c>
      <c r="D13" t="inlineStr">
        <is>
          <t>Adaptamed</t>
        </is>
      </c>
      <c r="F13" t="n">
        <v>11</v>
      </c>
      <c r="G13" t="inlineStr">
        <is>
          <t>MPH</t>
        </is>
      </c>
      <c r="H13" t="inlineStr">
        <is>
          <t>Master of Public Health</t>
        </is>
      </c>
      <c r="J13" t="n">
        <v>160</v>
      </c>
      <c r="K13" t="inlineStr">
        <is>
          <t>Aesthetic Surgeon</t>
        </is>
      </c>
      <c r="M13" t="n">
        <v>85</v>
      </c>
      <c r="N13" t="inlineStr">
        <is>
          <t>American Board of Audiology</t>
        </is>
      </c>
      <c r="S13" t="n">
        <v>1780</v>
      </c>
      <c r="T13" t="inlineStr">
        <is>
          <t>99th Medical Group, Mike O'Callaghan Federal Hospital</t>
        </is>
      </c>
      <c r="V13" t="n">
        <v>14</v>
      </c>
      <c r="W13" t="inlineStr">
        <is>
          <t>Vietnamese</t>
        </is>
      </c>
      <c r="AA13" t="n">
        <v>12</v>
      </c>
      <c r="AB13" t="inlineStr">
        <is>
          <t>Adolescent Medicine (Family Medicine)</t>
        </is>
      </c>
    </row>
    <row r="14">
      <c r="A14" t="inlineStr">
        <is>
          <t>HI</t>
        </is>
      </c>
      <c r="C14" t="n">
        <v>226</v>
      </c>
      <c r="D14" t="inlineStr">
        <is>
          <t>ADS Medix Elite</t>
        </is>
      </c>
      <c r="F14" t="n">
        <v>12</v>
      </c>
      <c r="G14" t="inlineStr">
        <is>
          <t>FAAD</t>
        </is>
      </c>
      <c r="H14" t="inlineStr">
        <is>
          <t>Fellow of the American Academy of Dermatology</t>
        </is>
      </c>
      <c r="J14" t="n">
        <v>564</v>
      </c>
      <c r="K14" t="inlineStr">
        <is>
          <t>Aesthetician / Esthetician</t>
        </is>
      </c>
      <c r="M14" t="n">
        <v>77</v>
      </c>
      <c r="N14" t="inlineStr">
        <is>
          <t>American Board of Bariatric Medicine</t>
        </is>
      </c>
      <c r="S14" t="n">
        <v>1781</v>
      </c>
      <c r="T14" t="inlineStr">
        <is>
          <t>A.G. Holley State Hospital</t>
        </is>
      </c>
      <c r="V14" t="n">
        <v>15</v>
      </c>
      <c r="W14" t="inlineStr">
        <is>
          <t>Russian</t>
        </is>
      </c>
      <c r="AA14" t="n">
        <v>13</v>
      </c>
      <c r="AB14" t="inlineStr">
        <is>
          <t>Geriatric Medicine (Family Medicine)</t>
        </is>
      </c>
    </row>
    <row r="15">
      <c r="A15" t="inlineStr">
        <is>
          <t>ID</t>
        </is>
      </c>
      <c r="C15" t="n">
        <v>362</v>
      </c>
      <c r="D15" t="inlineStr">
        <is>
          <t>ADS Medix Premier</t>
        </is>
      </c>
      <c r="F15" t="n">
        <v>13</v>
      </c>
      <c r="G15" t="inlineStr">
        <is>
          <t>FAAP</t>
        </is>
      </c>
      <c r="H15" t="inlineStr">
        <is>
          <t>Fellow of the American Academy of Pediatrics</t>
        </is>
      </c>
      <c r="J15" t="n">
        <v>132</v>
      </c>
      <c r="K15" t="inlineStr">
        <is>
          <t>Allergist</t>
        </is>
      </c>
      <c r="M15" t="n">
        <v>94</v>
      </c>
      <c r="N15" t="inlineStr">
        <is>
          <t>American Board of Chiropractic Internists</t>
        </is>
      </c>
      <c r="S15" t="n">
        <v>1782</v>
      </c>
      <c r="T15" t="inlineStr">
        <is>
          <t>A.L. Lee Memorial Hospital</t>
        </is>
      </c>
      <c r="V15" t="n">
        <v>16</v>
      </c>
      <c r="W15" t="inlineStr">
        <is>
          <t>Portuguese</t>
        </is>
      </c>
      <c r="AA15" t="n">
        <v>14</v>
      </c>
      <c r="AB15" t="inlineStr">
        <is>
          <t>Hospice and Palliative Care (Family Medicine)</t>
        </is>
      </c>
    </row>
    <row r="16">
      <c r="A16" t="inlineStr">
        <is>
          <t>IL</t>
        </is>
      </c>
      <c r="C16" t="n">
        <v>819</v>
      </c>
      <c r="D16" t="inlineStr">
        <is>
          <t>Advanced Data Systems</t>
        </is>
      </c>
      <c r="F16" t="n">
        <v>14</v>
      </c>
      <c r="G16" t="inlineStr">
        <is>
          <t>AACFAS</t>
        </is>
      </c>
      <c r="H16" t="inlineStr">
        <is>
          <t>Associate of the American College of Foot and Ankle Surgeons</t>
        </is>
      </c>
      <c r="J16" t="n">
        <v>145</v>
      </c>
      <c r="K16" t="inlineStr">
        <is>
          <t>Anesthesiologist</t>
        </is>
      </c>
      <c r="M16" t="n">
        <v>80</v>
      </c>
      <c r="N16" t="inlineStr">
        <is>
          <t>American Board of Clinical Lipidology</t>
        </is>
      </c>
      <c r="S16" t="n">
        <v>60</v>
      </c>
      <c r="T16" t="inlineStr">
        <is>
          <t>A.O. Fox Hospital</t>
        </is>
      </c>
      <c r="V16" t="n">
        <v>17</v>
      </c>
      <c r="W16" t="inlineStr">
        <is>
          <t>Bengali</t>
        </is>
      </c>
      <c r="AA16" t="n">
        <v>15</v>
      </c>
      <c r="AB16" t="inlineStr">
        <is>
          <t>Sleep Medicine (Family Medicine)</t>
        </is>
      </c>
    </row>
    <row r="17">
      <c r="A17" t="inlineStr">
        <is>
          <t>IN</t>
        </is>
      </c>
      <c r="C17" t="n">
        <v>961</v>
      </c>
      <c r="D17" t="inlineStr">
        <is>
          <t>Advanced MD</t>
        </is>
      </c>
      <c r="F17" t="n">
        <v>15</v>
      </c>
      <c r="G17" t="inlineStr">
        <is>
          <t>ACNP-BC</t>
        </is>
      </c>
      <c r="H17" t="inlineStr">
        <is>
          <t>Acute Care Nurse Practitioner - Board Certified</t>
        </is>
      </c>
      <c r="J17" t="n">
        <v>346</v>
      </c>
      <c r="K17" t="inlineStr">
        <is>
          <t>Audiologist</t>
        </is>
      </c>
      <c r="M17" t="n">
        <v>19</v>
      </c>
      <c r="N17" t="inlineStr">
        <is>
          <t>American Board of Colon and Rectal Surgery</t>
        </is>
      </c>
      <c r="S17" t="n">
        <v>1783</v>
      </c>
      <c r="T17" t="inlineStr">
        <is>
          <t>Abbeville Area Medical Center</t>
        </is>
      </c>
      <c r="V17" t="n">
        <v>18</v>
      </c>
      <c r="W17" t="inlineStr">
        <is>
          <t>Japanese</t>
        </is>
      </c>
      <c r="AA17" t="n">
        <v>16</v>
      </c>
      <c r="AB17" t="inlineStr">
        <is>
          <t>Sports Medicine (Family Medicine)</t>
        </is>
      </c>
    </row>
    <row r="18">
      <c r="A18" t="inlineStr">
        <is>
          <t>IA</t>
        </is>
      </c>
      <c r="C18" t="n">
        <v>328</v>
      </c>
      <c r="D18" t="inlineStr">
        <is>
          <t>AdvancedMD</t>
        </is>
      </c>
      <c r="F18" t="n">
        <v>16</v>
      </c>
      <c r="G18" t="inlineStr">
        <is>
          <t>ACNPC-AG</t>
        </is>
      </c>
      <c r="H18" t="inlineStr">
        <is>
          <t>Acute Care Nurse Practitioner Certified</t>
        </is>
      </c>
      <c r="J18" t="n">
        <v>364</v>
      </c>
      <c r="K18" t="inlineStr">
        <is>
          <t>Bariatric Physician</t>
        </is>
      </c>
      <c r="M18" t="n">
        <v>52</v>
      </c>
      <c r="N18" t="inlineStr">
        <is>
          <t>American Board of Cosmetic Surgery</t>
        </is>
      </c>
      <c r="S18" t="n">
        <v>1784</v>
      </c>
      <c r="T18" t="inlineStr">
        <is>
          <t>Abbeville General Hospital</t>
        </is>
      </c>
      <c r="V18" t="n">
        <v>19</v>
      </c>
      <c r="W18" t="inlineStr">
        <is>
          <t>Javanese</t>
        </is>
      </c>
      <c r="AA18" t="n">
        <v>17</v>
      </c>
      <c r="AB18" t="inlineStr">
        <is>
          <t>Adolescent Medicine (Internal Medicine)</t>
        </is>
      </c>
    </row>
    <row r="19">
      <c r="A19" t="inlineStr">
        <is>
          <t>KS</t>
        </is>
      </c>
      <c r="C19" t="n">
        <v>866</v>
      </c>
      <c r="D19" t="inlineStr">
        <is>
          <t>advantachart</t>
        </is>
      </c>
      <c r="F19" t="n">
        <v>17</v>
      </c>
      <c r="G19" t="inlineStr">
        <is>
          <t>AGAF</t>
        </is>
      </c>
      <c r="H19" t="inlineStr">
        <is>
          <t>Fellow of the American Gastroenterological Association</t>
        </is>
      </c>
      <c r="J19" t="n">
        <v>256</v>
      </c>
      <c r="K19" t="inlineStr">
        <is>
          <t>Bariatric Surgeon</t>
        </is>
      </c>
      <c r="M19" t="n">
        <v>27</v>
      </c>
      <c r="N19" t="inlineStr">
        <is>
          <t>American Board of Dental Public Health</t>
        </is>
      </c>
      <c r="S19" t="n">
        <v>1</v>
      </c>
      <c r="T19" t="inlineStr">
        <is>
          <t>Abbott Northwestern Hospital</t>
        </is>
      </c>
      <c r="V19" t="n">
        <v>20</v>
      </c>
      <c r="W19" t="inlineStr">
        <is>
          <t>Telugu</t>
        </is>
      </c>
      <c r="AA19" t="n">
        <v>18</v>
      </c>
      <c r="AB19" t="inlineStr">
        <is>
          <t>Cardiovascular Disease (Internal Medicine)</t>
        </is>
      </c>
    </row>
    <row r="20">
      <c r="A20" t="inlineStr">
        <is>
          <t>KY</t>
        </is>
      </c>
      <c r="C20" t="n">
        <v>511</v>
      </c>
      <c r="D20" t="inlineStr">
        <is>
          <t>Advantage EMR</t>
        </is>
      </c>
      <c r="F20" t="n">
        <v>18</v>
      </c>
      <c r="G20" t="inlineStr">
        <is>
          <t>AGPCNP</t>
        </is>
      </c>
      <c r="H20" t="inlineStr">
        <is>
          <t>Adult-Gerontology Primary Care Nurse Practitioner</t>
        </is>
      </c>
      <c r="J20" t="n">
        <v>509</v>
      </c>
      <c r="K20" t="inlineStr">
        <is>
          <t>Behavior Analyst</t>
        </is>
      </c>
      <c r="M20" t="n">
        <v>147</v>
      </c>
      <c r="N20" t="inlineStr">
        <is>
          <t>American Board of Dental Sleep Medicine</t>
        </is>
      </c>
      <c r="S20" t="n">
        <v>1785</v>
      </c>
      <c r="T20" t="inlineStr">
        <is>
          <t>Aberdeen Area Indian Health Service</t>
        </is>
      </c>
      <c r="V20" t="n">
        <v>21</v>
      </c>
      <c r="W20" t="inlineStr">
        <is>
          <t>Marathi</t>
        </is>
      </c>
      <c r="AA20" t="n">
        <v>19</v>
      </c>
      <c r="AB20" t="inlineStr">
        <is>
          <t>Clinical Cardiac Electrophysiology (Internal Medicine)</t>
        </is>
      </c>
    </row>
    <row r="21" ht="15.75" customHeight="1">
      <c r="A21" t="inlineStr">
        <is>
          <t>LA</t>
        </is>
      </c>
      <c r="C21" t="n">
        <v>225</v>
      </c>
      <c r="D21" t="inlineStr">
        <is>
          <t>AdvantX</t>
        </is>
      </c>
      <c r="F21" t="n">
        <v>19</v>
      </c>
      <c r="G21" t="inlineStr">
        <is>
          <t>ANP</t>
        </is>
      </c>
      <c r="H21" t="inlineStr">
        <is>
          <t>Advanced Nurse Practitioner</t>
        </is>
      </c>
      <c r="J21" t="n">
        <v>239</v>
      </c>
      <c r="K21" t="inlineStr">
        <is>
          <t>Behavioral Pediatrics Specialist</t>
        </is>
      </c>
      <c r="M21" t="n">
        <v>2</v>
      </c>
      <c r="N21" t="inlineStr">
        <is>
          <t>American Board of Dermatology</t>
        </is>
      </c>
      <c r="S21" t="n">
        <v>1786</v>
      </c>
      <c r="T21" t="inlineStr">
        <is>
          <t>Abilene Regional Medical Center</t>
        </is>
      </c>
      <c r="V21" t="n">
        <v>22</v>
      </c>
      <c r="W21" t="inlineStr">
        <is>
          <t>Korean</t>
        </is>
      </c>
      <c r="AA21" t="n">
        <v>20</v>
      </c>
      <c r="AB21" t="inlineStr">
        <is>
          <t>Critical Care Medicine (Internal Medicine)</t>
        </is>
      </c>
    </row>
    <row r="22" ht="15.75" customHeight="1">
      <c r="A22" t="inlineStr">
        <is>
          <t>ME</t>
        </is>
      </c>
      <c r="C22" t="n">
        <v>686</v>
      </c>
      <c r="D22" t="inlineStr">
        <is>
          <t>Agastha</t>
        </is>
      </c>
      <c r="F22" t="n">
        <v>20</v>
      </c>
      <c r="G22" t="inlineStr">
        <is>
          <t>AP</t>
        </is>
      </c>
      <c r="H22" t="inlineStr">
        <is>
          <t>Acupuncture Physician</t>
        </is>
      </c>
      <c r="J22" t="n">
        <v>437</v>
      </c>
      <c r="K22" t="inlineStr">
        <is>
          <t>Brain Injury Medicine Specialist</t>
        </is>
      </c>
      <c r="M22" t="n">
        <v>51</v>
      </c>
      <c r="N22" t="inlineStr">
        <is>
          <t>American Board of Disability Analysts</t>
        </is>
      </c>
      <c r="S22" t="n">
        <v>2</v>
      </c>
      <c r="T22" t="inlineStr">
        <is>
          <t>Abington Memorial Health Center-Warminster Campus</t>
        </is>
      </c>
      <c r="V22" t="n">
        <v>23</v>
      </c>
      <c r="W22" t="inlineStr">
        <is>
          <t>Tamil</t>
        </is>
      </c>
      <c r="AA22" t="n">
        <v>21</v>
      </c>
      <c r="AB22" t="inlineStr">
        <is>
          <t>Endocrinology, Diabetes &amp; Metabolism (Internal Medicine)</t>
        </is>
      </c>
    </row>
    <row r="23" ht="15.75" customHeight="1">
      <c r="A23" t="inlineStr">
        <is>
          <t>MD</t>
        </is>
      </c>
      <c r="C23" t="n">
        <v>585</v>
      </c>
      <c r="D23" t="inlineStr">
        <is>
          <t>AllegianceMD</t>
        </is>
      </c>
      <c r="F23" t="n">
        <v>21</v>
      </c>
      <c r="G23" t="inlineStr">
        <is>
          <t>APN</t>
        </is>
      </c>
      <c r="H23" t="inlineStr">
        <is>
          <t>Advanced Practice Nurse/Advanced Practitioner of Nursing</t>
        </is>
      </c>
      <c r="J23" t="n">
        <v>255</v>
      </c>
      <c r="K23" t="inlineStr">
        <is>
          <t>Breast Surgeon</t>
        </is>
      </c>
      <c r="M23" t="n">
        <v>3</v>
      </c>
      <c r="N23" t="inlineStr">
        <is>
          <t>American Board of Emergency Medicine</t>
        </is>
      </c>
      <c r="S23" t="n">
        <v>3</v>
      </c>
      <c r="T23" t="inlineStr">
        <is>
          <t>Abington Memorial Hospital</t>
        </is>
      </c>
      <c r="V23" t="n">
        <v>24</v>
      </c>
      <c r="W23" t="inlineStr">
        <is>
          <t>Punjabi</t>
        </is>
      </c>
      <c r="AA23" t="n">
        <v>22</v>
      </c>
      <c r="AB23" t="inlineStr">
        <is>
          <t>Gastroenterology (Internal Medicine)</t>
        </is>
      </c>
    </row>
    <row r="24" ht="15.75" customHeight="1">
      <c r="A24" t="inlineStr">
        <is>
          <t>MA</t>
        </is>
      </c>
      <c r="C24" t="n">
        <v>555</v>
      </c>
      <c r="D24" t="inlineStr">
        <is>
          <t>AllMeds</t>
        </is>
      </c>
      <c r="F24" t="n">
        <v>22</v>
      </c>
      <c r="G24" t="inlineStr">
        <is>
          <t>APRN</t>
        </is>
      </c>
      <c r="H24" t="inlineStr">
        <is>
          <t>Advanced Practice Registered Nurse</t>
        </is>
      </c>
      <c r="J24" t="n">
        <v>421</v>
      </c>
      <c r="K24" t="inlineStr">
        <is>
          <t>Burn Surgeon</t>
        </is>
      </c>
      <c r="M24" t="n">
        <v>26</v>
      </c>
      <c r="N24" t="inlineStr">
        <is>
          <t>American Board of Endodontics</t>
        </is>
      </c>
      <c r="S24" t="n">
        <v>1787</v>
      </c>
      <c r="T24" t="inlineStr">
        <is>
          <t>Abraham Lincoln Memorial Hospital</t>
        </is>
      </c>
      <c r="V24" t="n">
        <v>25</v>
      </c>
      <c r="W24" t="inlineStr">
        <is>
          <t>Turkish</t>
        </is>
      </c>
      <c r="AA24" t="n">
        <v>23</v>
      </c>
      <c r="AB24" t="inlineStr">
        <is>
          <t>Geriatric Medicine (Internal Medicine)</t>
        </is>
      </c>
    </row>
    <row r="25" ht="15.75" customHeight="1">
      <c r="A25" t="inlineStr">
        <is>
          <t>MI</t>
        </is>
      </c>
      <c r="C25" t="n">
        <v>305</v>
      </c>
      <c r="D25" t="inlineStr">
        <is>
          <t>AllScripts</t>
        </is>
      </c>
      <c r="F25" t="n">
        <v>23</v>
      </c>
      <c r="G25" t="inlineStr">
        <is>
          <t>ARNP</t>
        </is>
      </c>
      <c r="H25" t="inlineStr">
        <is>
          <t>Advanced Registered Nurse Practitioner</t>
        </is>
      </c>
      <c r="J25" t="n">
        <v>112</v>
      </c>
      <c r="K25" t="inlineStr">
        <is>
          <t>Cardiac Electrophysiologist</t>
        </is>
      </c>
      <c r="M25" t="n">
        <v>120</v>
      </c>
      <c r="N25" t="inlineStr">
        <is>
          <t>American Board of Examiners in Clinical Social Work</t>
        </is>
      </c>
      <c r="S25" t="n">
        <v>7170</v>
      </c>
      <c r="T25" t="inlineStr">
        <is>
          <t>Abrazo Arizona Heart Hospital</t>
        </is>
      </c>
      <c r="V25" t="n">
        <v>26</v>
      </c>
      <c r="W25" t="inlineStr">
        <is>
          <t>Polish</t>
        </is>
      </c>
      <c r="AA25" t="n">
        <v>24</v>
      </c>
      <c r="AB25" t="inlineStr">
        <is>
          <t>Hematology (Internal Medicine)</t>
        </is>
      </c>
    </row>
    <row r="26" ht="15.75" customHeight="1">
      <c r="A26" t="inlineStr">
        <is>
          <t>MN</t>
        </is>
      </c>
      <c r="C26" t="n">
        <v>421</v>
      </c>
      <c r="D26" t="inlineStr">
        <is>
          <t>AllScripts - MyWay</t>
        </is>
      </c>
      <c r="F26" t="n">
        <v>24</v>
      </c>
      <c r="G26" t="inlineStr">
        <is>
          <t>ATC</t>
        </is>
      </c>
      <c r="H26" t="inlineStr">
        <is>
          <t>Athletic Trainer Certified</t>
        </is>
      </c>
      <c r="J26" t="n">
        <v>105</v>
      </c>
      <c r="K26" t="inlineStr">
        <is>
          <t>Cardiologist</t>
        </is>
      </c>
      <c r="M26" t="n">
        <v>161</v>
      </c>
      <c r="N26" t="inlineStr">
        <is>
          <t>American Board of Examiners in Psychodrama, Sociometry and Group Psychotherapy</t>
        </is>
      </c>
      <c r="S26" t="n">
        <v>7171</v>
      </c>
      <c r="T26" t="inlineStr">
        <is>
          <t>Abrazo Arrowhead Campus</t>
        </is>
      </c>
      <c r="V26" t="n">
        <v>27</v>
      </c>
      <c r="W26" t="inlineStr">
        <is>
          <t>Ukrainian</t>
        </is>
      </c>
      <c r="AA26" t="n">
        <v>25</v>
      </c>
      <c r="AB26" t="inlineStr">
        <is>
          <t>Hospice and Palliative Care (Internal Medicine)</t>
        </is>
      </c>
    </row>
    <row r="27" ht="15.75" customHeight="1">
      <c r="A27" t="inlineStr">
        <is>
          <t>MS</t>
        </is>
      </c>
      <c r="C27" t="n">
        <v>541</v>
      </c>
      <c r="D27" t="inlineStr">
        <is>
          <t>AllScripts Enterprise</t>
        </is>
      </c>
      <c r="F27" t="n">
        <v>25</v>
      </c>
      <c r="G27" t="inlineStr">
        <is>
          <t>AuD</t>
        </is>
      </c>
      <c r="H27" t="inlineStr">
        <is>
          <t>Doctor of Audiology</t>
        </is>
      </c>
      <c r="J27" t="n">
        <v>310</v>
      </c>
      <c r="K27" t="inlineStr">
        <is>
          <t>Cardiothoracic Anesthesiologist</t>
        </is>
      </c>
      <c r="M27" t="n">
        <v>113</v>
      </c>
      <c r="N27" t="inlineStr">
        <is>
          <t>American Board of Eye Surgery</t>
        </is>
      </c>
      <c r="S27" t="n">
        <v>7147</v>
      </c>
      <c r="T27" t="inlineStr">
        <is>
          <t>Abrazo Central Campus</t>
        </is>
      </c>
      <c r="V27" t="n">
        <v>28</v>
      </c>
      <c r="W27" t="inlineStr">
        <is>
          <t>Burmese</t>
        </is>
      </c>
      <c r="AA27" t="n">
        <v>26</v>
      </c>
      <c r="AB27" t="inlineStr">
        <is>
          <t>Infectious Disease (Internal Medicine)</t>
        </is>
      </c>
    </row>
    <row r="28" ht="15.75" customHeight="1">
      <c r="A28" t="inlineStr">
        <is>
          <t>MO</t>
        </is>
      </c>
      <c r="C28" t="n">
        <v>431</v>
      </c>
      <c r="D28" t="inlineStr">
        <is>
          <t>Alphapoint</t>
        </is>
      </c>
      <c r="F28" t="n">
        <v>26</v>
      </c>
      <c r="G28" t="inlineStr">
        <is>
          <t>BA</t>
        </is>
      </c>
      <c r="H28" t="inlineStr">
        <is>
          <t>Bachelor of Arts</t>
        </is>
      </c>
      <c r="J28" t="n">
        <v>273</v>
      </c>
      <c r="K28" t="inlineStr">
        <is>
          <t>Cardiothoracic Radiologist</t>
        </is>
      </c>
      <c r="M28" t="n">
        <v>46</v>
      </c>
      <c r="N28" t="inlineStr">
        <is>
          <t>American Board of Facial Plastic and Reconstructive Surgery</t>
        </is>
      </c>
      <c r="S28" t="n">
        <v>7162</v>
      </c>
      <c r="T28" t="inlineStr">
        <is>
          <t>Abrazo Maryvale Campus</t>
        </is>
      </c>
      <c r="V28" t="n">
        <v>29</v>
      </c>
      <c r="W28" t="inlineStr">
        <is>
          <t>Thai</t>
        </is>
      </c>
      <c r="AA28" t="n">
        <v>27</v>
      </c>
      <c r="AB28" t="inlineStr">
        <is>
          <t>Interventional Cardiology (Internal Medicine)</t>
        </is>
      </c>
    </row>
    <row r="29" ht="15.75" customHeight="1">
      <c r="A29" t="inlineStr">
        <is>
          <t>MT</t>
        </is>
      </c>
      <c r="C29" t="n">
        <v>470</v>
      </c>
      <c r="D29" t="inlineStr">
        <is>
          <t>AltaPoint</t>
        </is>
      </c>
      <c r="F29" t="n">
        <v>27</v>
      </c>
      <c r="G29" t="inlineStr">
        <is>
          <t>BChD</t>
        </is>
      </c>
      <c r="H29" t="inlineStr">
        <is>
          <t>Baccalaureus Chirurgiae Dental</t>
        </is>
      </c>
      <c r="J29" t="n">
        <v>143</v>
      </c>
      <c r="K29" t="inlineStr">
        <is>
          <t>Cardiothoracic Surgeon</t>
        </is>
      </c>
      <c r="M29" t="n">
        <v>4</v>
      </c>
      <c r="N29" t="inlineStr">
        <is>
          <t>American Board of Family Medicine</t>
        </is>
      </c>
      <c r="S29" t="n">
        <v>7172</v>
      </c>
      <c r="T29" t="inlineStr">
        <is>
          <t>Abrazo Maryvale Campus</t>
        </is>
      </c>
      <c r="V29" t="n">
        <v>30</v>
      </c>
      <c r="W29" t="inlineStr">
        <is>
          <t>Greek</t>
        </is>
      </c>
      <c r="AA29" t="n">
        <v>28</v>
      </c>
      <c r="AB29" t="inlineStr">
        <is>
          <t>Medical Oncology (Internal Medicine)</t>
        </is>
      </c>
    </row>
    <row r="30" ht="15.75" customHeight="1">
      <c r="A30" t="inlineStr">
        <is>
          <t>NE</t>
        </is>
      </c>
      <c r="C30" t="n">
        <v>533</v>
      </c>
      <c r="D30" t="inlineStr">
        <is>
          <t>Alteer</t>
        </is>
      </c>
      <c r="F30" t="n">
        <v>28</v>
      </c>
      <c r="G30" t="inlineStr">
        <is>
          <t>BDS</t>
        </is>
      </c>
      <c r="H30" t="inlineStr">
        <is>
          <t>Bachelor of Dental Surgery</t>
        </is>
      </c>
      <c r="J30" t="n">
        <v>143</v>
      </c>
      <c r="K30" t="inlineStr">
        <is>
          <t>Cardiothoracic Surgeon</t>
        </is>
      </c>
      <c r="M30" t="n">
        <v>36</v>
      </c>
      <c r="N30" t="inlineStr">
        <is>
          <t>American Board of Foot and Ankle Surgery</t>
        </is>
      </c>
      <c r="S30" t="n">
        <v>7173</v>
      </c>
      <c r="T30" t="inlineStr">
        <is>
          <t>Abrazo Scottsdale Campus</t>
        </is>
      </c>
      <c r="V30" t="n">
        <v>31</v>
      </c>
      <c r="W30" t="inlineStr">
        <is>
          <t>Hungarian</t>
        </is>
      </c>
      <c r="AA30" t="n">
        <v>29</v>
      </c>
      <c r="AB30" t="inlineStr">
        <is>
          <t>Nephrology (Internal Medicine)</t>
        </is>
      </c>
    </row>
    <row r="31" ht="15.75" customHeight="1">
      <c r="A31" t="inlineStr">
        <is>
          <t>NV</t>
        </is>
      </c>
      <c r="C31" t="n">
        <v>293</v>
      </c>
      <c r="D31" t="inlineStr">
        <is>
          <t>Alter</t>
        </is>
      </c>
      <c r="F31" t="n">
        <v>29</v>
      </c>
      <c r="G31" t="inlineStr">
        <is>
          <t>BS</t>
        </is>
      </c>
      <c r="H31" t="inlineStr">
        <is>
          <t>Bachelor of Science</t>
        </is>
      </c>
      <c r="J31" t="n">
        <v>485</v>
      </c>
      <c r="K31" t="inlineStr">
        <is>
          <t>Cardiovascular Surgeon</t>
        </is>
      </c>
      <c r="M31" t="n">
        <v>112</v>
      </c>
      <c r="N31" t="inlineStr">
        <is>
          <t>American Board of Functional Medicine</t>
        </is>
      </c>
      <c r="S31" t="n">
        <v>7174</v>
      </c>
      <c r="T31" t="inlineStr">
        <is>
          <t>Abrazo West Campus</t>
        </is>
      </c>
      <c r="V31" t="n">
        <v>32</v>
      </c>
      <c r="W31" t="inlineStr">
        <is>
          <t>Czech</t>
        </is>
      </c>
      <c r="AA31" t="n">
        <v>30</v>
      </c>
      <c r="AB31" t="inlineStr">
        <is>
          <t>Pulmonary Disease (Internal Medicine)</t>
        </is>
      </c>
    </row>
    <row r="32" ht="15.75" customHeight="1">
      <c r="A32" t="inlineStr">
        <is>
          <t>NH</t>
        </is>
      </c>
      <c r="C32" t="n">
        <v>759</v>
      </c>
      <c r="D32" t="inlineStr">
        <is>
          <t>Amate</t>
        </is>
      </c>
      <c r="F32" t="n">
        <v>30</v>
      </c>
      <c r="G32" t="inlineStr">
        <is>
          <t>CAc</t>
        </is>
      </c>
      <c r="H32" t="inlineStr">
        <is>
          <t>Certified Acupuncturist</t>
        </is>
      </c>
      <c r="J32" t="n">
        <v>274</v>
      </c>
      <c r="K32" t="inlineStr">
        <is>
          <t>Chemical Pathology Specialist</t>
        </is>
      </c>
      <c r="M32" t="n">
        <v>121</v>
      </c>
      <c r="N32" t="inlineStr">
        <is>
          <t>American Board of Homeotherapeutics</t>
        </is>
      </c>
      <c r="S32" t="n">
        <v>1788</v>
      </c>
      <c r="T32" t="inlineStr">
        <is>
          <t>Abrom Kaplan Memorial Hospital</t>
        </is>
      </c>
      <c r="V32" t="n">
        <v>33</v>
      </c>
      <c r="W32" t="inlineStr">
        <is>
          <t>Danish</t>
        </is>
      </c>
      <c r="AA32" t="n">
        <v>31</v>
      </c>
      <c r="AB32" t="inlineStr">
        <is>
          <t>Rheumatology (Internal Medicine)</t>
        </is>
      </c>
    </row>
    <row r="33" ht="15.75" customHeight="1">
      <c r="A33" t="inlineStr">
        <is>
          <t>NJ</t>
        </is>
      </c>
      <c r="C33" t="n">
        <v>316</v>
      </c>
      <c r="D33" t="inlineStr">
        <is>
          <t>Amazing Charts</t>
        </is>
      </c>
      <c r="F33" t="n">
        <v>31</v>
      </c>
      <c r="G33" t="inlineStr">
        <is>
          <t>CASAC</t>
        </is>
      </c>
      <c r="H33" t="inlineStr">
        <is>
          <t>Credentialed Alcoholism and Substance Abuse Counselor</t>
        </is>
      </c>
      <c r="J33" t="n">
        <v>250</v>
      </c>
      <c r="K33" t="inlineStr">
        <is>
          <t>Child and Adolescent Psychiatrist</t>
        </is>
      </c>
      <c r="M33" t="n">
        <v>58</v>
      </c>
      <c r="N33" t="inlineStr">
        <is>
          <t>American Board of Independent Medical Examiners</t>
        </is>
      </c>
      <c r="S33" t="n">
        <v>1789</v>
      </c>
      <c r="T33" t="inlineStr">
        <is>
          <t>Acadia Abilene</t>
        </is>
      </c>
      <c r="V33" t="n">
        <v>34</v>
      </c>
      <c r="W33" t="inlineStr">
        <is>
          <t>Finnish</t>
        </is>
      </c>
      <c r="AA33" t="n">
        <v>32</v>
      </c>
      <c r="AB33" t="inlineStr">
        <is>
          <t>Sleep Medicine (Internal Medicine)</t>
        </is>
      </c>
    </row>
    <row r="34" ht="15.75" customHeight="1">
      <c r="A34" t="inlineStr">
        <is>
          <t>NM</t>
        </is>
      </c>
      <c r="C34" t="n">
        <v>1012</v>
      </c>
      <c r="D34" t="inlineStr">
        <is>
          <t>Amazon Web Services</t>
        </is>
      </c>
      <c r="F34" t="n">
        <v>32</v>
      </c>
      <c r="G34" t="inlineStr">
        <is>
          <t>CCH</t>
        </is>
      </c>
      <c r="H34" t="inlineStr">
        <is>
          <t>Certified Classical Homeopath</t>
        </is>
      </c>
      <c r="J34" t="n">
        <v>416</v>
      </c>
      <c r="K34" t="inlineStr">
        <is>
          <t>Child and Adolescent Psychologist</t>
        </is>
      </c>
      <c r="M34" t="n">
        <v>64</v>
      </c>
      <c r="N34" t="inlineStr">
        <is>
          <t>American Board of Integrative Holistic Medicine</t>
        </is>
      </c>
      <c r="S34" t="n">
        <v>1790</v>
      </c>
      <c r="T34" t="inlineStr">
        <is>
          <t>Acadia Hawaii</t>
        </is>
      </c>
      <c r="V34" t="n">
        <v>35</v>
      </c>
      <c r="W34" t="inlineStr">
        <is>
          <t>Afrikaans</t>
        </is>
      </c>
      <c r="AA34" t="n">
        <v>33</v>
      </c>
      <c r="AB34" t="inlineStr">
        <is>
          <t>Sports Medicine (Internal Medicine)</t>
        </is>
      </c>
    </row>
    <row r="35" ht="15.75" customHeight="1">
      <c r="A35" t="inlineStr">
        <is>
          <t>NY</t>
        </is>
      </c>
      <c r="C35" t="n">
        <v>769</v>
      </c>
      <c r="D35" t="inlineStr">
        <is>
          <t>AMC Medic</t>
        </is>
      </c>
      <c r="F35" t="n">
        <v>33</v>
      </c>
      <c r="G35" t="inlineStr">
        <is>
          <t>CCSP</t>
        </is>
      </c>
      <c r="H35" t="inlineStr">
        <is>
          <t>Certified Chiropractic Sports Physician</t>
        </is>
      </c>
      <c r="J35" t="n">
        <v>156</v>
      </c>
      <c r="K35" t="inlineStr">
        <is>
          <t>Chiropractor</t>
        </is>
      </c>
      <c r="M35" t="n">
        <v>5</v>
      </c>
      <c r="N35" t="inlineStr">
        <is>
          <t>American Board of Internal Medicine</t>
        </is>
      </c>
      <c r="S35" t="n">
        <v>1791</v>
      </c>
      <c r="T35" t="inlineStr">
        <is>
          <t>Acadia Montana</t>
        </is>
      </c>
      <c r="V35" t="n">
        <v>36</v>
      </c>
      <c r="W35" t="inlineStr">
        <is>
          <t>Norwegian</t>
        </is>
      </c>
      <c r="AA35" t="n">
        <v>34</v>
      </c>
      <c r="AB35" t="inlineStr">
        <is>
          <t>Transplant Hepatology (Internal Medicine)</t>
        </is>
      </c>
    </row>
    <row r="36" ht="15.75" customHeight="1">
      <c r="A36" t="inlineStr">
        <is>
          <t>NC</t>
        </is>
      </c>
      <c r="C36" t="n">
        <v>248</v>
      </c>
      <c r="D36" t="inlineStr">
        <is>
          <t>American Medical Software</t>
        </is>
      </c>
      <c r="F36" t="n">
        <v>34</v>
      </c>
      <c r="G36" t="inlineStr">
        <is>
          <t>CD</t>
        </is>
      </c>
      <c r="H36" t="inlineStr">
        <is>
          <t>Certified Dietician</t>
        </is>
      </c>
      <c r="J36" t="n">
        <v>275</v>
      </c>
      <c r="K36" t="inlineStr">
        <is>
          <t>Clinical Neurophysiologist</t>
        </is>
      </c>
      <c r="M36" t="n">
        <v>122</v>
      </c>
      <c r="N36" t="inlineStr">
        <is>
          <t>American Board of Laser Surgery</t>
        </is>
      </c>
      <c r="S36" t="n">
        <v>1792</v>
      </c>
      <c r="T36" t="inlineStr">
        <is>
          <t>Acadia Rehabilitation Hospital</t>
        </is>
      </c>
      <c r="V36" t="n">
        <v>73</v>
      </c>
      <c r="W36" t="inlineStr">
        <is>
          <t>Min</t>
        </is>
      </c>
      <c r="AA36" t="n">
        <v>35</v>
      </c>
      <c r="AB36" t="inlineStr">
        <is>
          <t>Molecular Genetic Pathology (Medical Genetics and Genomics)</t>
        </is>
      </c>
    </row>
    <row r="37" ht="15.75" customHeight="1">
      <c r="A37" t="inlineStr">
        <is>
          <t>ND</t>
        </is>
      </c>
      <c r="C37" t="n">
        <v>684</v>
      </c>
      <c r="D37" t="inlineStr">
        <is>
          <t>Amicore</t>
        </is>
      </c>
      <c r="F37" t="n">
        <v>35</v>
      </c>
      <c r="G37" t="inlineStr">
        <is>
          <t>CDE</t>
        </is>
      </c>
      <c r="H37" t="inlineStr">
        <is>
          <t>Certified Diabetes Educator</t>
        </is>
      </c>
      <c r="J37" t="n">
        <v>466</v>
      </c>
      <c r="K37" t="inlineStr">
        <is>
          <t>Clinical Nurse Specialist</t>
        </is>
      </c>
      <c r="M37" t="n">
        <v>79</v>
      </c>
      <c r="N37" t="inlineStr">
        <is>
          <t>American Board of Lower Extremity Surgery</t>
        </is>
      </c>
      <c r="S37" t="n">
        <v>1793</v>
      </c>
      <c r="T37" t="inlineStr">
        <is>
          <t>Acadia Vermilion Hospital</t>
        </is>
      </c>
      <c r="V37" t="n">
        <v>74</v>
      </c>
      <c r="W37" t="inlineStr">
        <is>
          <t>Gujarati</t>
        </is>
      </c>
      <c r="AA37" t="n">
        <v>36</v>
      </c>
      <c r="AB37" t="inlineStr">
        <is>
          <t>Critical Care Medicine (Obstetrics and Gynecology)</t>
        </is>
      </c>
    </row>
    <row r="38" ht="15.75" customHeight="1">
      <c r="A38" t="inlineStr">
        <is>
          <t>OH</t>
        </is>
      </c>
      <c r="C38" t="n">
        <v>832</v>
      </c>
      <c r="D38" t="inlineStr">
        <is>
          <t>Amkai</t>
        </is>
      </c>
      <c r="F38" t="n">
        <v>36</v>
      </c>
      <c r="G38" t="inlineStr">
        <is>
          <t>CDN</t>
        </is>
      </c>
      <c r="H38" t="inlineStr">
        <is>
          <t>Certified Dietitian and Nutritionist</t>
        </is>
      </c>
      <c r="J38" t="n">
        <v>133</v>
      </c>
      <c r="K38" t="inlineStr">
        <is>
          <t>Colorectal Surgeon</t>
        </is>
      </c>
      <c r="M38" t="n">
        <v>59</v>
      </c>
      <c r="N38" t="inlineStr">
        <is>
          <t>American Board of Managed Care Medicine</t>
        </is>
      </c>
      <c r="S38" t="n">
        <v>1795</v>
      </c>
      <c r="T38" t="inlineStr">
        <is>
          <t>Acadia-Saint Landry Hospital</t>
        </is>
      </c>
      <c r="V38" t="n">
        <v>75</v>
      </c>
      <c r="W38" t="inlineStr">
        <is>
          <t>Maithili</t>
        </is>
      </c>
      <c r="AA38" t="n">
        <v>37</v>
      </c>
      <c r="AB38" t="inlineStr">
        <is>
          <t>Gynecologic Oncology (Obstetrics and Gynecology)</t>
        </is>
      </c>
    </row>
    <row r="39" ht="15.75" customHeight="1">
      <c r="A39" t="inlineStr">
        <is>
          <t>OK</t>
        </is>
      </c>
      <c r="C39" t="n">
        <v>346</v>
      </c>
      <c r="D39" t="inlineStr">
        <is>
          <t>AMS</t>
        </is>
      </c>
      <c r="F39" t="n">
        <v>37</v>
      </c>
      <c r="G39" t="inlineStr">
        <is>
          <t>CHT</t>
        </is>
      </c>
      <c r="H39" t="inlineStr">
        <is>
          <t>Certified Hand Therapist</t>
        </is>
      </c>
      <c r="J39" t="n">
        <v>441</v>
      </c>
      <c r="K39" t="inlineStr">
        <is>
          <t>Congenital Cardiac Surgeon</t>
        </is>
      </c>
      <c r="M39" t="n">
        <v>83</v>
      </c>
      <c r="N39" t="inlineStr">
        <is>
          <t>American Board of Medical Acupuncture</t>
        </is>
      </c>
      <c r="S39" t="n">
        <v>1794</v>
      </c>
      <c r="T39" t="inlineStr">
        <is>
          <t>Acadian Medical Center</t>
        </is>
      </c>
      <c r="V39" t="n">
        <v>76</v>
      </c>
      <c r="W39" t="inlineStr">
        <is>
          <t>Malayalam</t>
        </is>
      </c>
      <c r="AA39" t="n">
        <v>38</v>
      </c>
      <c r="AB39" t="inlineStr">
        <is>
          <t>Hospice and Palliative Care (Obstetrics and Gynecology)</t>
        </is>
      </c>
    </row>
    <row r="40" ht="15.75" customHeight="1">
      <c r="A40" t="inlineStr">
        <is>
          <t>OR</t>
        </is>
      </c>
      <c r="C40" t="n">
        <v>837</v>
      </c>
      <c r="D40" t="inlineStr">
        <is>
          <t>Ancis</t>
        </is>
      </c>
      <c r="F40" t="n">
        <v>38</v>
      </c>
      <c r="G40" t="inlineStr">
        <is>
          <t>CM</t>
        </is>
      </c>
      <c r="H40" t="inlineStr">
        <is>
          <t>Certified Midwife</t>
        </is>
      </c>
      <c r="J40" t="n">
        <v>183</v>
      </c>
      <c r="K40" t="inlineStr">
        <is>
          <t>Cornea &amp; External Diseases Specialist</t>
        </is>
      </c>
      <c r="M40" t="n">
        <v>6</v>
      </c>
      <c r="N40" t="inlineStr">
        <is>
          <t>American Board of Medical Genetics and Genomics</t>
        </is>
      </c>
      <c r="S40" t="n">
        <v>1796</v>
      </c>
      <c r="T40" t="inlineStr">
        <is>
          <t>Acoma-Canoncito-Laguna Hospital</t>
        </is>
      </c>
      <c r="V40" t="n">
        <v>77</v>
      </c>
      <c r="W40" t="inlineStr">
        <is>
          <t>Kannada</t>
        </is>
      </c>
      <c r="AA40" t="n">
        <v>39</v>
      </c>
      <c r="AB40" t="inlineStr">
        <is>
          <t>Maternal &amp; Fetal Medicine (Obstetrics and Gynecology)</t>
        </is>
      </c>
    </row>
    <row r="41" ht="15.75" customHeight="1">
      <c r="A41" t="inlineStr">
        <is>
          <t>PA</t>
        </is>
      </c>
      <c r="C41" t="n">
        <v>860</v>
      </c>
      <c r="D41" t="inlineStr">
        <is>
          <t>Android Calendar</t>
        </is>
      </c>
      <c r="F41" t="n">
        <v>39</v>
      </c>
      <c r="G41" t="inlineStr">
        <is>
          <t>CN</t>
        </is>
      </c>
      <c r="H41" t="inlineStr">
        <is>
          <t>Certified Nutritionist</t>
        </is>
      </c>
      <c r="J41" t="n">
        <v>333</v>
      </c>
      <c r="K41" t="inlineStr">
        <is>
          <t>Cosmetic Dentist</t>
        </is>
      </c>
      <c r="M41" t="n">
        <v>63</v>
      </c>
      <c r="N41" t="inlineStr">
        <is>
          <t>American Board of Medical Genetics and Genomics</t>
        </is>
      </c>
      <c r="S41" t="n">
        <v>1797</v>
      </c>
      <c r="T41" t="inlineStr">
        <is>
          <t>Acuity Specialty Hospital-Ohio Valley</t>
        </is>
      </c>
      <c r="V41" t="n">
        <v>78</v>
      </c>
      <c r="W41" t="inlineStr">
        <is>
          <t>Azerbaijani</t>
        </is>
      </c>
      <c r="AA41" t="n">
        <v>40</v>
      </c>
      <c r="AB41" t="inlineStr">
        <is>
          <t>Reproductive Endocrinology/Infertility (Obstetrics and Gynecology)</t>
        </is>
      </c>
    </row>
    <row r="42" ht="15.75" customHeight="1">
      <c r="A42" t="inlineStr">
        <is>
          <t>PR</t>
        </is>
      </c>
      <c r="C42" t="n">
        <v>891</v>
      </c>
      <c r="D42" t="inlineStr">
        <is>
          <t>Angel Speech</t>
        </is>
      </c>
      <c r="F42" t="n">
        <v>40</v>
      </c>
      <c r="G42" t="inlineStr">
        <is>
          <t>CNM</t>
        </is>
      </c>
      <c r="H42" t="inlineStr">
        <is>
          <t>Certified Nurse-Midwife</t>
        </is>
      </c>
      <c r="J42" t="n">
        <v>367</v>
      </c>
      <c r="K42" t="inlineStr">
        <is>
          <t>Cosmetic Dermatologist</t>
        </is>
      </c>
      <c r="M42" t="n">
        <v>111</v>
      </c>
      <c r="N42" t="inlineStr">
        <is>
          <t>American Board of Medical Psychology</t>
        </is>
      </c>
      <c r="S42" t="n">
        <v>1798</v>
      </c>
      <c r="T42" t="inlineStr">
        <is>
          <t>Acute Care Specialty Hospital</t>
        </is>
      </c>
      <c r="V42" t="n">
        <v>79</v>
      </c>
      <c r="W42" t="inlineStr">
        <is>
          <t>Oriya</t>
        </is>
      </c>
      <c r="AA42" t="n">
        <v>41</v>
      </c>
      <c r="AB42" t="inlineStr">
        <is>
          <t>Orthopaedic Sports Medicine (Orthopaedic Surgery)</t>
        </is>
      </c>
    </row>
    <row r="43" ht="15.75" customHeight="1">
      <c r="A43" t="inlineStr">
        <is>
          <t>RI</t>
        </is>
      </c>
      <c r="C43" t="n">
        <v>762</v>
      </c>
      <c r="D43" t="inlineStr">
        <is>
          <t>AnswerNet</t>
        </is>
      </c>
      <c r="F43" t="n">
        <v>41</v>
      </c>
      <c r="G43" t="inlineStr">
        <is>
          <t>CNP</t>
        </is>
      </c>
      <c r="H43" t="inlineStr">
        <is>
          <t>Certified Nurse Practitioner</t>
        </is>
      </c>
      <c r="J43" t="n">
        <v>512</v>
      </c>
      <c r="K43" t="inlineStr">
        <is>
          <t>COVID-19 Testing Facility</t>
        </is>
      </c>
      <c r="M43" t="n">
        <v>49</v>
      </c>
      <c r="N43" t="inlineStr">
        <is>
          <t>American Board of Multiple Specialties in Podiatry</t>
        </is>
      </c>
      <c r="S43" t="n">
        <v>1799</v>
      </c>
      <c r="T43" t="inlineStr">
        <is>
          <t>Adair County Health Center of Memorial Hospital</t>
        </is>
      </c>
      <c r="V43" t="n">
        <v>80</v>
      </c>
      <c r="W43" t="inlineStr">
        <is>
          <t>Hakka</t>
        </is>
      </c>
      <c r="AA43" t="n">
        <v>42</v>
      </c>
      <c r="AB43" t="inlineStr">
        <is>
          <t>Surgery of the Hand (Orthopaedic Surgery)</t>
        </is>
      </c>
    </row>
    <row r="44" ht="15.75" customHeight="1">
      <c r="A44" t="inlineStr">
        <is>
          <t>SC</t>
        </is>
      </c>
      <c r="C44" t="n">
        <v>326</v>
      </c>
      <c r="D44" t="inlineStr">
        <is>
          <t>Antek</t>
        </is>
      </c>
      <c r="F44" t="n">
        <v>42</v>
      </c>
      <c r="G44" t="inlineStr">
        <is>
          <t>CNS</t>
        </is>
      </c>
      <c r="H44" t="inlineStr">
        <is>
          <t>Certified Nutrition Specialist</t>
        </is>
      </c>
      <c r="J44" t="n">
        <v>161</v>
      </c>
      <c r="K44" t="inlineStr">
        <is>
          <t>Craniofacial Surgeon</t>
        </is>
      </c>
      <c r="M44" t="n">
        <v>20</v>
      </c>
      <c r="N44" t="inlineStr">
        <is>
          <t>American Board of Neurological Surgery</t>
        </is>
      </c>
      <c r="S44" t="n">
        <v>1800</v>
      </c>
      <c r="T44" t="inlineStr">
        <is>
          <t>Adair County Memorial Hospital</t>
        </is>
      </c>
      <c r="V44" t="n">
        <v>81</v>
      </c>
      <c r="W44" t="inlineStr">
        <is>
          <t>Bhojpuri</t>
        </is>
      </c>
      <c r="AA44" t="n">
        <v>43</v>
      </c>
      <c r="AB44" t="inlineStr">
        <is>
          <t>Neurotology (Otolaryngology)</t>
        </is>
      </c>
    </row>
    <row r="45" ht="15.75" customHeight="1">
      <c r="A45" t="inlineStr">
        <is>
          <t>SD</t>
        </is>
      </c>
      <c r="C45" t="n">
        <v>355</v>
      </c>
      <c r="D45" t="inlineStr">
        <is>
          <t>AOS</t>
        </is>
      </c>
      <c r="F45" t="n">
        <v>42</v>
      </c>
      <c r="G45" t="inlineStr">
        <is>
          <t>CNS</t>
        </is>
      </c>
      <c r="H45" t="inlineStr">
        <is>
          <t>Certified Nutrition Specialist</t>
        </is>
      </c>
      <c r="J45" t="n">
        <v>278</v>
      </c>
      <c r="K45" t="inlineStr">
        <is>
          <t>Critical Care Specialist</t>
        </is>
      </c>
      <c r="M45" t="n">
        <v>47</v>
      </c>
      <c r="N45" t="inlineStr">
        <is>
          <t>American Board of Neurosonology</t>
        </is>
      </c>
      <c r="S45" t="n">
        <v>1801</v>
      </c>
      <c r="T45" t="inlineStr">
        <is>
          <t>Adams County Regional Medical Center</t>
        </is>
      </c>
      <c r="V45" t="n">
        <v>82</v>
      </c>
      <c r="W45" t="inlineStr">
        <is>
          <t>Amharic</t>
        </is>
      </c>
      <c r="AA45" t="n">
        <v>44</v>
      </c>
      <c r="AB45" t="inlineStr">
        <is>
          <t>Pediatric Otolaryngology (Otolaryngology)</t>
        </is>
      </c>
    </row>
    <row r="46" ht="15.75" customHeight="1">
      <c r="A46" t="inlineStr">
        <is>
          <t>TN</t>
        </is>
      </c>
      <c r="C46" t="n">
        <v>476</v>
      </c>
      <c r="D46" t="inlineStr">
        <is>
          <t>Apex</t>
        </is>
      </c>
      <c r="F46" t="n">
        <v>43</v>
      </c>
      <c r="G46" t="inlineStr">
        <is>
          <t>CNS</t>
        </is>
      </c>
      <c r="H46" t="inlineStr">
        <is>
          <t>Clinical Nurse Specialist</t>
        </is>
      </c>
      <c r="J46" t="n">
        <v>568</v>
      </c>
      <c r="K46" t="inlineStr">
        <is>
          <t>CT Scan Facility</t>
        </is>
      </c>
      <c r="M46" t="n">
        <v>21</v>
      </c>
      <c r="N46" t="inlineStr">
        <is>
          <t>American Board of Nuclear Medicine</t>
        </is>
      </c>
      <c r="S46" t="n">
        <v>1802</v>
      </c>
      <c r="T46" t="inlineStr">
        <is>
          <t>Adams Memorial Hospital</t>
        </is>
      </c>
      <c r="V46" t="n">
        <v>83</v>
      </c>
      <c r="W46" t="inlineStr">
        <is>
          <t>Sundanese</t>
        </is>
      </c>
      <c r="AA46" t="n">
        <v>45</v>
      </c>
      <c r="AB46" t="inlineStr">
        <is>
          <t>Plastic Surgery Within the Head and Neck (Otolaryngology)</t>
        </is>
      </c>
    </row>
    <row r="47" ht="15.75" customHeight="1">
      <c r="A47" t="inlineStr">
        <is>
          <t>TX</t>
        </is>
      </c>
      <c r="C47" t="n">
        <v>475</v>
      </c>
      <c r="D47" t="inlineStr">
        <is>
          <t>Apple iCal</t>
        </is>
      </c>
      <c r="F47" t="n">
        <v>44</v>
      </c>
      <c r="G47" t="inlineStr">
        <is>
          <t>CNSC</t>
        </is>
      </c>
      <c r="H47" t="inlineStr">
        <is>
          <t>Certified Nutrition Support Clinician</t>
        </is>
      </c>
      <c r="J47" t="n">
        <v>301</v>
      </c>
      <c r="K47" t="inlineStr">
        <is>
          <t>Cytopathologist</t>
        </is>
      </c>
      <c r="M47" t="n">
        <v>82</v>
      </c>
      <c r="N47" t="inlineStr">
        <is>
          <t>American Board of Obesity Medicine</t>
        </is>
      </c>
      <c r="S47" t="n">
        <v>1803</v>
      </c>
      <c r="T47" t="inlineStr">
        <is>
          <t>Adcare Hospital of Worcester</t>
        </is>
      </c>
      <c r="V47" t="n">
        <v>84</v>
      </c>
      <c r="W47" t="inlineStr">
        <is>
          <t>Romanian</t>
        </is>
      </c>
      <c r="AA47" t="n">
        <v>46</v>
      </c>
      <c r="AB47" t="inlineStr">
        <is>
          <t>Sleep Medicine (Otolaryngology)</t>
        </is>
      </c>
    </row>
    <row r="48" ht="15.75" customHeight="1">
      <c r="A48" t="inlineStr">
        <is>
          <t>UT</t>
        </is>
      </c>
      <c r="C48" t="n">
        <v>563</v>
      </c>
      <c r="D48" t="inlineStr">
        <is>
          <t>AppMed</t>
        </is>
      </c>
      <c r="F48" t="n">
        <v>45</v>
      </c>
      <c r="G48" t="inlineStr">
        <is>
          <t>CRNA</t>
        </is>
      </c>
      <c r="H48" t="inlineStr">
        <is>
          <t>Certified Registered Nurse Anesthetist</t>
        </is>
      </c>
      <c r="J48" t="n">
        <v>467</v>
      </c>
      <c r="K48" t="inlineStr">
        <is>
          <t>Dental Hygienist</t>
        </is>
      </c>
      <c r="M48" t="n">
        <v>7</v>
      </c>
      <c r="N48" t="inlineStr">
        <is>
          <t>American Board of Obstetrics and Gynecology</t>
        </is>
      </c>
      <c r="S48" t="n">
        <v>1804</v>
      </c>
      <c r="T48" t="inlineStr">
        <is>
          <t>Addison Gilbert Hospital</t>
        </is>
      </c>
      <c r="V48" t="n">
        <v>85</v>
      </c>
      <c r="W48" t="inlineStr">
        <is>
          <t>Kurdish</t>
        </is>
      </c>
      <c r="AA48" t="n">
        <v>47</v>
      </c>
      <c r="AB48" t="inlineStr">
        <is>
          <t>Blood Banking/Transfusion Medicine (Pathology)</t>
        </is>
      </c>
    </row>
    <row r="49" ht="15.75" customHeight="1">
      <c r="A49" t="inlineStr">
        <is>
          <t>VT</t>
        </is>
      </c>
      <c r="C49" t="n">
        <v>400</v>
      </c>
      <c r="D49" t="inlineStr">
        <is>
          <t>Appointment Plus</t>
        </is>
      </c>
      <c r="F49" t="n">
        <v>46</v>
      </c>
      <c r="G49" t="inlineStr">
        <is>
          <t>CPN</t>
        </is>
      </c>
      <c r="H49" t="inlineStr">
        <is>
          <t>Certified Pediatric Nurse Practitioner</t>
        </is>
      </c>
      <c r="J49" t="n">
        <v>334</v>
      </c>
      <c r="K49" t="inlineStr">
        <is>
          <t>Dental Pain Specialist</t>
        </is>
      </c>
      <c r="M49" t="n">
        <v>22</v>
      </c>
      <c r="N49" t="inlineStr">
        <is>
          <t>American Board of Ophthalmology</t>
        </is>
      </c>
      <c r="S49" t="n">
        <v>4</v>
      </c>
      <c r="T49" t="inlineStr">
        <is>
          <t>Adena Regional Medical Center</t>
        </is>
      </c>
      <c r="V49" t="n">
        <v>86</v>
      </c>
      <c r="W49" t="inlineStr">
        <is>
          <t>Pashto</t>
        </is>
      </c>
      <c r="AA49" t="n">
        <v>48</v>
      </c>
      <c r="AB49" t="inlineStr">
        <is>
          <t>Chemical Pathology (Pathology)</t>
        </is>
      </c>
    </row>
    <row r="50" ht="15.75" customHeight="1">
      <c r="A50" t="inlineStr">
        <is>
          <t>VI</t>
        </is>
      </c>
      <c r="C50" t="n">
        <v>216</v>
      </c>
      <c r="D50" t="inlineStr">
        <is>
          <t>Appointment Quest</t>
        </is>
      </c>
      <c r="F50" t="n">
        <v>47</v>
      </c>
      <c r="G50" t="inlineStr">
        <is>
          <t>CRNP</t>
        </is>
      </c>
      <c r="H50" t="inlineStr">
        <is>
          <t>Certified Registered Nurse Practitioner</t>
        </is>
      </c>
      <c r="J50" t="n">
        <v>486</v>
      </c>
      <c r="K50" t="inlineStr">
        <is>
          <t>Dental Sleep Specialist</t>
        </is>
      </c>
      <c r="M50" t="n">
        <v>123</v>
      </c>
      <c r="N50" t="inlineStr">
        <is>
          <t>American Board of Opticianry</t>
        </is>
      </c>
      <c r="S50" t="n">
        <v>5</v>
      </c>
      <c r="T50" t="inlineStr">
        <is>
          <t>Adirondack Medical Center</t>
        </is>
      </c>
      <c r="V50" t="n">
        <v>87</v>
      </c>
      <c r="W50" t="inlineStr">
        <is>
          <t>Hausa</t>
        </is>
      </c>
      <c r="AA50" t="n">
        <v>49</v>
      </c>
      <c r="AB50" t="inlineStr">
        <is>
          <t>Cytopathology (Pathology)</t>
        </is>
      </c>
    </row>
    <row r="51" ht="15.75" customHeight="1">
      <c r="A51" t="inlineStr">
        <is>
          <t>VA</t>
        </is>
      </c>
      <c r="C51" t="n">
        <v>256</v>
      </c>
      <c r="D51" t="inlineStr">
        <is>
          <t>AppointmentBook</t>
        </is>
      </c>
      <c r="F51" t="n">
        <v>48</v>
      </c>
      <c r="G51" t="inlineStr">
        <is>
          <t>CSCS</t>
        </is>
      </c>
      <c r="H51" t="inlineStr">
        <is>
          <t>Certified Strength and Conditioning Specialist</t>
        </is>
      </c>
      <c r="J51" t="n">
        <v>98</v>
      </c>
      <c r="K51" t="inlineStr">
        <is>
          <t>Dentist</t>
        </is>
      </c>
      <c r="M51" t="n">
        <v>78</v>
      </c>
      <c r="N51" t="inlineStr">
        <is>
          <t>American Board of Optometry</t>
        </is>
      </c>
      <c r="S51" t="n">
        <v>1805</v>
      </c>
      <c r="T51" t="inlineStr">
        <is>
          <t>Administrative Medical Services</t>
        </is>
      </c>
      <c r="V51" t="n">
        <v>88</v>
      </c>
      <c r="W51" t="inlineStr">
        <is>
          <t>Indonesian</t>
        </is>
      </c>
      <c r="AA51" t="n">
        <v>50</v>
      </c>
      <c r="AB51" t="inlineStr">
        <is>
          <t>Dermatopathology (Pathology)</t>
        </is>
      </c>
    </row>
    <row r="52" ht="15.75" customHeight="1">
      <c r="A52" t="inlineStr">
        <is>
          <t>WA</t>
        </is>
      </c>
      <c r="C52" t="n">
        <v>557</v>
      </c>
      <c r="D52" t="inlineStr">
        <is>
          <t>AppointmentsPRO</t>
        </is>
      </c>
      <c r="F52" t="n">
        <v>49</v>
      </c>
      <c r="G52" t="inlineStr">
        <is>
          <t>CSSD</t>
        </is>
      </c>
      <c r="H52" t="inlineStr">
        <is>
          <t>Certified Specialist in Sports Dietetics</t>
        </is>
      </c>
      <c r="J52" t="n">
        <v>101</v>
      </c>
      <c r="K52" t="inlineStr">
        <is>
          <t>Dermatologist</t>
        </is>
      </c>
      <c r="M52" t="n">
        <v>28</v>
      </c>
      <c r="N52" t="inlineStr">
        <is>
          <t>American Board of Oral and Maxillofacial Pathology</t>
        </is>
      </c>
      <c r="S52" t="n">
        <v>1806</v>
      </c>
      <c r="T52" t="inlineStr">
        <is>
          <t>Advance Care Hospital of Fort Smith</t>
        </is>
      </c>
      <c r="V52" t="n">
        <v>89</v>
      </c>
      <c r="W52" t="inlineStr">
        <is>
          <t>Oromo</t>
        </is>
      </c>
      <c r="AA52" t="n">
        <v>51</v>
      </c>
      <c r="AB52" t="inlineStr">
        <is>
          <t>Forensic Pathology (Pathology)</t>
        </is>
      </c>
    </row>
    <row r="53" ht="15.75" customHeight="1">
      <c r="A53" t="inlineStr">
        <is>
          <t>WV</t>
        </is>
      </c>
      <c r="C53" t="n">
        <v>237</v>
      </c>
      <c r="D53" t="inlineStr">
        <is>
          <t>Apraxis</t>
        </is>
      </c>
      <c r="F53" t="n">
        <v>50</v>
      </c>
      <c r="G53" t="inlineStr">
        <is>
          <t>CSW</t>
        </is>
      </c>
      <c r="H53" t="inlineStr">
        <is>
          <t>Certified Social Worker</t>
        </is>
      </c>
      <c r="J53" t="n">
        <v>448</v>
      </c>
      <c r="K53" t="inlineStr">
        <is>
          <t>Dermatology Nurse Practitioner</t>
        </is>
      </c>
      <c r="M53" t="n">
        <v>29</v>
      </c>
      <c r="N53" t="inlineStr">
        <is>
          <t>American Board of Oral and Maxillofacial Radiology</t>
        </is>
      </c>
      <c r="S53" t="n">
        <v>1807</v>
      </c>
      <c r="T53" t="inlineStr">
        <is>
          <t>Advance Care Hospital of Hot Springs</t>
        </is>
      </c>
      <c r="V53" t="n">
        <v>90</v>
      </c>
      <c r="W53" t="inlineStr">
        <is>
          <t>Tagalog</t>
        </is>
      </c>
      <c r="AA53" t="n">
        <v>52</v>
      </c>
      <c r="AB53" t="inlineStr">
        <is>
          <t>Hematology (Pathology)</t>
        </is>
      </c>
    </row>
    <row r="54" ht="15.75" customHeight="1">
      <c r="A54" t="inlineStr">
        <is>
          <t>WI</t>
        </is>
      </c>
      <c r="C54" t="n">
        <v>406</v>
      </c>
      <c r="D54" t="inlineStr">
        <is>
          <t>Aprima</t>
        </is>
      </c>
      <c r="F54" t="n">
        <v>51</v>
      </c>
      <c r="G54" t="inlineStr">
        <is>
          <t>DABFM</t>
        </is>
      </c>
      <c r="H54" t="inlineStr">
        <is>
          <t>Diplomate of American Board of Family Medicine</t>
        </is>
      </c>
      <c r="J54" t="n">
        <v>311</v>
      </c>
      <c r="K54" t="inlineStr">
        <is>
          <t>Developmental Pediatrics Specialist</t>
        </is>
      </c>
      <c r="M54" t="n">
        <v>30</v>
      </c>
      <c r="N54" t="inlineStr">
        <is>
          <t>American Board of Oral and Maxillofacial Surgery</t>
        </is>
      </c>
      <c r="S54" t="n">
        <v>366</v>
      </c>
      <c r="T54" t="inlineStr">
        <is>
          <t>Advanced Cardiology Center Corporation</t>
        </is>
      </c>
      <c r="V54" t="n">
        <v>91</v>
      </c>
      <c r="W54" t="inlineStr">
        <is>
          <t>Serbo-Croatian</t>
        </is>
      </c>
      <c r="AA54" t="n">
        <v>53</v>
      </c>
      <c r="AB54" t="inlineStr">
        <is>
          <t>Medical Microbiology (Pathology)</t>
        </is>
      </c>
    </row>
    <row r="55" ht="15.75" customHeight="1">
      <c r="A55" t="inlineStr">
        <is>
          <t>WY</t>
        </is>
      </c>
      <c r="C55" t="n">
        <v>907</v>
      </c>
      <c r="D55" t="inlineStr">
        <is>
          <t>Aprima 2014</t>
        </is>
      </c>
      <c r="F55" t="n">
        <v>52</v>
      </c>
      <c r="G55" t="inlineStr">
        <is>
          <t>DAc</t>
        </is>
      </c>
      <c r="H55" t="inlineStr">
        <is>
          <t>Doctor of Acupuncture</t>
        </is>
      </c>
      <c r="J55" t="n">
        <v>457</v>
      </c>
      <c r="K55" t="inlineStr">
        <is>
          <t>Diabetes Educator</t>
        </is>
      </c>
      <c r="M55" t="n">
        <v>107</v>
      </c>
      <c r="N55" t="inlineStr">
        <is>
          <t>American Board of Oral Implantology / Implant Dentistry</t>
        </is>
      </c>
      <c r="S55" t="n">
        <v>1808</v>
      </c>
      <c r="T55" t="inlineStr">
        <is>
          <t>Advanced Care Hospital of Montana</t>
        </is>
      </c>
      <c r="V55" t="n">
        <v>92</v>
      </c>
      <c r="W55" t="inlineStr">
        <is>
          <t>Uzbek</t>
        </is>
      </c>
      <c r="AA55" t="n">
        <v>54</v>
      </c>
      <c r="AB55" t="inlineStr">
        <is>
          <t>Molecular Genetic Pathology (Pathology)</t>
        </is>
      </c>
    </row>
    <row r="56" ht="15.75" customHeight="1">
      <c r="C56" t="n">
        <v>870</v>
      </c>
      <c r="D56" t="inlineStr">
        <is>
          <t>Ariel Medical</t>
        </is>
      </c>
      <c r="F56" t="n">
        <v>53</v>
      </c>
      <c r="G56" t="inlineStr">
        <is>
          <t>DAOM</t>
        </is>
      </c>
      <c r="H56" t="inlineStr">
        <is>
          <t>Doctor of Acupuncture and Oriental Medicine</t>
        </is>
      </c>
      <c r="J56" t="n">
        <v>431</v>
      </c>
      <c r="K56" t="inlineStr">
        <is>
          <t>Diagnostic Radiologist</t>
        </is>
      </c>
      <c r="M56" t="n">
        <v>31</v>
      </c>
      <c r="N56" t="inlineStr">
        <is>
          <t>American Board of Orthodontics</t>
        </is>
      </c>
      <c r="S56" t="n">
        <v>1809</v>
      </c>
      <c r="T56" t="inlineStr">
        <is>
          <t>Advanced Care Hospital of Southern New Mexico</t>
        </is>
      </c>
      <c r="V56" t="n">
        <v>93</v>
      </c>
      <c r="W56" t="inlineStr">
        <is>
          <t>Sindhi</t>
        </is>
      </c>
      <c r="AA56" t="n">
        <v>55</v>
      </c>
      <c r="AB56" t="inlineStr">
        <is>
          <t>Neuropathology (Pathology)</t>
        </is>
      </c>
    </row>
    <row r="57" ht="15.75" customHeight="1">
      <c r="C57" t="n">
        <v>524</v>
      </c>
      <c r="D57" t="inlineStr">
        <is>
          <t>ASP Medical</t>
        </is>
      </c>
      <c r="F57" t="n">
        <v>54</v>
      </c>
      <c r="G57" t="inlineStr">
        <is>
          <t>DC</t>
        </is>
      </c>
      <c r="H57" t="inlineStr">
        <is>
          <t>Doctor of Chiropractic</t>
        </is>
      </c>
      <c r="J57" t="n">
        <v>359</v>
      </c>
      <c r="K57" t="inlineStr">
        <is>
          <t>Dietitian</t>
        </is>
      </c>
      <c r="M57" t="n">
        <v>8</v>
      </c>
      <c r="N57" t="inlineStr">
        <is>
          <t>American Board of Orthopaedic Surgery</t>
        </is>
      </c>
      <c r="S57" t="n">
        <v>1810</v>
      </c>
      <c r="T57" t="inlineStr">
        <is>
          <t>Advanced Care Hospital of White County</t>
        </is>
      </c>
      <c r="V57" t="n">
        <v>94</v>
      </c>
      <c r="W57" t="inlineStr">
        <is>
          <t>Yoruba</t>
        </is>
      </c>
      <c r="AA57" t="n">
        <v>56</v>
      </c>
      <c r="AB57" t="inlineStr">
        <is>
          <t>Pediatric Pathology (Pathology)</t>
        </is>
      </c>
    </row>
    <row r="58" ht="15.75" customHeight="1">
      <c r="C58" t="n">
        <v>932</v>
      </c>
      <c r="D58" t="inlineStr">
        <is>
          <t>ASPC</t>
        </is>
      </c>
      <c r="F58" t="n">
        <v>55</v>
      </c>
      <c r="G58" t="inlineStr">
        <is>
          <t>DiplAc</t>
        </is>
      </c>
      <c r="H58" t="inlineStr">
        <is>
          <t>Diplomate in Acupuncture</t>
        </is>
      </c>
      <c r="J58" t="n">
        <v>130</v>
      </c>
      <c r="K58" t="inlineStr">
        <is>
          <t>Ear, Nose &amp; Throat Doctor</t>
        </is>
      </c>
      <c r="M58" t="n">
        <v>9</v>
      </c>
      <c r="N58" t="inlineStr">
        <is>
          <t>American Board of Otolaryngology</t>
        </is>
      </c>
      <c r="S58" t="n">
        <v>7126</v>
      </c>
      <c r="T58" t="inlineStr">
        <is>
          <t>Advanced Diagnostics Hospital East</t>
        </is>
      </c>
      <c r="V58" t="n">
        <v>95</v>
      </c>
      <c r="W58" t="inlineStr">
        <is>
          <t>Somali</t>
        </is>
      </c>
      <c r="AA58" t="n">
        <v>57</v>
      </c>
      <c r="AB58" t="inlineStr">
        <is>
          <t>Adolescent Medicine (Pediatrics)</t>
        </is>
      </c>
    </row>
    <row r="59" ht="15.75" customHeight="1">
      <c r="C59" t="n">
        <v>969</v>
      </c>
      <c r="D59" t="inlineStr">
        <is>
          <t>Aspire</t>
        </is>
      </c>
      <c r="F59" t="n">
        <v>56</v>
      </c>
      <c r="G59" t="inlineStr">
        <is>
          <t>DM</t>
        </is>
      </c>
      <c r="H59" t="inlineStr">
        <is>
          <t>Doctor of Management</t>
        </is>
      </c>
      <c r="J59" t="n">
        <v>414</v>
      </c>
      <c r="K59" t="inlineStr">
        <is>
          <t>Elbow Surgeon</t>
        </is>
      </c>
      <c r="M59" t="n">
        <v>148</v>
      </c>
      <c r="N59" t="inlineStr">
        <is>
          <t>American Board of Otolaryngology - Head and Neck Surgery</t>
        </is>
      </c>
      <c r="S59" t="n">
        <v>1811</v>
      </c>
      <c r="T59" t="inlineStr">
        <is>
          <t>Advanced Healthcare Medical Center</t>
        </is>
      </c>
      <c r="V59" t="n">
        <v>96</v>
      </c>
      <c r="W59" t="inlineStr">
        <is>
          <t>Lao</t>
        </is>
      </c>
      <c r="AA59" t="n">
        <v>58</v>
      </c>
      <c r="AB59" t="inlineStr">
        <is>
          <t>Child Abuse Pediatrics (Pediatrics)</t>
        </is>
      </c>
    </row>
    <row r="60" ht="15.75" customHeight="1">
      <c r="C60" t="n">
        <v>218</v>
      </c>
      <c r="D60" t="inlineStr">
        <is>
          <t>Athena</t>
        </is>
      </c>
      <c r="F60" t="n">
        <v>57</v>
      </c>
      <c r="G60" t="inlineStr">
        <is>
          <t>DMin</t>
        </is>
      </c>
      <c r="H60" t="inlineStr">
        <is>
          <t>Doctor of Ministry</t>
        </is>
      </c>
      <c r="J60" t="n">
        <v>146</v>
      </c>
      <c r="K60" t="inlineStr">
        <is>
          <t>Emergency Medicine Physician</t>
        </is>
      </c>
      <c r="M60" t="n">
        <v>65</v>
      </c>
      <c r="N60" t="inlineStr">
        <is>
          <t>American Board of Pain Medicine</t>
        </is>
      </c>
      <c r="S60" t="n">
        <v>3103</v>
      </c>
      <c r="T60" t="inlineStr">
        <is>
          <t>AdventHealth East Orlando</t>
        </is>
      </c>
      <c r="V60" t="n">
        <v>97</v>
      </c>
      <c r="W60" t="inlineStr">
        <is>
          <t>Cebuano</t>
        </is>
      </c>
      <c r="AA60" t="n">
        <v>59</v>
      </c>
      <c r="AB60" t="inlineStr">
        <is>
          <t>Developmental-Behavioral Pediatrics (Pediatrics)</t>
        </is>
      </c>
    </row>
    <row r="61" ht="15.75" customHeight="1">
      <c r="C61" t="n">
        <v>902</v>
      </c>
      <c r="D61" t="inlineStr">
        <is>
          <t>Athena API</t>
        </is>
      </c>
      <c r="F61" t="n">
        <v>57</v>
      </c>
      <c r="G61" t="inlineStr">
        <is>
          <t>DMin</t>
        </is>
      </c>
      <c r="H61" t="inlineStr">
        <is>
          <t>Doctor of Ministry</t>
        </is>
      </c>
      <c r="J61" t="n">
        <v>419</v>
      </c>
      <c r="K61" t="inlineStr">
        <is>
          <t>Endocrine Surgeon</t>
        </is>
      </c>
      <c r="M61" t="n">
        <v>10</v>
      </c>
      <c r="N61" t="inlineStr">
        <is>
          <t>American Board of Pathology</t>
        </is>
      </c>
      <c r="S61" t="n">
        <v>6988</v>
      </c>
      <c r="T61" t="inlineStr">
        <is>
          <t>AdventHealth Tampa</t>
        </is>
      </c>
      <c r="V61" t="n">
        <v>98</v>
      </c>
      <c r="W61" t="inlineStr">
        <is>
          <t>Malay</t>
        </is>
      </c>
      <c r="AA61" t="n">
        <v>60</v>
      </c>
      <c r="AB61" t="inlineStr">
        <is>
          <t>Hospice and Palliative Care (Pediatrics)</t>
        </is>
      </c>
    </row>
    <row r="62" ht="15.75" customHeight="1">
      <c r="C62" t="n">
        <v>921</v>
      </c>
      <c r="D62" t="inlineStr">
        <is>
          <t>AtlasMD</t>
        </is>
      </c>
      <c r="F62" t="n">
        <v>58</v>
      </c>
      <c r="G62" t="inlineStr">
        <is>
          <t>DMSc</t>
        </is>
      </c>
      <c r="H62" t="inlineStr">
        <is>
          <t>Doctor of Medical Science</t>
        </is>
      </c>
      <c r="J62" t="n">
        <v>127</v>
      </c>
      <c r="K62" t="inlineStr">
        <is>
          <t>Endocrinologist</t>
        </is>
      </c>
      <c r="M62" t="n">
        <v>32</v>
      </c>
      <c r="N62" t="inlineStr">
        <is>
          <t>American Board of Pediatric Dentistry</t>
        </is>
      </c>
      <c r="S62" t="n">
        <v>6906</v>
      </c>
      <c r="T62" t="inlineStr">
        <is>
          <t>AdventHealth Winter Park</t>
        </is>
      </c>
      <c r="V62" t="n">
        <v>99</v>
      </c>
      <c r="W62" t="inlineStr">
        <is>
          <t>Igbo</t>
        </is>
      </c>
      <c r="AA62" t="n">
        <v>61</v>
      </c>
      <c r="AB62" t="inlineStr">
        <is>
          <t>Medical Toxicology (Pediatrics)</t>
        </is>
      </c>
    </row>
    <row r="63" ht="15.75" customHeight="1">
      <c r="C63" t="n">
        <v>601</v>
      </c>
      <c r="D63" t="inlineStr">
        <is>
          <t>Atom8</t>
        </is>
      </c>
      <c r="F63" t="n">
        <v>59</v>
      </c>
      <c r="G63" t="inlineStr">
        <is>
          <t>DNP</t>
        </is>
      </c>
      <c r="H63" t="inlineStr">
        <is>
          <t>Doctor of Nursing Practice</t>
        </is>
      </c>
      <c r="J63" t="n">
        <v>134</v>
      </c>
      <c r="K63" t="inlineStr">
        <is>
          <t>Endodontist</t>
        </is>
      </c>
      <c r="M63" t="n">
        <v>11</v>
      </c>
      <c r="N63" t="inlineStr">
        <is>
          <t>American Board of Pediatrics</t>
        </is>
      </c>
      <c r="S63" t="n">
        <v>1240</v>
      </c>
      <c r="T63" t="inlineStr">
        <is>
          <t>Adventist HealthCare Shady Grove Medical Center</t>
        </is>
      </c>
      <c r="V63" t="n">
        <v>100</v>
      </c>
      <c r="W63" t="inlineStr">
        <is>
          <t>Malagasy</t>
        </is>
      </c>
      <c r="AA63" t="n">
        <v>62</v>
      </c>
      <c r="AB63" t="inlineStr">
        <is>
          <t>Neonatal-Perinatal Medicine (Pediatrics)</t>
        </is>
      </c>
    </row>
    <row r="64" ht="15.75" customHeight="1">
      <c r="C64" t="n">
        <v>691</v>
      </c>
      <c r="D64" t="inlineStr">
        <is>
          <t>AUDserv</t>
        </is>
      </c>
      <c r="F64" t="n">
        <v>60</v>
      </c>
      <c r="G64" t="inlineStr">
        <is>
          <t>DNSc</t>
        </is>
      </c>
      <c r="H64" t="inlineStr">
        <is>
          <t>Doctor of Nursing Science</t>
        </is>
      </c>
      <c r="J64" t="n">
        <v>428</v>
      </c>
      <c r="K64" t="inlineStr">
        <is>
          <t>Endovascular Surgical Neuroradiologist</t>
        </is>
      </c>
      <c r="M64" t="n">
        <v>25</v>
      </c>
      <c r="N64" t="inlineStr">
        <is>
          <t>American Board of Periodontology</t>
        </is>
      </c>
      <c r="S64" t="n">
        <v>7267</v>
      </c>
      <c r="T64" t="inlineStr">
        <is>
          <t>Adventist HealthCare White Oak Medical Center</t>
        </is>
      </c>
      <c r="V64" t="n">
        <v>101</v>
      </c>
      <c r="W64" t="inlineStr">
        <is>
          <t>Nepali</t>
        </is>
      </c>
      <c r="AA64" t="n">
        <v>63</v>
      </c>
      <c r="AB64" t="inlineStr">
        <is>
          <t>Neurodevelopmental Disabilities (Pediatrics)</t>
        </is>
      </c>
    </row>
    <row r="65" ht="15.75" customHeight="1">
      <c r="C65" t="n">
        <v>435</v>
      </c>
      <c r="D65" t="inlineStr">
        <is>
          <t>Augusta</t>
        </is>
      </c>
      <c r="F65" t="n">
        <v>61</v>
      </c>
      <c r="G65" t="inlineStr">
        <is>
          <t>DOM</t>
        </is>
      </c>
      <c r="H65" t="inlineStr">
        <is>
          <t>Doctor of Oriental Medicine</t>
        </is>
      </c>
      <c r="J65" t="n">
        <v>394</v>
      </c>
      <c r="K65" t="inlineStr">
        <is>
          <t>Epilepsy Specialist</t>
        </is>
      </c>
      <c r="M65" t="n">
        <v>12</v>
      </c>
      <c r="N65" t="inlineStr">
        <is>
          <t>American Board of Physical Medicine and Rehabilitation</t>
        </is>
      </c>
      <c r="S65" t="n">
        <v>1814</v>
      </c>
      <c r="T65" t="inlineStr">
        <is>
          <t>Adventist Medical Center</t>
        </is>
      </c>
      <c r="V65" t="n">
        <v>102</v>
      </c>
      <c r="W65" t="inlineStr">
        <is>
          <t>Assamese</t>
        </is>
      </c>
      <c r="AA65" t="n">
        <v>64</v>
      </c>
      <c r="AB65" t="inlineStr">
        <is>
          <t>Pediatric Cardiology (Pediatrics)</t>
        </is>
      </c>
    </row>
    <row r="66" ht="15.75" customHeight="1">
      <c r="C66" t="n">
        <v>581</v>
      </c>
      <c r="D66" t="inlineStr">
        <is>
          <t>AutoMed</t>
        </is>
      </c>
      <c r="F66" t="n">
        <v>62</v>
      </c>
      <c r="G66" t="inlineStr">
        <is>
          <t>DPT</t>
        </is>
      </c>
      <c r="H66" t="inlineStr">
        <is>
          <t>Doctor of Physical Therapy</t>
        </is>
      </c>
      <c r="J66" t="n">
        <v>167</v>
      </c>
      <c r="K66" t="inlineStr">
        <is>
          <t>Facial Plastic &amp; Reconstructive Surgeon</t>
        </is>
      </c>
      <c r="M66" t="n">
        <v>108</v>
      </c>
      <c r="N66" t="inlineStr">
        <is>
          <t>American Board of Physical Therapy Specialties</t>
        </is>
      </c>
      <c r="S66" t="n">
        <v>1815</v>
      </c>
      <c r="T66" t="inlineStr">
        <is>
          <t>Adventist Rehabilitation Hospital of Maryland</t>
        </is>
      </c>
      <c r="V66" t="n">
        <v>103</v>
      </c>
      <c r="W66" t="inlineStr">
        <is>
          <t>Shona</t>
        </is>
      </c>
      <c r="AA66" t="n">
        <v>65</v>
      </c>
      <c r="AB66" t="inlineStr">
        <is>
          <t>Pediatric Critical Care Medicine (Pediatrics)</t>
        </is>
      </c>
    </row>
    <row r="67" ht="15.75" customHeight="1">
      <c r="C67" t="n">
        <v>707</v>
      </c>
      <c r="D67" t="inlineStr">
        <is>
          <t>Autumn8</t>
        </is>
      </c>
      <c r="F67" t="n">
        <v>63</v>
      </c>
      <c r="G67" t="inlineStr">
        <is>
          <t>DSC</t>
        </is>
      </c>
      <c r="H67" t="inlineStr">
        <is>
          <t>Doctor of Science</t>
        </is>
      </c>
      <c r="J67" t="n">
        <v>401</v>
      </c>
      <c r="K67" t="inlineStr">
        <is>
          <t>Family Nurse Practitioner</t>
        </is>
      </c>
      <c r="M67" t="n">
        <v>98</v>
      </c>
      <c r="N67" t="inlineStr">
        <is>
          <t>American Board of Physician Nutrition Specialists</t>
        </is>
      </c>
      <c r="S67" t="n">
        <v>1816</v>
      </c>
      <c r="T67" t="inlineStr">
        <is>
          <t>Advocate Bethany Hospital</t>
        </is>
      </c>
      <c r="V67" t="n">
        <v>104</v>
      </c>
      <c r="W67" t="inlineStr">
        <is>
          <t>Khmer</t>
        </is>
      </c>
      <c r="AA67" t="n">
        <v>66</v>
      </c>
      <c r="AB67" t="inlineStr">
        <is>
          <t>Pediatric Emergency Medicine (Pediatrics)</t>
        </is>
      </c>
    </row>
    <row r="68" ht="15.75" customHeight="1">
      <c r="C68" t="n">
        <v>740</v>
      </c>
      <c r="D68" t="inlineStr">
        <is>
          <t>Avanta</t>
        </is>
      </c>
      <c r="F68" t="n">
        <v>63</v>
      </c>
      <c r="G68" t="inlineStr">
        <is>
          <t>DSc</t>
        </is>
      </c>
      <c r="H68" t="inlineStr">
        <is>
          <t>Doctor of Science</t>
        </is>
      </c>
      <c r="J68" t="n">
        <v>102</v>
      </c>
      <c r="K68" t="inlineStr">
        <is>
          <t>Family Physician</t>
        </is>
      </c>
      <c r="M68" t="n">
        <v>104</v>
      </c>
      <c r="N68" t="inlineStr">
        <is>
          <t>American Board of Physician Nutrition Specialists</t>
        </is>
      </c>
      <c r="S68" t="n">
        <v>7</v>
      </c>
      <c r="T68" t="inlineStr">
        <is>
          <t>Advocate Christ Medical Center</t>
        </is>
      </c>
      <c r="V68" t="n">
        <v>105</v>
      </c>
      <c r="W68" t="inlineStr">
        <is>
          <t>Zhuang</t>
        </is>
      </c>
      <c r="AA68" t="n">
        <v>67</v>
      </c>
      <c r="AB68" t="inlineStr">
        <is>
          <t>Pediatric Endocrinology (Pediatrics)</t>
        </is>
      </c>
    </row>
    <row r="69" ht="15.75" customHeight="1">
      <c r="C69" t="n">
        <v>439</v>
      </c>
      <c r="D69" t="inlineStr">
        <is>
          <t>Avisena</t>
        </is>
      </c>
      <c r="F69" t="n">
        <v>64</v>
      </c>
      <c r="G69" t="inlineStr">
        <is>
          <t>EdD</t>
        </is>
      </c>
      <c r="H69" t="inlineStr">
        <is>
          <t>Doctorate in Education</t>
        </is>
      </c>
      <c r="J69" t="n">
        <v>489</v>
      </c>
      <c r="K69" t="inlineStr">
        <is>
          <t>Family Physician - Resident</t>
        </is>
      </c>
      <c r="M69" t="n">
        <v>109</v>
      </c>
      <c r="N69" t="inlineStr">
        <is>
          <t>American Board of Physician Specialties</t>
        </is>
      </c>
      <c r="S69" t="n">
        <v>312</v>
      </c>
      <c r="T69" t="inlineStr">
        <is>
          <t>Advocate Condell Medical Center</t>
        </is>
      </c>
      <c r="V69" t="n">
        <v>106</v>
      </c>
      <c r="W69" t="inlineStr">
        <is>
          <t>Madurese</t>
        </is>
      </c>
      <c r="AA69" t="n">
        <v>68</v>
      </c>
      <c r="AB69" t="inlineStr">
        <is>
          <t>Pediatric Gastroenterology (Pediatrics)</t>
        </is>
      </c>
    </row>
    <row r="70" ht="15.75" customHeight="1">
      <c r="C70" t="n">
        <v>937</v>
      </c>
      <c r="D70" t="inlineStr">
        <is>
          <t>Azalea Health</t>
        </is>
      </c>
      <c r="F70" t="n">
        <v>65</v>
      </c>
      <c r="G70" t="inlineStr">
        <is>
          <t>FAAAAI</t>
        </is>
      </c>
      <c r="H70" t="inlineStr">
        <is>
          <t>Fellow of the American Academy of Allergy Asthma and Immunology</t>
        </is>
      </c>
      <c r="J70" t="n">
        <v>406</v>
      </c>
      <c r="K70" t="inlineStr">
        <is>
          <t>Family Psychiatric &amp; Mental Health Nurse Practitioner</t>
        </is>
      </c>
      <c r="M70" t="n">
        <v>124</v>
      </c>
      <c r="N70" t="inlineStr">
        <is>
          <t>American Board of Physician Specialties</t>
        </is>
      </c>
      <c r="S70" t="n">
        <v>1817</v>
      </c>
      <c r="T70" t="inlineStr">
        <is>
          <t>Advocate Good Samaritan Hospital</t>
        </is>
      </c>
      <c r="V70" t="n">
        <v>107</v>
      </c>
      <c r="W70" t="inlineStr">
        <is>
          <t>Sinhalese</t>
        </is>
      </c>
      <c r="AA70" t="n">
        <v>69</v>
      </c>
      <c r="AB70" t="inlineStr">
        <is>
          <t>Pediatric Hematology-Oncology (Pediatrics)</t>
        </is>
      </c>
    </row>
    <row r="71" ht="15.75" customHeight="1">
      <c r="C71" t="n">
        <v>725</v>
      </c>
      <c r="D71" t="inlineStr">
        <is>
          <t>BaseMed</t>
        </is>
      </c>
      <c r="F71" t="n">
        <v>66</v>
      </c>
      <c r="G71" t="inlineStr">
        <is>
          <t>FAACS</t>
        </is>
      </c>
      <c r="H71" t="inlineStr">
        <is>
          <t>Fellow of the American Academy of Cosmetic Surgeons</t>
        </is>
      </c>
      <c r="J71" t="n">
        <v>279</v>
      </c>
      <c r="K71" t="inlineStr">
        <is>
          <t>Foot &amp; Ankle Specialist</t>
        </is>
      </c>
      <c r="M71" t="n">
        <v>125</v>
      </c>
      <c r="N71" t="inlineStr">
        <is>
          <t>American Board of Physician Specialties (Administrative Medicine)</t>
        </is>
      </c>
      <c r="S71" t="n">
        <v>8</v>
      </c>
      <c r="T71" t="inlineStr">
        <is>
          <t>Advocate Good Shepherd Hospital</t>
        </is>
      </c>
      <c r="V71" t="n">
        <v>108</v>
      </c>
      <c r="W71" t="inlineStr">
        <is>
          <t>Fula</t>
        </is>
      </c>
      <c r="AA71" t="n">
        <v>70</v>
      </c>
      <c r="AB71" t="inlineStr">
        <is>
          <t>Pediatric Infectious Diseases (Pediatrics)</t>
        </is>
      </c>
    </row>
    <row r="72" ht="15.75" customHeight="1">
      <c r="C72" t="n">
        <v>504</v>
      </c>
      <c r="D72" t="inlineStr">
        <is>
          <t>Benchmark</t>
        </is>
      </c>
      <c r="F72" t="n">
        <v>67</v>
      </c>
      <c r="G72" t="inlineStr">
        <is>
          <t>FAAFP</t>
        </is>
      </c>
      <c r="H72" t="inlineStr">
        <is>
          <t>Fellow of American Academy of Family Physicians</t>
        </is>
      </c>
      <c r="J72" t="n">
        <v>411</v>
      </c>
      <c r="K72" t="inlineStr">
        <is>
          <t>Foot Surgeon</t>
        </is>
      </c>
      <c r="M72" t="n">
        <v>126</v>
      </c>
      <c r="N72" t="inlineStr">
        <is>
          <t>American Board of Physician Specialties (Anesthesiology)</t>
        </is>
      </c>
      <c r="S72" t="n">
        <v>9</v>
      </c>
      <c r="T72" t="inlineStr">
        <is>
          <t>Advocate Illinois Masonic Medical Center</t>
        </is>
      </c>
      <c r="V72" t="n">
        <v>109</v>
      </c>
      <c r="W72" t="inlineStr">
        <is>
          <t>Tamazight</t>
        </is>
      </c>
      <c r="AA72" t="n">
        <v>71</v>
      </c>
      <c r="AB72" t="inlineStr">
        <is>
          <t>Pediatric Nephrology (Pediatrics)</t>
        </is>
      </c>
    </row>
    <row r="73" ht="15.75" customHeight="1">
      <c r="C73" t="n">
        <v>446</v>
      </c>
      <c r="D73" t="inlineStr">
        <is>
          <t>Biosoftworld</t>
        </is>
      </c>
      <c r="F73" t="n">
        <v>68</v>
      </c>
      <c r="G73" t="inlineStr">
        <is>
          <t>FAAIP</t>
        </is>
      </c>
      <c r="H73" t="inlineStr">
        <is>
          <t>Fellow of American Association of Implant Prosthodontics</t>
        </is>
      </c>
      <c r="J73" t="n">
        <v>280</v>
      </c>
      <c r="K73" t="inlineStr">
        <is>
          <t>Forensic Psychiatrist</t>
        </is>
      </c>
      <c r="M73" t="n">
        <v>127</v>
      </c>
      <c r="N73" t="inlineStr">
        <is>
          <t>American Board of Physician Specialties (Dermatology)</t>
        </is>
      </c>
      <c r="S73" t="n">
        <v>10</v>
      </c>
      <c r="T73" t="inlineStr">
        <is>
          <t>Advocate Lutheran General Hospital</t>
        </is>
      </c>
      <c r="V73" t="n">
        <v>110</v>
      </c>
      <c r="W73" t="inlineStr">
        <is>
          <t>Creole (Haitian)</t>
        </is>
      </c>
      <c r="AA73" t="n">
        <v>72</v>
      </c>
      <c r="AB73" t="inlineStr">
        <is>
          <t>Pediatric Pulmonology (Pediatrics)</t>
        </is>
      </c>
    </row>
    <row r="74" ht="15.75" customHeight="1">
      <c r="C74" t="n">
        <v>922</v>
      </c>
      <c r="D74" t="inlineStr">
        <is>
          <t>BioStation</t>
        </is>
      </c>
      <c r="F74" t="n">
        <v>69</v>
      </c>
      <c r="G74" t="inlineStr">
        <is>
          <t>FAAN</t>
        </is>
      </c>
      <c r="H74" t="inlineStr">
        <is>
          <t>Fellow of the American Academy of Neurology</t>
        </is>
      </c>
      <c r="J74" t="n">
        <v>106</v>
      </c>
      <c r="K74" t="inlineStr">
        <is>
          <t>Gastroenterologist</t>
        </is>
      </c>
      <c r="M74" t="n">
        <v>128</v>
      </c>
      <c r="N74" t="inlineStr">
        <is>
          <t>American Board of Physician Specialties (Diagnostic Radiology)</t>
        </is>
      </c>
      <c r="S74" t="n">
        <v>11</v>
      </c>
      <c r="T74" t="inlineStr">
        <is>
          <t>Advocate South Suburban Hospital</t>
        </is>
      </c>
      <c r="V74" t="n">
        <v>111</v>
      </c>
      <c r="W74" t="inlineStr">
        <is>
          <t>Kazakh</t>
        </is>
      </c>
      <c r="AA74" t="n">
        <v>73</v>
      </c>
      <c r="AB74" t="inlineStr">
        <is>
          <t>Pediatric Rheumatology (Pediatrics)</t>
        </is>
      </c>
    </row>
    <row r="75" ht="15.75" customHeight="1">
      <c r="C75" t="n">
        <v>871</v>
      </c>
      <c r="D75" t="inlineStr">
        <is>
          <t>BISmark</t>
        </is>
      </c>
      <c r="F75" t="n">
        <v>70</v>
      </c>
      <c r="G75" t="inlineStr">
        <is>
          <t>FAANS</t>
        </is>
      </c>
      <c r="H75" t="inlineStr">
        <is>
          <t>Fellows of the American Association of Neurological Surgeons</t>
        </is>
      </c>
      <c r="J75" t="n">
        <v>468</v>
      </c>
      <c r="K75" t="inlineStr">
        <is>
          <t>Genetic Counselor</t>
        </is>
      </c>
      <c r="M75" t="n">
        <v>129</v>
      </c>
      <c r="N75" t="inlineStr">
        <is>
          <t>American Board of Physician Specialties (Disaster Medicine)</t>
        </is>
      </c>
      <c r="S75" t="n">
        <v>1818</v>
      </c>
      <c r="T75" t="inlineStr">
        <is>
          <t>Advocate Trinity Hospital</t>
        </is>
      </c>
      <c r="V75" t="n">
        <v>112</v>
      </c>
      <c r="W75" t="inlineStr">
        <is>
          <t>Quechua</t>
        </is>
      </c>
      <c r="AA75" t="n">
        <v>74</v>
      </c>
      <c r="AB75" t="inlineStr">
        <is>
          <t>Pediatric Transplant Hepatology (Pediatrics)</t>
        </is>
      </c>
    </row>
    <row r="76" ht="15.75" customHeight="1">
      <c r="C76" t="n">
        <v>979</v>
      </c>
      <c r="D76" t="inlineStr">
        <is>
          <t>Bizmatics</t>
        </is>
      </c>
      <c r="F76" t="n">
        <v>71</v>
      </c>
      <c r="G76" t="inlineStr">
        <is>
          <t>FAAOA</t>
        </is>
      </c>
      <c r="H76" t="inlineStr">
        <is>
          <t>Fellow American Academy of Otolaryngic Allergy</t>
        </is>
      </c>
      <c r="J76" t="n">
        <v>148</v>
      </c>
      <c r="K76" t="inlineStr">
        <is>
          <t>Geneticist</t>
        </is>
      </c>
      <c r="M76" t="n">
        <v>130</v>
      </c>
      <c r="N76" t="inlineStr">
        <is>
          <t>American Board of Physician Specialties (Emergency Medicine)</t>
        </is>
      </c>
      <c r="S76" t="n">
        <v>13</v>
      </c>
      <c r="T76" t="inlineStr">
        <is>
          <t>Affinity Medical Center</t>
        </is>
      </c>
      <c r="V76" t="n">
        <v>113</v>
      </c>
      <c r="W76" t="inlineStr">
        <is>
          <t>Zulu</t>
        </is>
      </c>
      <c r="AA76" t="n">
        <v>75</v>
      </c>
      <c r="AB76" t="inlineStr">
        <is>
          <t>Sleep Medicine (Pediatrics)</t>
        </is>
      </c>
    </row>
    <row r="77" ht="15.75" customHeight="1">
      <c r="C77" t="n">
        <v>258</v>
      </c>
      <c r="D77" t="inlineStr">
        <is>
          <t>Bob Billing</t>
        </is>
      </c>
      <c r="F77" t="n">
        <v>72</v>
      </c>
      <c r="G77" t="inlineStr">
        <is>
          <t>FAAOS</t>
        </is>
      </c>
      <c r="H77" t="inlineStr">
        <is>
          <t>Fellow of the American Academy of Orthopaedic Surgeons</t>
        </is>
      </c>
      <c r="J77" t="n">
        <v>281</v>
      </c>
      <c r="K77" t="inlineStr">
        <is>
          <t>Geriatric Psychiatrist</t>
        </is>
      </c>
      <c r="M77" t="n">
        <v>131</v>
      </c>
      <c r="N77" t="inlineStr">
        <is>
          <t>American Board of Physician Specialties (Family Medicine Obstetrics)</t>
        </is>
      </c>
      <c r="S77" t="n">
        <v>12</v>
      </c>
      <c r="T77" t="inlineStr">
        <is>
          <t>Affinity Medical Center-Doctors Campus</t>
        </is>
      </c>
      <c r="V77" t="n">
        <v>114</v>
      </c>
      <c r="W77" t="inlineStr">
        <is>
          <t>Tajik</t>
        </is>
      </c>
      <c r="AA77" t="n">
        <v>76</v>
      </c>
      <c r="AB77" t="inlineStr">
        <is>
          <t>Sports Medicine (Pediatrics)</t>
        </is>
      </c>
    </row>
    <row r="78" ht="15.75" customHeight="1">
      <c r="C78" t="n">
        <v>970</v>
      </c>
      <c r="D78" t="inlineStr">
        <is>
          <t>Bonafide</t>
        </is>
      </c>
      <c r="F78" t="n">
        <v>73</v>
      </c>
      <c r="G78" t="inlineStr">
        <is>
          <t>FACE</t>
        </is>
      </c>
      <c r="H78" t="inlineStr">
        <is>
          <t>Fellow of the American College of Endocrinology</t>
        </is>
      </c>
      <c r="J78" t="n">
        <v>173</v>
      </c>
      <c r="K78" t="inlineStr">
        <is>
          <t>Geriatrician</t>
        </is>
      </c>
      <c r="M78" t="n">
        <v>132</v>
      </c>
      <c r="N78" t="inlineStr">
        <is>
          <t>American Board of Physician Specialties (Family Practice)</t>
        </is>
      </c>
      <c r="S78" t="n">
        <v>1819</v>
      </c>
      <c r="T78" t="inlineStr">
        <is>
          <t>Agnews Developmental Center</t>
        </is>
      </c>
      <c r="V78" t="n">
        <v>115</v>
      </c>
      <c r="W78" t="inlineStr">
        <is>
          <t>Chichewa</t>
        </is>
      </c>
      <c r="AA78" t="n">
        <v>77</v>
      </c>
      <c r="AB78" t="inlineStr">
        <is>
          <t>Hospice and Palliative Care (Physical Medicine and Rehabilitation)</t>
        </is>
      </c>
    </row>
    <row r="79" ht="15.75" customHeight="1">
      <c r="C79" t="n">
        <v>600</v>
      </c>
      <c r="D79" t="inlineStr">
        <is>
          <t>BookFresh</t>
        </is>
      </c>
      <c r="F79" t="n">
        <v>74</v>
      </c>
      <c r="G79" t="inlineStr">
        <is>
          <t>FACEP</t>
        </is>
      </c>
      <c r="H79" t="inlineStr">
        <is>
          <t>Fellow of the American College of Emergency Physicians</t>
        </is>
      </c>
      <c r="J79" t="n">
        <v>447</v>
      </c>
      <c r="K79" t="inlineStr">
        <is>
          <t>Gerontology Nurse Practitioner</t>
        </is>
      </c>
      <c r="M79" t="n">
        <v>133</v>
      </c>
      <c r="N79" t="inlineStr">
        <is>
          <t>American Board of Physician Specialties (Geriatric Medicine)</t>
        </is>
      </c>
      <c r="S79" t="n">
        <v>1820</v>
      </c>
      <c r="T79" t="inlineStr">
        <is>
          <t>Aibonito Mennonite General Hospital</t>
        </is>
      </c>
      <c r="V79" t="n">
        <v>116</v>
      </c>
      <c r="W79" t="inlineStr">
        <is>
          <t>Belarusian</t>
        </is>
      </c>
      <c r="AA79" t="n">
        <v>78</v>
      </c>
      <c r="AB79" t="inlineStr">
        <is>
          <t>Neuromuscular Medicine (Physical Medicine and Rehabilitation)</t>
        </is>
      </c>
    </row>
    <row r="80" ht="15.75" customHeight="1">
      <c r="C80" t="n">
        <v>710</v>
      </c>
      <c r="D80" t="inlineStr">
        <is>
          <t>Boss</t>
        </is>
      </c>
      <c r="F80" t="n">
        <v>75</v>
      </c>
      <c r="G80" t="inlineStr">
        <is>
          <t>FACPM</t>
        </is>
      </c>
      <c r="H80" t="inlineStr">
        <is>
          <t>Fellow of the American College of Podiatric Medicine</t>
        </is>
      </c>
      <c r="J80" t="n">
        <v>212</v>
      </c>
      <c r="K80" t="inlineStr">
        <is>
          <t>Glaucoma Specialist</t>
        </is>
      </c>
      <c r="M80" t="n">
        <v>134</v>
      </c>
      <c r="N80" t="inlineStr">
        <is>
          <t>American Board of Physician Specialties (Hospital Medicine)</t>
        </is>
      </c>
      <c r="S80" t="n">
        <v>14</v>
      </c>
      <c r="T80" t="inlineStr">
        <is>
          <t>Aiken Regional Medical Centers</t>
        </is>
      </c>
      <c r="V80" t="n">
        <v>117</v>
      </c>
      <c r="W80" t="inlineStr">
        <is>
          <t>Lombard</t>
        </is>
      </c>
      <c r="AA80" t="n">
        <v>79</v>
      </c>
      <c r="AB80" t="inlineStr">
        <is>
          <t>Pain Medicine (Physical Medicine and Rehabilitation)</t>
        </is>
      </c>
    </row>
    <row r="81" ht="15.75" customHeight="1">
      <c r="C81" t="n">
        <v>943</v>
      </c>
      <c r="D81" t="inlineStr">
        <is>
          <t>BrickMed</t>
        </is>
      </c>
      <c r="F81" t="n">
        <v>76</v>
      </c>
      <c r="G81" t="inlineStr">
        <is>
          <t>FACFAS</t>
        </is>
      </c>
      <c r="H81" t="inlineStr">
        <is>
          <t>Fellow of the American College of Foot and Ankle Surgeons</t>
        </is>
      </c>
      <c r="J81" t="n">
        <v>235</v>
      </c>
      <c r="K81" t="inlineStr">
        <is>
          <t>Gynecologic Oncologist</t>
        </is>
      </c>
      <c r="M81" t="n">
        <v>135</v>
      </c>
      <c r="N81" t="inlineStr">
        <is>
          <t>American Board of Physician Specialties (Integrative Medicine)</t>
        </is>
      </c>
      <c r="S81" t="n">
        <v>1821</v>
      </c>
      <c r="T81" t="inlineStr">
        <is>
          <t>Akron Children's Hospital</t>
        </is>
      </c>
      <c r="V81" t="n">
        <v>118</v>
      </c>
      <c r="W81" t="inlineStr">
        <is>
          <t>Swedish</t>
        </is>
      </c>
      <c r="AA81" t="n">
        <v>80</v>
      </c>
      <c r="AB81" t="inlineStr">
        <is>
          <t>Pediatric Rehabilitation Medicine (Physical Medicine and Rehabilitation)</t>
        </is>
      </c>
    </row>
    <row r="82" ht="15.75" customHeight="1">
      <c r="C82" t="n">
        <v>310</v>
      </c>
      <c r="D82" t="inlineStr">
        <is>
          <t>Bridgemark</t>
        </is>
      </c>
      <c r="F82" t="n">
        <v>77</v>
      </c>
      <c r="G82" t="inlineStr">
        <is>
          <t>FACAAI</t>
        </is>
      </c>
      <c r="H82" t="inlineStr">
        <is>
          <t>Fellow of the American College of Allergy Asthma and Immunology</t>
        </is>
      </c>
      <c r="J82" t="n">
        <v>368</v>
      </c>
      <c r="K82" t="inlineStr">
        <is>
          <t>Gynecologist</t>
        </is>
      </c>
      <c r="M82" t="n">
        <v>136</v>
      </c>
      <c r="N82" t="inlineStr">
        <is>
          <t>American Board of Physician Specialties (Internal Medicine)</t>
        </is>
      </c>
      <c r="S82" t="n">
        <v>1490</v>
      </c>
      <c r="T82" t="inlineStr">
        <is>
          <t>Akron City Hospital</t>
        </is>
      </c>
      <c r="V82" t="n">
        <v>119</v>
      </c>
      <c r="W82" t="inlineStr">
        <is>
          <t>Kongo</t>
        </is>
      </c>
      <c r="AA82" t="n">
        <v>81</v>
      </c>
      <c r="AB82" t="inlineStr">
        <is>
          <t>Spinal Cord Injury Medicine (Physical Medicine and Rehabilitation)</t>
        </is>
      </c>
    </row>
    <row r="83" ht="15.75" customHeight="1">
      <c r="C83" t="n">
        <v>816</v>
      </c>
      <c r="D83" t="inlineStr">
        <is>
          <t>bussiness appointment manager</t>
        </is>
      </c>
      <c r="F83" t="n">
        <v>78</v>
      </c>
      <c r="G83" t="inlineStr">
        <is>
          <t>FACG</t>
        </is>
      </c>
      <c r="H83" t="inlineStr">
        <is>
          <t>Fellow of the American College of Gastroenterology</t>
        </is>
      </c>
      <c r="J83" t="n">
        <v>185</v>
      </c>
      <c r="K83" t="inlineStr">
        <is>
          <t>Hand &amp; Microsurgery Specialist</t>
        </is>
      </c>
      <c r="M83" t="n">
        <v>137</v>
      </c>
      <c r="N83" t="inlineStr">
        <is>
          <t>American Board of Physician Specialties (Obstetrics &amp; Gynecology)</t>
        </is>
      </c>
      <c r="S83" t="n">
        <v>1822</v>
      </c>
      <c r="T83" t="inlineStr">
        <is>
          <t>Akron General Edwin Shaw Rehab</t>
        </is>
      </c>
      <c r="V83" t="n">
        <v>120</v>
      </c>
      <c r="W83" t="inlineStr">
        <is>
          <t>Akan</t>
        </is>
      </c>
      <c r="AA83" t="n">
        <v>82</v>
      </c>
      <c r="AB83" t="inlineStr">
        <is>
          <t>Sports Medicine (Physical Medicine and Rehabilitation)</t>
        </is>
      </c>
    </row>
    <row r="84" ht="15.75" customHeight="1">
      <c r="C84" t="n">
        <v>982</v>
      </c>
      <c r="D84" t="inlineStr">
        <is>
          <t>BusyCal</t>
        </is>
      </c>
      <c r="F84" t="n">
        <v>79</v>
      </c>
      <c r="G84" t="inlineStr">
        <is>
          <t>FACMG</t>
        </is>
      </c>
      <c r="H84" t="inlineStr">
        <is>
          <t>Fellow of the American College of Medical Genetics</t>
        </is>
      </c>
      <c r="J84" t="n">
        <v>144</v>
      </c>
      <c r="K84" t="inlineStr">
        <is>
          <t>Hand Surgeon</t>
        </is>
      </c>
      <c r="M84" t="n">
        <v>138</v>
      </c>
      <c r="N84" t="inlineStr">
        <is>
          <t>American Board of Physician Specialties (Ophthalmology)</t>
        </is>
      </c>
      <c r="S84" t="n">
        <v>15</v>
      </c>
      <c r="T84" t="inlineStr">
        <is>
          <t>Akron General Medical Center</t>
        </is>
      </c>
      <c r="V84" t="n">
        <v>121</v>
      </c>
      <c r="W84" t="inlineStr">
        <is>
          <t>Albanian</t>
        </is>
      </c>
      <c r="AA84" t="n">
        <v>83</v>
      </c>
      <c r="AB84" t="inlineStr">
        <is>
          <t>Plastic Surgery Within the Head and Neck (Plastic Surgery)</t>
        </is>
      </c>
    </row>
    <row r="85" ht="15.75" customHeight="1">
      <c r="C85" t="n">
        <v>809</v>
      </c>
      <c r="D85" t="inlineStr">
        <is>
          <t>C Suite</t>
        </is>
      </c>
      <c r="F85" t="n">
        <v>80</v>
      </c>
      <c r="G85" t="inlineStr">
        <is>
          <t>FACOI</t>
        </is>
      </c>
      <c r="H85" t="inlineStr">
        <is>
          <t>Fellow of the American College of Osteopathic Internists</t>
        </is>
      </c>
      <c r="J85" t="n">
        <v>478</v>
      </c>
      <c r="K85" t="inlineStr">
        <is>
          <t>Hand Therapist</t>
        </is>
      </c>
      <c r="M85" t="n">
        <v>139</v>
      </c>
      <c r="N85" t="inlineStr">
        <is>
          <t>American Board of Physician Specialties (Orthopedic Surgery)</t>
        </is>
      </c>
      <c r="S85" t="n">
        <v>16</v>
      </c>
      <c r="T85" t="inlineStr">
        <is>
          <t>Alamance Regional Medical Center</t>
        </is>
      </c>
      <c r="V85" t="n">
        <v>122</v>
      </c>
      <c r="W85" t="inlineStr">
        <is>
          <t>Hmong</t>
        </is>
      </c>
      <c r="AA85" t="n">
        <v>84</v>
      </c>
      <c r="AB85" t="inlineStr">
        <is>
          <t>Surgery of the Hand (Plastic Surgery)</t>
        </is>
      </c>
    </row>
    <row r="86" ht="15.75" customHeight="1">
      <c r="C86" t="n">
        <v>880</v>
      </c>
      <c r="D86" t="inlineStr">
        <is>
          <t>C&amp;S Provision</t>
        </is>
      </c>
      <c r="F86" t="n">
        <v>81</v>
      </c>
      <c r="G86" t="inlineStr">
        <is>
          <t>FACOS</t>
        </is>
      </c>
      <c r="H86" t="inlineStr">
        <is>
          <t>Fellow of the American College of Osteopathic Surgeons</t>
        </is>
      </c>
      <c r="J86" t="n">
        <v>164</v>
      </c>
      <c r="K86" t="inlineStr">
        <is>
          <t>Head &amp; Neck Surgeon</t>
        </is>
      </c>
      <c r="M86" t="n">
        <v>140</v>
      </c>
      <c r="N86" t="inlineStr">
        <is>
          <t>American Board of Physician Specialties (Plastic &amp; Reconstructive Surgery)</t>
        </is>
      </c>
      <c r="S86" t="n">
        <v>1823</v>
      </c>
      <c r="T86" t="inlineStr">
        <is>
          <t>Alameda Hospital</t>
        </is>
      </c>
      <c r="V86" t="n">
        <v>123</v>
      </c>
      <c r="W86" t="inlineStr">
        <is>
          <t>Yi</t>
        </is>
      </c>
      <c r="AA86" t="n">
        <v>85</v>
      </c>
      <c r="AB86" t="inlineStr">
        <is>
          <t>Medical Toxicology (Preventive Medicine)</t>
        </is>
      </c>
    </row>
    <row r="87" ht="15.75" customHeight="1">
      <c r="C87" t="n">
        <v>306</v>
      </c>
      <c r="D87" t="inlineStr">
        <is>
          <t>Cagent</t>
        </is>
      </c>
      <c r="F87" t="n">
        <v>82</v>
      </c>
      <c r="G87" t="inlineStr">
        <is>
          <t>FACP</t>
        </is>
      </c>
      <c r="H87" t="inlineStr">
        <is>
          <t>Fellow of the American College of Physicians</t>
        </is>
      </c>
      <c r="J87" t="n">
        <v>110</v>
      </c>
      <c r="K87" t="inlineStr">
        <is>
          <t>Hematologist</t>
        </is>
      </c>
      <c r="M87" t="n">
        <v>141</v>
      </c>
      <c r="N87" t="inlineStr">
        <is>
          <t>American Board of Physician Specialties (Psychiatry)</t>
        </is>
      </c>
      <c r="S87" t="n">
        <v>18</v>
      </c>
      <c r="T87" t="inlineStr">
        <is>
          <t>Alaska Native Medical Center</t>
        </is>
      </c>
      <c r="V87" t="n">
        <v>124</v>
      </c>
      <c r="W87" t="inlineStr">
        <is>
          <t>Tshiluba</t>
        </is>
      </c>
      <c r="AA87" t="n">
        <v>86</v>
      </c>
      <c r="AB87" t="inlineStr">
        <is>
          <t>Undersea &amp; Hyperbaric Medicine (Preventive Medicine)</t>
        </is>
      </c>
    </row>
    <row r="88" ht="15.75" customHeight="1">
      <c r="C88" t="n">
        <v>356</v>
      </c>
      <c r="D88" t="inlineStr">
        <is>
          <t>Cal Med</t>
        </is>
      </c>
      <c r="F88" t="n">
        <v>82</v>
      </c>
      <c r="G88" t="inlineStr">
        <is>
          <t>FACP</t>
        </is>
      </c>
      <c r="H88" t="inlineStr">
        <is>
          <t>Fellow of the American College of Physicians</t>
        </is>
      </c>
      <c r="J88" t="n">
        <v>360</v>
      </c>
      <c r="K88" t="inlineStr">
        <is>
          <t>Hepatologist</t>
        </is>
      </c>
      <c r="M88" t="n">
        <v>142</v>
      </c>
      <c r="N88" t="inlineStr">
        <is>
          <t>American Board of Physician Specialties (Radiation Oncology)</t>
        </is>
      </c>
      <c r="S88" t="n">
        <v>19</v>
      </c>
      <c r="T88" t="inlineStr">
        <is>
          <t>Alaska Psychiatric Institute</t>
        </is>
      </c>
      <c r="V88" t="n">
        <v>125</v>
      </c>
      <c r="W88" t="inlineStr">
        <is>
          <t>Ilokano</t>
        </is>
      </c>
      <c r="AA88" t="n">
        <v>87</v>
      </c>
      <c r="AB88" t="inlineStr">
        <is>
          <t>Addiction Psychiatry (Psychiatry and Neurology)</t>
        </is>
      </c>
    </row>
    <row r="89" ht="15.75" customHeight="1">
      <c r="C89" t="n">
        <v>748</v>
      </c>
      <c r="D89" t="inlineStr">
        <is>
          <t>Campsite</t>
        </is>
      </c>
      <c r="F89" t="n">
        <v>83</v>
      </c>
      <c r="G89" t="inlineStr">
        <is>
          <t>FACP</t>
        </is>
      </c>
      <c r="H89" t="inlineStr">
        <is>
          <t>Fellow of the American College of Prosthodontists</t>
        </is>
      </c>
      <c r="J89" t="n">
        <v>363</v>
      </c>
      <c r="K89" t="inlineStr">
        <is>
          <t>Hip and Knee Surgeon</t>
        </is>
      </c>
      <c r="M89" t="n">
        <v>143</v>
      </c>
      <c r="N89" t="inlineStr">
        <is>
          <t>American Board of Physician Specialties (Surgery)</t>
        </is>
      </c>
      <c r="S89" t="n">
        <v>20</v>
      </c>
      <c r="T89" t="inlineStr">
        <is>
          <t>Alaska Regional Hospital</t>
        </is>
      </c>
      <c r="V89" t="n">
        <v>126</v>
      </c>
      <c r="W89" t="inlineStr">
        <is>
          <t>Uyghur</t>
        </is>
      </c>
      <c r="AA89" t="n">
        <v>88</v>
      </c>
      <c r="AB89" t="inlineStr">
        <is>
          <t>Child &amp; Adolescent Psychiatry (Psychiatry and Neurology)</t>
        </is>
      </c>
    </row>
    <row r="90" ht="15.75" customHeight="1">
      <c r="C90" t="n">
        <v>962</v>
      </c>
      <c r="D90" t="inlineStr">
        <is>
          <t>Care Core Solutions</t>
        </is>
      </c>
      <c r="F90" t="n">
        <v>84</v>
      </c>
      <c r="G90" t="inlineStr">
        <is>
          <t>FACPh</t>
        </is>
      </c>
      <c r="H90" t="inlineStr">
        <is>
          <t>Fellow of the American College of Phlebology</t>
        </is>
      </c>
      <c r="J90" t="n">
        <v>412</v>
      </c>
      <c r="K90" t="inlineStr">
        <is>
          <t>Hip Surgeon</t>
        </is>
      </c>
      <c r="M90" t="n">
        <v>144</v>
      </c>
      <c r="N90" t="inlineStr">
        <is>
          <t>American Board of Physician Specialties (Urgent Care)</t>
        </is>
      </c>
      <c r="S90" t="n">
        <v>1824</v>
      </c>
      <c r="T90" t="inlineStr">
        <is>
          <t>Albany Area Hospital &amp; Medical Center</t>
        </is>
      </c>
      <c r="V90" t="n">
        <v>127</v>
      </c>
      <c r="W90" t="inlineStr">
        <is>
          <t>Bulgarian</t>
        </is>
      </c>
      <c r="AA90" t="n">
        <v>89</v>
      </c>
      <c r="AB90" t="inlineStr">
        <is>
          <t>Forensic Psychiatry (Psychiatry and Neurology)</t>
        </is>
      </c>
    </row>
    <row r="91" ht="15.75" customHeight="1">
      <c r="C91" t="n">
        <v>792</v>
      </c>
      <c r="D91" t="inlineStr">
        <is>
          <t>Care Management</t>
        </is>
      </c>
      <c r="F91" t="n">
        <v>85</v>
      </c>
      <c r="G91" t="inlineStr">
        <is>
          <t>FACR</t>
        </is>
      </c>
      <c r="H91" t="inlineStr">
        <is>
          <t>Fellow of the American College of Radiologists</t>
        </is>
      </c>
      <c r="J91" t="n">
        <v>370</v>
      </c>
      <c r="K91" t="inlineStr">
        <is>
          <t>Hospice and Palliative Medicine Specialist</t>
        </is>
      </c>
      <c r="M91" t="n">
        <v>13</v>
      </c>
      <c r="N91" t="inlineStr">
        <is>
          <t>American Board of Plastic Surgery</t>
        </is>
      </c>
      <c r="S91" t="n">
        <v>21</v>
      </c>
      <c r="T91" t="inlineStr">
        <is>
          <t>Albany Medical Center</t>
        </is>
      </c>
      <c r="V91" t="n">
        <v>128</v>
      </c>
      <c r="W91" t="inlineStr">
        <is>
          <t>Kinyarwanda</t>
        </is>
      </c>
      <c r="AA91" t="n">
        <v>90</v>
      </c>
      <c r="AB91" t="inlineStr">
        <is>
          <t>Geriatric Psychiatry (Psychiatry and Neurology)</t>
        </is>
      </c>
    </row>
    <row r="92" ht="15.75" customHeight="1">
      <c r="C92" t="n">
        <v>551</v>
      </c>
      <c r="D92" t="inlineStr">
        <is>
          <t>Care360</t>
        </is>
      </c>
      <c r="F92" t="n">
        <v>86</v>
      </c>
      <c r="G92" t="inlineStr">
        <is>
          <t>FAGD</t>
        </is>
      </c>
      <c r="H92" t="inlineStr">
        <is>
          <t>Fellow of the Academy of General Dentistry</t>
        </is>
      </c>
      <c r="J92" t="n">
        <v>324</v>
      </c>
      <c r="K92" t="inlineStr">
        <is>
          <t>Hyperbaric Treatment Specialist</t>
        </is>
      </c>
      <c r="M92" t="n">
        <v>37</v>
      </c>
      <c r="N92" t="inlineStr">
        <is>
          <t>American Board of Podiatric Medicine</t>
        </is>
      </c>
      <c r="S92" t="n">
        <v>1825</v>
      </c>
      <c r="T92" t="inlineStr">
        <is>
          <t>Albany Medical Center - South Clinical Campus</t>
        </is>
      </c>
      <c r="V92" t="n">
        <v>129</v>
      </c>
      <c r="W92" t="inlineStr">
        <is>
          <t>Xhosa</t>
        </is>
      </c>
      <c r="AA92" t="n">
        <v>91</v>
      </c>
      <c r="AB92" t="inlineStr">
        <is>
          <t>Hospice and Palliative Care (Psychiatry and Neurology)</t>
        </is>
      </c>
    </row>
    <row r="93" ht="15.75" customHeight="1">
      <c r="C93" t="n">
        <v>573</v>
      </c>
      <c r="D93" t="inlineStr">
        <is>
          <t>CareCloud</t>
        </is>
      </c>
      <c r="F93" t="n">
        <v>87</v>
      </c>
      <c r="G93" t="inlineStr">
        <is>
          <t>FAHA</t>
        </is>
      </c>
      <c r="H93" t="inlineStr">
        <is>
          <t>Fellow of the American Heart Association</t>
        </is>
      </c>
      <c r="J93" t="n">
        <v>560</v>
      </c>
      <c r="K93" t="inlineStr">
        <is>
          <t>Immediate Care Clinic</t>
        </is>
      </c>
      <c r="M93" t="n">
        <v>165</v>
      </c>
      <c r="N93" t="inlineStr">
        <is>
          <t>American Board of Post-Acute and Long-Term Care Medicine</t>
        </is>
      </c>
      <c r="S93" t="n">
        <v>22</v>
      </c>
      <c r="T93" t="inlineStr">
        <is>
          <t>Albany Memorial Hospital</t>
        </is>
      </c>
      <c r="V93" t="n">
        <v>130</v>
      </c>
      <c r="W93" t="inlineStr">
        <is>
          <t>Balochi</t>
        </is>
      </c>
      <c r="AA93" t="n">
        <v>92</v>
      </c>
      <c r="AB93" t="inlineStr">
        <is>
          <t>Pain Medicine (Psychiatry and Neurology)</t>
        </is>
      </c>
    </row>
    <row r="94" ht="15.75" customHeight="1">
      <c r="C94" t="n">
        <v>803</v>
      </c>
      <c r="D94" t="inlineStr">
        <is>
          <t>Carepath</t>
        </is>
      </c>
      <c r="F94" t="n">
        <v>88</v>
      </c>
      <c r="G94" t="inlineStr">
        <is>
          <t>FAOAO</t>
        </is>
      </c>
      <c r="H94" t="inlineStr">
        <is>
          <t>Fellow American Osteopathic Academy of Orthopedics</t>
        </is>
      </c>
      <c r="J94" t="n">
        <v>154</v>
      </c>
      <c r="K94" t="inlineStr">
        <is>
          <t>Immunologist</t>
        </is>
      </c>
      <c r="M94" t="n">
        <v>14</v>
      </c>
      <c r="N94" t="inlineStr">
        <is>
          <t>American Board of Preventive Medicine</t>
        </is>
      </c>
      <c r="S94" t="n">
        <v>1826</v>
      </c>
      <c r="T94" t="inlineStr">
        <is>
          <t>Albany VA Medical Center</t>
        </is>
      </c>
      <c r="V94" t="n">
        <v>131</v>
      </c>
      <c r="W94" t="inlineStr">
        <is>
          <t>Hiligaynon</t>
        </is>
      </c>
      <c r="AA94" t="n">
        <v>93</v>
      </c>
      <c r="AB94" t="inlineStr">
        <is>
          <t>Psychosomatic Medicine (Psychiatry and Neurology)</t>
        </is>
      </c>
    </row>
    <row r="95" ht="15.75" customHeight="1">
      <c r="C95" t="n">
        <v>1006</v>
      </c>
      <c r="D95" t="inlineStr">
        <is>
          <t>Carestream</t>
        </is>
      </c>
      <c r="F95" t="n">
        <v>89</v>
      </c>
      <c r="G95" t="inlineStr">
        <is>
          <t>FAOASM</t>
        </is>
      </c>
      <c r="H95" t="inlineStr">
        <is>
          <t>Fellow of the American Osteopathic Academy of Sports Medicine</t>
        </is>
      </c>
      <c r="J95" t="n">
        <v>114</v>
      </c>
      <c r="K95" t="inlineStr">
        <is>
          <t>Infectious Disease Specialist</t>
        </is>
      </c>
      <c r="M95" t="n">
        <v>110</v>
      </c>
      <c r="N95" t="inlineStr">
        <is>
          <t>American Board of Professional Psychology</t>
        </is>
      </c>
      <c r="S95" t="n">
        <v>1827</v>
      </c>
      <c r="T95" t="inlineStr">
        <is>
          <t>Albemarle Hospital</t>
        </is>
      </c>
      <c r="V95" t="n">
        <v>132</v>
      </c>
      <c r="W95" t="inlineStr">
        <is>
          <t>Tigrinya</t>
        </is>
      </c>
      <c r="AA95" t="n">
        <v>94</v>
      </c>
      <c r="AB95" t="inlineStr">
        <is>
          <t>Sleep Medicine (Psychiatry and Neurology)</t>
        </is>
      </c>
    </row>
    <row r="96" ht="15.75" customHeight="1">
      <c r="C96" t="n">
        <v>453</v>
      </c>
      <c r="D96" t="inlineStr">
        <is>
          <t>CareTracker</t>
        </is>
      </c>
      <c r="F96" t="n">
        <v>90</v>
      </c>
      <c r="G96" t="inlineStr">
        <is>
          <t>FAOCD</t>
        </is>
      </c>
      <c r="H96" t="inlineStr">
        <is>
          <t>Fellow of the American Osteopathic College of Dermatology</t>
        </is>
      </c>
      <c r="J96" t="n">
        <v>420</v>
      </c>
      <c r="K96" t="inlineStr">
        <is>
          <t>Integrative Health Medicine Specialist</t>
        </is>
      </c>
      <c r="M96" t="n">
        <v>33</v>
      </c>
      <c r="N96" t="inlineStr">
        <is>
          <t>American Board of Prosthodontics</t>
        </is>
      </c>
      <c r="S96" t="n">
        <v>23</v>
      </c>
      <c r="T96" t="inlineStr">
        <is>
          <t>Albert Einstein Medical Center</t>
        </is>
      </c>
      <c r="V96" t="n">
        <v>133</v>
      </c>
      <c r="W96" t="inlineStr">
        <is>
          <t>Catalan</t>
        </is>
      </c>
      <c r="AA96" t="n">
        <v>95</v>
      </c>
      <c r="AB96" t="inlineStr">
        <is>
          <t>Clinical Neurophysiology (Psychiatry and Neurology)</t>
        </is>
      </c>
    </row>
    <row r="97" ht="15.75" customHeight="1">
      <c r="C97" t="n">
        <v>530</v>
      </c>
      <c r="D97" t="inlineStr">
        <is>
          <t>CBSI</t>
        </is>
      </c>
      <c r="F97" t="n">
        <v>91</v>
      </c>
      <c r="G97" t="inlineStr">
        <is>
          <t>FAAO</t>
        </is>
      </c>
      <c r="H97" t="inlineStr">
        <is>
          <t>Fellow of the American Academy of Optometry</t>
        </is>
      </c>
      <c r="J97" t="n">
        <v>99</v>
      </c>
      <c r="K97" t="inlineStr">
        <is>
          <t>Internist</t>
        </is>
      </c>
      <c r="M97" t="n">
        <v>15</v>
      </c>
      <c r="N97" t="inlineStr">
        <is>
          <t>American Board of Psychiatry and Neurology</t>
        </is>
      </c>
      <c r="S97" t="n">
        <v>24</v>
      </c>
      <c r="T97" t="inlineStr">
        <is>
          <t>Albert Lea Medical Center</t>
        </is>
      </c>
      <c r="V97" t="n">
        <v>134</v>
      </c>
      <c r="W97" t="inlineStr">
        <is>
          <t>Armenian</t>
        </is>
      </c>
      <c r="AA97" t="n">
        <v>96</v>
      </c>
      <c r="AB97" t="inlineStr">
        <is>
          <t>Neurodevelopmental Disabilities (Psychiatry and Neurology)</t>
        </is>
      </c>
    </row>
    <row r="98" ht="15.75" customHeight="1">
      <c r="C98" t="n">
        <v>522</v>
      </c>
      <c r="D98" t="inlineStr">
        <is>
          <t>CDM</t>
        </is>
      </c>
      <c r="F98" t="n">
        <v>92</v>
      </c>
      <c r="G98" t="inlineStr">
        <is>
          <t>FASCRS</t>
        </is>
      </c>
      <c r="H98" t="inlineStr">
        <is>
          <t>Fellow of the American Society of Colon and Rectal Surgeons</t>
        </is>
      </c>
      <c r="J98" t="n">
        <v>488</v>
      </c>
      <c r="K98" t="inlineStr">
        <is>
          <t>Internist - Resident</t>
        </is>
      </c>
      <c r="M98" t="n">
        <v>16</v>
      </c>
      <c r="N98" t="inlineStr">
        <is>
          <t>American Board of Radiology</t>
        </is>
      </c>
      <c r="S98" t="n">
        <v>1828</v>
      </c>
      <c r="T98" t="inlineStr">
        <is>
          <t>Albuquerque Hospital</t>
        </is>
      </c>
      <c r="V98" t="n">
        <v>135</v>
      </c>
      <c r="W98" t="inlineStr">
        <is>
          <t>Minangkabau</t>
        </is>
      </c>
      <c r="AA98" t="n">
        <v>97</v>
      </c>
      <c r="AB98" t="inlineStr">
        <is>
          <t>Neuromuscular Medicine (Psychiatry and Neurology)</t>
        </is>
      </c>
    </row>
    <row r="99" ht="15.75" customHeight="1">
      <c r="C99" t="n">
        <v>340</v>
      </c>
      <c r="D99" t="inlineStr">
        <is>
          <t>Centricity</t>
        </is>
      </c>
      <c r="F99" t="n">
        <v>93</v>
      </c>
      <c r="G99" t="inlineStr">
        <is>
          <t>FASE</t>
        </is>
      </c>
      <c r="H99" t="inlineStr">
        <is>
          <t>Fellow of the American Society of Echocardiography</t>
        </is>
      </c>
      <c r="J99" t="n">
        <v>355</v>
      </c>
      <c r="K99" t="inlineStr">
        <is>
          <t>Interventional Cardiologist</t>
        </is>
      </c>
      <c r="M99" t="n">
        <v>45</v>
      </c>
      <c r="N99" t="inlineStr">
        <is>
          <t>American Board of Sleep Medicine</t>
        </is>
      </c>
      <c r="S99" t="n">
        <v>1829</v>
      </c>
      <c r="T99" t="inlineStr">
        <is>
          <t>Aleda E. Lutz VA Medical Center</t>
        </is>
      </c>
      <c r="V99" t="n">
        <v>136</v>
      </c>
      <c r="W99" t="inlineStr">
        <is>
          <t>Turkmen</t>
        </is>
      </c>
      <c r="AA99" t="n">
        <v>98</v>
      </c>
      <c r="AB99" t="inlineStr">
        <is>
          <t>Vascular Neurology (Psychiatry and Neurology)</t>
        </is>
      </c>
    </row>
    <row r="100" ht="15.75" customHeight="1">
      <c r="C100" t="n">
        <v>663</v>
      </c>
      <c r="D100" t="inlineStr">
        <is>
          <t>Centricity Group Management</t>
        </is>
      </c>
      <c r="F100" t="n">
        <v>94</v>
      </c>
      <c r="G100" t="inlineStr">
        <is>
          <t>FASGE</t>
        </is>
      </c>
      <c r="H100" t="inlineStr">
        <is>
          <t>Fellow of the American Society of Gastrointestinal Endoscopy</t>
        </is>
      </c>
      <c r="J100" t="n">
        <v>277</v>
      </c>
      <c r="K100" t="inlineStr">
        <is>
          <t>Interventional Neuro-Radiologist</t>
        </is>
      </c>
      <c r="M100" t="n">
        <v>106</v>
      </c>
      <c r="N100" t="inlineStr">
        <is>
          <t>American Board of Spine Surgery</t>
        </is>
      </c>
      <c r="S100" t="n">
        <v>1830</v>
      </c>
      <c r="T100" t="inlineStr">
        <is>
          <t>Alexandria VA Medical Center</t>
        </is>
      </c>
      <c r="V100" t="n">
        <v>137</v>
      </c>
      <c r="W100" t="inlineStr">
        <is>
          <t>Makhuwa</t>
        </is>
      </c>
      <c r="AA100" t="n">
        <v>99</v>
      </c>
      <c r="AB100" t="inlineStr">
        <is>
          <t>Hospice and Palliative Care (Radiology)</t>
        </is>
      </c>
    </row>
    <row r="101" ht="15.75" customHeight="1">
      <c r="C101" t="n">
        <v>227</v>
      </c>
      <c r="D101" t="inlineStr">
        <is>
          <t>Century Term</t>
        </is>
      </c>
      <c r="F101" t="n">
        <v>95</v>
      </c>
      <c r="G101" t="inlineStr">
        <is>
          <t>FASN</t>
        </is>
      </c>
      <c r="H101" t="inlineStr">
        <is>
          <t>Fellow of the American Society of Nephrology</t>
        </is>
      </c>
      <c r="J101" t="n">
        <v>268</v>
      </c>
      <c r="K101" t="inlineStr">
        <is>
          <t>Interventional Radiologist</t>
        </is>
      </c>
      <c r="M101" t="n">
        <v>17</v>
      </c>
      <c r="N101" t="inlineStr">
        <is>
          <t>American Board of Surgery</t>
        </is>
      </c>
      <c r="S101" t="n">
        <v>1831</v>
      </c>
      <c r="T101" t="inlineStr">
        <is>
          <t>Alexian Brothers Behavioral Health Hospital</t>
        </is>
      </c>
      <c r="V101" t="n">
        <v>138</v>
      </c>
      <c r="W101" t="inlineStr">
        <is>
          <t>Santali</t>
        </is>
      </c>
      <c r="AA101" t="n">
        <v>100</v>
      </c>
      <c r="AB101" t="inlineStr">
        <is>
          <t>Neuroradiology (Radiology)</t>
        </is>
      </c>
    </row>
    <row r="102" ht="15.75" customHeight="1">
      <c r="C102" t="n">
        <v>357</v>
      </c>
      <c r="D102" t="inlineStr">
        <is>
          <t>Cerner</t>
        </is>
      </c>
      <c r="F102" t="n">
        <v>96</v>
      </c>
      <c r="G102" t="inlineStr">
        <is>
          <t>FCCP</t>
        </is>
      </c>
      <c r="H102" t="inlineStr">
        <is>
          <t>Fellow of the American College of Chest Physicians</t>
        </is>
      </c>
      <c r="J102" t="n">
        <v>413</v>
      </c>
      <c r="K102" t="inlineStr">
        <is>
          <t>Knee Surgeon</t>
        </is>
      </c>
      <c r="M102" t="n">
        <v>23</v>
      </c>
      <c r="N102" t="inlineStr">
        <is>
          <t>American Board of Thoracic Surgery</t>
        </is>
      </c>
      <c r="S102" t="n">
        <v>1832</v>
      </c>
      <c r="T102" t="inlineStr">
        <is>
          <t>Alexian Rehabilitation Hospital</t>
        </is>
      </c>
      <c r="V102" t="n">
        <v>139</v>
      </c>
      <c r="W102" t="inlineStr">
        <is>
          <t>Batak</t>
        </is>
      </c>
      <c r="AA102" t="n">
        <v>101</v>
      </c>
      <c r="AB102" t="inlineStr">
        <is>
          <t>Nuclear Radiology (Radiology)</t>
        </is>
      </c>
    </row>
    <row r="103" ht="15.75" customHeight="1">
      <c r="C103" t="n">
        <v>918</v>
      </c>
      <c r="D103" t="inlineStr">
        <is>
          <t>Cerner Millennium</t>
        </is>
      </c>
      <c r="F103" t="n">
        <v>97</v>
      </c>
      <c r="G103" t="inlineStr">
        <is>
          <t>FIAMA</t>
        </is>
      </c>
      <c r="H103" t="inlineStr">
        <is>
          <t>Fellow International Academy of Medical Acupuncture</t>
        </is>
      </c>
      <c r="J103" t="n">
        <v>516</v>
      </c>
      <c r="K103" t="inlineStr">
        <is>
          <t>Lactation Consultant</t>
        </is>
      </c>
      <c r="M103" t="n">
        <v>55</v>
      </c>
      <c r="N103" t="inlineStr">
        <is>
          <t>American Board of Urgent Care Medicine</t>
        </is>
      </c>
      <c r="S103" t="n">
        <v>29</v>
      </c>
      <c r="T103" t="inlineStr">
        <is>
          <t>Alfred I. duPont Hospital for Children &amp; Nemours Children's Clinic</t>
        </is>
      </c>
      <c r="V103" t="n">
        <v>140</v>
      </c>
      <c r="W103" t="inlineStr">
        <is>
          <t>Mongolian</t>
        </is>
      </c>
      <c r="AA103" t="n">
        <v>102</v>
      </c>
      <c r="AB103" t="inlineStr">
        <is>
          <t>Pediatric Radiology (Radiology)</t>
        </is>
      </c>
    </row>
    <row r="104" ht="15.75" customHeight="1">
      <c r="C104" t="n">
        <v>228</v>
      </c>
      <c r="D104" t="inlineStr">
        <is>
          <t>Cerner PowerWorks</t>
        </is>
      </c>
      <c r="F104" t="n">
        <v>98</v>
      </c>
      <c r="G104" t="inlineStr">
        <is>
          <t>FICOI</t>
        </is>
      </c>
      <c r="H104" t="inlineStr">
        <is>
          <t>Fellow of International Congress of Oral Implantologists</t>
        </is>
      </c>
      <c r="J104" t="n">
        <v>197</v>
      </c>
      <c r="K104" t="inlineStr">
        <is>
          <t>Laryngologist</t>
        </is>
      </c>
      <c r="M104" t="n">
        <v>24</v>
      </c>
      <c r="N104" t="inlineStr">
        <is>
          <t>American Board of Urology</t>
        </is>
      </c>
      <c r="S104" t="n">
        <v>1833</v>
      </c>
      <c r="T104" t="inlineStr">
        <is>
          <t>Alhambra Hospital Medical Center</t>
        </is>
      </c>
      <c r="V104" t="n">
        <v>141</v>
      </c>
      <c r="W104" t="inlineStr">
        <is>
          <t>Bhili</t>
        </is>
      </c>
      <c r="AA104" t="n">
        <v>103</v>
      </c>
      <c r="AB104" t="inlineStr">
        <is>
          <t>Vascular &amp; Interventional Radiology (Radiology)</t>
        </is>
      </c>
    </row>
    <row r="105" ht="15.75" customHeight="1">
      <c r="C105" t="n">
        <v>917</v>
      </c>
      <c r="D105" t="inlineStr">
        <is>
          <t>Cerner Revenue Cycle</t>
        </is>
      </c>
      <c r="F105" t="n">
        <v>99</v>
      </c>
      <c r="G105" t="inlineStr">
        <is>
          <t>FIPP</t>
        </is>
      </c>
      <c r="H105" t="inlineStr">
        <is>
          <t>Fellow of Interventional Pain Practice</t>
        </is>
      </c>
      <c r="J105" t="n">
        <v>566</v>
      </c>
      <c r="K105" t="inlineStr">
        <is>
          <t>Mammography Facility</t>
        </is>
      </c>
      <c r="M105" t="n">
        <v>101</v>
      </c>
      <c r="N105" t="inlineStr">
        <is>
          <t>American Board of Vascular Medicine</t>
        </is>
      </c>
      <c r="S105" t="n">
        <v>1834</v>
      </c>
      <c r="T105" t="inlineStr">
        <is>
          <t>Alice Hyde Medical Center</t>
        </is>
      </c>
      <c r="V105" t="n">
        <v>142</v>
      </c>
      <c r="W105" t="inlineStr">
        <is>
          <t>Gikuyu</t>
        </is>
      </c>
      <c r="AA105" t="n">
        <v>104</v>
      </c>
      <c r="AB105" t="inlineStr">
        <is>
          <t>Hospice and Palliative Care (Surgery)</t>
        </is>
      </c>
    </row>
    <row r="106" ht="15.75" customHeight="1">
      <c r="C106" t="n">
        <v>963</v>
      </c>
      <c r="D106" t="inlineStr">
        <is>
          <t>CGM</t>
        </is>
      </c>
      <c r="F106" t="n">
        <v>100</v>
      </c>
      <c r="G106" t="inlineStr">
        <is>
          <t>FNP</t>
        </is>
      </c>
      <c r="H106" t="inlineStr">
        <is>
          <t>Family Nurse Practitioner</t>
        </is>
      </c>
      <c r="J106" t="n">
        <v>438</v>
      </c>
      <c r="K106" t="inlineStr">
        <is>
          <t>Marriage and Family Therapist</t>
        </is>
      </c>
      <c r="M106" t="n">
        <v>116</v>
      </c>
      <c r="N106" t="inlineStr">
        <is>
          <t>American Board of Venous and Lymphatic Medicine</t>
        </is>
      </c>
      <c r="S106" t="n">
        <v>1835</v>
      </c>
      <c r="T106" t="inlineStr">
        <is>
          <t>Alice Peck Day Memorial Hospital</t>
        </is>
      </c>
      <c r="V106" t="n">
        <v>143</v>
      </c>
      <c r="W106" t="inlineStr">
        <is>
          <t>Slovak</t>
        </is>
      </c>
      <c r="AA106" t="n">
        <v>105</v>
      </c>
      <c r="AB106" t="inlineStr">
        <is>
          <t>Pediatric Surgery (Surgery)</t>
        </is>
      </c>
    </row>
    <row r="107" ht="15.75" customHeight="1">
      <c r="C107" t="n">
        <v>783</v>
      </c>
      <c r="D107" t="inlineStr">
        <is>
          <t>Charm</t>
        </is>
      </c>
      <c r="F107" t="n">
        <v>101</v>
      </c>
      <c r="G107" t="inlineStr">
        <is>
          <t>FRCOG</t>
        </is>
      </c>
      <c r="H107" t="inlineStr">
        <is>
          <t>Fellow of the Royal College of Obstetrics and Gynocology</t>
        </is>
      </c>
      <c r="J107" t="n">
        <v>371</v>
      </c>
      <c r="K107" t="inlineStr">
        <is>
          <t>Massage Therapist</t>
        </is>
      </c>
      <c r="M107" t="n">
        <v>117</v>
      </c>
      <c r="N107" t="inlineStr">
        <is>
          <t>American Board of Wound Management</t>
        </is>
      </c>
      <c r="S107" t="n">
        <v>1836</v>
      </c>
      <c r="T107" t="inlineStr">
        <is>
          <t>All Children's Hospital</t>
        </is>
      </c>
      <c r="V107" t="n">
        <v>144</v>
      </c>
      <c r="W107" t="inlineStr">
        <is>
          <t>More</t>
        </is>
      </c>
      <c r="AA107" t="n">
        <v>106</v>
      </c>
      <c r="AB107" t="inlineStr">
        <is>
          <t>Surgery of the Hand (Surgery)</t>
        </is>
      </c>
    </row>
    <row r="108" ht="15.75" customHeight="1">
      <c r="C108" t="n">
        <v>515</v>
      </c>
      <c r="D108" t="inlineStr">
        <is>
          <t>ChartLogic</t>
        </is>
      </c>
      <c r="F108" t="n">
        <v>102</v>
      </c>
      <c r="G108" t="inlineStr">
        <is>
          <t>FRCP</t>
        </is>
      </c>
      <c r="H108" t="inlineStr">
        <is>
          <t>Fellow of the Royal College of Physicians</t>
        </is>
      </c>
      <c r="J108" t="n">
        <v>234</v>
      </c>
      <c r="K108" t="inlineStr">
        <is>
          <t>Maternal Fetal Medicine Specialist</t>
        </is>
      </c>
      <c r="M108" t="n">
        <v>90</v>
      </c>
      <c r="N108" t="inlineStr">
        <is>
          <t>American Chiropractic Board of Acupuncture</t>
        </is>
      </c>
      <c r="S108" t="n">
        <v>31</v>
      </c>
      <c r="T108" t="inlineStr">
        <is>
          <t>Alle-Kiski Medical Center</t>
        </is>
      </c>
      <c r="V108" t="n">
        <v>145</v>
      </c>
      <c r="W108" t="inlineStr">
        <is>
          <t>Swahili</t>
        </is>
      </c>
      <c r="AA108" t="n">
        <v>107</v>
      </c>
      <c r="AB108" t="inlineStr">
        <is>
          <t>Surgical Critical Care (Surgery)</t>
        </is>
      </c>
    </row>
    <row r="109" ht="15.75" customHeight="1">
      <c r="C109" t="n">
        <v>833</v>
      </c>
      <c r="D109" t="inlineStr">
        <is>
          <t>Chemsight</t>
        </is>
      </c>
      <c r="F109" t="n">
        <v>103</v>
      </c>
      <c r="G109" t="inlineStr">
        <is>
          <t>FRCPC</t>
        </is>
      </c>
      <c r="H109" t="inlineStr">
        <is>
          <t>Fellow of the royal College of Physicians of Canada</t>
        </is>
      </c>
      <c r="J109" t="n">
        <v>372</v>
      </c>
      <c r="K109" t="inlineStr">
        <is>
          <t>Maxillofacial Prosthodontist</t>
        </is>
      </c>
      <c r="M109" t="n">
        <v>92</v>
      </c>
      <c r="N109" t="inlineStr">
        <is>
          <t>American Chiropractic Board of Radiology</t>
        </is>
      </c>
      <c r="S109" t="n">
        <v>1837</v>
      </c>
      <c r="T109" t="inlineStr">
        <is>
          <t>Allegan General Hospital</t>
        </is>
      </c>
      <c r="V109" t="n">
        <v>146</v>
      </c>
      <c r="W109" t="inlineStr">
        <is>
          <t>Guarani</t>
        </is>
      </c>
      <c r="AA109" t="n">
        <v>108</v>
      </c>
      <c r="AB109" t="inlineStr">
        <is>
          <t>Pediatric Urology (Urology)</t>
        </is>
      </c>
    </row>
    <row r="110" ht="15.75" customHeight="1">
      <c r="C110" t="n">
        <v>730</v>
      </c>
      <c r="D110" t="inlineStr">
        <is>
          <t>Chiro8000</t>
        </is>
      </c>
      <c r="F110" t="n">
        <v>104</v>
      </c>
      <c r="G110" t="inlineStr">
        <is>
          <t>FRCS</t>
        </is>
      </c>
      <c r="H110" t="inlineStr">
        <is>
          <t>Fellow of the Royal College of Surgeons</t>
        </is>
      </c>
      <c r="J110" t="n">
        <v>471</v>
      </c>
      <c r="K110" t="inlineStr">
        <is>
          <t>Med-Ped Physician</t>
        </is>
      </c>
      <c r="M110" t="n">
        <v>97</v>
      </c>
      <c r="N110" t="inlineStr">
        <is>
          <t>American Chiropractic Board of Sports Physicians</t>
        </is>
      </c>
      <c r="S110" t="n">
        <v>1838</v>
      </c>
      <c r="T110" t="inlineStr">
        <is>
          <t>Alleghany Memorial Hospital</t>
        </is>
      </c>
      <c r="V110" t="n">
        <v>147</v>
      </c>
      <c r="W110" t="inlineStr">
        <is>
          <t>Kirundi</t>
        </is>
      </c>
      <c r="AA110" t="n">
        <v>109</v>
      </c>
      <c r="AB110" t="inlineStr">
        <is>
          <t>Primary Care in Podiatric Medicine (Multiple Specialties in Podiatry)</t>
        </is>
      </c>
    </row>
    <row r="111" ht="15.75" customHeight="1">
      <c r="C111" t="n">
        <v>981</v>
      </c>
      <c r="D111" t="inlineStr">
        <is>
          <t>ChiroSoft</t>
        </is>
      </c>
      <c r="F111" t="n">
        <v>105</v>
      </c>
      <c r="G111" t="inlineStr">
        <is>
          <t>FRCSC</t>
        </is>
      </c>
      <c r="H111" t="inlineStr">
        <is>
          <t>Fellow of the Royal College of Surgeons of Canada</t>
        </is>
      </c>
      <c r="J111" t="n">
        <v>283</v>
      </c>
      <c r="K111" t="inlineStr">
        <is>
          <t>Medical Biochemical Geneticist</t>
        </is>
      </c>
      <c r="M111" t="n">
        <v>93</v>
      </c>
      <c r="N111" t="inlineStr">
        <is>
          <t>American Chiropractic Neurology Board</t>
        </is>
      </c>
      <c r="S111" t="n">
        <v>1839</v>
      </c>
      <c r="T111" t="inlineStr">
        <is>
          <t>Alleghany Regional Hospital</t>
        </is>
      </c>
      <c r="V111" t="n">
        <v>148</v>
      </c>
      <c r="W111" t="inlineStr">
        <is>
          <t>Romani</t>
        </is>
      </c>
      <c r="AA111" t="n">
        <v>110</v>
      </c>
      <c r="AB111" t="inlineStr">
        <is>
          <t>Podiatric Surgery (Multiple Specialties in Podiatry)</t>
        </is>
      </c>
    </row>
    <row r="112" ht="15.75" customHeight="1">
      <c r="C112" t="n">
        <v>828</v>
      </c>
      <c r="D112" t="inlineStr">
        <is>
          <t>Chirosuite</t>
        </is>
      </c>
      <c r="F112" t="n">
        <v>106</v>
      </c>
      <c r="G112" t="inlineStr">
        <is>
          <t>FRCSI</t>
        </is>
      </c>
      <c r="H112" t="inlineStr">
        <is>
          <t>Fellow of the Royal College of Surgeons of Ireland</t>
        </is>
      </c>
      <c r="J112" t="n">
        <v>354</v>
      </c>
      <c r="K112" t="inlineStr">
        <is>
          <t>Medical Ethicist</t>
        </is>
      </c>
      <c r="M112" t="n">
        <v>96</v>
      </c>
      <c r="N112" t="inlineStr">
        <is>
          <t>American Chiropractic Rehabilitation Board</t>
        </is>
      </c>
      <c r="S112" t="n">
        <v>30</v>
      </c>
      <c r="T112" t="inlineStr">
        <is>
          <t>Allegheny General Hospital</t>
        </is>
      </c>
      <c r="V112" t="n">
        <v>149</v>
      </c>
      <c r="W112" t="inlineStr">
        <is>
          <t>Tibetan</t>
        </is>
      </c>
      <c r="AA112" t="n">
        <v>111</v>
      </c>
      <c r="AB112" t="inlineStr">
        <is>
          <t>Prevention and Treatment of Diabetic Foot Wounds (Multiple Specialties in Podiatry)</t>
        </is>
      </c>
    </row>
    <row r="113" ht="15.75" customHeight="1">
      <c r="C113" t="n">
        <v>751</v>
      </c>
      <c r="D113" t="inlineStr">
        <is>
          <t>Chirotouch</t>
        </is>
      </c>
      <c r="F113" t="n">
        <v>107</v>
      </c>
      <c r="G113" t="inlineStr">
        <is>
          <t>FRSPH</t>
        </is>
      </c>
      <c r="H113" t="inlineStr">
        <is>
          <t>Fellow of the Royal Society for Public Health</t>
        </is>
      </c>
      <c r="J113" t="n">
        <v>436</v>
      </c>
      <c r="K113" t="inlineStr">
        <is>
          <t>Medical Genetics and Genomics Specialist</t>
        </is>
      </c>
      <c r="M113" t="n">
        <v>100</v>
      </c>
      <c r="N113" t="inlineStr">
        <is>
          <t>American Clinical Board of Nutrition</t>
        </is>
      </c>
      <c r="S113" t="n">
        <v>1840</v>
      </c>
      <c r="T113" t="inlineStr">
        <is>
          <t>Allegheny General Hospital - Suburban Campus</t>
        </is>
      </c>
      <c r="V113" t="n">
        <v>150</v>
      </c>
      <c r="W113" t="inlineStr">
        <is>
          <t>Kashmiri</t>
        </is>
      </c>
      <c r="AA113" t="n">
        <v>112</v>
      </c>
      <c r="AB113" t="inlineStr">
        <is>
          <t>Disability Analyst and Fellow (Disability Analysts)</t>
        </is>
      </c>
    </row>
    <row r="114" ht="15.75" customHeight="1">
      <c r="C114" t="n">
        <v>985</v>
      </c>
      <c r="D114" t="inlineStr">
        <is>
          <t>ChiroWrite</t>
        </is>
      </c>
      <c r="F114" t="n">
        <v>108</v>
      </c>
      <c r="G114" t="inlineStr">
        <is>
          <t>FSCAI</t>
        </is>
      </c>
      <c r="H114" t="inlineStr">
        <is>
          <t>Fellow of the Society for Cardiovascular Angiography and Interventions</t>
        </is>
      </c>
      <c r="J114" t="n">
        <v>407</v>
      </c>
      <c r="K114" t="inlineStr">
        <is>
          <t>Mental Health Nurse Practitioner</t>
        </is>
      </c>
      <c r="M114" t="n">
        <v>105</v>
      </c>
      <c r="N114" t="inlineStr">
        <is>
          <t>American Midwifery Certification Board</t>
        </is>
      </c>
      <c r="S114" t="n">
        <v>7259</v>
      </c>
      <c r="T114" t="inlineStr">
        <is>
          <t>Allegheny Valley Hospital</t>
        </is>
      </c>
      <c r="V114" t="n">
        <v>151</v>
      </c>
      <c r="W114" t="inlineStr">
        <is>
          <t>Georgian</t>
        </is>
      </c>
      <c r="AA114" t="n">
        <v>113</v>
      </c>
      <c r="AB114" t="inlineStr">
        <is>
          <t>Senior Disability Analyst and Diplomate (Disability Analysts)</t>
        </is>
      </c>
    </row>
    <row r="115" ht="15.75" customHeight="1">
      <c r="C115" t="n">
        <v>577</v>
      </c>
      <c r="D115" t="inlineStr">
        <is>
          <t>Chronos Personal Organizer</t>
        </is>
      </c>
      <c r="F115" t="n">
        <v>109</v>
      </c>
      <c r="G115" t="inlineStr">
        <is>
          <t>JD</t>
        </is>
      </c>
      <c r="H115" t="inlineStr">
        <is>
          <t>Juris Doctor</t>
        </is>
      </c>
      <c r="J115" t="n">
        <v>159</v>
      </c>
      <c r="K115" t="inlineStr">
        <is>
          <t>Microbiologist</t>
        </is>
      </c>
      <c r="M115" t="n">
        <v>164</v>
      </c>
      <c r="N115" t="inlineStr">
        <is>
          <t>American Musculoskeletal Institute</t>
        </is>
      </c>
      <c r="S115" t="n">
        <v>1841</v>
      </c>
      <c r="T115" t="inlineStr">
        <is>
          <t>Allegiance Behavioral Health Center Of Plainview</t>
        </is>
      </c>
      <c r="V115" t="n">
        <v>152</v>
      </c>
      <c r="W115" t="inlineStr">
        <is>
          <t>Yiddish</t>
        </is>
      </c>
      <c r="AA115" t="n">
        <v>114</v>
      </c>
      <c r="AB115" t="inlineStr">
        <is>
          <t>Vascular Surgery (Surgery)</t>
        </is>
      </c>
    </row>
    <row r="116" ht="15.75" customHeight="1">
      <c r="C116" t="n">
        <v>732</v>
      </c>
      <c r="D116" t="inlineStr">
        <is>
          <t>Claimpower</t>
        </is>
      </c>
      <c r="F116" t="n">
        <v>110</v>
      </c>
      <c r="G116" t="inlineStr">
        <is>
          <t>LAc</t>
        </is>
      </c>
      <c r="H116" t="inlineStr">
        <is>
          <t>Licensed Acupuncturist</t>
        </is>
      </c>
      <c r="J116" t="n">
        <v>165</v>
      </c>
      <c r="K116" t="inlineStr">
        <is>
          <t>Microvascular Surgeon</t>
        </is>
      </c>
      <c r="M116" t="n">
        <v>146</v>
      </c>
      <c r="N116" t="inlineStr">
        <is>
          <t>American Nurses Credentialing Center</t>
        </is>
      </c>
      <c r="S116" t="n">
        <v>1842</v>
      </c>
      <c r="T116" t="inlineStr">
        <is>
          <t>Allegiance Behavioral Health Center of Ruston</t>
        </is>
      </c>
      <c r="V116" t="n">
        <v>153</v>
      </c>
      <c r="W116" t="inlineStr">
        <is>
          <t>Kyrgyz</t>
        </is>
      </c>
      <c r="AA116" t="n">
        <v>133</v>
      </c>
      <c r="AB116" t="inlineStr">
        <is>
          <t>Anatomic Pathology (Pathology)</t>
        </is>
      </c>
    </row>
    <row r="117" ht="15.75" customHeight="1">
      <c r="C117" t="n">
        <v>503</v>
      </c>
      <c r="D117" t="inlineStr">
        <is>
          <t>Claimstronic</t>
        </is>
      </c>
      <c r="F117" t="n">
        <v>110</v>
      </c>
      <c r="G117" t="inlineStr">
        <is>
          <t>LAC</t>
        </is>
      </c>
      <c r="H117" t="inlineStr">
        <is>
          <t>Licensed Acupuncturist</t>
        </is>
      </c>
      <c r="J117" t="n">
        <v>362</v>
      </c>
      <c r="K117" t="inlineStr">
        <is>
          <t>Midwife</t>
        </is>
      </c>
      <c r="M117" t="n">
        <v>66</v>
      </c>
      <c r="N117" t="inlineStr">
        <is>
          <t>American Osteopathic Board of Anesthesiology</t>
        </is>
      </c>
      <c r="S117" t="n">
        <v>428</v>
      </c>
      <c r="T117" t="inlineStr">
        <is>
          <t>Allegiance Health</t>
        </is>
      </c>
      <c r="V117" t="n">
        <v>154</v>
      </c>
      <c r="W117" t="inlineStr">
        <is>
          <t>Lithuanian</t>
        </is>
      </c>
      <c r="AA117" t="n">
        <v>134</v>
      </c>
      <c r="AB117" t="inlineStr">
        <is>
          <t>Clinical Pathology (Pathology)</t>
        </is>
      </c>
    </row>
    <row r="118" ht="15.75" customHeight="1">
      <c r="C118" t="n">
        <v>327</v>
      </c>
      <c r="D118" t="inlineStr">
        <is>
          <t>Climacs</t>
        </is>
      </c>
      <c r="F118" t="n">
        <v>110</v>
      </c>
      <c r="G118" t="inlineStr">
        <is>
          <t>LAC</t>
        </is>
      </c>
      <c r="H118" t="inlineStr">
        <is>
          <t>Licensed Acupuncturist</t>
        </is>
      </c>
      <c r="J118" t="n">
        <v>284</v>
      </c>
      <c r="K118" t="inlineStr">
        <is>
          <t>Molecular Genetic Pathologist</t>
        </is>
      </c>
      <c r="M118" t="n">
        <v>44</v>
      </c>
      <c r="N118" t="inlineStr">
        <is>
          <t>American Osteopathic Board of Dermatology</t>
        </is>
      </c>
      <c r="S118" t="n">
        <v>1843</v>
      </c>
      <c r="T118" t="inlineStr">
        <is>
          <t>Allegiance Specialty Hospital of Kilgore</t>
        </is>
      </c>
      <c r="V118" t="n">
        <v>155</v>
      </c>
      <c r="W118" t="inlineStr">
        <is>
          <t>Latvian</t>
        </is>
      </c>
      <c r="AA118" t="n">
        <v>135</v>
      </c>
      <c r="AB118" t="inlineStr">
        <is>
          <t>Occupational Medicine (Preventive Medicine)</t>
        </is>
      </c>
    </row>
    <row r="119" ht="15.75" customHeight="1">
      <c r="C119" t="n">
        <v>941</v>
      </c>
      <c r="D119" t="inlineStr">
        <is>
          <t>ClinicPro</t>
        </is>
      </c>
      <c r="F119" t="n">
        <v>111</v>
      </c>
      <c r="G119" t="inlineStr">
        <is>
          <t>LCPC</t>
        </is>
      </c>
      <c r="H119" t="inlineStr">
        <is>
          <t>Licensed Clinical Professional Counselor</t>
        </is>
      </c>
      <c r="J119" t="n">
        <v>454</v>
      </c>
      <c r="K119" t="inlineStr">
        <is>
          <t>Movement Disorder Specialist</t>
        </is>
      </c>
      <c r="M119" t="n">
        <v>42</v>
      </c>
      <c r="N119" t="inlineStr">
        <is>
          <t>American Osteopathic Board of Emergency Medicine</t>
        </is>
      </c>
      <c r="S119" t="n">
        <v>1844</v>
      </c>
      <c r="T119" t="inlineStr">
        <is>
          <t>Allegiance Specialty Hospital of Little Rock</t>
        </is>
      </c>
      <c r="V119" t="n">
        <v>156</v>
      </c>
      <c r="W119" t="inlineStr">
        <is>
          <t>Slovenian</t>
        </is>
      </c>
      <c r="AA119" t="n">
        <v>136</v>
      </c>
      <c r="AB119" t="inlineStr">
        <is>
          <t>Foot Surgery (Foot and Ankle Surgery)</t>
        </is>
      </c>
    </row>
    <row r="120" ht="15.75" customHeight="1">
      <c r="C120" t="n">
        <v>795</v>
      </c>
      <c r="D120" t="inlineStr">
        <is>
          <t>Clinics Source</t>
        </is>
      </c>
      <c r="F120" t="n">
        <v>112</v>
      </c>
      <c r="G120" t="inlineStr">
        <is>
          <t>LCSW</t>
        </is>
      </c>
      <c r="H120" t="inlineStr">
        <is>
          <t>Licensed Clinical Social Worker</t>
        </is>
      </c>
      <c r="J120" t="n">
        <v>569</v>
      </c>
      <c r="K120" t="inlineStr">
        <is>
          <t>MRI Facility</t>
        </is>
      </c>
      <c r="M120" t="n">
        <v>67</v>
      </c>
      <c r="N120" t="inlineStr">
        <is>
          <t>American Osteopathic Board of Family Physicians</t>
        </is>
      </c>
      <c r="S120" t="n">
        <v>1845</v>
      </c>
      <c r="T120" t="inlineStr">
        <is>
          <t>Allen County Hospital</t>
        </is>
      </c>
      <c r="V120" t="n">
        <v>157</v>
      </c>
      <c r="W120" t="inlineStr">
        <is>
          <t>Macedonian</t>
        </is>
      </c>
      <c r="AA120" t="n">
        <v>137</v>
      </c>
      <c r="AB120" t="inlineStr">
        <is>
          <t>Reconstructive Rearfoot / Ankle Surgery (Foot and Ankle Surgery)</t>
        </is>
      </c>
    </row>
    <row r="121" ht="15.75" customHeight="1">
      <c r="C121" t="n">
        <v>525</v>
      </c>
      <c r="D121" t="inlineStr">
        <is>
          <t>Clinix</t>
        </is>
      </c>
      <c r="F121" t="n">
        <v>112</v>
      </c>
      <c r="G121" t="inlineStr">
        <is>
          <t>LCSW</t>
        </is>
      </c>
      <c r="H121" t="inlineStr">
        <is>
          <t>Licensed Clinical Social Worker</t>
        </is>
      </c>
      <c r="J121" t="n">
        <v>443</v>
      </c>
      <c r="K121" t="inlineStr">
        <is>
          <t>Musculoskeletal Oncologist</t>
        </is>
      </c>
      <c r="M121" t="n">
        <v>62</v>
      </c>
      <c r="N121" t="inlineStr">
        <is>
          <t>American Osteopathic Board of Internal Medicine</t>
        </is>
      </c>
      <c r="S121" t="n">
        <v>32</v>
      </c>
      <c r="T121" t="inlineStr">
        <is>
          <t>Allen Hospital</t>
        </is>
      </c>
      <c r="V121" t="n">
        <v>158</v>
      </c>
      <c r="W121" t="inlineStr">
        <is>
          <t>Irish</t>
        </is>
      </c>
      <c r="AA121" t="n">
        <v>138</v>
      </c>
      <c r="AB121" t="inlineStr">
        <is>
          <t>Neurology with Special Qualification in Child Neurology (Psychiatry and Neurology)</t>
        </is>
      </c>
    </row>
    <row r="122" ht="15.75" customHeight="1">
      <c r="C122" t="n">
        <v>882</v>
      </c>
      <c r="D122" t="inlineStr">
        <is>
          <t>cloud9ortho</t>
        </is>
      </c>
      <c r="F122" t="n">
        <v>113</v>
      </c>
      <c r="G122" t="inlineStr">
        <is>
          <t>LD</t>
        </is>
      </c>
      <c r="H122" t="inlineStr">
        <is>
          <t>Licensed Dietician</t>
        </is>
      </c>
      <c r="J122" t="n">
        <v>286</v>
      </c>
      <c r="K122" t="inlineStr">
        <is>
          <t>Musculoskeletal Radiologist</t>
        </is>
      </c>
      <c r="M122" t="n">
        <v>68</v>
      </c>
      <c r="N122" t="inlineStr">
        <is>
          <t>American Osteopathic Board of Neurology and Psychiatry</t>
        </is>
      </c>
      <c r="S122" t="n">
        <v>1846</v>
      </c>
      <c r="T122" t="inlineStr">
        <is>
          <t>Allen Medical Center</t>
        </is>
      </c>
      <c r="V122" t="n">
        <v>159</v>
      </c>
      <c r="W122" t="inlineStr">
        <is>
          <t>Tuareg</t>
        </is>
      </c>
      <c r="AA122" t="n">
        <v>139</v>
      </c>
      <c r="AB122" t="inlineStr">
        <is>
          <t>Child/Adolescent Psychiatry (American Osteopathic Board of Neurology and Psychiatry)</t>
        </is>
      </c>
    </row>
    <row r="123" ht="15.75" customHeight="1">
      <c r="C123" t="n">
        <v>507</v>
      </c>
      <c r="D123" t="inlineStr">
        <is>
          <t>CMEDS</t>
        </is>
      </c>
      <c r="F123" t="n">
        <v>114</v>
      </c>
      <c r="G123" t="inlineStr">
        <is>
          <t>LDN</t>
        </is>
      </c>
      <c r="H123" t="inlineStr">
        <is>
          <t>Licensed Dietician-Nutritionist</t>
        </is>
      </c>
      <c r="J123" t="n">
        <v>373</v>
      </c>
      <c r="K123" t="inlineStr">
        <is>
          <t>Naturopathic Doctor</t>
        </is>
      </c>
      <c r="M123" t="n">
        <v>157</v>
      </c>
      <c r="N123" t="inlineStr">
        <is>
          <t>American Osteopathic Board of Neurology and Psychiatry (Child / Adolescent Neurology)</t>
        </is>
      </c>
      <c r="S123" t="n">
        <v>1847</v>
      </c>
      <c r="T123" t="inlineStr">
        <is>
          <t>Allen Memorial Hospital</t>
        </is>
      </c>
      <c r="V123" t="n">
        <v>160</v>
      </c>
      <c r="W123" t="inlineStr">
        <is>
          <t>Estonian</t>
        </is>
      </c>
      <c r="AA123" t="n">
        <v>140</v>
      </c>
      <c r="AB123" t="inlineStr">
        <is>
          <t>Cardiovascular and Pulmonary (Physical Therapy Specialties)</t>
        </is>
      </c>
    </row>
    <row r="124" ht="15.75" customHeight="1">
      <c r="C124" t="n">
        <v>444</v>
      </c>
      <c r="D124" t="inlineStr">
        <is>
          <t>CodoniX</t>
        </is>
      </c>
      <c r="F124" t="n">
        <v>115</v>
      </c>
      <c r="G124" t="inlineStr">
        <is>
          <t>LGC</t>
        </is>
      </c>
      <c r="H124" t="inlineStr">
        <is>
          <t>Licensed Genetic Counselor</t>
        </is>
      </c>
      <c r="J124" t="n">
        <v>449</v>
      </c>
      <c r="K124" t="inlineStr">
        <is>
          <t>Neonatal Nurse Practitioner</t>
        </is>
      </c>
      <c r="M124" t="n">
        <v>158</v>
      </c>
      <c r="N124" t="inlineStr">
        <is>
          <t>American Osteopathic Board of Neurology and Psychiatry (Child / Adolescent Psychiatry )</t>
        </is>
      </c>
      <c r="S124" t="n">
        <v>1848</v>
      </c>
      <c r="T124" t="inlineStr">
        <is>
          <t>Allen Parish Hospital</t>
        </is>
      </c>
      <c r="V124" t="n">
        <v>161</v>
      </c>
      <c r="W124" t="inlineStr">
        <is>
          <t>Basque</t>
        </is>
      </c>
      <c r="AA124" t="n">
        <v>141</v>
      </c>
      <c r="AB124" t="inlineStr">
        <is>
          <t>Clinical Electrophysiology (Physical Therapy Specialties)</t>
        </is>
      </c>
    </row>
    <row r="125" ht="15.75" customHeight="1">
      <c r="C125" t="n">
        <v>861</v>
      </c>
      <c r="D125" t="inlineStr">
        <is>
          <t>Cohen Optical</t>
        </is>
      </c>
      <c r="F125" t="n">
        <v>116</v>
      </c>
      <c r="G125" t="inlineStr">
        <is>
          <t>LMFT</t>
        </is>
      </c>
      <c r="H125" t="inlineStr">
        <is>
          <t>Licensed Marriage and Family Therapist</t>
        </is>
      </c>
      <c r="J125" t="n">
        <v>252</v>
      </c>
      <c r="K125" t="inlineStr">
        <is>
          <t>Neonatal-Perinatal Medicine Specialist</t>
        </is>
      </c>
      <c r="M125" t="n">
        <v>160</v>
      </c>
      <c r="N125" t="inlineStr">
        <is>
          <t>American Osteopathic Board of Neurology and Psychiatry (Geriatric Psychiatry)</t>
        </is>
      </c>
      <c r="S125" t="n">
        <v>1849</v>
      </c>
      <c r="T125" t="inlineStr">
        <is>
          <t>Allendale County Hospital</t>
        </is>
      </c>
      <c r="V125" t="n">
        <v>162</v>
      </c>
      <c r="W125" t="inlineStr">
        <is>
          <t>Welsh</t>
        </is>
      </c>
      <c r="AA125" t="n">
        <v>142</v>
      </c>
      <c r="AB125" t="inlineStr">
        <is>
          <t>Cardiovascular and Pulmonary (Physical Therapy Specialties)</t>
        </is>
      </c>
    </row>
    <row r="126" ht="15.75" customHeight="1">
      <c r="C126" t="n">
        <v>263</v>
      </c>
      <c r="D126" t="inlineStr">
        <is>
          <t>Collaborate</t>
        </is>
      </c>
      <c r="F126" t="n">
        <v>117</v>
      </c>
      <c r="G126" t="inlineStr">
        <is>
          <t>LMHC</t>
        </is>
      </c>
      <c r="H126" t="inlineStr">
        <is>
          <t>Licensed Mental Health Counselor</t>
        </is>
      </c>
      <c r="J126" t="n">
        <v>107</v>
      </c>
      <c r="K126" t="inlineStr">
        <is>
          <t>Nephrologist</t>
        </is>
      </c>
      <c r="M126" t="n">
        <v>155</v>
      </c>
      <c r="N126" t="inlineStr">
        <is>
          <t>American Osteopathic Board of Neurology and Psychiatry (Neurology)</t>
        </is>
      </c>
      <c r="S126" t="n">
        <v>1850</v>
      </c>
      <c r="T126" t="inlineStr">
        <is>
          <t>Allenmore Hospital and Medical Center</t>
        </is>
      </c>
      <c r="V126" t="n">
        <v>163</v>
      </c>
      <c r="W126" t="inlineStr">
        <is>
          <t>Icelandic</t>
        </is>
      </c>
      <c r="AA126" t="n">
        <v>143</v>
      </c>
      <c r="AB126" t="inlineStr">
        <is>
          <t>Geriatrics (Physical Therapy Specialties)</t>
        </is>
      </c>
    </row>
    <row r="127" ht="15.75" customHeight="1">
      <c r="C127" t="n">
        <v>492</v>
      </c>
      <c r="D127" t="inlineStr">
        <is>
          <t>Complex</t>
        </is>
      </c>
      <c r="F127" t="n">
        <v>118</v>
      </c>
      <c r="G127" t="inlineStr">
        <is>
          <t>LMT</t>
        </is>
      </c>
      <c r="H127" t="inlineStr">
        <is>
          <t>Licensed Massage Therapist</t>
        </is>
      </c>
      <c r="J127" t="n">
        <v>180</v>
      </c>
      <c r="K127" t="inlineStr">
        <is>
          <t>Neuro-Ophthalmologist</t>
        </is>
      </c>
      <c r="M127" t="n">
        <v>159</v>
      </c>
      <c r="N127" t="inlineStr">
        <is>
          <t>American Osteopathic Board of Neurology and Psychiatry (Neurophysiology)</t>
        </is>
      </c>
      <c r="S127" t="n">
        <v>1851</v>
      </c>
      <c r="T127" t="inlineStr">
        <is>
          <t>Allentown State Hospital</t>
        </is>
      </c>
      <c r="V127" t="n">
        <v>164</v>
      </c>
      <c r="W127" t="inlineStr">
        <is>
          <t>Navajo</t>
        </is>
      </c>
      <c r="AA127" t="n">
        <v>144</v>
      </c>
      <c r="AB127" t="inlineStr">
        <is>
          <t>Neurology (Physical Therapy Specialties)</t>
        </is>
      </c>
    </row>
    <row r="128" ht="15.75" customHeight="1">
      <c r="C128" t="n">
        <v>426</v>
      </c>
      <c r="D128" t="inlineStr">
        <is>
          <t>Compulink</t>
        </is>
      </c>
      <c r="F128" t="n">
        <v>119</v>
      </c>
      <c r="G128" t="inlineStr">
        <is>
          <t>LMSW</t>
        </is>
      </c>
      <c r="H128" t="inlineStr">
        <is>
          <t>Licensed Master Social Worker</t>
        </is>
      </c>
      <c r="J128" t="n">
        <v>169</v>
      </c>
      <c r="K128" t="inlineStr">
        <is>
          <t>Neuro-Otologist</t>
        </is>
      </c>
      <c r="M128" t="n">
        <v>156</v>
      </c>
      <c r="N128" t="inlineStr">
        <is>
          <t>American Osteopathic Board of Neurology and Psychiatry (Psychiatry)</t>
        </is>
      </c>
      <c r="S128" t="n">
        <v>1852</v>
      </c>
      <c r="T128" t="inlineStr">
        <is>
          <t>Alliance Community Hospital</t>
        </is>
      </c>
      <c r="V128" t="n">
        <v>165</v>
      </c>
      <c r="W128" t="inlineStr">
        <is>
          <t>Maori</t>
        </is>
      </c>
      <c r="AA128" t="n">
        <v>145</v>
      </c>
      <c r="AB128" t="inlineStr">
        <is>
          <t>Orthopaedics (Physical Therapy Specialties)</t>
        </is>
      </c>
    </row>
    <row r="129" ht="15.75" customHeight="1">
      <c r="C129" t="n">
        <v>666</v>
      </c>
      <c r="D129" t="inlineStr">
        <is>
          <t>CompuMedic</t>
        </is>
      </c>
      <c r="F129" t="n">
        <v>120</v>
      </c>
      <c r="G129" t="inlineStr">
        <is>
          <t>LN</t>
        </is>
      </c>
      <c r="H129" t="inlineStr">
        <is>
          <t>Licensed Nutritionist</t>
        </is>
      </c>
      <c r="J129" t="n">
        <v>194</v>
      </c>
      <c r="K129" t="inlineStr">
        <is>
          <t>Neuro-Radiologist</t>
        </is>
      </c>
      <c r="M129" t="n">
        <v>69</v>
      </c>
      <c r="N129" t="inlineStr">
        <is>
          <t>American Osteopathic Board of Neuromusculoskeletal Medicine</t>
        </is>
      </c>
      <c r="S129" t="n">
        <v>1853</v>
      </c>
      <c r="T129" t="inlineStr">
        <is>
          <t>Alliance Health Center</t>
        </is>
      </c>
      <c r="V129" t="n">
        <v>166</v>
      </c>
      <c r="W129" t="inlineStr">
        <is>
          <t>Chinese (Mandarin)</t>
        </is>
      </c>
      <c r="AA129" t="n">
        <v>146</v>
      </c>
      <c r="AB129" t="inlineStr">
        <is>
          <t>Sports (Physical Therapy Specialties)</t>
        </is>
      </c>
    </row>
    <row r="130" ht="15.75" customHeight="1">
      <c r="C130" t="n">
        <v>608</v>
      </c>
      <c r="D130" t="inlineStr">
        <is>
          <t>Computer Age</t>
        </is>
      </c>
      <c r="F130" t="n">
        <v>121</v>
      </c>
      <c r="G130" t="inlineStr">
        <is>
          <t>LP</t>
        </is>
      </c>
      <c r="H130" t="inlineStr">
        <is>
          <t>Licensed Psychoanalyst</t>
        </is>
      </c>
      <c r="J130" t="n">
        <v>318</v>
      </c>
      <c r="K130" t="inlineStr">
        <is>
          <t>Neurodevelopmental Disabilities Specialist</t>
        </is>
      </c>
      <c r="M130" t="n">
        <v>70</v>
      </c>
      <c r="N130" t="inlineStr">
        <is>
          <t>American Osteopathic Board of Nuclear Medicine</t>
        </is>
      </c>
      <c r="S130" t="n">
        <v>1854</v>
      </c>
      <c r="T130" t="inlineStr">
        <is>
          <t>Alliance HealthCare System</t>
        </is>
      </c>
      <c r="V130" t="n">
        <v>167</v>
      </c>
      <c r="W130" t="inlineStr">
        <is>
          <t>Chinese (Cantonese)</t>
        </is>
      </c>
      <c r="AA130" t="n">
        <v>147</v>
      </c>
      <c r="AB130" t="inlineStr">
        <is>
          <t>Women's Health (Physical Therapy Specialties)</t>
        </is>
      </c>
    </row>
    <row r="131" ht="15.75" customHeight="1">
      <c r="C131" t="n">
        <v>823</v>
      </c>
      <c r="D131" t="inlineStr">
        <is>
          <t>Cosmetisuite</t>
        </is>
      </c>
      <c r="F131" t="n">
        <v>121</v>
      </c>
      <c r="G131" t="inlineStr">
        <is>
          <t>LP</t>
        </is>
      </c>
      <c r="H131" t="inlineStr">
        <is>
          <t>Licensed Psychoanalyst</t>
        </is>
      </c>
      <c r="J131" t="n">
        <v>128</v>
      </c>
      <c r="K131" t="inlineStr">
        <is>
          <t>Neurologist</t>
        </is>
      </c>
      <c r="M131" t="n">
        <v>71</v>
      </c>
      <c r="N131" t="inlineStr">
        <is>
          <t>American Osteopathic Board of Obstetrics and Gynecology</t>
        </is>
      </c>
      <c r="S131" t="n">
        <v>33</v>
      </c>
      <c r="T131" t="inlineStr">
        <is>
          <t>Allied Rehab Hospital</t>
        </is>
      </c>
      <c r="V131" t="n">
        <v>168</v>
      </c>
      <c r="W131" t="inlineStr">
        <is>
          <t>American Sign Language</t>
        </is>
      </c>
      <c r="AA131" t="n">
        <v>167</v>
      </c>
      <c r="AB131" t="inlineStr">
        <is>
          <t>Endocrinology and Metabolism (Internal Medicine)</t>
        </is>
      </c>
    </row>
    <row r="132" ht="15.75" customHeight="1">
      <c r="C132" t="n">
        <v>989</v>
      </c>
      <c r="D132" t="inlineStr">
        <is>
          <t>CounSol.com</t>
        </is>
      </c>
      <c r="F132" t="n">
        <v>122</v>
      </c>
      <c r="G132" t="inlineStr">
        <is>
          <t>LPC</t>
        </is>
      </c>
      <c r="H132" t="inlineStr">
        <is>
          <t>Licensed Professional Counselor</t>
        </is>
      </c>
      <c r="J132" t="n">
        <v>287</v>
      </c>
      <c r="K132" t="inlineStr">
        <is>
          <t>Neuromuscular Specialist</t>
        </is>
      </c>
      <c r="M132" t="n">
        <v>72</v>
      </c>
      <c r="N132" t="inlineStr">
        <is>
          <t>American Osteopathic Board of Ophthalmology</t>
        </is>
      </c>
      <c r="S132" t="n">
        <v>34</v>
      </c>
      <c r="T132" t="inlineStr">
        <is>
          <t>Alpena Regional Medical Center</t>
        </is>
      </c>
      <c r="V132" t="n">
        <v>169</v>
      </c>
      <c r="W132" t="inlineStr">
        <is>
          <t>Chinese (Shanghainese)</t>
        </is>
      </c>
      <c r="AA132" t="n">
        <v>168</v>
      </c>
      <c r="AB132" t="inlineStr">
        <is>
          <t>Neurology (Psychiatry and Neurology)</t>
        </is>
      </c>
    </row>
    <row r="133" ht="15.75" customHeight="1">
      <c r="C133" t="n">
        <v>913</v>
      </c>
      <c r="D133" t="inlineStr">
        <is>
          <t>CPS</t>
        </is>
      </c>
      <c r="F133" t="n">
        <v>123</v>
      </c>
      <c r="G133" t="inlineStr">
        <is>
          <t>LPCC</t>
        </is>
      </c>
      <c r="H133" t="inlineStr">
        <is>
          <t>Licensed Professional Clinical Counselor</t>
        </is>
      </c>
      <c r="J133" t="n">
        <v>395</v>
      </c>
      <c r="K133" t="inlineStr">
        <is>
          <t>Neuromusculoskeletal Medicine &amp; OMM Specialist</t>
        </is>
      </c>
      <c r="M133" t="n">
        <v>39</v>
      </c>
      <c r="N133" t="inlineStr">
        <is>
          <t>American Osteopathic Board of Orthopedic Surgery</t>
        </is>
      </c>
      <c r="S133" t="n">
        <v>36</v>
      </c>
      <c r="T133" t="inlineStr">
        <is>
          <t>Alta Bates Summit Medical Center - Alta Bates Campus</t>
        </is>
      </c>
      <c r="V133" t="n">
        <v>170</v>
      </c>
      <c r="W133" t="inlineStr">
        <is>
          <t>Chinese (Fujian)</t>
        </is>
      </c>
      <c r="AA133" t="n">
        <v>169</v>
      </c>
      <c r="AB133" t="inlineStr">
        <is>
          <t>Psychiatry (Psychiatry and Neurology)</t>
        </is>
      </c>
    </row>
    <row r="134" ht="15.75" customHeight="1">
      <c r="C134" t="n">
        <v>566</v>
      </c>
      <c r="D134" t="inlineStr">
        <is>
          <t>CPU</t>
        </is>
      </c>
      <c r="F134" t="n">
        <v>123</v>
      </c>
      <c r="G134" t="inlineStr">
        <is>
          <t>LPCC</t>
        </is>
      </c>
      <c r="H134" t="inlineStr">
        <is>
          <t>Licensed Professional Clinical Counselor</t>
        </is>
      </c>
      <c r="J134" t="n">
        <v>288</v>
      </c>
      <c r="K134" t="inlineStr">
        <is>
          <t>Neuropathologist</t>
        </is>
      </c>
      <c r="M134" t="n">
        <v>57</v>
      </c>
      <c r="N134" t="inlineStr">
        <is>
          <t>American Osteopathic Board of Otolaryngology-Head and Neck Surgery</t>
        </is>
      </c>
      <c r="S134" t="n">
        <v>1855</v>
      </c>
      <c r="T134" t="inlineStr">
        <is>
          <t>Alta Bates Summit Medical Center - Herrick Campus</t>
        </is>
      </c>
      <c r="V134" t="n">
        <v>172</v>
      </c>
      <c r="W134" t="inlineStr">
        <is>
          <t>Creole</t>
        </is>
      </c>
      <c r="AA134" t="n">
        <v>170</v>
      </c>
      <c r="AB134" t="inlineStr">
        <is>
          <t>Epilepsy (Psychiatry and Neurology)</t>
        </is>
      </c>
    </row>
    <row r="135" ht="15.75" customHeight="1">
      <c r="C135" t="n">
        <v>645</v>
      </c>
      <c r="D135" t="inlineStr">
        <is>
          <t>Credenza Pro Billing</t>
        </is>
      </c>
      <c r="F135" t="n">
        <v>124</v>
      </c>
      <c r="G135" t="inlineStr">
        <is>
          <t>LSW</t>
        </is>
      </c>
      <c r="H135" t="inlineStr">
        <is>
          <t>Licensed Social Worker</t>
        </is>
      </c>
      <c r="J135" t="n">
        <v>383</v>
      </c>
      <c r="K135" t="inlineStr">
        <is>
          <t>Neuropsychiatrist</t>
        </is>
      </c>
      <c r="M135" t="n">
        <v>73</v>
      </c>
      <c r="N135" t="inlineStr">
        <is>
          <t>American Osteopathic Board of Pathology</t>
        </is>
      </c>
      <c r="S135" t="n">
        <v>35</v>
      </c>
      <c r="T135" t="inlineStr">
        <is>
          <t>Alta Bates Summit Medical Center - Summit Campus</t>
        </is>
      </c>
      <c r="V135" t="n">
        <v>173</v>
      </c>
      <c r="W135" t="inlineStr">
        <is>
          <t>Filipino</t>
        </is>
      </c>
      <c r="AA135" t="n">
        <v>171</v>
      </c>
      <c r="AB135" t="inlineStr">
        <is>
          <t>Radiation Oncology (Radiology)</t>
        </is>
      </c>
    </row>
    <row r="136" ht="15.75" customHeight="1">
      <c r="C136" t="n">
        <v>219</v>
      </c>
      <c r="D136" t="inlineStr">
        <is>
          <t>Criterion</t>
        </is>
      </c>
      <c r="F136" t="n">
        <v>125</v>
      </c>
      <c r="G136" t="inlineStr">
        <is>
          <t>MA</t>
        </is>
      </c>
      <c r="H136" t="inlineStr">
        <is>
          <t>Master of Arts</t>
        </is>
      </c>
      <c r="J136" t="n">
        <v>455</v>
      </c>
      <c r="K136" t="inlineStr">
        <is>
          <t>Neuropsychologist</t>
        </is>
      </c>
      <c r="M136" t="n">
        <v>41</v>
      </c>
      <c r="N136" t="inlineStr">
        <is>
          <t>American Osteopathic Board of Pediatrics</t>
        </is>
      </c>
      <c r="S136" t="n">
        <v>37</v>
      </c>
      <c r="T136" t="inlineStr">
        <is>
          <t>Alta View Hospital</t>
        </is>
      </c>
      <c r="V136" t="n">
        <v>174</v>
      </c>
      <c r="W136" t="inlineStr">
        <is>
          <t>Taiwanese</t>
        </is>
      </c>
      <c r="AA136" t="n">
        <v>172</v>
      </c>
      <c r="AB136" t="inlineStr">
        <is>
          <t>Female Pelvic Medicine and Reconstructive Surgery (Urology)</t>
        </is>
      </c>
    </row>
    <row r="137" ht="15.75" customHeight="1">
      <c r="C137" t="n">
        <v>242</v>
      </c>
      <c r="D137" t="inlineStr">
        <is>
          <t>Criterions</t>
        </is>
      </c>
      <c r="F137" t="n">
        <v>126</v>
      </c>
      <c r="G137" t="inlineStr">
        <is>
          <t>MAGD</t>
        </is>
      </c>
      <c r="H137" t="inlineStr">
        <is>
          <t>Mastership Academy of General Dentistry</t>
        </is>
      </c>
      <c r="J137" t="n">
        <v>113</v>
      </c>
      <c r="K137" t="inlineStr">
        <is>
          <t>Neurosurgeon</t>
        </is>
      </c>
      <c r="M137" t="n">
        <v>74</v>
      </c>
      <c r="N137" t="inlineStr">
        <is>
          <t>American Osteopathic Board of Physical Medicine and Rehabilitation Medicine</t>
        </is>
      </c>
      <c r="S137" t="n">
        <v>1856</v>
      </c>
      <c r="T137" t="inlineStr">
        <is>
          <t>Alta Vista Regional Hospital</t>
        </is>
      </c>
      <c r="V137" t="n">
        <v>175</v>
      </c>
      <c r="W137" t="inlineStr">
        <is>
          <t>Fijian</t>
        </is>
      </c>
      <c r="AA137" t="n">
        <v>173</v>
      </c>
      <c r="AB137" t="inlineStr">
        <is>
          <t>Endovascular Medicine (Vascular Medicine)</t>
        </is>
      </c>
    </row>
    <row r="138" ht="15.75" customHeight="1">
      <c r="C138" t="n">
        <v>852</v>
      </c>
      <c r="D138" t="inlineStr">
        <is>
          <t>CRT medical</t>
        </is>
      </c>
      <c r="F138" t="n">
        <v>127</v>
      </c>
      <c r="G138" t="inlineStr">
        <is>
          <t>MB</t>
        </is>
      </c>
      <c r="H138" t="inlineStr">
        <is>
          <t>Bachelor of Medicine</t>
        </is>
      </c>
      <c r="J138" t="n">
        <v>115</v>
      </c>
      <c r="K138" t="inlineStr">
        <is>
          <t>Nuclear Medicine Specialist</t>
        </is>
      </c>
      <c r="M138" t="n">
        <v>75</v>
      </c>
      <c r="N138" t="inlineStr">
        <is>
          <t>American Osteopathic Board of Preventive Medicine</t>
        </is>
      </c>
      <c r="S138" t="n">
        <v>1857</v>
      </c>
      <c r="T138" t="inlineStr">
        <is>
          <t>Alton Memorial Hospital</t>
        </is>
      </c>
      <c r="V138" t="n">
        <v>176</v>
      </c>
      <c r="W138" t="inlineStr">
        <is>
          <t>Bahasa</t>
        </is>
      </c>
      <c r="AA138" t="n">
        <v>174</v>
      </c>
      <c r="AB138" t="inlineStr">
        <is>
          <t>Vascular Medicine (Vascular Medicine)</t>
        </is>
      </c>
    </row>
    <row r="139" ht="15.75" customHeight="1">
      <c r="C139" t="n">
        <v>513</v>
      </c>
      <c r="D139" t="inlineStr">
        <is>
          <t>Crystal PM</t>
        </is>
      </c>
      <c r="F139" t="n">
        <v>128</v>
      </c>
      <c r="G139" t="inlineStr">
        <is>
          <t>MBA</t>
        </is>
      </c>
      <c r="H139" t="inlineStr">
        <is>
          <t>Master of Business Administration</t>
        </is>
      </c>
      <c r="J139" t="n">
        <v>115</v>
      </c>
      <c r="K139" t="inlineStr">
        <is>
          <t>Nuclear Medicine Specialist</t>
        </is>
      </c>
      <c r="M139" t="n">
        <v>76</v>
      </c>
      <c r="N139" t="inlineStr">
        <is>
          <t>American Osteopathic Board of Proctology</t>
        </is>
      </c>
      <c r="S139" t="n">
        <v>1858</v>
      </c>
      <c r="T139" t="inlineStr">
        <is>
          <t>Alton Mental Health Center</t>
        </is>
      </c>
      <c r="V139" t="n">
        <v>178</v>
      </c>
      <c r="W139" t="inlineStr">
        <is>
          <t>Assyrian</t>
        </is>
      </c>
      <c r="AA139" t="n">
        <v>115</v>
      </c>
      <c r="AB139" t="inlineStr">
        <is>
          <t>Allergy/Immunology (Internal Medicine)</t>
        </is>
      </c>
    </row>
    <row r="140" ht="15.75" customHeight="1">
      <c r="C140" t="n">
        <v>810</v>
      </c>
      <c r="D140" t="inlineStr">
        <is>
          <t>CSuite</t>
        </is>
      </c>
      <c r="F140" t="n">
        <v>129</v>
      </c>
      <c r="G140" t="inlineStr">
        <is>
          <t>MBBS</t>
        </is>
      </c>
      <c r="H140" t="inlineStr">
        <is>
          <t>Bachelor of Medicine and Bachelor of Surgery</t>
        </is>
      </c>
      <c r="J140" t="n">
        <v>427</v>
      </c>
      <c r="K140" t="inlineStr">
        <is>
          <t>Nuclear Radiologist</t>
        </is>
      </c>
      <c r="M140" t="n">
        <v>60</v>
      </c>
      <c r="N140" t="inlineStr">
        <is>
          <t>American Osteopathic Board of Radiology</t>
        </is>
      </c>
      <c r="S140" t="n">
        <v>38</v>
      </c>
      <c r="T140" t="inlineStr">
        <is>
          <t>Altoona Hospital</t>
        </is>
      </c>
      <c r="V140" t="n">
        <v>179</v>
      </c>
      <c r="W140" t="inlineStr">
        <is>
          <t>Ibo</t>
        </is>
      </c>
      <c r="AA140" t="n">
        <v>116</v>
      </c>
      <c r="AB140" t="inlineStr">
        <is>
          <t>Cardiology (Internal Medicine)</t>
        </is>
      </c>
    </row>
    <row r="141" ht="15.75" customHeight="1">
      <c r="C141" t="n">
        <v>351</v>
      </c>
      <c r="D141" t="inlineStr">
        <is>
          <t>CureMD</t>
        </is>
      </c>
      <c r="F141" t="n">
        <v>130</v>
      </c>
      <c r="G141" t="inlineStr">
        <is>
          <t>MDiv</t>
        </is>
      </c>
      <c r="H141" t="inlineStr">
        <is>
          <t>Master of Divinity</t>
        </is>
      </c>
      <c r="J141" t="n">
        <v>565</v>
      </c>
      <c r="K141" t="inlineStr">
        <is>
          <t>Nurse Injector</t>
        </is>
      </c>
      <c r="M141" t="n">
        <v>38</v>
      </c>
      <c r="N141" t="inlineStr">
        <is>
          <t>American Osteopathic Board of Surgery</t>
        </is>
      </c>
      <c r="S141" t="n">
        <v>1558</v>
      </c>
      <c r="T141" t="inlineStr">
        <is>
          <t>Altru Hospital</t>
        </is>
      </c>
      <c r="V141" t="n">
        <v>182</v>
      </c>
      <c r="W141" t="inlineStr">
        <is>
          <t>Chinese (Wenzhounese)</t>
        </is>
      </c>
      <c r="AA141" t="n">
        <v>117</v>
      </c>
      <c r="AB141" t="inlineStr">
        <is>
          <t>Endocrinology (Internal Medicine)</t>
        </is>
      </c>
    </row>
    <row r="142" ht="15.75" customHeight="1">
      <c r="C142" t="n">
        <v>500</v>
      </c>
      <c r="D142" t="inlineStr">
        <is>
          <t>CurveDental</t>
        </is>
      </c>
      <c r="F142" t="n">
        <v>131</v>
      </c>
      <c r="G142" t="inlineStr">
        <is>
          <t>MHlthSci</t>
        </is>
      </c>
      <c r="H142" t="inlineStr">
        <is>
          <t>Master of Health Science</t>
        </is>
      </c>
      <c r="J142" t="n">
        <v>399</v>
      </c>
      <c r="K142" t="inlineStr">
        <is>
          <t>Nurse Practitioner</t>
        </is>
      </c>
      <c r="M142" t="n">
        <v>102</v>
      </c>
      <c r="N142" t="inlineStr">
        <is>
          <t>American Professional Wound Care Association</t>
        </is>
      </c>
      <c r="S142" t="n">
        <v>39</v>
      </c>
      <c r="T142" t="inlineStr">
        <is>
          <t>Alvarado Hospital Medical Center</t>
        </is>
      </c>
      <c r="V142" t="n">
        <v>183</v>
      </c>
      <c r="W142" t="inlineStr">
        <is>
          <t>Bosnian</t>
        </is>
      </c>
      <c r="AA142" t="n">
        <v>118</v>
      </c>
      <c r="AB142" t="inlineStr">
        <is>
          <t>Gastroenterology (Internal Medicine)</t>
        </is>
      </c>
    </row>
    <row r="143" ht="15.75" customHeight="1">
      <c r="C143" t="n">
        <v>394</v>
      </c>
      <c r="D143" t="inlineStr">
        <is>
          <t>Custom</t>
        </is>
      </c>
      <c r="F143" t="n">
        <v>132</v>
      </c>
      <c r="G143" t="inlineStr">
        <is>
          <t>MICOI</t>
        </is>
      </c>
      <c r="H143" t="inlineStr">
        <is>
          <t>Master of International Congress of Oral Implantologists</t>
        </is>
      </c>
      <c r="J143" t="n">
        <v>517</v>
      </c>
      <c r="K143" t="inlineStr">
        <is>
          <t>Nurse Practitioner (Allergy)</t>
        </is>
      </c>
      <c r="M143" t="n">
        <v>86</v>
      </c>
      <c r="N143" t="inlineStr">
        <is>
          <t>American Speech-Language-Hearing Association</t>
        </is>
      </c>
      <c r="S143" t="n">
        <v>1859</v>
      </c>
      <c r="T143" t="inlineStr">
        <is>
          <t>Alvarado Parkway Institute</t>
        </is>
      </c>
      <c r="V143" t="n">
        <v>184</v>
      </c>
      <c r="W143" t="inlineStr">
        <is>
          <t>Croatian</t>
        </is>
      </c>
      <c r="AA143" t="n">
        <v>119</v>
      </c>
      <c r="AB143" t="inlineStr">
        <is>
          <t>Hematology (Internal Medicine)</t>
        </is>
      </c>
    </row>
    <row r="144" ht="15.75" customHeight="1">
      <c r="C144" t="n">
        <v>652</v>
      </c>
      <c r="D144" t="inlineStr">
        <is>
          <t>Customer Appointment Manager</t>
        </is>
      </c>
      <c r="F144" t="n">
        <v>133</v>
      </c>
      <c r="G144" t="inlineStr">
        <is>
          <t>MN</t>
        </is>
      </c>
      <c r="H144" t="inlineStr">
        <is>
          <t>Master of Nursing</t>
        </is>
      </c>
      <c r="J144" t="n">
        <v>519</v>
      </c>
      <c r="K144" t="inlineStr">
        <is>
          <t>Nurse Practitioner (Cardiology)</t>
        </is>
      </c>
      <c r="M144" t="n">
        <v>149</v>
      </c>
      <c r="N144" t="inlineStr">
        <is>
          <t>Art Therapy Credentials Board</t>
        </is>
      </c>
      <c r="S144" t="n">
        <v>1860</v>
      </c>
      <c r="T144" t="inlineStr">
        <is>
          <t>Amarillo VA Health Care System - Thomas E. Creek VA Medical Center</t>
        </is>
      </c>
      <c r="V144" t="n">
        <v>185</v>
      </c>
      <c r="W144" t="inlineStr">
        <is>
          <t>Serbian</t>
        </is>
      </c>
      <c r="AA144" t="n">
        <v>120</v>
      </c>
      <c r="AB144" t="inlineStr">
        <is>
          <t>Infectious Disease (Internal Medicine)</t>
        </is>
      </c>
    </row>
    <row r="145" ht="15.75" customHeight="1">
      <c r="C145" t="n">
        <v>849</v>
      </c>
      <c r="D145" t="inlineStr">
        <is>
          <t>CX Service</t>
        </is>
      </c>
      <c r="F145" t="n">
        <v>134</v>
      </c>
      <c r="G145" t="inlineStr">
        <is>
          <t>MPA</t>
        </is>
      </c>
      <c r="H145" t="inlineStr">
        <is>
          <t>Master of Public Administration</t>
        </is>
      </c>
      <c r="J145" t="n">
        <v>557</v>
      </c>
      <c r="K145" t="inlineStr">
        <is>
          <t>Nurse Practitioner (Chiropractic)</t>
        </is>
      </c>
      <c r="M145" t="n">
        <v>168</v>
      </c>
      <c r="N145" t="inlineStr">
        <is>
          <t>Behavior Analyst Certification Board</t>
        </is>
      </c>
      <c r="S145" t="n">
        <v>40</v>
      </c>
      <c r="T145" t="inlineStr">
        <is>
          <t>American Fork Hospital</t>
        </is>
      </c>
      <c r="AA145" t="n">
        <v>121</v>
      </c>
      <c r="AB145" t="inlineStr">
        <is>
          <t>Nephrology (Internal Medicine)</t>
        </is>
      </c>
    </row>
    <row r="146" ht="15.75" customHeight="1">
      <c r="C146" t="n">
        <v>708</v>
      </c>
      <c r="D146" t="inlineStr">
        <is>
          <t>Cybax</t>
        </is>
      </c>
      <c r="F146" t="n">
        <v>135</v>
      </c>
      <c r="G146" t="inlineStr">
        <is>
          <t>MPT</t>
        </is>
      </c>
      <c r="H146" t="inlineStr">
        <is>
          <t>Master of Physical Therapy</t>
        </is>
      </c>
      <c r="J146" t="n">
        <v>522</v>
      </c>
      <c r="K146" t="inlineStr">
        <is>
          <t>Nurse Practitioner (Dermatology)</t>
        </is>
      </c>
      <c r="M146" t="n">
        <v>169</v>
      </c>
      <c r="N146" t="inlineStr">
        <is>
          <t>Board Certified Specialist in Gerontological Nutrition (CSG) (Commission on Dietetic Registration)</t>
        </is>
      </c>
      <c r="S146" t="n">
        <v>1861</v>
      </c>
      <c r="T146" t="inlineStr">
        <is>
          <t>American Legion Hospital</t>
        </is>
      </c>
      <c r="AA146" t="n">
        <v>122</v>
      </c>
      <c r="AB146" t="inlineStr">
        <is>
          <t>Oncology (Internal Medicine)</t>
        </is>
      </c>
    </row>
    <row r="147" ht="15.75" customHeight="1">
      <c r="C147" t="n">
        <v>685</v>
      </c>
      <c r="D147" t="inlineStr">
        <is>
          <t>Cycle</t>
        </is>
      </c>
      <c r="F147" t="n">
        <v>136</v>
      </c>
      <c r="G147" t="inlineStr">
        <is>
          <t>MRCP</t>
        </is>
      </c>
      <c r="H147" t="inlineStr">
        <is>
          <t>Membership of the Royal College of Physicians</t>
        </is>
      </c>
      <c r="J147" t="n">
        <v>524</v>
      </c>
      <c r="K147" t="inlineStr">
        <is>
          <t>Nurse Practitioner (ENT)</t>
        </is>
      </c>
      <c r="M147" t="n">
        <v>81</v>
      </c>
      <c r="N147" t="inlineStr">
        <is>
          <t>Certification Board of Cardiovascular Computed Tomography</t>
        </is>
      </c>
      <c r="S147" t="n">
        <v>1862</v>
      </c>
      <c r="T147" t="inlineStr">
        <is>
          <t>Amery Regional Medical Center</t>
        </is>
      </c>
      <c r="AA147" t="n">
        <v>123</v>
      </c>
      <c r="AB147" t="inlineStr">
        <is>
          <t>Pulmonary Diseases (Internal Medicine)</t>
        </is>
      </c>
    </row>
    <row r="148" ht="15.75" customHeight="1">
      <c r="C148" t="n">
        <v>437</v>
      </c>
      <c r="D148" t="inlineStr">
        <is>
          <t>Cyclops</t>
        </is>
      </c>
      <c r="F148" t="n">
        <v>137</v>
      </c>
      <c r="G148" t="inlineStr">
        <is>
          <t>MS</t>
        </is>
      </c>
      <c r="H148" t="inlineStr">
        <is>
          <t>Master of Science</t>
        </is>
      </c>
      <c r="J148" t="n">
        <v>525</v>
      </c>
      <c r="K148" t="inlineStr">
        <is>
          <t>Nurse Practitioner (Gastroenterology)</t>
        </is>
      </c>
      <c r="M148" t="n">
        <v>43</v>
      </c>
      <c r="N148" t="inlineStr">
        <is>
          <t>Certification Board of Nuclear Cardiology</t>
        </is>
      </c>
      <c r="S148" t="n">
        <v>1812</v>
      </c>
      <c r="T148" t="inlineStr">
        <is>
          <t>AMITA Health Adventist Medical Center Bolingbrook</t>
        </is>
      </c>
      <c r="AA148" t="n">
        <v>124</v>
      </c>
      <c r="AB148" t="inlineStr">
        <is>
          <t>Rheumatology (Internal Medicine)</t>
        </is>
      </c>
    </row>
    <row r="149" ht="15.75" customHeight="1">
      <c r="C149" t="n">
        <v>512</v>
      </c>
      <c r="D149" t="inlineStr">
        <is>
          <t>CynaMed</t>
        </is>
      </c>
      <c r="F149" t="n">
        <v>138</v>
      </c>
      <c r="G149" t="inlineStr">
        <is>
          <t>MSD</t>
        </is>
      </c>
      <c r="H149" t="inlineStr">
        <is>
          <t>Master of Science in Dentistry</t>
        </is>
      </c>
      <c r="J149" t="n">
        <v>556</v>
      </c>
      <c r="K149" t="inlineStr">
        <is>
          <t>Nurse Practitioner (Hepatology)</t>
        </is>
      </c>
      <c r="M149" t="n">
        <v>172</v>
      </c>
      <c r="N149" t="inlineStr">
        <is>
          <t>Certified Clinician - (DBT - Linehan Board of Certification)</t>
        </is>
      </c>
      <c r="S149" t="n">
        <v>1813</v>
      </c>
      <c r="T149" t="inlineStr">
        <is>
          <t>AMITA Health Adventist Medical Center GlenOaks</t>
        </is>
      </c>
      <c r="AA149" t="n">
        <v>125</v>
      </c>
      <c r="AB149" t="inlineStr">
        <is>
          <t>Addiction Medicine (Internal Medicine)</t>
        </is>
      </c>
    </row>
    <row r="150" ht="15.75" customHeight="1">
      <c r="C150" t="n">
        <v>457</v>
      </c>
      <c r="D150" t="inlineStr">
        <is>
          <t>Cytrix Touchworks</t>
        </is>
      </c>
      <c r="F150" t="n">
        <v>139</v>
      </c>
      <c r="G150" t="inlineStr">
        <is>
          <t>MSN</t>
        </is>
      </c>
      <c r="H150" t="inlineStr">
        <is>
          <t>Master's of Science in Nursing</t>
        </is>
      </c>
      <c r="J150" t="n">
        <v>546</v>
      </c>
      <c r="K150" t="inlineStr">
        <is>
          <t>Nurse Practitioner (Neurology)</t>
        </is>
      </c>
      <c r="M150" t="n">
        <v>91</v>
      </c>
      <c r="N150" t="inlineStr">
        <is>
          <t>Chiropractic Board of Clinical Nutrition</t>
        </is>
      </c>
      <c r="S150" t="n">
        <v>6</v>
      </c>
      <c r="T150" t="inlineStr">
        <is>
          <t>AMITA Health Adventist Medical Center Hinsdale</t>
        </is>
      </c>
      <c r="AA150" t="n">
        <v>126</v>
      </c>
      <c r="AB150" t="inlineStr">
        <is>
          <t>Clinical Cardiac Electrophysiology (Internal Medicine)</t>
        </is>
      </c>
    </row>
    <row r="151" ht="15.75" customHeight="1">
      <c r="C151" t="n">
        <v>800</v>
      </c>
      <c r="D151" t="inlineStr">
        <is>
          <t>Daisy</t>
        </is>
      </c>
      <c r="F151" t="n">
        <v>140</v>
      </c>
      <c r="G151" t="inlineStr">
        <is>
          <t>MSOM</t>
        </is>
      </c>
      <c r="H151" t="inlineStr">
        <is>
          <t>Master of Science in Oriental Medicine</t>
        </is>
      </c>
      <c r="J151" t="n">
        <v>523</v>
      </c>
      <c r="K151" t="inlineStr">
        <is>
          <t>Nurse Practitioner (OB-GYN)</t>
        </is>
      </c>
      <c r="M151" t="n">
        <v>162</v>
      </c>
      <c r="N151" t="inlineStr">
        <is>
          <t>Commission on Dietetic Registration</t>
        </is>
      </c>
      <c r="S151" t="n">
        <v>699</v>
      </c>
      <c r="T151" t="inlineStr">
        <is>
          <t>AMITA Health Adventist Medical Center La Grange</t>
        </is>
      </c>
      <c r="AA151" t="n">
        <v>127</v>
      </c>
      <c r="AB151" t="inlineStr">
        <is>
          <t>Critical Care Medicine (Internal Medicine)</t>
        </is>
      </c>
    </row>
    <row r="152" ht="15.75" customHeight="1">
      <c r="C152" t="n">
        <v>347</v>
      </c>
      <c r="D152" t="inlineStr">
        <is>
          <t>DAQ</t>
        </is>
      </c>
      <c r="F152" t="n">
        <v>141</v>
      </c>
      <c r="G152" t="inlineStr">
        <is>
          <t>MSTOM</t>
        </is>
      </c>
      <c r="H152" t="inlineStr">
        <is>
          <t>Master of Science in Traditional Oriental Medicine</t>
        </is>
      </c>
      <c r="J152" t="n">
        <v>548</v>
      </c>
      <c r="K152" t="inlineStr">
        <is>
          <t>Nurse Practitioner (Oncology)</t>
        </is>
      </c>
      <c r="M152" t="n">
        <v>167</v>
      </c>
      <c r="N152" t="inlineStr">
        <is>
          <t>Dermatology Nurse Practitioner Certification Board</t>
        </is>
      </c>
      <c r="S152" t="n">
        <v>1863</v>
      </c>
      <c r="T152" t="inlineStr">
        <is>
          <t>Anaheim General Hospital</t>
        </is>
      </c>
      <c r="AA152" t="n">
        <v>128</v>
      </c>
      <c r="AB152" t="inlineStr">
        <is>
          <t>Geriatric Medicine (Internal Medicine)</t>
        </is>
      </c>
    </row>
    <row r="153" ht="15.75" customHeight="1">
      <c r="C153" t="n">
        <v>999</v>
      </c>
      <c r="D153" t="inlineStr">
        <is>
          <t>Data Team DDS</t>
        </is>
      </c>
      <c r="F153" t="n">
        <v>142</v>
      </c>
      <c r="G153" t="inlineStr">
        <is>
          <t>MSW</t>
        </is>
      </c>
      <c r="H153" t="inlineStr">
        <is>
          <t>Master of Social Work</t>
        </is>
      </c>
      <c r="J153" t="n">
        <v>550</v>
      </c>
      <c r="K153" t="inlineStr">
        <is>
          <t>Nurse Practitioner (Orthopedics)</t>
        </is>
      </c>
      <c r="M153" t="n">
        <v>114</v>
      </c>
      <c r="N153" t="inlineStr">
        <is>
          <t>International Board of Chiropractic Neurology</t>
        </is>
      </c>
      <c r="S153" t="n">
        <v>7097</v>
      </c>
      <c r="T153" t="inlineStr">
        <is>
          <t>Anaheim Global Medical Center</t>
        </is>
      </c>
      <c r="AA153" t="n">
        <v>129</v>
      </c>
      <c r="AB153" t="inlineStr">
        <is>
          <t>Hospice and Palliative Medicine (Internal Medicine)</t>
        </is>
      </c>
    </row>
    <row r="154" ht="15.75" customHeight="1">
      <c r="C154" t="n">
        <v>827</v>
      </c>
      <c r="D154" t="inlineStr">
        <is>
          <t>Database</t>
        </is>
      </c>
      <c r="F154" t="n">
        <v>143</v>
      </c>
      <c r="G154" t="inlineStr">
        <is>
          <t>ND</t>
        </is>
      </c>
      <c r="H154" t="inlineStr">
        <is>
          <t>Naturopathic Doctor</t>
        </is>
      </c>
      <c r="J154" t="n">
        <v>526</v>
      </c>
      <c r="K154" t="inlineStr">
        <is>
          <t>Nurse Practitioner (Pain Management)</t>
        </is>
      </c>
      <c r="M154" t="n">
        <v>153</v>
      </c>
      <c r="N154" t="inlineStr">
        <is>
          <t>International Board of Lactation Consultant Examiners</t>
        </is>
      </c>
      <c r="S154" t="n">
        <v>41</v>
      </c>
      <c r="T154" t="inlineStr">
        <is>
          <t>Anaheim Memorial Medical Center</t>
        </is>
      </c>
      <c r="AA154" t="n">
        <v>130</v>
      </c>
      <c r="AB154" t="inlineStr">
        <is>
          <t>Interventional Cardiology (Internal Medicine)</t>
        </is>
      </c>
    </row>
    <row r="155" ht="15.75" customHeight="1">
      <c r="C155" t="n">
        <v>348</v>
      </c>
      <c r="D155" t="inlineStr">
        <is>
          <t>DataCon</t>
        </is>
      </c>
      <c r="F155" t="n">
        <v>144</v>
      </c>
      <c r="G155" t="inlineStr">
        <is>
          <t>NMD</t>
        </is>
      </c>
      <c r="H155" t="inlineStr">
        <is>
          <t>Naturopathic Medical Doctor</t>
        </is>
      </c>
      <c r="J155" t="n">
        <v>552</v>
      </c>
      <c r="K155" t="inlineStr">
        <is>
          <t>Nurse Practitioner (Pediatrics)</t>
        </is>
      </c>
      <c r="M155" t="n">
        <v>173</v>
      </c>
      <c r="N155" t="inlineStr">
        <is>
          <t>Kaltenborn-Evjenth Orthopaedic Manual Physical Therapy</t>
        </is>
      </c>
      <c r="S155" t="n">
        <v>6982</v>
      </c>
      <c r="T155" t="inlineStr">
        <is>
          <t>Anaheim Regional Medical Center</t>
        </is>
      </c>
      <c r="AA155" t="n">
        <v>131</v>
      </c>
      <c r="AB155" t="inlineStr">
        <is>
          <t>Sleep Medicine (Internal Medicine)</t>
        </is>
      </c>
    </row>
    <row r="156" ht="15.75" customHeight="1">
      <c r="C156" t="n">
        <v>856</v>
      </c>
      <c r="D156" t="inlineStr">
        <is>
          <t>Davinci Virtual</t>
        </is>
      </c>
      <c r="F156" t="n">
        <v>145</v>
      </c>
      <c r="G156" t="inlineStr">
        <is>
          <t>NP</t>
        </is>
      </c>
      <c r="H156" t="inlineStr">
        <is>
          <t>Nurse Practitioner</t>
        </is>
      </c>
      <c r="J156" t="n">
        <v>529</v>
      </c>
      <c r="K156" t="inlineStr">
        <is>
          <t>Nurse Practitioner (Podiatry)</t>
        </is>
      </c>
      <c r="M156" t="n">
        <v>88</v>
      </c>
      <c r="N156" t="inlineStr">
        <is>
          <t>National Board for Certification in Hearing Instrument Sciences</t>
        </is>
      </c>
      <c r="S156" t="n">
        <v>1864</v>
      </c>
      <c r="T156" t="inlineStr">
        <is>
          <t>Anchor Hospital</t>
        </is>
      </c>
      <c r="AA156" t="n">
        <v>132</v>
      </c>
      <c r="AB156" t="inlineStr">
        <is>
          <t>Sports Medicine (Internal Medicine)</t>
        </is>
      </c>
    </row>
    <row r="157" ht="15.75" customHeight="1">
      <c r="C157" t="n">
        <v>1000</v>
      </c>
      <c r="D157" t="inlineStr">
        <is>
          <t>DayClips</t>
        </is>
      </c>
      <c r="F157" t="n">
        <v>146</v>
      </c>
      <c r="G157" t="inlineStr">
        <is>
          <t>NTP</t>
        </is>
      </c>
      <c r="H157" t="inlineStr">
        <is>
          <t>Nutritional Therapy Practitioner</t>
        </is>
      </c>
      <c r="J157" t="n">
        <v>531</v>
      </c>
      <c r="K157" t="inlineStr">
        <is>
          <t>Nurse Practitioner (Psychiatry)</t>
        </is>
      </c>
      <c r="M157" t="n">
        <v>152</v>
      </c>
      <c r="N157" t="inlineStr">
        <is>
          <t>National Board for Certification in Occupational Therapy</t>
        </is>
      </c>
      <c r="S157" t="n">
        <v>1865</v>
      </c>
      <c r="T157" t="inlineStr">
        <is>
          <t>Ancora Psychiatric Hospital</t>
        </is>
      </c>
    </row>
    <row r="158" ht="15.75" customHeight="1">
      <c r="C158" t="n">
        <v>670</v>
      </c>
      <c r="D158" t="inlineStr">
        <is>
          <t>DBS</t>
        </is>
      </c>
      <c r="F158" t="n">
        <v>147</v>
      </c>
      <c r="G158" t="inlineStr">
        <is>
          <t>OCS</t>
        </is>
      </c>
      <c r="H158" t="inlineStr">
        <is>
          <t>Orthopedic Clinical Specialist</t>
        </is>
      </c>
      <c r="J158" t="n">
        <v>554</v>
      </c>
      <c r="K158" t="inlineStr">
        <is>
          <t>Nurse Practitioner (Psychology)</t>
        </is>
      </c>
      <c r="M158" t="n">
        <v>154</v>
      </c>
      <c r="N158" t="inlineStr">
        <is>
          <t>National Board for Certified Counselors</t>
        </is>
      </c>
      <c r="S158" t="n">
        <v>1866</v>
      </c>
      <c r="T158" t="inlineStr">
        <is>
          <t>Andalusia Regional Hospital</t>
        </is>
      </c>
    </row>
    <row r="159" ht="15.75" customHeight="1">
      <c r="C159" t="n">
        <v>613</v>
      </c>
      <c r="D159" t="inlineStr">
        <is>
          <t>Dejawin</t>
        </is>
      </c>
      <c r="F159" t="n">
        <v>147</v>
      </c>
      <c r="G159" t="inlineStr">
        <is>
          <t>OCS</t>
        </is>
      </c>
      <c r="H159" t="inlineStr">
        <is>
          <t>Orthopedic Clinical Specialist</t>
        </is>
      </c>
      <c r="J159" t="n">
        <v>559</v>
      </c>
      <c r="K159" t="inlineStr">
        <is>
          <t>Nurse Practitioner (Psychotherapy)</t>
        </is>
      </c>
      <c r="M159" t="n">
        <v>99</v>
      </c>
      <c r="N159" t="inlineStr">
        <is>
          <t>National Board of Chiropractic Examiners</t>
        </is>
      </c>
      <c r="S159" t="n">
        <v>1867</v>
      </c>
      <c r="T159" t="inlineStr">
        <is>
          <t>Anderson County Hospital</t>
        </is>
      </c>
    </row>
    <row r="160" ht="15.75" customHeight="1">
      <c r="C160" t="n">
        <v>761</v>
      </c>
      <c r="D160" t="inlineStr">
        <is>
          <t>denicon</t>
        </is>
      </c>
      <c r="F160" t="n">
        <v>148</v>
      </c>
      <c r="G160" t="inlineStr">
        <is>
          <t>OTR</t>
        </is>
      </c>
      <c r="H160" t="inlineStr">
        <is>
          <t>Occupational Therapist Registered</t>
        </is>
      </c>
      <c r="J160" t="n">
        <v>558</v>
      </c>
      <c r="K160" t="inlineStr">
        <is>
          <t>Nurse Practitioner (Pulmonology)</t>
        </is>
      </c>
      <c r="M160" t="n">
        <v>34</v>
      </c>
      <c r="N160" t="inlineStr">
        <is>
          <t>National Board of Echocardiography</t>
        </is>
      </c>
      <c r="S160" t="n">
        <v>1868</v>
      </c>
      <c r="T160" t="inlineStr">
        <is>
          <t>Anderson Hospital</t>
        </is>
      </c>
    </row>
    <row r="161" ht="15.75" customHeight="1">
      <c r="C161" t="n">
        <v>700</v>
      </c>
      <c r="D161" t="inlineStr">
        <is>
          <t>Dentacon</t>
        </is>
      </c>
      <c r="F161" t="n">
        <v>149</v>
      </c>
      <c r="G161" t="inlineStr">
        <is>
          <t>OCS</t>
        </is>
      </c>
      <c r="H161" t="inlineStr">
        <is>
          <t>Ophthalmic Coding Specialist</t>
        </is>
      </c>
      <c r="J161" t="n">
        <v>555</v>
      </c>
      <c r="K161" t="inlineStr">
        <is>
          <t>Nurse Practitioner (Rheumatology)</t>
        </is>
      </c>
      <c r="M161" t="n">
        <v>103</v>
      </c>
      <c r="N161" t="inlineStr">
        <is>
          <t>National Board of Examiners in Optometry</t>
        </is>
      </c>
      <c r="S161" t="n">
        <v>1869</v>
      </c>
      <c r="T161" t="inlineStr">
        <is>
          <t>Androscoggin Valley Hospital</t>
        </is>
      </c>
    </row>
    <row r="162" ht="15.75" customHeight="1">
      <c r="C162" t="n">
        <v>956</v>
      </c>
      <c r="D162" t="inlineStr">
        <is>
          <t>Dental Office Xpress (DOX)</t>
        </is>
      </c>
      <c r="F162" t="n">
        <v>150</v>
      </c>
      <c r="G162" t="inlineStr">
        <is>
          <t>OMD</t>
        </is>
      </c>
      <c r="H162" t="inlineStr">
        <is>
          <t>Oriental Medicine Doctor</t>
        </is>
      </c>
      <c r="J162" t="n">
        <v>533</v>
      </c>
      <c r="K162" t="inlineStr">
        <is>
          <t>Nurse Practitioner (Sleep Medicine)</t>
        </is>
      </c>
      <c r="M162" t="n">
        <v>118</v>
      </c>
      <c r="N162" t="inlineStr">
        <is>
          <t>National Board of Physician Nutrition Specialists</t>
        </is>
      </c>
      <c r="S162" t="n">
        <v>1870</v>
      </c>
      <c r="T162" t="inlineStr">
        <is>
          <t>Angel Medical Center</t>
        </is>
      </c>
    </row>
    <row r="163" ht="15.75" customHeight="1">
      <c r="C163" t="n">
        <v>609</v>
      </c>
      <c r="D163" t="inlineStr">
        <is>
          <t>Dental-Exec</t>
        </is>
      </c>
      <c r="F163" t="n">
        <v>151</v>
      </c>
      <c r="G163" t="inlineStr">
        <is>
          <t>PA</t>
        </is>
      </c>
      <c r="H163" t="inlineStr">
        <is>
          <t>Physician Assistant</t>
        </is>
      </c>
      <c r="J163" t="n">
        <v>527</v>
      </c>
      <c r="K163" t="inlineStr">
        <is>
          <t>Nurse Practitioner (Urology)</t>
        </is>
      </c>
      <c r="M163" t="n">
        <v>115</v>
      </c>
      <c r="N163" t="inlineStr">
        <is>
          <t>National Board of Physicians and Surgeons</t>
        </is>
      </c>
      <c r="S163" t="n">
        <v>1871</v>
      </c>
      <c r="T163" t="inlineStr">
        <is>
          <t>Angela Jane Pavillion</t>
        </is>
      </c>
    </row>
    <row r="164" ht="15.75" customHeight="1">
      <c r="C164" t="n">
        <v>636</v>
      </c>
      <c r="D164" t="inlineStr">
        <is>
          <t>DentalMate</t>
        </is>
      </c>
      <c r="F164" t="n">
        <v>152</v>
      </c>
      <c r="G164" t="inlineStr">
        <is>
          <t>PA-C</t>
        </is>
      </c>
      <c r="H164" t="inlineStr">
        <is>
          <t>Physician Assistant-Certified</t>
        </is>
      </c>
      <c r="J164" t="n">
        <v>530</v>
      </c>
      <c r="K164" t="inlineStr">
        <is>
          <t>Nurse Practitioner (Vascular Surgery)</t>
        </is>
      </c>
      <c r="M164" t="n">
        <v>89</v>
      </c>
      <c r="N164" t="inlineStr">
        <is>
          <t>National Certification Board for Diabetes Educators</t>
        </is>
      </c>
      <c r="S164" t="n">
        <v>1872</v>
      </c>
      <c r="T164" t="inlineStr">
        <is>
          <t>Angleton Danbury Medical Center</t>
        </is>
      </c>
    </row>
    <row r="165" ht="15.75" customHeight="1">
      <c r="C165" t="n">
        <v>878</v>
      </c>
      <c r="D165" t="inlineStr">
        <is>
          <t>dentalpro</t>
        </is>
      </c>
      <c r="F165" t="n">
        <v>153</v>
      </c>
      <c r="G165" t="inlineStr">
        <is>
          <t>PharmD</t>
        </is>
      </c>
      <c r="H165" t="inlineStr">
        <is>
          <t>Doctor of Pharmacy</t>
        </is>
      </c>
      <c r="J165" t="n">
        <v>384</v>
      </c>
      <c r="K165" t="inlineStr">
        <is>
          <t>Nutritionist</t>
        </is>
      </c>
      <c r="M165" t="n">
        <v>84</v>
      </c>
      <c r="N165" t="inlineStr">
        <is>
          <t>National Certification Commission for Acupuncture and Oriental Medicine</t>
        </is>
      </c>
      <c r="S165" t="n">
        <v>1873</v>
      </c>
      <c r="T165" t="inlineStr">
        <is>
          <t>Animas Surgical Hospital</t>
        </is>
      </c>
    </row>
    <row r="166" ht="15.75" customHeight="1">
      <c r="C166" t="n">
        <v>591</v>
      </c>
      <c r="D166" t="inlineStr">
        <is>
          <t>DentalVision</t>
        </is>
      </c>
      <c r="F166" t="n">
        <v>154</v>
      </c>
      <c r="G166" t="inlineStr">
        <is>
          <t>PMH</t>
        </is>
      </c>
      <c r="H166" t="inlineStr">
        <is>
          <t>Psychiatric/Mental Health Nurse</t>
        </is>
      </c>
      <c r="J166" t="n">
        <v>104</v>
      </c>
      <c r="K166" t="inlineStr">
        <is>
          <t>OB-GYN</t>
        </is>
      </c>
      <c r="M166" t="n">
        <v>145</v>
      </c>
      <c r="N166" t="inlineStr">
        <is>
          <t>National Commission on Certification of Physician Assistants</t>
        </is>
      </c>
      <c r="S166" t="n">
        <v>42</v>
      </c>
      <c r="T166" t="inlineStr">
        <is>
          <t>AnMed Health</t>
        </is>
      </c>
    </row>
    <row r="167" ht="15.75" customHeight="1">
      <c r="C167" t="n">
        <v>358</v>
      </c>
      <c r="D167" t="inlineStr">
        <is>
          <t>Dentamax</t>
        </is>
      </c>
      <c r="F167" t="n">
        <v>155</v>
      </c>
      <c r="G167" t="inlineStr">
        <is>
          <t>PsyD</t>
        </is>
      </c>
      <c r="H167" t="inlineStr">
        <is>
          <t>Doctor of Psychology</t>
        </is>
      </c>
      <c r="J167" t="n">
        <v>487</v>
      </c>
      <c r="K167" t="inlineStr">
        <is>
          <t>OB-GYN - Resident</t>
        </is>
      </c>
      <c r="M167" t="n">
        <v>61</v>
      </c>
      <c r="N167" t="inlineStr">
        <is>
          <t>National Dental Board of Anesthesiology</t>
        </is>
      </c>
      <c r="S167" t="n">
        <v>1874</v>
      </c>
      <c r="T167" t="inlineStr">
        <is>
          <t>AnMed HealthSouth Rehabilitation Hospital</t>
        </is>
      </c>
    </row>
    <row r="168" ht="15.75" customHeight="1">
      <c r="C168" t="n">
        <v>502</v>
      </c>
      <c r="D168" t="inlineStr">
        <is>
          <t>Dentaweb</t>
        </is>
      </c>
      <c r="F168" t="n">
        <v>156</v>
      </c>
      <c r="G168" t="inlineStr">
        <is>
          <t>PNS</t>
        </is>
      </c>
      <c r="H168" t="inlineStr">
        <is>
          <t>Physician Nutrition Specialist</t>
        </is>
      </c>
      <c r="J168" t="n">
        <v>404</v>
      </c>
      <c r="K168" t="inlineStr">
        <is>
          <t>OB-GYN Nurse Practitioner</t>
        </is>
      </c>
      <c r="M168" t="n">
        <v>174</v>
      </c>
      <c r="N168" t="inlineStr">
        <is>
          <t>Orthopaedic Manual Physical Therapy</t>
        </is>
      </c>
      <c r="S168" t="n">
        <v>7068</v>
      </c>
      <c r="T168" t="inlineStr">
        <is>
          <t>Ann &amp; Robert H. Lurie Children's Hospital of Chicago</t>
        </is>
      </c>
    </row>
    <row r="169" ht="15.75" customHeight="1">
      <c r="C169" t="n">
        <v>254</v>
      </c>
      <c r="D169" t="inlineStr">
        <is>
          <t>Dentech</t>
        </is>
      </c>
      <c r="F169" t="n">
        <v>157</v>
      </c>
      <c r="G169" t="inlineStr">
        <is>
          <t>PT</t>
        </is>
      </c>
      <c r="H169" t="inlineStr">
        <is>
          <t>Physical Therapist</t>
        </is>
      </c>
      <c r="J169" t="n">
        <v>430</v>
      </c>
      <c r="K169" t="inlineStr">
        <is>
          <t>Obstetric Anesthesiologist</t>
        </is>
      </c>
      <c r="M169" t="n">
        <v>171</v>
      </c>
      <c r="N169" t="inlineStr">
        <is>
          <t>Pediatric Nursing Certification Board</t>
        </is>
      </c>
      <c r="S169" t="n">
        <v>1875</v>
      </c>
      <c r="T169" t="inlineStr">
        <is>
          <t>Ann Klein Forensic Center</t>
        </is>
      </c>
    </row>
    <row r="170" ht="15.75" customHeight="1">
      <c r="C170" t="n">
        <v>539</v>
      </c>
      <c r="D170" t="inlineStr">
        <is>
          <t>Denticon</t>
        </is>
      </c>
      <c r="F170" t="n">
        <v>158</v>
      </c>
      <c r="G170" t="inlineStr">
        <is>
          <t>QME</t>
        </is>
      </c>
      <c r="H170" t="inlineStr">
        <is>
          <t>Qualified Medical Evaluator</t>
        </is>
      </c>
      <c r="J170" t="n">
        <v>469</v>
      </c>
      <c r="K170" t="inlineStr">
        <is>
          <t>Obstetrician</t>
        </is>
      </c>
      <c r="M170" t="n">
        <v>151</v>
      </c>
      <c r="N170" t="inlineStr">
        <is>
          <t>Registered Physician in Vascular Interpretation</t>
        </is>
      </c>
      <c r="S170" t="n">
        <v>1876</v>
      </c>
      <c r="T170" t="inlineStr">
        <is>
          <t>Anna Jaques Hospital</t>
        </is>
      </c>
    </row>
    <row r="171" ht="15.75" customHeight="1">
      <c r="C171" t="n">
        <v>743</v>
      </c>
      <c r="D171" t="inlineStr">
        <is>
          <t>Dentimax</t>
        </is>
      </c>
      <c r="F171" t="n">
        <v>159</v>
      </c>
      <c r="G171" t="inlineStr">
        <is>
          <t>RAc</t>
        </is>
      </c>
      <c r="H171" t="inlineStr">
        <is>
          <t>Registered Acupuncturist</t>
        </is>
      </c>
      <c r="J171" t="n">
        <v>357</v>
      </c>
      <c r="K171" t="inlineStr">
        <is>
          <t>Occupational Medicine Specialist</t>
        </is>
      </c>
      <c r="N171" t="inlineStr">
        <is>
          <t>American Board of Physician Specialties (Geriatric Medicine)</t>
        </is>
      </c>
      <c r="S171" t="n">
        <v>43</v>
      </c>
      <c r="T171" t="inlineStr">
        <is>
          <t>Anne Arundel Medical Center</t>
        </is>
      </c>
    </row>
    <row r="172" ht="15.75" customHeight="1">
      <c r="C172" t="n">
        <v>692</v>
      </c>
      <c r="D172" t="inlineStr">
        <is>
          <t>Dentisoft</t>
        </is>
      </c>
      <c r="F172" t="n">
        <v>160</v>
      </c>
      <c r="G172" t="inlineStr">
        <is>
          <t>RD</t>
        </is>
      </c>
      <c r="H172" t="inlineStr">
        <is>
          <t>Registered Dietitian</t>
        </is>
      </c>
      <c r="J172" t="n">
        <v>374</v>
      </c>
      <c r="K172" t="inlineStr">
        <is>
          <t>Occupational Therapist</t>
        </is>
      </c>
      <c r="N172" t="inlineStr">
        <is>
          <t>American Board of Physician Specialties (Hospital Medicine)</t>
        </is>
      </c>
      <c r="S172" t="n">
        <v>1877</v>
      </c>
      <c r="T172" t="inlineStr">
        <is>
          <t>Annie Jeffrey Memorial County Health Center</t>
        </is>
      </c>
    </row>
    <row r="173" ht="15.75" customHeight="1">
      <c r="C173" t="n">
        <v>945</v>
      </c>
      <c r="D173" t="inlineStr">
        <is>
          <t>DentOffice</t>
        </is>
      </c>
      <c r="F173" t="n">
        <v>161</v>
      </c>
      <c r="G173" t="inlineStr">
        <is>
          <t>RDH</t>
        </is>
      </c>
      <c r="H173" t="inlineStr">
        <is>
          <t>Registered Dental Hygienist</t>
        </is>
      </c>
      <c r="J173" t="n">
        <v>176</v>
      </c>
      <c r="K173" t="inlineStr">
        <is>
          <t>Ocular Oncologist</t>
        </is>
      </c>
      <c r="N173" t="inlineStr">
        <is>
          <t>American Board of Physician Specialties (Integrative Medicine)</t>
        </is>
      </c>
      <c r="S173" t="n">
        <v>1878</v>
      </c>
      <c r="T173" t="inlineStr">
        <is>
          <t>Annie Penn Hospital</t>
        </is>
      </c>
    </row>
    <row r="174" ht="15.75" customHeight="1">
      <c r="C174" t="n">
        <v>379</v>
      </c>
      <c r="D174" t="inlineStr">
        <is>
          <t>Dentrix</t>
        </is>
      </c>
      <c r="F174" t="n">
        <v>162</v>
      </c>
      <c r="G174" t="inlineStr">
        <is>
          <t>RDN</t>
        </is>
      </c>
      <c r="H174" t="inlineStr">
        <is>
          <t>Registered Dietitian Nutritionist</t>
        </is>
      </c>
      <c r="J174" t="n">
        <v>177</v>
      </c>
      <c r="K174" t="inlineStr">
        <is>
          <t>Ocular Pathologist</t>
        </is>
      </c>
      <c r="N174" t="inlineStr">
        <is>
          <t>American Board of Physician Specialties (Internal Medicine)</t>
        </is>
      </c>
      <c r="S174" t="n">
        <v>1879</v>
      </c>
      <c r="T174" t="inlineStr">
        <is>
          <t>Anoka-Metro Regional Treatment Center</t>
        </is>
      </c>
    </row>
    <row r="175" ht="15.75" customHeight="1">
      <c r="C175" t="n">
        <v>939</v>
      </c>
      <c r="D175" t="inlineStr">
        <is>
          <t>Dentrix Ascend</t>
        </is>
      </c>
      <c r="F175" t="n">
        <v>163</v>
      </c>
      <c r="G175" t="inlineStr">
        <is>
          <t>RN</t>
        </is>
      </c>
      <c r="H175" t="inlineStr">
        <is>
          <t>Registered Nurse</t>
        </is>
      </c>
      <c r="J175" t="n">
        <v>186</v>
      </c>
      <c r="K175" t="inlineStr">
        <is>
          <t>Oculoplastic Surgeon</t>
        </is>
      </c>
      <c r="N175" t="inlineStr">
        <is>
          <t>American Board of Physician Specialties (Obstetrics &amp; Gynecology)</t>
        </is>
      </c>
      <c r="S175" t="n">
        <v>1880</v>
      </c>
      <c r="T175" t="inlineStr">
        <is>
          <t>Anson Community Hospital</t>
        </is>
      </c>
    </row>
    <row r="176" ht="15.75" customHeight="1">
      <c r="C176" t="n">
        <v>875</v>
      </c>
      <c r="D176" t="inlineStr">
        <is>
          <t>Dentrix Enterprise</t>
        </is>
      </c>
      <c r="F176" t="n">
        <v>164</v>
      </c>
      <c r="G176" t="inlineStr">
        <is>
          <t>RPh</t>
        </is>
      </c>
      <c r="H176" t="inlineStr">
        <is>
          <t>Registered Pharmacist</t>
        </is>
      </c>
      <c r="J176" t="n">
        <v>111</v>
      </c>
      <c r="K176" t="inlineStr">
        <is>
          <t>Oncologist</t>
        </is>
      </c>
      <c r="N176" t="inlineStr">
        <is>
          <t>American Board of Physician Specialties (Ophthalmology)</t>
        </is>
      </c>
      <c r="S176" t="n">
        <v>1881</v>
      </c>
      <c r="T176" t="inlineStr">
        <is>
          <t>Anson General Hospital</t>
        </is>
      </c>
    </row>
    <row r="177" ht="15.75" customHeight="1">
      <c r="C177" t="n">
        <v>1016</v>
      </c>
      <c r="D177" t="inlineStr">
        <is>
          <t>Dentrix Enterprise 8</t>
        </is>
      </c>
      <c r="F177" t="n">
        <v>165</v>
      </c>
      <c r="G177" t="inlineStr">
        <is>
          <t>RVT</t>
        </is>
      </c>
      <c r="H177" t="inlineStr">
        <is>
          <t>Registered Vascular Technologist</t>
        </is>
      </c>
      <c r="J177" t="n">
        <v>450</v>
      </c>
      <c r="K177" t="inlineStr">
        <is>
          <t>Oncology Nurse Practitioner (Adult / Gerontology)</t>
        </is>
      </c>
      <c r="N177" t="inlineStr">
        <is>
          <t>American Board of Physician Specialties (Orthopedic Surgery)</t>
        </is>
      </c>
      <c r="S177" t="n">
        <v>1882</v>
      </c>
      <c r="T177" t="inlineStr">
        <is>
          <t>Antelope Memorial Hospital</t>
        </is>
      </c>
    </row>
    <row r="178" ht="15.75" customHeight="1">
      <c r="C178" t="n">
        <v>755</v>
      </c>
      <c r="D178" t="inlineStr">
        <is>
          <t>Dentrix G4</t>
        </is>
      </c>
      <c r="F178" t="n">
        <v>166</v>
      </c>
      <c r="G178" t="inlineStr">
        <is>
          <t>SLP</t>
        </is>
      </c>
      <c r="H178" t="inlineStr">
        <is>
          <t>Speech-Language Pathologist</t>
        </is>
      </c>
      <c r="J178" t="n">
        <v>451</v>
      </c>
      <c r="K178" t="inlineStr">
        <is>
          <t>Oncology Nurse Practitioner (Pediatric)</t>
        </is>
      </c>
      <c r="N178" t="inlineStr">
        <is>
          <t>American Board of Physician Specialties (Plastic &amp; Reconstructive Surgery)</t>
        </is>
      </c>
      <c r="S178" t="n">
        <v>44</v>
      </c>
      <c r="T178" t="inlineStr">
        <is>
          <t>Antelope Valley Hospital</t>
        </is>
      </c>
    </row>
    <row r="179" ht="15.75" customHeight="1">
      <c r="C179" t="n">
        <v>632</v>
      </c>
      <c r="D179" t="inlineStr">
        <is>
          <t>Dentrix G5</t>
        </is>
      </c>
      <c r="F179" t="n">
        <v>167</v>
      </c>
      <c r="G179" t="inlineStr">
        <is>
          <t>WHNP</t>
        </is>
      </c>
      <c r="H179" t="inlineStr">
        <is>
          <t>Women's Health Nurse Practitioner</t>
        </is>
      </c>
      <c r="J179" t="n">
        <v>179</v>
      </c>
      <c r="K179" t="inlineStr">
        <is>
          <t>Ophthalmic Pathologist</t>
        </is>
      </c>
      <c r="N179" t="inlineStr">
        <is>
          <t>American Board of Physician Specialties (Psychiatry)</t>
        </is>
      </c>
      <c r="S179" t="n">
        <v>1883</v>
      </c>
      <c r="T179" t="inlineStr">
        <is>
          <t>Antioch Medical Center</t>
        </is>
      </c>
    </row>
    <row r="180" ht="15.75" customHeight="1">
      <c r="C180" t="n">
        <v>909</v>
      </c>
      <c r="D180" t="inlineStr">
        <is>
          <t>Dentrix G6</t>
        </is>
      </c>
      <c r="F180" t="n">
        <v>168</v>
      </c>
      <c r="G180" t="inlineStr">
        <is>
          <t>LCAT</t>
        </is>
      </c>
      <c r="H180" t="inlineStr">
        <is>
          <t>Licensed Creative Arts Therapist</t>
        </is>
      </c>
      <c r="J180" t="n">
        <v>178</v>
      </c>
      <c r="K180" t="inlineStr">
        <is>
          <t>Ophthalmic Plastic, Orbital &amp; Reconstructive Surgeon</t>
        </is>
      </c>
      <c r="N180" t="inlineStr">
        <is>
          <t>American Board of Physician Specialties (Radiation Oncology)</t>
        </is>
      </c>
      <c r="S180" t="n">
        <v>1884</v>
      </c>
      <c r="T180" t="inlineStr">
        <is>
          <t>Apalachee Center, Inc.</t>
        </is>
      </c>
    </row>
    <row r="181" ht="15.75" customHeight="1">
      <c r="C181" t="n">
        <v>1022</v>
      </c>
      <c r="D181" t="inlineStr">
        <is>
          <t>Dentrix G7</t>
        </is>
      </c>
      <c r="F181" t="n">
        <v>169</v>
      </c>
      <c r="G181" t="inlineStr">
        <is>
          <t>DCNP</t>
        </is>
      </c>
      <c r="H181" t="inlineStr">
        <is>
          <t>Dermatology Certified Nurse Practitioner</t>
        </is>
      </c>
      <c r="J181" t="n">
        <v>116</v>
      </c>
      <c r="K181" t="inlineStr">
        <is>
          <t>Ophthalmologist</t>
        </is>
      </c>
      <c r="N181" t="inlineStr">
        <is>
          <t>American Board of Physician Specialties (Surgery)</t>
        </is>
      </c>
      <c r="S181" t="n">
        <v>1885</v>
      </c>
      <c r="T181" t="inlineStr">
        <is>
          <t>Apex Hospital - Houston</t>
        </is>
      </c>
    </row>
    <row r="182" ht="15.75" customHeight="1">
      <c r="C182" t="n">
        <v>611</v>
      </c>
      <c r="D182" t="inlineStr">
        <is>
          <t>Denturist Office Manager (DOM)</t>
        </is>
      </c>
      <c r="F182" t="n">
        <v>170</v>
      </c>
      <c r="G182" t="inlineStr">
        <is>
          <t>MHA</t>
        </is>
      </c>
      <c r="H182" t="inlineStr">
        <is>
          <t>Master of Health Administration</t>
        </is>
      </c>
      <c r="J182" t="n">
        <v>376</v>
      </c>
      <c r="K182" t="inlineStr">
        <is>
          <t>Optometric Glaucoma Specialist</t>
        </is>
      </c>
      <c r="N182" t="inlineStr">
        <is>
          <t>American Board of Physician Specialties (Urgent Care)</t>
        </is>
      </c>
      <c r="S182" t="n">
        <v>1886</v>
      </c>
      <c r="T182" t="inlineStr">
        <is>
          <t>Apex Hospital - Katy</t>
        </is>
      </c>
    </row>
    <row r="183" ht="15.75" customHeight="1">
      <c r="C183" t="n">
        <v>628</v>
      </c>
      <c r="D183" t="inlineStr">
        <is>
          <t>Diamond Dental</t>
        </is>
      </c>
      <c r="F183" t="n">
        <v>171</v>
      </c>
      <c r="G183" t="inlineStr">
        <is>
          <t>CMP</t>
        </is>
      </c>
      <c r="H183" t="inlineStr">
        <is>
          <t>Certified Mulligan Practitioner</t>
        </is>
      </c>
      <c r="J183" t="n">
        <v>157</v>
      </c>
      <c r="K183" t="inlineStr">
        <is>
          <t>Optometrist</t>
        </is>
      </c>
      <c r="N183" t="inlineStr">
        <is>
          <t>American Board of Plastic Surgery</t>
        </is>
      </c>
      <c r="S183" t="n">
        <v>1887</v>
      </c>
      <c r="T183" t="inlineStr">
        <is>
          <t>Appalachian Behavioral Healthcare - Athens Campus</t>
        </is>
      </c>
    </row>
    <row r="184" ht="15.75" customHeight="1">
      <c r="C184" t="n">
        <v>545</v>
      </c>
      <c r="D184" t="inlineStr">
        <is>
          <t>DigiChart</t>
        </is>
      </c>
      <c r="F184" t="n">
        <v>172</v>
      </c>
      <c r="G184" t="inlineStr">
        <is>
          <t>ATR-BC</t>
        </is>
      </c>
      <c r="H184" t="inlineStr">
        <is>
          <t>Board Certified Art Therapist</t>
        </is>
      </c>
      <c r="J184" t="n">
        <v>425</v>
      </c>
      <c r="K184" t="inlineStr">
        <is>
          <t>Oral and Maxillofacial Pathologist</t>
        </is>
      </c>
      <c r="N184" t="inlineStr">
        <is>
          <t>Plastic Surgery Within the Head and Neck (Plastic Surgery)</t>
        </is>
      </c>
      <c r="S184" t="n">
        <v>45</v>
      </c>
      <c r="T184" t="inlineStr">
        <is>
          <t>Appleton Medical Center</t>
        </is>
      </c>
    </row>
    <row r="185" ht="15.75" customHeight="1">
      <c r="C185" t="n">
        <v>886</v>
      </c>
      <c r="D185" t="inlineStr">
        <is>
          <t>DigiDMS</t>
        </is>
      </c>
      <c r="F185" t="n">
        <v>173</v>
      </c>
      <c r="G185" t="inlineStr">
        <is>
          <t>FAPA</t>
        </is>
      </c>
      <c r="H185" t="inlineStr">
        <is>
          <t>Fellow of the American Psychiatric Association</t>
        </is>
      </c>
      <c r="J185" t="n">
        <v>426</v>
      </c>
      <c r="K185" t="inlineStr">
        <is>
          <t>Oral and Maxillofacial Radiologist</t>
        </is>
      </c>
      <c r="N185" t="inlineStr">
        <is>
          <t>Surgery of the Hand (Plastic Surgery)</t>
        </is>
      </c>
      <c r="S185" t="n">
        <v>1888</v>
      </c>
      <c r="T185" t="inlineStr">
        <is>
          <t>Appleton Municipal Hospital</t>
        </is>
      </c>
    </row>
    <row r="186" ht="15.75" customHeight="1">
      <c r="C186" t="n">
        <v>854</v>
      </c>
      <c r="D186" t="inlineStr">
        <is>
          <t>Digital Medicine</t>
        </is>
      </c>
      <c r="F186" t="n">
        <v>174</v>
      </c>
      <c r="G186" t="inlineStr">
        <is>
          <t>CADC</t>
        </is>
      </c>
      <c r="H186" t="inlineStr">
        <is>
          <t>Certified Alcohol and Other Drug Abuse Counselor</t>
        </is>
      </c>
      <c r="J186" t="n">
        <v>151</v>
      </c>
      <c r="K186" t="inlineStr">
        <is>
          <t>Oral Surgeon</t>
        </is>
      </c>
      <c r="N186" t="inlineStr">
        <is>
          <t>American Board of Podiatric Medicine</t>
        </is>
      </c>
      <c r="S186" t="n">
        <v>1889</v>
      </c>
      <c r="T186" t="inlineStr">
        <is>
          <t>Appling Hospital</t>
        </is>
      </c>
    </row>
    <row r="187" ht="15.75" customHeight="1">
      <c r="C187" t="n">
        <v>664</v>
      </c>
      <c r="D187" t="inlineStr">
        <is>
          <t>docAssist</t>
        </is>
      </c>
      <c r="F187" t="n">
        <v>175</v>
      </c>
      <c r="G187" t="inlineStr">
        <is>
          <t>MSCS</t>
        </is>
      </c>
      <c r="H187" t="inlineStr">
        <is>
          <t>Multiple Sclerosis Certified Specialist</t>
        </is>
      </c>
      <c r="J187" t="n">
        <v>135</v>
      </c>
      <c r="K187" t="inlineStr">
        <is>
          <t>Orthodontist</t>
        </is>
      </c>
      <c r="N187" t="inlineStr">
        <is>
          <t>American Board of Preventive Medicine</t>
        </is>
      </c>
      <c r="S187" t="n">
        <v>1890</v>
      </c>
      <c r="T187" t="inlineStr">
        <is>
          <t>Arbour - Fuller Hospital</t>
        </is>
      </c>
    </row>
    <row r="188" ht="15.75" customHeight="1">
      <c r="C188" t="n">
        <v>607</v>
      </c>
      <c r="D188" t="inlineStr">
        <is>
          <t>DocComply</t>
        </is>
      </c>
      <c r="F188" t="n">
        <v>176</v>
      </c>
      <c r="G188" t="inlineStr">
        <is>
          <t>PMHNP</t>
        </is>
      </c>
      <c r="H188" t="inlineStr">
        <is>
          <t>Psychiatric-Mental Health Nurse Practitioner</t>
        </is>
      </c>
      <c r="J188" t="n">
        <v>561</v>
      </c>
      <c r="K188" t="inlineStr">
        <is>
          <t>Orthopedic Immediate Care Clinic</t>
        </is>
      </c>
      <c r="N188" t="inlineStr">
        <is>
          <t>Medical Toxicology (Preventive Medicine)</t>
        </is>
      </c>
      <c r="S188" t="n">
        <v>1891</v>
      </c>
      <c r="T188" t="inlineStr">
        <is>
          <t>Arbour - HRI Hospital</t>
        </is>
      </c>
    </row>
    <row r="189" ht="15.75" customHeight="1">
      <c r="C189" t="n">
        <v>892</v>
      </c>
      <c r="D189" t="inlineStr">
        <is>
          <t>DocMeIn</t>
        </is>
      </c>
      <c r="F189" t="n">
        <v>177</v>
      </c>
      <c r="G189" t="inlineStr">
        <is>
          <t>DACM</t>
        </is>
      </c>
      <c r="H189" t="inlineStr">
        <is>
          <t>Doctor of Acupuncture and Chinese Medicine</t>
        </is>
      </c>
      <c r="J189" t="n">
        <v>377</v>
      </c>
      <c r="K189" t="inlineStr">
        <is>
          <t>Orthopedic Oncologist</t>
        </is>
      </c>
      <c r="N189" t="inlineStr">
        <is>
          <t>Undersea &amp; Hyperbaric Medicine (Preventive Medicine)</t>
        </is>
      </c>
      <c r="S189" t="n">
        <v>1892</v>
      </c>
      <c r="T189" t="inlineStr">
        <is>
          <t>Arbour Hospital</t>
        </is>
      </c>
    </row>
    <row r="190" ht="15.75" customHeight="1">
      <c r="C190" t="n">
        <v>794</v>
      </c>
      <c r="D190" t="inlineStr">
        <is>
          <t>docpatons</t>
        </is>
      </c>
      <c r="F190" t="n">
        <v>178</v>
      </c>
      <c r="G190" t="inlineStr">
        <is>
          <t>DICOI</t>
        </is>
      </c>
      <c r="H190" t="inlineStr">
        <is>
          <t>Diplomate of the International Congress of Oral Implantologists</t>
        </is>
      </c>
      <c r="J190" t="n">
        <v>117</v>
      </c>
      <c r="K190" t="inlineStr">
        <is>
          <t>Orthopedic Surgeon</t>
        </is>
      </c>
      <c r="N190" t="inlineStr">
        <is>
          <t>Occupational Medicine (Preventive Medicine)</t>
        </is>
      </c>
      <c r="S190" t="n">
        <v>1893</v>
      </c>
      <c r="T190" t="inlineStr">
        <is>
          <t>Arbuckle Memorial Hospital</t>
        </is>
      </c>
    </row>
    <row r="191" ht="15.75" customHeight="1">
      <c r="C191" t="n">
        <v>756</v>
      </c>
      <c r="D191" t="inlineStr">
        <is>
          <t>Docsware</t>
        </is>
      </c>
      <c r="F191" t="n">
        <v>179</v>
      </c>
      <c r="G191" t="inlineStr">
        <is>
          <t>CLT</t>
        </is>
      </c>
      <c r="H191" t="inlineStr">
        <is>
          <t>Certified Lymphedema Therapist</t>
        </is>
      </c>
      <c r="J191" t="n">
        <v>440</v>
      </c>
      <c r="K191" t="inlineStr">
        <is>
          <t>Orthopedic Trauma Specialist</t>
        </is>
      </c>
      <c r="N191" t="inlineStr">
        <is>
          <t>American Board of Professional Psychology</t>
        </is>
      </c>
      <c r="S191" t="n">
        <v>1894</v>
      </c>
      <c r="T191" t="inlineStr">
        <is>
          <t>Archbold Hospital</t>
        </is>
      </c>
    </row>
    <row r="192" ht="15.75" customHeight="1">
      <c r="C192" t="n">
        <v>289</v>
      </c>
      <c r="D192" t="inlineStr">
        <is>
          <t>Doctor.com</t>
        </is>
      </c>
      <c r="F192" t="n">
        <v>180</v>
      </c>
      <c r="G192" t="inlineStr">
        <is>
          <t>CCC-A</t>
        </is>
      </c>
      <c r="H192" t="inlineStr">
        <is>
          <t>Certificate of Clinical Competence in Audiology</t>
        </is>
      </c>
      <c r="J192" t="n">
        <v>410</v>
      </c>
      <c r="K192" t="inlineStr">
        <is>
          <t>Otologist</t>
        </is>
      </c>
      <c r="N192" t="inlineStr">
        <is>
          <t>American Board of Prosthodontics</t>
        </is>
      </c>
      <c r="S192" t="n">
        <v>1895</v>
      </c>
      <c r="T192" t="inlineStr">
        <is>
          <t>Arden Wood</t>
        </is>
      </c>
    </row>
    <row r="193" ht="15.75" customHeight="1">
      <c r="C193" t="n">
        <v>789</v>
      </c>
      <c r="D193" t="inlineStr">
        <is>
          <t>Doctor's Partner</t>
        </is>
      </c>
      <c r="F193" t="n">
        <v>181</v>
      </c>
      <c r="G193" t="inlineStr">
        <is>
          <t>MSAc</t>
        </is>
      </c>
      <c r="H193" t="inlineStr">
        <is>
          <t>Master of Science in Acupuncture</t>
        </is>
      </c>
      <c r="J193" t="n">
        <v>139</v>
      </c>
      <c r="K193" t="inlineStr">
        <is>
          <t>Pain Management Specialist</t>
        </is>
      </c>
      <c r="N193" t="inlineStr">
        <is>
          <t>American Board of Psychiatry and Neurology</t>
        </is>
      </c>
      <c r="S193" t="n">
        <v>47</v>
      </c>
      <c r="T193" t="inlineStr">
        <is>
          <t>Areba Casriel Institute</t>
        </is>
      </c>
    </row>
    <row r="194" ht="15.75" customHeight="1">
      <c r="C194" t="n">
        <v>753</v>
      </c>
      <c r="D194" t="inlineStr">
        <is>
          <t>DocuTap</t>
        </is>
      </c>
      <c r="F194" t="n">
        <v>182</v>
      </c>
      <c r="G194" t="inlineStr">
        <is>
          <t>MMM</t>
        </is>
      </c>
      <c r="H194" t="inlineStr">
        <is>
          <t>Master Of Medical Management</t>
        </is>
      </c>
      <c r="J194" t="n">
        <v>118</v>
      </c>
      <c r="K194" t="inlineStr">
        <is>
          <t>Pathologist</t>
        </is>
      </c>
      <c r="N194" t="inlineStr">
        <is>
          <t>Addiction Psychiatry (Psychiatry and Neurology)</t>
        </is>
      </c>
      <c r="S194" t="n">
        <v>7049</v>
      </c>
      <c r="T194" t="inlineStr">
        <is>
          <t>Arise Austin Medical Center</t>
        </is>
      </c>
    </row>
    <row r="195" ht="15.75" customHeight="1">
      <c r="C195" t="n">
        <v>516</v>
      </c>
      <c r="D195" t="inlineStr">
        <is>
          <t>Dolphin</t>
        </is>
      </c>
      <c r="F195" t="n">
        <v>183</v>
      </c>
      <c r="G195" t="inlineStr">
        <is>
          <t>CPE</t>
        </is>
      </c>
      <c r="H195" t="inlineStr">
        <is>
          <t>Certified Physician Executive</t>
        </is>
      </c>
      <c r="J195" t="n">
        <v>184</v>
      </c>
      <c r="K195" t="inlineStr">
        <is>
          <t>Pediatric / Strabismus Eye Doctor</t>
        </is>
      </c>
      <c r="N195" t="inlineStr">
        <is>
          <t>Child &amp; Adolescent Psychiatry (Psychiatry and Neurology)</t>
        </is>
      </c>
      <c r="S195" t="n">
        <v>1898</v>
      </c>
      <c r="T195" t="inlineStr">
        <is>
          <t>Arizona Heart Hospital</t>
        </is>
      </c>
    </row>
    <row r="196" ht="15.75" customHeight="1">
      <c r="C196" t="n">
        <v>986</v>
      </c>
      <c r="D196" t="inlineStr">
        <is>
          <t>Dovetail</t>
        </is>
      </c>
      <c r="F196" t="n">
        <v>184</v>
      </c>
      <c r="G196" t="inlineStr">
        <is>
          <t>MSTCM</t>
        </is>
      </c>
      <c r="H196" t="inlineStr">
        <is>
          <t>Master of Science in Traditional Chinese Medicine</t>
        </is>
      </c>
      <c r="J196" t="n">
        <v>347</v>
      </c>
      <c r="K196" t="inlineStr">
        <is>
          <t>Pediatric Allergist</t>
        </is>
      </c>
      <c r="N196" t="inlineStr">
        <is>
          <t>Forensic Psychiatry (Psychiatry and Neurology)</t>
        </is>
      </c>
      <c r="S196" t="n">
        <v>1899</v>
      </c>
      <c r="T196" t="inlineStr">
        <is>
          <t>Arizona Orthopedic Surgical Hospital</t>
        </is>
      </c>
    </row>
    <row r="197" ht="15.75" customHeight="1">
      <c r="C197" t="n">
        <v>844</v>
      </c>
      <c r="D197" t="inlineStr">
        <is>
          <t>Dox Podiatry</t>
        </is>
      </c>
      <c r="F197" t="n">
        <v>185</v>
      </c>
      <c r="G197" t="inlineStr">
        <is>
          <t>COMT</t>
        </is>
      </c>
      <c r="H197" t="inlineStr">
        <is>
          <t>Certified Orthopedic Manual Therapist</t>
        </is>
      </c>
      <c r="J197" t="n">
        <v>193</v>
      </c>
      <c r="K197" t="inlineStr">
        <is>
          <t>Pediatric Anesthesiologist</t>
        </is>
      </c>
      <c r="N197" t="inlineStr">
        <is>
          <t>Geriatric Psychiatry (Psychiatry and Neurology)</t>
        </is>
      </c>
      <c r="S197" t="n">
        <v>1900</v>
      </c>
      <c r="T197" t="inlineStr">
        <is>
          <t>Arizona Regional Medical Center</t>
        </is>
      </c>
    </row>
    <row r="198" ht="15.75" customHeight="1">
      <c r="C198" t="n">
        <v>605</v>
      </c>
      <c r="D198" t="inlineStr">
        <is>
          <t>Drchrono</t>
        </is>
      </c>
      <c r="F198" t="n">
        <v>186</v>
      </c>
      <c r="G198" t="inlineStr">
        <is>
          <t>FACOEM</t>
        </is>
      </c>
      <c r="H198" t="inlineStr">
        <is>
          <t>Fellow of the American College of Occupational and Environmental Medicine</t>
        </is>
      </c>
      <c r="J198" t="n">
        <v>240</v>
      </c>
      <c r="K198" t="inlineStr">
        <is>
          <t>Pediatric Cardiologist</t>
        </is>
      </c>
      <c r="N198" t="inlineStr">
        <is>
          <t>Hospice and Palliative Care (Psychiatry and Neurology)</t>
        </is>
      </c>
      <c r="S198" t="n">
        <v>1901</v>
      </c>
      <c r="T198" t="inlineStr">
        <is>
          <t>Arizona Spine and Joint Hospital</t>
        </is>
      </c>
    </row>
    <row r="199" ht="15.75" customHeight="1">
      <c r="C199" t="n">
        <v>790</v>
      </c>
      <c r="D199" t="inlineStr">
        <is>
          <t>DSN</t>
        </is>
      </c>
      <c r="F199" t="n">
        <v>187</v>
      </c>
      <c r="G199" t="inlineStr">
        <is>
          <t>OT</t>
        </is>
      </c>
      <c r="H199" t="inlineStr">
        <is>
          <t>Occupational Therapist</t>
        </is>
      </c>
      <c r="J199" t="n">
        <v>379</v>
      </c>
      <c r="K199" t="inlineStr">
        <is>
          <t>Pediatric Cardiothoracic Surgeon</t>
        </is>
      </c>
      <c r="N199" t="inlineStr">
        <is>
          <t>Pain Medicine (Psychiatry and Neurology)</t>
        </is>
      </c>
      <c r="S199" t="n">
        <v>48</v>
      </c>
      <c r="T199" t="inlineStr">
        <is>
          <t>Arizona State Hospital</t>
        </is>
      </c>
    </row>
    <row r="200" ht="15.75" customHeight="1">
      <c r="C200" t="n">
        <v>221</v>
      </c>
      <c r="D200" t="inlineStr">
        <is>
          <t>Dtech</t>
        </is>
      </c>
      <c r="F200" t="n">
        <v>188</v>
      </c>
      <c r="G200" t="inlineStr">
        <is>
          <t>ICCSP</t>
        </is>
      </c>
      <c r="H200" t="inlineStr">
        <is>
          <t>Internationally Certified Chiropractic Sports Practitioner</t>
        </is>
      </c>
      <c r="J200" t="n">
        <v>241</v>
      </c>
      <c r="K200" t="inlineStr">
        <is>
          <t>Pediatric Critical Care Specialist</t>
        </is>
      </c>
      <c r="N200" t="inlineStr">
        <is>
          <t>Psychosomatic Medicine (Psychiatry and Neurology)</t>
        </is>
      </c>
      <c r="S200" t="n">
        <v>49</v>
      </c>
      <c r="T200" t="inlineStr">
        <is>
          <t>Arkansas Children's Hospital</t>
        </is>
      </c>
    </row>
    <row r="201" ht="15.75" customHeight="1">
      <c r="C201" t="n">
        <v>618</v>
      </c>
      <c r="D201" t="inlineStr">
        <is>
          <t>dTHOMAS</t>
        </is>
      </c>
      <c r="F201" t="n">
        <v>189</v>
      </c>
      <c r="G201" t="inlineStr">
        <is>
          <t>RPVI</t>
        </is>
      </c>
      <c r="H201" t="inlineStr">
        <is>
          <t>Registered Physician in Vascular Interpretation</t>
        </is>
      </c>
      <c r="J201" t="n">
        <v>152</v>
      </c>
      <c r="K201" t="inlineStr">
        <is>
          <t>Pediatric Dentist</t>
        </is>
      </c>
      <c r="N201" t="inlineStr">
        <is>
          <t>Sleep Medicine (Psychiatry and Neurology)</t>
        </is>
      </c>
      <c r="S201" t="n">
        <v>50</v>
      </c>
      <c r="T201" t="inlineStr">
        <is>
          <t>Arkansas Heart Hospital</t>
        </is>
      </c>
    </row>
    <row r="202" ht="15.75" customHeight="1">
      <c r="C202" t="n">
        <v>617</v>
      </c>
      <c r="D202" t="inlineStr">
        <is>
          <t>Duxware</t>
        </is>
      </c>
      <c r="F202" t="n">
        <v>190</v>
      </c>
      <c r="G202" t="inlineStr">
        <is>
          <t>APCA</t>
        </is>
      </c>
      <c r="H202" t="inlineStr">
        <is>
          <t>Alliance for Physician Certification &amp; Advancement</t>
        </is>
      </c>
      <c r="J202" t="n">
        <v>338</v>
      </c>
      <c r="K202" t="inlineStr">
        <is>
          <t>Pediatric Dermatologist</t>
        </is>
      </c>
      <c r="N202" t="inlineStr">
        <is>
          <t>Clinical Neurophysiology (Psychiatry and Neurology)</t>
        </is>
      </c>
      <c r="S202" t="n">
        <v>1902</v>
      </c>
      <c r="T202" t="inlineStr">
        <is>
          <t>Arkansas Methodist Medical Center</t>
        </is>
      </c>
    </row>
    <row r="203" ht="15.75" customHeight="1">
      <c r="C203" t="n">
        <v>279</v>
      </c>
      <c r="D203" t="inlineStr">
        <is>
          <t>DYSMD</t>
        </is>
      </c>
      <c r="F203" t="n">
        <v>191</v>
      </c>
      <c r="G203" t="inlineStr">
        <is>
          <t>DACBSP</t>
        </is>
      </c>
      <c r="H203" t="inlineStr">
        <is>
          <t>Diplomate of the American Chiropractic Board of Sports Physicians</t>
        </is>
      </c>
      <c r="J203" t="n">
        <v>393</v>
      </c>
      <c r="K203" t="inlineStr">
        <is>
          <t>Pediatric Emergency Medicine Specialist</t>
        </is>
      </c>
      <c r="N203" t="inlineStr">
        <is>
          <t>Neurodevelopmental Disabilities (Psychiatry and Neurology)</t>
        </is>
      </c>
      <c r="S203" t="n">
        <v>1903</v>
      </c>
      <c r="T203" t="inlineStr">
        <is>
          <t>Arkansas State Hospital</t>
        </is>
      </c>
    </row>
    <row r="204" ht="15.75" customHeight="1">
      <c r="C204" t="n">
        <v>863</v>
      </c>
      <c r="D204" t="inlineStr">
        <is>
          <t>E6</t>
        </is>
      </c>
      <c r="F204" t="n">
        <v>192</v>
      </c>
      <c r="G204" t="inlineStr">
        <is>
          <t>LMNT</t>
        </is>
      </c>
      <c r="H204" t="inlineStr">
        <is>
          <t>Licensed Medical Nutrition Therapist</t>
        </is>
      </c>
      <c r="J204" t="n">
        <v>242</v>
      </c>
      <c r="K204" t="inlineStr">
        <is>
          <t>Pediatric Endocrinologist</t>
        </is>
      </c>
      <c r="N204" t="inlineStr">
        <is>
          <t>Neuromuscular Medicine (Psychiatry and Neurology)</t>
        </is>
      </c>
      <c r="S204" t="n">
        <v>1904</v>
      </c>
      <c r="T204" t="inlineStr">
        <is>
          <t>Arkansas Surgical Hospital</t>
        </is>
      </c>
    </row>
    <row r="205" ht="15.75" customHeight="1">
      <c r="C205" t="n">
        <v>983</v>
      </c>
      <c r="D205" t="inlineStr">
        <is>
          <t>eAgenda</t>
        </is>
      </c>
      <c r="F205" t="n">
        <v>193</v>
      </c>
      <c r="G205" t="inlineStr">
        <is>
          <t>IMG</t>
        </is>
      </c>
      <c r="H205" t="inlineStr">
        <is>
          <t>International Medical Graduate</t>
        </is>
      </c>
      <c r="J205" t="n">
        <v>243</v>
      </c>
      <c r="K205" t="inlineStr">
        <is>
          <t>Pediatric Gastroenterologist</t>
        </is>
      </c>
      <c r="N205" t="inlineStr">
        <is>
          <t>Vascular Neurology (Psychiatry and Neurology)</t>
        </is>
      </c>
      <c r="S205" t="n">
        <v>1905</v>
      </c>
      <c r="T205" t="inlineStr">
        <is>
          <t>Arkansas Valley Regional Medical Center</t>
        </is>
      </c>
    </row>
    <row r="206" ht="15.75" customHeight="1">
      <c r="C206" t="n">
        <v>299</v>
      </c>
      <c r="D206" t="inlineStr">
        <is>
          <t>EagleSoft</t>
        </is>
      </c>
      <c r="F206" t="n">
        <v>194</v>
      </c>
      <c r="G206" t="inlineStr">
        <is>
          <t>CKTP</t>
        </is>
      </c>
      <c r="H206" t="inlineStr">
        <is>
          <t>Certified Kinesio Taping Practitioner</t>
        </is>
      </c>
      <c r="J206" t="n">
        <v>244</v>
      </c>
      <c r="K206" t="inlineStr">
        <is>
          <t>Pediatric Hematologist</t>
        </is>
      </c>
      <c r="N206" t="inlineStr">
        <is>
          <t>Neurology with Special Qualification in Child Neurology (Psychiatry and Neurology)</t>
        </is>
      </c>
      <c r="S206" t="n">
        <v>1906</v>
      </c>
      <c r="T206" t="inlineStr">
        <is>
          <t>Arlington Rehabilitation Hospital</t>
        </is>
      </c>
    </row>
    <row r="207" ht="15.75" customHeight="1">
      <c r="C207" t="n">
        <v>423</v>
      </c>
      <c r="D207" t="inlineStr">
        <is>
          <t>eAppointments</t>
        </is>
      </c>
      <c r="F207" t="n">
        <v>195</v>
      </c>
      <c r="G207" t="inlineStr">
        <is>
          <t>EdM</t>
        </is>
      </c>
      <c r="H207" t="inlineStr">
        <is>
          <t>Master of Education</t>
        </is>
      </c>
      <c r="J207" t="n">
        <v>562</v>
      </c>
      <c r="K207" t="inlineStr">
        <is>
          <t>Pediatric Immediate Care Clinic</t>
        </is>
      </c>
      <c r="N207" t="inlineStr">
        <is>
          <t>Neurology (Psychiatry and Neurology)</t>
        </is>
      </c>
      <c r="S207" t="n">
        <v>1907</v>
      </c>
      <c r="T207" t="inlineStr">
        <is>
          <t>Arms Acres</t>
        </is>
      </c>
    </row>
    <row r="208" ht="15.75" customHeight="1">
      <c r="C208" t="n">
        <v>614</v>
      </c>
      <c r="D208" t="inlineStr">
        <is>
          <t>Easy Billing</t>
        </is>
      </c>
      <c r="F208" t="n">
        <v>196</v>
      </c>
      <c r="G208" t="inlineStr">
        <is>
          <t>LCSW-R</t>
        </is>
      </c>
      <c r="H208" t="inlineStr">
        <is>
          <t>@Licensed Clinical Social Worker - R Psychotherapy Privilege</t>
        </is>
      </c>
      <c r="J208" t="n">
        <v>246</v>
      </c>
      <c r="K208" t="inlineStr">
        <is>
          <t>Pediatric Infectious Disease Specialist</t>
        </is>
      </c>
      <c r="N208" t="inlineStr">
        <is>
          <t>Psychiatry (Psychiatry and Neurology)</t>
        </is>
      </c>
      <c r="S208" t="n">
        <v>1908</v>
      </c>
      <c r="T208" t="inlineStr">
        <is>
          <t>Armstrong County Memorial Hospital</t>
        </is>
      </c>
    </row>
    <row r="209" ht="15.75" customHeight="1">
      <c r="C209" t="n">
        <v>727</v>
      </c>
      <c r="D209" t="inlineStr">
        <is>
          <t>Easy Dent</t>
        </is>
      </c>
      <c r="F209" t="n">
        <v>197</v>
      </c>
      <c r="G209" t="inlineStr">
        <is>
          <t>PMHNP-BC</t>
        </is>
      </c>
      <c r="H209" t="inlineStr">
        <is>
          <t>Psychiatric-Mental Health Nurse Practitioner - Board Certified</t>
        </is>
      </c>
      <c r="J209" t="n">
        <v>247</v>
      </c>
      <c r="K209" t="inlineStr">
        <is>
          <t>Pediatric Nephrologist</t>
        </is>
      </c>
      <c r="N209" t="inlineStr">
        <is>
          <t>Epilepsy (Psychiatry and Neurology)</t>
        </is>
      </c>
      <c r="S209" t="n">
        <v>1909</v>
      </c>
      <c r="T209" t="inlineStr">
        <is>
          <t>Arnold Palmer Hospital for Children</t>
        </is>
      </c>
    </row>
    <row r="210" ht="15.75" customHeight="1">
      <c r="C210" t="n">
        <v>353</v>
      </c>
      <c r="D210" t="inlineStr">
        <is>
          <t>Easy Meds</t>
        </is>
      </c>
      <c r="F210" t="n">
        <v>198</v>
      </c>
      <c r="G210" t="inlineStr">
        <is>
          <t>MSCS</t>
        </is>
      </c>
      <c r="H210" t="inlineStr">
        <is>
          <t>Multiple Sclerosis Certified Specialist</t>
        </is>
      </c>
      <c r="J210" t="n">
        <v>261</v>
      </c>
      <c r="K210" t="inlineStr">
        <is>
          <t>Pediatric Neurologist</t>
        </is>
      </c>
      <c r="N210" t="inlineStr">
        <is>
          <t>American Board of Radiology</t>
        </is>
      </c>
      <c r="S210" t="n">
        <v>52</v>
      </c>
      <c r="T210" t="inlineStr">
        <is>
          <t>Arnot Ogden Medical Center</t>
        </is>
      </c>
    </row>
    <row r="211" ht="15.75" customHeight="1">
      <c r="C211" t="n">
        <v>752</v>
      </c>
      <c r="D211" t="inlineStr">
        <is>
          <t>Easy Office</t>
        </is>
      </c>
      <c r="F211" t="n">
        <v>199</v>
      </c>
      <c r="G211" t="inlineStr">
        <is>
          <t>MAOM</t>
        </is>
      </c>
      <c r="H211" t="inlineStr">
        <is>
          <t>Master’s in Acupuncture and Oriental Medicine</t>
        </is>
      </c>
      <c r="J211" t="n">
        <v>507</v>
      </c>
      <c r="K211" t="inlineStr">
        <is>
          <t>Pediatric Neuropsychologist</t>
        </is>
      </c>
      <c r="N211" t="inlineStr">
        <is>
          <t>Hospice and Palliative Care (Radiology)</t>
        </is>
      </c>
      <c r="S211" t="n">
        <v>1910</v>
      </c>
      <c r="T211" t="inlineStr">
        <is>
          <t>Arrowhead Behavioral Health</t>
        </is>
      </c>
    </row>
    <row r="212" ht="15.75" customHeight="1">
      <c r="C212" t="n">
        <v>807</v>
      </c>
      <c r="D212" t="inlineStr">
        <is>
          <t>easy2000</t>
        </is>
      </c>
      <c r="F212" t="n">
        <v>200</v>
      </c>
      <c r="G212" t="inlineStr">
        <is>
          <t>OTR/L</t>
        </is>
      </c>
      <c r="H212" t="inlineStr">
        <is>
          <t>Occupational Therapist Registered/Licensed</t>
        </is>
      </c>
      <c r="J212" t="n">
        <v>341</v>
      </c>
      <c r="K212" t="inlineStr">
        <is>
          <t>Pediatric Neurosurgeon</t>
        </is>
      </c>
      <c r="N212" t="inlineStr">
        <is>
          <t>Neuroradiology (Radiology)</t>
        </is>
      </c>
      <c r="S212" t="n">
        <v>1911</v>
      </c>
      <c r="T212" t="inlineStr">
        <is>
          <t>Arrowhead Hospital</t>
        </is>
      </c>
    </row>
    <row r="213" ht="15.75" customHeight="1">
      <c r="C213" t="n">
        <v>266</v>
      </c>
      <c r="D213" t="inlineStr">
        <is>
          <t>EasyBooks</t>
        </is>
      </c>
      <c r="F213" t="n">
        <v>201</v>
      </c>
      <c r="G213" t="inlineStr">
        <is>
          <t>MSEd</t>
        </is>
      </c>
      <c r="H213" t="inlineStr">
        <is>
          <t>Master of Education</t>
        </is>
      </c>
      <c r="J213" t="n">
        <v>402</v>
      </c>
      <c r="K213" t="inlineStr">
        <is>
          <t>Pediatric Nurse Practitioner</t>
        </is>
      </c>
      <c r="N213" t="inlineStr">
        <is>
          <t>Nuclear Radiology (Radiology)</t>
        </is>
      </c>
      <c r="S213" t="n">
        <v>1207</v>
      </c>
      <c r="T213" t="inlineStr">
        <is>
          <t>Arrowhead Regional Medical Center</t>
        </is>
      </c>
    </row>
    <row r="214" ht="15.75" customHeight="1">
      <c r="C214" t="n">
        <v>822</v>
      </c>
      <c r="D214" t="inlineStr">
        <is>
          <t>EasyClaim</t>
        </is>
      </c>
      <c r="F214" t="n">
        <v>202</v>
      </c>
      <c r="G214" t="inlineStr">
        <is>
          <t>DAOM</t>
        </is>
      </c>
      <c r="H214" t="inlineStr">
        <is>
          <t>Doctor of Acupuncture and Oriental Medicine</t>
        </is>
      </c>
      <c r="J214" t="n">
        <v>245</v>
      </c>
      <c r="K214" t="inlineStr">
        <is>
          <t>Pediatric Oncologist</t>
        </is>
      </c>
      <c r="N214" t="inlineStr">
        <is>
          <t>Pediatric Radiology (Radiology)</t>
        </is>
      </c>
      <c r="S214" t="n">
        <v>53</v>
      </c>
      <c r="T214" t="inlineStr">
        <is>
          <t>Arroyo Grande Community Hospital</t>
        </is>
      </c>
    </row>
    <row r="215" ht="15.75" customHeight="1">
      <c r="C215" t="n">
        <v>307</v>
      </c>
      <c r="D215" t="inlineStr">
        <is>
          <t>EasyDental</t>
        </is>
      </c>
      <c r="F215" t="n">
        <v>203</v>
      </c>
      <c r="G215" t="inlineStr">
        <is>
          <t>LISW</t>
        </is>
      </c>
      <c r="H215" t="inlineStr">
        <is>
          <t>Licensed Independent Social Worker</t>
        </is>
      </c>
      <c r="J215" t="n">
        <v>309</v>
      </c>
      <c r="K215" t="inlineStr">
        <is>
          <t>Pediatric Orthopedic Surgeon</t>
        </is>
      </c>
      <c r="N215" t="inlineStr">
        <is>
          <t>Vascular &amp; Interventional Radiology (Radiology)</t>
        </is>
      </c>
      <c r="S215" t="n">
        <v>1912</v>
      </c>
      <c r="T215" t="inlineStr">
        <is>
          <t>Artesia General Hospital</t>
        </is>
      </c>
    </row>
    <row r="216" ht="15.75" customHeight="1">
      <c r="C216" t="n">
        <v>712</v>
      </c>
      <c r="D216" t="inlineStr">
        <is>
          <t>EasyFrame</t>
        </is>
      </c>
      <c r="F216" t="n">
        <v>204</v>
      </c>
      <c r="G216" t="inlineStr">
        <is>
          <t>CLC</t>
        </is>
      </c>
      <c r="H216" t="inlineStr">
        <is>
          <t>Certified Lactation Counselor</t>
        </is>
      </c>
      <c r="J216" t="n">
        <v>171</v>
      </c>
      <c r="K216" t="inlineStr">
        <is>
          <t>Pediatric Otolaryngologist</t>
        </is>
      </c>
      <c r="N216" t="inlineStr">
        <is>
          <t>Radiation Oncology (Radiology)</t>
        </is>
      </c>
      <c r="S216" t="n">
        <v>28</v>
      </c>
      <c r="T216" t="inlineStr">
        <is>
          <t>Ascension Alexian Brothers</t>
        </is>
      </c>
    </row>
    <row r="217" ht="15.75" customHeight="1">
      <c r="C217" t="n">
        <v>655</v>
      </c>
      <c r="D217" t="inlineStr">
        <is>
          <t>EasyTalk MD</t>
        </is>
      </c>
      <c r="F217" t="n">
        <v>204</v>
      </c>
      <c r="G217" t="inlineStr">
        <is>
          <t>CLC</t>
        </is>
      </c>
      <c r="H217" t="inlineStr">
        <is>
          <t>Certified Lactation Counselor</t>
        </is>
      </c>
      <c r="J217" t="n">
        <v>380</v>
      </c>
      <c r="K217" t="inlineStr">
        <is>
          <t>Pediatric Pain Management Specialist</t>
        </is>
      </c>
      <c r="N217" t="inlineStr">
        <is>
          <t>American Board of Sleep Medicine</t>
        </is>
      </c>
      <c r="S217" t="n">
        <v>1139</v>
      </c>
      <c r="T217" t="inlineStr">
        <is>
          <t>Ascension Resurrection Medical Center</t>
        </is>
      </c>
    </row>
    <row r="218" ht="15.75" customHeight="1">
      <c r="C218" t="n">
        <v>676</v>
      </c>
      <c r="D218" t="inlineStr">
        <is>
          <t>EBM</t>
        </is>
      </c>
      <c r="F218" t="n">
        <v>205</v>
      </c>
      <c r="G218" t="inlineStr">
        <is>
          <t>MEd</t>
        </is>
      </c>
      <c r="H218" t="inlineStr">
        <is>
          <t>Master of Education</t>
        </is>
      </c>
      <c r="J218" t="n">
        <v>304</v>
      </c>
      <c r="K218" t="inlineStr">
        <is>
          <t>Pediatric Pathologist</t>
        </is>
      </c>
      <c r="N218" t="inlineStr">
        <is>
          <t>American Board of Spine Surgery</t>
        </is>
      </c>
      <c r="S218" t="n">
        <v>7087</v>
      </c>
      <c r="T218" t="inlineStr">
        <is>
          <t>Ascension Resurrection Medical Center</t>
        </is>
      </c>
    </row>
    <row r="219" ht="15.75" customHeight="1">
      <c r="C219" t="n">
        <v>301</v>
      </c>
      <c r="D219" t="inlineStr">
        <is>
          <t>EBS</t>
        </is>
      </c>
      <c r="F219" t="n">
        <v>206</v>
      </c>
      <c r="G219" t="inlineStr">
        <is>
          <t>LCP</t>
        </is>
      </c>
      <c r="H219" t="inlineStr">
        <is>
          <t>Licensed Clinical Psychologist</t>
        </is>
      </c>
      <c r="J219" t="n">
        <v>248</v>
      </c>
      <c r="K219" t="inlineStr">
        <is>
          <t>Pediatric Pulmonologist</t>
        </is>
      </c>
      <c r="N219" t="inlineStr">
        <is>
          <t>American Board of Surgery</t>
        </is>
      </c>
      <c r="S219" t="n">
        <v>6039</v>
      </c>
      <c r="T219" t="inlineStr">
        <is>
          <t>Ascension Seton Smithville</t>
        </is>
      </c>
    </row>
    <row r="220" ht="15.75" customHeight="1">
      <c r="C220" t="n">
        <v>494</v>
      </c>
      <c r="D220" t="inlineStr">
        <is>
          <t>eCast</t>
        </is>
      </c>
      <c r="F220" t="n">
        <v>207</v>
      </c>
      <c r="G220" t="inlineStr">
        <is>
          <t>NCC</t>
        </is>
      </c>
      <c r="H220" t="inlineStr">
        <is>
          <t>National Certified Counselor</t>
        </is>
      </c>
      <c r="J220" t="n">
        <v>265</v>
      </c>
      <c r="K220" t="inlineStr">
        <is>
          <t>Pediatric Radiologist</t>
        </is>
      </c>
      <c r="N220" t="inlineStr">
        <is>
          <t>Hospice and Palliative Care (Surgery)</t>
        </is>
      </c>
      <c r="S220" t="n">
        <v>1913</v>
      </c>
      <c r="T220" t="inlineStr">
        <is>
          <t>Ashe Memorial Hospital</t>
        </is>
      </c>
    </row>
    <row r="221" ht="15.75" customHeight="1">
      <c r="C221" t="n">
        <v>285</v>
      </c>
      <c r="D221" t="inlineStr">
        <is>
          <t>EClinicalWorks</t>
        </is>
      </c>
      <c r="F221" t="n">
        <v>208</v>
      </c>
      <c r="G221" t="inlineStr">
        <is>
          <t>DSW</t>
        </is>
      </c>
      <c r="H221" t="inlineStr">
        <is>
          <t>Doctor of Social Work</t>
        </is>
      </c>
      <c r="J221" t="n">
        <v>320</v>
      </c>
      <c r="K221" t="inlineStr">
        <is>
          <t>Pediatric Rehabilitation Specialist</t>
        </is>
      </c>
      <c r="N221" t="inlineStr">
        <is>
          <t>Pediatric Surgery (Surgery)</t>
        </is>
      </c>
      <c r="S221" t="n">
        <v>1914</v>
      </c>
      <c r="T221" t="inlineStr">
        <is>
          <t>Asheville Specialty Hospital</t>
        </is>
      </c>
    </row>
    <row r="222" ht="15.75" customHeight="1">
      <c r="C222" t="n">
        <v>378</v>
      </c>
      <c r="D222" t="inlineStr">
        <is>
          <t>Eclipse</t>
        </is>
      </c>
      <c r="F222" t="n">
        <v>209</v>
      </c>
      <c r="G222" t="inlineStr">
        <is>
          <t>IBCLC</t>
        </is>
      </c>
      <c r="H222" t="inlineStr">
        <is>
          <t>International Board Certified Lactation Consultant</t>
        </is>
      </c>
      <c r="J222" t="n">
        <v>351</v>
      </c>
      <c r="K222" t="inlineStr">
        <is>
          <t>Pediatric Rheumatologist</t>
        </is>
      </c>
      <c r="N222" t="inlineStr">
        <is>
          <t>Surgery of the Hand (Surgery)</t>
        </is>
      </c>
      <c r="S222" t="n">
        <v>1915</v>
      </c>
      <c r="T222" t="inlineStr">
        <is>
          <t>Asheville VA Medical Center</t>
        </is>
      </c>
    </row>
    <row r="223" ht="15.75" customHeight="1">
      <c r="C223" t="n">
        <v>548</v>
      </c>
      <c r="D223" t="inlineStr">
        <is>
          <t>eCS</t>
        </is>
      </c>
      <c r="F223" t="n">
        <v>210</v>
      </c>
      <c r="G223" t="inlineStr">
        <is>
          <t>APC</t>
        </is>
      </c>
      <c r="H223" t="inlineStr">
        <is>
          <t>Associate Professional Counselor</t>
        </is>
      </c>
      <c r="J223" t="n">
        <v>423</v>
      </c>
      <c r="K223" t="inlineStr">
        <is>
          <t>Pediatric Sleep Medicine Specialist</t>
        </is>
      </c>
      <c r="N223" t="inlineStr">
        <is>
          <t>Surgical Critical Care (Surgery)</t>
        </is>
      </c>
      <c r="S223" t="n">
        <v>1916</v>
      </c>
      <c r="T223" t="inlineStr">
        <is>
          <t>Ashford Presbyterian Community Hospital</t>
        </is>
      </c>
    </row>
    <row r="224" ht="15.75" customHeight="1">
      <c r="C224" t="n">
        <v>447</v>
      </c>
      <c r="D224" t="inlineStr">
        <is>
          <t>eDerm</t>
        </is>
      </c>
      <c r="F224" t="n">
        <v>211</v>
      </c>
      <c r="G224" t="inlineStr">
        <is>
          <t>FACCWS</t>
        </is>
      </c>
      <c r="H224" t="inlineStr">
        <is>
          <t>Fellow of American College of Clinical Wound Specialists</t>
        </is>
      </c>
      <c r="J224" t="n">
        <v>296</v>
      </c>
      <c r="K224" t="inlineStr">
        <is>
          <t>Pediatric Sports Medicine Specialist</t>
        </is>
      </c>
      <c r="N224" t="inlineStr">
        <is>
          <t>Vascular Surgery (Surgery)</t>
        </is>
      </c>
      <c r="S224" t="n">
        <v>1917</v>
      </c>
      <c r="T224" t="inlineStr">
        <is>
          <t>Ashland Community Hospital</t>
        </is>
      </c>
    </row>
    <row r="225" ht="15.75" customHeight="1">
      <c r="C225" t="n">
        <v>796</v>
      </c>
      <c r="D225" t="inlineStr">
        <is>
          <t>EdgeMed</t>
        </is>
      </c>
      <c r="F225" t="n">
        <v>212</v>
      </c>
      <c r="G225" t="inlineStr">
        <is>
          <t>CAFS</t>
        </is>
      </c>
      <c r="H225" t="inlineStr">
        <is>
          <t>Certification in Applied Functional Science</t>
        </is>
      </c>
      <c r="J225" t="n">
        <v>141</v>
      </c>
      <c r="K225" t="inlineStr">
        <is>
          <t>Pediatric Surgeon</t>
        </is>
      </c>
      <c r="N225" t="inlineStr">
        <is>
          <t>American Board of Thoracic Surgery</t>
        </is>
      </c>
      <c r="S225" t="n">
        <v>1918</v>
      </c>
      <c r="T225" t="inlineStr">
        <is>
          <t>Ashland Health Center</t>
        </is>
      </c>
    </row>
    <row r="226" ht="15.75" customHeight="1">
      <c r="C226" t="n">
        <v>252</v>
      </c>
      <c r="D226" t="inlineStr">
        <is>
          <t>EHS</t>
        </is>
      </c>
      <c r="F226" t="n">
        <v>213</v>
      </c>
      <c r="G226" t="inlineStr">
        <is>
          <t>LSVT</t>
        </is>
      </c>
      <c r="H226" t="inlineStr">
        <is>
          <t>Lee Silverman Voice Treatment</t>
        </is>
      </c>
      <c r="J226" t="n">
        <v>141</v>
      </c>
      <c r="K226" t="inlineStr">
        <is>
          <t>Pediatric Surgeon</t>
        </is>
      </c>
      <c r="N226" t="inlineStr">
        <is>
          <t>American Board of Urgent Care Medicine</t>
        </is>
      </c>
      <c r="S226" t="n">
        <v>1919</v>
      </c>
      <c r="T226" t="inlineStr">
        <is>
          <t>Ashley County Medical Center</t>
        </is>
      </c>
    </row>
    <row r="227" ht="15.75" customHeight="1">
      <c r="C227" t="n">
        <v>240</v>
      </c>
      <c r="D227" t="inlineStr">
        <is>
          <t>eIVF (by Practice highway)</t>
        </is>
      </c>
      <c r="F227" t="n">
        <v>214</v>
      </c>
      <c r="G227" t="inlineStr">
        <is>
          <t>APN-C</t>
        </is>
      </c>
      <c r="H227" t="inlineStr">
        <is>
          <t>Advanced Practice Nurse - Certified</t>
        </is>
      </c>
      <c r="J227" t="n">
        <v>327</v>
      </c>
      <c r="K227" t="inlineStr">
        <is>
          <t>Pediatric Transplant Specialist</t>
        </is>
      </c>
      <c r="N227" t="inlineStr">
        <is>
          <t>American Board of Urology</t>
        </is>
      </c>
      <c r="S227" t="n">
        <v>1920</v>
      </c>
      <c r="T227" t="inlineStr">
        <is>
          <t>Ashley Medical Center</t>
        </is>
      </c>
    </row>
    <row r="228" ht="15.75" customHeight="1">
      <c r="C228" t="n">
        <v>930</v>
      </c>
      <c r="D228" t="inlineStr">
        <is>
          <t>ElationEMR</t>
        </is>
      </c>
      <c r="F228" t="n">
        <v>215</v>
      </c>
      <c r="G228" t="inlineStr">
        <is>
          <t>MSSA</t>
        </is>
      </c>
      <c r="H228" t="inlineStr">
        <is>
          <t>Master of Science in Social Administration</t>
        </is>
      </c>
      <c r="J228" t="n">
        <v>312</v>
      </c>
      <c r="K228" t="inlineStr">
        <is>
          <t>Pediatric Urologist</t>
        </is>
      </c>
      <c r="N228" t="inlineStr">
        <is>
          <t>Pediatric Urology (Urology)</t>
        </is>
      </c>
      <c r="S228" t="n">
        <v>1921</v>
      </c>
      <c r="T228" t="inlineStr">
        <is>
          <t>Ashley Regional Medical Center</t>
        </is>
      </c>
    </row>
    <row r="229" ht="15.75" customHeight="1">
      <c r="C229" t="n">
        <v>304</v>
      </c>
      <c r="D229" t="inlineStr">
        <is>
          <t>e-MDs</t>
        </is>
      </c>
      <c r="F229" t="n">
        <v>216</v>
      </c>
      <c r="G229" t="inlineStr">
        <is>
          <t>APRN-BC</t>
        </is>
      </c>
      <c r="H229" t="inlineStr">
        <is>
          <t>Advanced Practice Registered Nurse - Board Certified</t>
        </is>
      </c>
      <c r="J229" t="n">
        <v>100</v>
      </c>
      <c r="K229" t="inlineStr">
        <is>
          <t>Pediatrician</t>
        </is>
      </c>
      <c r="N229" t="inlineStr">
        <is>
          <t>Female Pelvic Medicine and Reconstructive Surgery (Urology)</t>
        </is>
      </c>
      <c r="S229" t="n">
        <v>1922</v>
      </c>
      <c r="T229" t="inlineStr">
        <is>
          <t>Ashtabula County Medical Center</t>
        </is>
      </c>
    </row>
    <row r="230" ht="15.75" customHeight="1">
      <c r="C230" t="n">
        <v>906</v>
      </c>
      <c r="D230" t="inlineStr">
        <is>
          <t>E-Med Practice</t>
        </is>
      </c>
      <c r="F230" t="n">
        <v>217</v>
      </c>
      <c r="G230" t="inlineStr">
        <is>
          <t>LPP</t>
        </is>
      </c>
      <c r="H230" t="inlineStr">
        <is>
          <t>Licensed Psychological Practitioner</t>
        </is>
      </c>
      <c r="J230" t="n">
        <v>508</v>
      </c>
      <c r="K230" t="inlineStr">
        <is>
          <t>Pediatrician - Resident</t>
        </is>
      </c>
      <c r="N230" t="inlineStr">
        <is>
          <t>American Board of Vascular Medicine</t>
        </is>
      </c>
      <c r="S230" t="n">
        <v>1923</v>
      </c>
      <c r="T230" t="inlineStr">
        <is>
          <t>Aspen Valley Hospital</t>
        </is>
      </c>
    </row>
    <row r="231" ht="15.75" customHeight="1">
      <c r="C231" t="n">
        <v>758</v>
      </c>
      <c r="D231" t="inlineStr">
        <is>
          <t>EMed Sys</t>
        </is>
      </c>
      <c r="F231" t="n">
        <v>218</v>
      </c>
      <c r="G231" t="inlineStr">
        <is>
          <t>CRC</t>
        </is>
      </c>
      <c r="H231" t="inlineStr">
        <is>
          <t>Certified Rehabilitation Counselor</t>
        </is>
      </c>
      <c r="J231" t="n">
        <v>136</v>
      </c>
      <c r="K231" t="inlineStr">
        <is>
          <t>Periodontist</t>
        </is>
      </c>
      <c r="N231" t="inlineStr">
        <is>
          <t>Endovascular Medicine (Vascular Medicine)</t>
        </is>
      </c>
      <c r="S231" t="n">
        <v>1924</v>
      </c>
      <c r="T231" t="inlineStr">
        <is>
          <t>Aspirus Keweenaw Hospital</t>
        </is>
      </c>
    </row>
    <row r="232" ht="15.75" customHeight="1">
      <c r="C232" t="n">
        <v>948</v>
      </c>
      <c r="D232" t="inlineStr">
        <is>
          <t>eMedicalPractice</t>
        </is>
      </c>
      <c r="F232" t="n">
        <v>219</v>
      </c>
      <c r="G232" t="inlineStr">
        <is>
          <t>DCSW</t>
        </is>
      </c>
      <c r="H232" t="inlineStr">
        <is>
          <t>Diplomate in Clinical Social Work</t>
        </is>
      </c>
      <c r="J232" t="n">
        <v>336</v>
      </c>
      <c r="K232" t="inlineStr">
        <is>
          <t>Physiatrist</t>
        </is>
      </c>
      <c r="N232" t="inlineStr">
        <is>
          <t>Vascular Medicine (Vascular Medicine)</t>
        </is>
      </c>
      <c r="S232" t="n">
        <v>1925</v>
      </c>
      <c r="T232" t="inlineStr">
        <is>
          <t>Aspirus Ontonagon Hospital</t>
        </is>
      </c>
    </row>
    <row r="233" ht="15.75" customHeight="1">
      <c r="C233" t="n">
        <v>314</v>
      </c>
      <c r="D233" t="inlineStr">
        <is>
          <t>EMR</t>
        </is>
      </c>
      <c r="F233" t="n">
        <v>220</v>
      </c>
      <c r="G233" t="inlineStr">
        <is>
          <t>MACM</t>
        </is>
      </c>
      <c r="H233" t="inlineStr">
        <is>
          <t>Master of Arts in Counseling Ministries</t>
        </is>
      </c>
      <c r="J233" t="n">
        <v>335</v>
      </c>
      <c r="K233" t="inlineStr">
        <is>
          <t>Physical Therapist</t>
        </is>
      </c>
      <c r="N233" t="inlineStr">
        <is>
          <t>American Board of Venous and Lymphatic Medicine</t>
        </is>
      </c>
      <c r="S233" t="n">
        <v>54</v>
      </c>
      <c r="T233" t="inlineStr">
        <is>
          <t>Aspirus Wausau Hospital</t>
        </is>
      </c>
    </row>
    <row r="234" ht="15.75" customHeight="1">
      <c r="C234" t="n">
        <v>928</v>
      </c>
      <c r="D234" t="inlineStr">
        <is>
          <t>EMR Datacenter</t>
        </is>
      </c>
      <c r="F234" t="n">
        <v>221</v>
      </c>
      <c r="G234" t="inlineStr">
        <is>
          <t>LCDC III</t>
        </is>
      </c>
      <c r="H234" t="inlineStr">
        <is>
          <t>Licensed Chemical Dependency Counselor III</t>
        </is>
      </c>
      <c r="J234" t="n">
        <v>381</v>
      </c>
      <c r="K234" t="inlineStr">
        <is>
          <t>Physician Assistant</t>
        </is>
      </c>
      <c r="N234" t="inlineStr">
        <is>
          <t>American Board of Wound Management</t>
        </is>
      </c>
      <c r="S234" t="n">
        <v>1926</v>
      </c>
      <c r="T234" t="inlineStr">
        <is>
          <t>Assumption Community Hospital</t>
        </is>
      </c>
    </row>
    <row r="235" ht="15.75" customHeight="1">
      <c r="C235" t="n">
        <v>949</v>
      </c>
      <c r="D235" t="inlineStr">
        <is>
          <t>EMRge</t>
        </is>
      </c>
      <c r="F235" t="n">
        <v>222</v>
      </c>
      <c r="G235" t="inlineStr">
        <is>
          <t>LICDC</t>
        </is>
      </c>
      <c r="H235" t="inlineStr">
        <is>
          <t>Licensed Independent Chemical Dependency Counselor</t>
        </is>
      </c>
      <c r="J235" t="n">
        <v>532</v>
      </c>
      <c r="K235" t="inlineStr">
        <is>
          <t>Physician Assistant (Allergy)</t>
        </is>
      </c>
      <c r="N235" t="inlineStr">
        <is>
          <t>American Chiropractic Board of Acupuncture</t>
        </is>
      </c>
      <c r="S235" t="n">
        <v>1927</v>
      </c>
      <c r="T235" t="inlineStr">
        <is>
          <t>Atascadero State Hospital</t>
        </is>
      </c>
    </row>
    <row r="236" ht="15.75" customHeight="1">
      <c r="C236" t="n">
        <v>814</v>
      </c>
      <c r="D236" t="inlineStr">
        <is>
          <t>Enabled Health</t>
        </is>
      </c>
      <c r="F236" t="n">
        <v>223</v>
      </c>
      <c r="G236" t="inlineStr">
        <is>
          <t>RPT</t>
        </is>
      </c>
      <c r="H236" t="inlineStr">
        <is>
          <t>Registered Play Therapist</t>
        </is>
      </c>
      <c r="J236" t="n">
        <v>536</v>
      </c>
      <c r="K236" t="inlineStr">
        <is>
          <t>Physician Assistant (Breast Surgery)</t>
        </is>
      </c>
      <c r="N236" t="inlineStr">
        <is>
          <t>American Chiropractic Board of Radiology</t>
        </is>
      </c>
      <c r="S236" t="n">
        <v>1928</v>
      </c>
      <c r="T236" t="inlineStr">
        <is>
          <t>Atchison Hospital</t>
        </is>
      </c>
    </row>
    <row r="237" ht="15.75" customHeight="1">
      <c r="C237" t="n">
        <v>445</v>
      </c>
      <c r="D237" t="inlineStr">
        <is>
          <t>Encite</t>
        </is>
      </c>
      <c r="F237" t="n">
        <v>223</v>
      </c>
      <c r="G237" t="inlineStr">
        <is>
          <t>RPT</t>
        </is>
      </c>
      <c r="H237" t="inlineStr">
        <is>
          <t>Registered Play Therapist</t>
        </is>
      </c>
      <c r="J237" t="n">
        <v>537</v>
      </c>
      <c r="K237" t="inlineStr">
        <is>
          <t>Physician Assistant (Cardiology)</t>
        </is>
      </c>
      <c r="N237" t="inlineStr">
        <is>
          <t>American Chiropractic Board of Sports Physicians</t>
        </is>
      </c>
      <c r="S237" t="n">
        <v>1929</v>
      </c>
      <c r="T237" t="inlineStr">
        <is>
          <t>Athens Regional Medical Center</t>
        </is>
      </c>
    </row>
    <row r="238" ht="15.75" customHeight="1">
      <c r="C238" t="n">
        <v>793</v>
      </c>
      <c r="D238" t="inlineStr">
        <is>
          <t>encounter manager</t>
        </is>
      </c>
      <c r="F238" t="n">
        <v>224</v>
      </c>
      <c r="G238" t="inlineStr">
        <is>
          <t>CST</t>
        </is>
      </c>
      <c r="H238" t="inlineStr">
        <is>
          <t>Certified Sex Therapist</t>
        </is>
      </c>
      <c r="J238" t="n">
        <v>518</v>
      </c>
      <c r="K238" t="inlineStr">
        <is>
          <t>Physician Assistant (Dermatology)</t>
        </is>
      </c>
      <c r="N238" t="inlineStr">
        <is>
          <t>American Chiropractic Neurology Board</t>
        </is>
      </c>
      <c r="S238" t="n">
        <v>1930</v>
      </c>
      <c r="T238" t="inlineStr">
        <is>
          <t>Athens Regional Medical Center</t>
        </is>
      </c>
    </row>
    <row r="239" ht="15.75" customHeight="1">
      <c r="C239" t="n">
        <v>901</v>
      </c>
      <c r="D239" t="inlineStr">
        <is>
          <t>EncounterPro</t>
        </is>
      </c>
      <c r="F239" t="n">
        <v>225</v>
      </c>
      <c r="G239" t="inlineStr">
        <is>
          <t>DFAPA</t>
        </is>
      </c>
      <c r="H239" t="inlineStr">
        <is>
          <t>Distinguished Fellow of the American Psychiatric Association</t>
        </is>
      </c>
      <c r="J239" t="n">
        <v>521</v>
      </c>
      <c r="K239" t="inlineStr">
        <is>
          <t>Physician Assistant (Endocrinology)</t>
        </is>
      </c>
      <c r="N239" t="inlineStr">
        <is>
          <t>American Chiropractic Rehabilitation Board</t>
        </is>
      </c>
      <c r="S239" t="n">
        <v>1931</v>
      </c>
      <c r="T239" t="inlineStr">
        <is>
          <t>Athens-Limestone Hospital</t>
        </is>
      </c>
    </row>
    <row r="240" ht="15.75" customHeight="1">
      <c r="C240" t="n">
        <v>1013</v>
      </c>
      <c r="D240" t="inlineStr">
        <is>
          <t>EndoVault</t>
        </is>
      </c>
      <c r="F240" t="n">
        <v>226</v>
      </c>
      <c r="G240" t="inlineStr">
        <is>
          <t>ACNS-BC</t>
        </is>
      </c>
      <c r="H240" t="inlineStr">
        <is>
          <t>Adult Health Clinical Nurse Specialist Certification</t>
        </is>
      </c>
      <c r="J240" t="n">
        <v>528</v>
      </c>
      <c r="K240" t="inlineStr">
        <is>
          <t>Physician Assistant (ENT)</t>
        </is>
      </c>
      <c r="N240" t="inlineStr">
        <is>
          <t>American Clinical Board of Nutrition</t>
        </is>
      </c>
      <c r="S240" t="n">
        <v>1932</v>
      </c>
      <c r="T240" t="inlineStr">
        <is>
          <t>Athol Memorial Hospital</t>
        </is>
      </c>
    </row>
    <row r="241" ht="15.75" customHeight="1">
      <c r="C241" t="n">
        <v>687</v>
      </c>
      <c r="D241" t="inlineStr">
        <is>
          <t>Entergy</t>
        </is>
      </c>
      <c r="F241" t="n">
        <v>227</v>
      </c>
      <c r="G241" t="inlineStr">
        <is>
          <t>ATR</t>
        </is>
      </c>
      <c r="H241" t="inlineStr">
        <is>
          <t>Registered Art Therapist</t>
        </is>
      </c>
      <c r="J241" t="n">
        <v>534</v>
      </c>
      <c r="K241" t="inlineStr">
        <is>
          <t>Physician Assistant (Gastroenterology)</t>
        </is>
      </c>
      <c r="N241" t="inlineStr">
        <is>
          <t>American Midwifery Certification Board</t>
        </is>
      </c>
      <c r="S241" t="n">
        <v>463</v>
      </c>
      <c r="T241" t="inlineStr">
        <is>
          <t>Atlanta Medical Center</t>
        </is>
      </c>
    </row>
    <row r="242" ht="15.75" customHeight="1">
      <c r="C242" t="n">
        <v>711</v>
      </c>
      <c r="D242" t="inlineStr">
        <is>
          <t>Eon Practice Solution</t>
        </is>
      </c>
      <c r="F242" t="n">
        <v>228</v>
      </c>
      <c r="G242" t="inlineStr">
        <is>
          <t>CCTP</t>
        </is>
      </c>
      <c r="H242" t="inlineStr">
        <is>
          <t>Certified Clinical Trauma Professional</t>
        </is>
      </c>
      <c r="J242" t="n">
        <v>553</v>
      </c>
      <c r="K242" t="inlineStr">
        <is>
          <t>Physician Assistant (Neurology)</t>
        </is>
      </c>
      <c r="N242" t="inlineStr">
        <is>
          <t>American Osteopathic Board of Anesthesiology</t>
        </is>
      </c>
      <c r="S242" t="n">
        <v>1933</v>
      </c>
      <c r="T242" t="inlineStr">
        <is>
          <t>Atlanta Memorial Hospital</t>
        </is>
      </c>
    </row>
    <row r="243" ht="15.75" customHeight="1">
      <c r="C243" t="n">
        <v>427</v>
      </c>
      <c r="D243" t="inlineStr">
        <is>
          <t>Epic</t>
        </is>
      </c>
      <c r="F243" t="n">
        <v>229</v>
      </c>
      <c r="G243" t="inlineStr">
        <is>
          <t>LSC</t>
        </is>
      </c>
      <c r="H243" t="inlineStr">
        <is>
          <t>Licensed School Counselor</t>
        </is>
      </c>
      <c r="J243" t="n">
        <v>551</v>
      </c>
      <c r="K243" t="inlineStr">
        <is>
          <t>Physician Assistant (Neurosurgery)</t>
        </is>
      </c>
      <c r="N243" t="inlineStr">
        <is>
          <t>American Osteopathic Board of Dermatology</t>
        </is>
      </c>
      <c r="S243" t="n">
        <v>1643</v>
      </c>
      <c r="T243" t="inlineStr">
        <is>
          <t>Atlanta VA Medical Center</t>
        </is>
      </c>
    </row>
    <row r="244" ht="15.75" customHeight="1">
      <c r="C244" t="n">
        <v>615</v>
      </c>
      <c r="D244" t="inlineStr">
        <is>
          <t>EPlatinumMD</t>
        </is>
      </c>
      <c r="F244" t="n">
        <v>230</v>
      </c>
      <c r="G244" t="inlineStr">
        <is>
          <t>BIP</t>
        </is>
      </c>
      <c r="H244" t="inlineStr">
        <is>
          <t>Batterer Intervention Provider</t>
        </is>
      </c>
      <c r="J244" t="n">
        <v>535</v>
      </c>
      <c r="K244" t="inlineStr">
        <is>
          <t>Physician Assistant (Nutrition)</t>
        </is>
      </c>
      <c r="N244" t="inlineStr">
        <is>
          <t>American Osteopathic Board of Emergency Medicine</t>
        </is>
      </c>
      <c r="S244" t="n">
        <v>1934</v>
      </c>
      <c r="T244" t="inlineStr">
        <is>
          <t>Atlantic General Hospital</t>
        </is>
      </c>
    </row>
    <row r="245" ht="15.75" customHeight="1">
      <c r="C245" t="n">
        <v>872</v>
      </c>
      <c r="D245" t="inlineStr">
        <is>
          <t>Epocrates</t>
        </is>
      </c>
      <c r="F245" t="n">
        <v>231</v>
      </c>
      <c r="G245" t="inlineStr">
        <is>
          <t>QMHP</t>
        </is>
      </c>
      <c r="H245" t="inlineStr">
        <is>
          <t>Qualified Mental Health Professional</t>
        </is>
      </c>
      <c r="J245" t="n">
        <v>520</v>
      </c>
      <c r="K245" t="inlineStr">
        <is>
          <t>Physician Assistant (OB-GYN)</t>
        </is>
      </c>
      <c r="N245" t="inlineStr">
        <is>
          <t>American Osteopathic Board of Family Physicians</t>
        </is>
      </c>
      <c r="S245" t="n">
        <v>1935</v>
      </c>
      <c r="T245" t="inlineStr">
        <is>
          <t>Atlantic Shores Hospital</t>
        </is>
      </c>
    </row>
    <row r="246" ht="15.75" customHeight="1">
      <c r="C246" t="n">
        <v>390</v>
      </c>
      <c r="D246" t="inlineStr">
        <is>
          <t>Epointments</t>
        </is>
      </c>
      <c r="F246" t="n">
        <v>232</v>
      </c>
      <c r="G246" t="inlineStr">
        <is>
          <t>CDCA</t>
        </is>
      </c>
      <c r="H246" t="inlineStr">
        <is>
          <t>Chemical Dependency Counselor Assistant</t>
        </is>
      </c>
      <c r="J246" t="n">
        <v>539</v>
      </c>
      <c r="K246" t="inlineStr">
        <is>
          <t>Physician Assistant (Orthopedics)</t>
        </is>
      </c>
      <c r="N246" t="inlineStr">
        <is>
          <t>American Osteopathic Board of Internal Medicine</t>
        </is>
      </c>
      <c r="S246" t="n">
        <v>56</v>
      </c>
      <c r="T246" t="inlineStr">
        <is>
          <t>AtlantiCare Regional Medical Center</t>
        </is>
      </c>
    </row>
    <row r="247" ht="15.75" customHeight="1">
      <c r="C247" t="n">
        <v>701</v>
      </c>
      <c r="D247" t="inlineStr">
        <is>
          <t>Eppointments</t>
        </is>
      </c>
      <c r="F247" t="n">
        <v>233</v>
      </c>
      <c r="G247" t="inlineStr">
        <is>
          <t>CTP</t>
        </is>
      </c>
      <c r="H247" t="inlineStr">
        <is>
          <t>Certified Trauma Professional</t>
        </is>
      </c>
      <c r="J247" t="n">
        <v>540</v>
      </c>
      <c r="K247" t="inlineStr">
        <is>
          <t>Physician Assistant (Pain Management)</t>
        </is>
      </c>
      <c r="N247" t="inlineStr">
        <is>
          <t>Allergy/Immunology (Internal Medicine)</t>
        </is>
      </c>
      <c r="S247" t="n">
        <v>55</v>
      </c>
      <c r="T247" t="inlineStr">
        <is>
          <t>AtlantiCare Regional Medical Center - City Campus</t>
        </is>
      </c>
    </row>
    <row r="248" ht="15.75" customHeight="1">
      <c r="C248" t="n">
        <v>241</v>
      </c>
      <c r="D248" t="inlineStr">
        <is>
          <t>Equisoft Medicine</t>
        </is>
      </c>
      <c r="F248" t="n">
        <v>233</v>
      </c>
      <c r="G248" t="inlineStr">
        <is>
          <t>CTP</t>
        </is>
      </c>
      <c r="H248" t="inlineStr">
        <is>
          <t>Certified Trauma Professional</t>
        </is>
      </c>
      <c r="J248" t="n">
        <v>549</v>
      </c>
      <c r="K248" t="inlineStr">
        <is>
          <t>Physician Assistant (Pediatrics)</t>
        </is>
      </c>
      <c r="N248" t="inlineStr">
        <is>
          <t>Cardiology (Internal Medicine)</t>
        </is>
      </c>
      <c r="S248" t="n">
        <v>1936</v>
      </c>
      <c r="T248" t="inlineStr">
        <is>
          <t>AtlantiCare Regional Medical Center - Mainland Campus</t>
        </is>
      </c>
    </row>
    <row r="249" ht="15.75" customHeight="1">
      <c r="C249" t="n">
        <v>345</v>
      </c>
      <c r="D249" t="inlineStr">
        <is>
          <t>ESV</t>
        </is>
      </c>
      <c r="F249" t="n">
        <v>234</v>
      </c>
      <c r="G249" t="inlineStr">
        <is>
          <t>HTCP</t>
        </is>
      </c>
      <c r="H249" t="inlineStr">
        <is>
          <t>Healing Touch Certified Practitioner</t>
        </is>
      </c>
      <c r="J249" t="n">
        <v>541</v>
      </c>
      <c r="K249" t="inlineStr">
        <is>
          <t>Physician Assistant (Psychiatry)</t>
        </is>
      </c>
      <c r="N249" t="inlineStr">
        <is>
          <t>Endocrinology (Internal Medicine)</t>
        </is>
      </c>
      <c r="S249" t="n">
        <v>1937</v>
      </c>
      <c r="T249" t="inlineStr">
        <is>
          <t>Atmore Community Hospital</t>
        </is>
      </c>
    </row>
    <row r="250" ht="15.75" customHeight="1">
      <c r="C250" t="n">
        <v>414</v>
      </c>
      <c r="D250" t="inlineStr">
        <is>
          <t>eThomas PM - Genius Solutions</t>
        </is>
      </c>
      <c r="F250" t="n">
        <v>235</v>
      </c>
      <c r="G250" t="inlineStr">
        <is>
          <t>ACSW</t>
        </is>
      </c>
      <c r="H250" t="inlineStr">
        <is>
          <t>Academy of Certified Social Workers</t>
        </is>
      </c>
      <c r="J250" t="n">
        <v>547</v>
      </c>
      <c r="K250" t="inlineStr">
        <is>
          <t>Physician Assistant (Psychology)</t>
        </is>
      </c>
      <c r="N250" t="inlineStr">
        <is>
          <t>Gastroenterology (Internal Medicine)</t>
        </is>
      </c>
      <c r="S250" t="n">
        <v>1938</v>
      </c>
      <c r="T250" t="inlineStr">
        <is>
          <t>Atoka Memorial Hospital</t>
        </is>
      </c>
    </row>
    <row r="251" ht="15.75" customHeight="1">
      <c r="C251" t="n">
        <v>857</v>
      </c>
      <c r="D251" t="inlineStr">
        <is>
          <t>Eurochart</t>
        </is>
      </c>
      <c r="F251" t="n">
        <v>236</v>
      </c>
      <c r="G251" t="inlineStr">
        <is>
          <t>BCD</t>
        </is>
      </c>
      <c r="H251" t="inlineStr">
        <is>
          <t>Board Certified Diplomate in Clinical Social Work</t>
        </is>
      </c>
      <c r="J251" t="n">
        <v>542</v>
      </c>
      <c r="K251" t="inlineStr">
        <is>
          <t>Physician Assistant (Pulmonology)</t>
        </is>
      </c>
      <c r="N251" t="inlineStr">
        <is>
          <t>Hematology (Internal Medicine)</t>
        </is>
      </c>
      <c r="S251" t="n">
        <v>57</v>
      </c>
      <c r="T251" t="inlineStr">
        <is>
          <t>Atrium Medical Center</t>
        </is>
      </c>
    </row>
    <row r="252" ht="15.75" customHeight="1">
      <c r="C252" t="n">
        <v>384</v>
      </c>
      <c r="D252" t="inlineStr">
        <is>
          <t>ExcelDent</t>
        </is>
      </c>
      <c r="F252" t="n">
        <v>237</v>
      </c>
      <c r="G252" t="inlineStr">
        <is>
          <t>LICDC-CS</t>
        </is>
      </c>
      <c r="H252" t="inlineStr">
        <is>
          <t>Licensed Independent Chemical Dependency Counselor-Clinical Supervisor</t>
        </is>
      </c>
      <c r="J252" t="n">
        <v>545</v>
      </c>
      <c r="K252" t="inlineStr">
        <is>
          <t>Physician Assistant (Rheumatology)</t>
        </is>
      </c>
      <c r="N252" t="inlineStr">
        <is>
          <t>Infectious Disease (Internal Medicine)</t>
        </is>
      </c>
      <c r="S252" t="n">
        <v>1939</v>
      </c>
      <c r="T252" t="inlineStr">
        <is>
          <t>Atrium Medical Center at Corinth</t>
        </is>
      </c>
    </row>
    <row r="253" ht="15.75" customHeight="1">
      <c r="C253" t="n">
        <v>992</v>
      </c>
      <c r="D253" t="inlineStr">
        <is>
          <t>Exscribe</t>
        </is>
      </c>
      <c r="F253" t="n">
        <v>238</v>
      </c>
      <c r="G253" t="inlineStr">
        <is>
          <t>IMFT-S</t>
        </is>
      </c>
      <c r="H253" t="inlineStr">
        <is>
          <t>Independent Marriage and Family Therapist with Training Supervision Designation</t>
        </is>
      </c>
      <c r="J253" t="n">
        <v>543</v>
      </c>
      <c r="K253" t="inlineStr">
        <is>
          <t>Physician Assistant (Sleep Medicine)</t>
        </is>
      </c>
      <c r="N253" t="inlineStr">
        <is>
          <t>Nephrology (Internal Medicine)</t>
        </is>
      </c>
      <c r="S253" t="n">
        <v>1940</v>
      </c>
      <c r="T253" t="inlineStr">
        <is>
          <t>Auburn Memorial Hospital</t>
        </is>
      </c>
    </row>
    <row r="254" ht="15.75" customHeight="1">
      <c r="C254" t="n">
        <v>526</v>
      </c>
      <c r="D254" t="inlineStr">
        <is>
          <t>EyeBase</t>
        </is>
      </c>
      <c r="F254" t="n">
        <v>239</v>
      </c>
      <c r="G254" t="inlineStr">
        <is>
          <t>LPCC-S</t>
        </is>
      </c>
      <c r="H254" t="inlineStr">
        <is>
          <t>Licensed Professional Clinical Counselor with Training Supervision Designation</t>
        </is>
      </c>
      <c r="J254" t="n">
        <v>544</v>
      </c>
      <c r="K254" t="inlineStr">
        <is>
          <t>Physician Assistant (Urology)</t>
        </is>
      </c>
      <c r="N254" t="inlineStr">
        <is>
          <t>Oncology (Internal Medicine)</t>
        </is>
      </c>
      <c r="S254" t="n">
        <v>1941</v>
      </c>
      <c r="T254" t="inlineStr">
        <is>
          <t>Auburn Regional Medical Center</t>
        </is>
      </c>
    </row>
    <row r="255" ht="15.75" customHeight="1">
      <c r="C255" t="n">
        <v>474</v>
      </c>
      <c r="D255" t="inlineStr">
        <is>
          <t>Eyecom 3</t>
        </is>
      </c>
      <c r="F255" t="n">
        <v>240</v>
      </c>
      <c r="G255" t="inlineStr">
        <is>
          <t>IMFT</t>
        </is>
      </c>
      <c r="H255" t="inlineStr">
        <is>
          <t>Independent Marriage and Family Therapist</t>
        </is>
      </c>
      <c r="J255" t="n">
        <v>538</v>
      </c>
      <c r="K255" t="inlineStr">
        <is>
          <t>Physician Assistant (Vascular Surgery)</t>
        </is>
      </c>
      <c r="N255" t="inlineStr">
        <is>
          <t>Pulmonary Diseases (Internal Medicine)</t>
        </is>
      </c>
      <c r="S255" t="n">
        <v>1942</v>
      </c>
      <c r="T255" t="inlineStr">
        <is>
          <t>Audrain Medical Center</t>
        </is>
      </c>
    </row>
    <row r="256" ht="15.75" customHeight="1">
      <c r="C256" t="n">
        <v>458</v>
      </c>
      <c r="D256" t="inlineStr">
        <is>
          <t>Eyecom²</t>
        </is>
      </c>
      <c r="F256" t="n">
        <v>241</v>
      </c>
      <c r="G256" t="inlineStr">
        <is>
          <t>LISW-S</t>
        </is>
      </c>
      <c r="H256" t="inlineStr">
        <is>
          <t>Independent Social Worker with Training Supervision Designation</t>
        </is>
      </c>
      <c r="J256" t="n">
        <v>120</v>
      </c>
      <c r="K256" t="inlineStr">
        <is>
          <t>Plastic Surgeon</t>
        </is>
      </c>
      <c r="N256" t="inlineStr">
        <is>
          <t>Rheumatology (Internal Medicine)</t>
        </is>
      </c>
      <c r="S256" t="n">
        <v>1943</v>
      </c>
      <c r="T256" t="inlineStr">
        <is>
          <t>Audubon County Memorial Hospital</t>
        </is>
      </c>
    </row>
    <row r="257" ht="15.75" customHeight="1">
      <c r="C257" t="n">
        <v>678</v>
      </c>
      <c r="D257" t="inlineStr">
        <is>
          <t>EyeDoc</t>
        </is>
      </c>
      <c r="F257" t="n">
        <v>242</v>
      </c>
      <c r="G257" t="inlineStr">
        <is>
          <t>NP-BC</t>
        </is>
      </c>
      <c r="H257" t="inlineStr">
        <is>
          <t>Nurse Practitioner - Board Certified</t>
        </is>
      </c>
      <c r="J257" t="n">
        <v>121</v>
      </c>
      <c r="K257" t="inlineStr">
        <is>
          <t>Podiatrist</t>
        </is>
      </c>
      <c r="N257" t="inlineStr">
        <is>
          <t>Addiction Medicine (Internal Medicine)</t>
        </is>
      </c>
      <c r="S257" t="n">
        <v>58</v>
      </c>
      <c r="T257" t="inlineStr">
        <is>
          <t>Augusta Medical Center</t>
        </is>
      </c>
    </row>
    <row r="258" ht="15.75" customHeight="1">
      <c r="C258" t="n">
        <v>531</v>
      </c>
      <c r="D258" t="inlineStr">
        <is>
          <t>EyeFile</t>
        </is>
      </c>
      <c r="F258" t="n">
        <v>243</v>
      </c>
      <c r="G258" t="inlineStr">
        <is>
          <t>CPNP-PC</t>
        </is>
      </c>
      <c r="H258" t="inlineStr">
        <is>
          <t>Certified Pediatric Nurse Practitioner - Primary Care</t>
        </is>
      </c>
      <c r="J258" t="n">
        <v>344</v>
      </c>
      <c r="K258" t="inlineStr">
        <is>
          <t>Preventive Medicine Specialist</t>
        </is>
      </c>
      <c r="N258" t="inlineStr">
        <is>
          <t>Clinical Cardiac Electrophysiology (Internal Medicine)</t>
        </is>
      </c>
      <c r="S258" t="n">
        <v>1644</v>
      </c>
      <c r="T258" t="inlineStr">
        <is>
          <t>Augusta VA Medical Center - Charlie Norwood VA Medical Center</t>
        </is>
      </c>
    </row>
    <row r="259" ht="15.75" customHeight="1">
      <c r="C259" t="n">
        <v>977</v>
      </c>
      <c r="D259" t="inlineStr">
        <is>
          <t>Eyefinity EHR</t>
        </is>
      </c>
      <c r="F259" t="n">
        <v>244</v>
      </c>
      <c r="G259" t="inlineStr">
        <is>
          <t>CPNP-AC</t>
        </is>
      </c>
      <c r="H259" t="inlineStr">
        <is>
          <t>Certified Pediatric Nurse Practitioner - Acute Care</t>
        </is>
      </c>
      <c r="J259" t="n">
        <v>153</v>
      </c>
      <c r="K259" t="inlineStr">
        <is>
          <t>Primary Care Doctor</t>
        </is>
      </c>
      <c r="N259" t="inlineStr">
        <is>
          <t>Critical Care Medicine (Internal Medicine)</t>
        </is>
      </c>
      <c r="S259" t="n">
        <v>59</v>
      </c>
      <c r="T259" t="inlineStr">
        <is>
          <t>Aultman Hospital</t>
        </is>
      </c>
    </row>
    <row r="260" ht="15.75" customHeight="1">
      <c r="C260" t="n">
        <v>898</v>
      </c>
      <c r="D260" t="inlineStr">
        <is>
          <t>EyeMD</t>
        </is>
      </c>
      <c r="F260" t="n">
        <v>245</v>
      </c>
      <c r="G260" t="inlineStr">
        <is>
          <t>FNP-C</t>
        </is>
      </c>
      <c r="H260" t="inlineStr">
        <is>
          <t>Family Nurse Practitioner - Certified</t>
        </is>
      </c>
      <c r="J260" t="n">
        <v>297</v>
      </c>
      <c r="K260" t="inlineStr">
        <is>
          <t>Procedural Dermatology Specialist</t>
        </is>
      </c>
      <c r="N260" t="inlineStr">
        <is>
          <t>Geriatric Medicine (Internal Medicine)</t>
        </is>
      </c>
      <c r="S260" t="n">
        <v>61</v>
      </c>
      <c r="T260" t="inlineStr">
        <is>
          <t>Aurora BayCare Medical Center</t>
        </is>
      </c>
    </row>
    <row r="261" ht="15.75" customHeight="1">
      <c r="C261" t="n">
        <v>660</v>
      </c>
      <c r="D261" t="inlineStr">
        <is>
          <t>EZ 2000</t>
        </is>
      </c>
      <c r="F261" t="n">
        <v>246</v>
      </c>
      <c r="G261" t="inlineStr">
        <is>
          <t>FNP-BC</t>
        </is>
      </c>
      <c r="H261" t="inlineStr">
        <is>
          <t>Family Nurse Practitioner - Board Certified</t>
        </is>
      </c>
      <c r="J261" t="n">
        <v>366</v>
      </c>
      <c r="K261" t="inlineStr">
        <is>
          <t>Proctologist</t>
        </is>
      </c>
      <c r="N261" t="inlineStr">
        <is>
          <t>Hospice and Palliative Medicine (Internal Medicine)</t>
        </is>
      </c>
      <c r="S261" t="n">
        <v>1944</v>
      </c>
      <c r="T261" t="inlineStr">
        <is>
          <t>Aurora Charter Oak Hospital</t>
        </is>
      </c>
    </row>
    <row r="262" ht="15.75" customHeight="1">
      <c r="C262" t="n">
        <v>944</v>
      </c>
      <c r="D262" t="inlineStr">
        <is>
          <t>EZ Bis</t>
        </is>
      </c>
      <c r="F262" t="n">
        <v>247</v>
      </c>
      <c r="G262" t="inlineStr">
        <is>
          <t>LAC</t>
        </is>
      </c>
      <c r="H262" t="inlineStr">
        <is>
          <t>Licensed Addiction Counselor</t>
        </is>
      </c>
      <c r="J262" t="n">
        <v>137</v>
      </c>
      <c r="K262" t="inlineStr">
        <is>
          <t>Prosthodontist</t>
        </is>
      </c>
      <c r="N262" t="inlineStr">
        <is>
          <t>Interventional Cardiology (Internal Medicine)</t>
        </is>
      </c>
      <c r="S262" t="n">
        <v>1945</v>
      </c>
      <c r="T262" t="inlineStr">
        <is>
          <t>Aurora Chicago Lakeshore Hospital</t>
        </is>
      </c>
    </row>
    <row r="263" ht="15.75" customHeight="1">
      <c r="C263" t="n">
        <v>552</v>
      </c>
      <c r="D263" t="inlineStr">
        <is>
          <t>EZ Frame</t>
        </is>
      </c>
      <c r="F263" t="n">
        <v>248</v>
      </c>
      <c r="G263" t="inlineStr">
        <is>
          <t>LICSW</t>
        </is>
      </c>
      <c r="H263" t="inlineStr">
        <is>
          <t>Licensed Independent Clinical Social Worker</t>
        </is>
      </c>
      <c r="J263" t="n">
        <v>122</v>
      </c>
      <c r="K263" t="inlineStr">
        <is>
          <t>Psychiatrist</t>
        </is>
      </c>
      <c r="N263" t="inlineStr">
        <is>
          <t>Sleep Medicine (Internal Medicine)</t>
        </is>
      </c>
      <c r="S263" t="n">
        <v>62</v>
      </c>
      <c r="T263" t="inlineStr">
        <is>
          <t>Aurora Lakeland Medical Center</t>
        </is>
      </c>
    </row>
    <row r="264" ht="15.75" customHeight="1">
      <c r="C264" t="n">
        <v>889</v>
      </c>
      <c r="D264" t="inlineStr">
        <is>
          <t>EZClaim</t>
        </is>
      </c>
      <c r="F264" t="n">
        <v>249</v>
      </c>
      <c r="G264" t="inlineStr">
        <is>
          <t>LGPC</t>
        </is>
      </c>
      <c r="H264" t="inlineStr">
        <is>
          <t>Licensed Graduate Professional Counselor</t>
        </is>
      </c>
      <c r="J264" t="n">
        <v>337</v>
      </c>
      <c r="K264" t="inlineStr">
        <is>
          <t>Psychologist</t>
        </is>
      </c>
      <c r="N264" t="inlineStr">
        <is>
          <t>Sports Medicine (Internal Medicine)</t>
        </is>
      </c>
      <c r="S264" t="n">
        <v>1946</v>
      </c>
      <c r="T264" t="inlineStr">
        <is>
          <t>Aurora Las Encinas Hospital</t>
        </is>
      </c>
    </row>
    <row r="265" ht="15.75" customHeight="1">
      <c r="C265" t="n">
        <v>1020</v>
      </c>
      <c r="D265" t="inlineStr">
        <is>
          <t>EZDerm</t>
        </is>
      </c>
      <c r="F265" t="n">
        <v>250</v>
      </c>
      <c r="G265" t="inlineStr">
        <is>
          <t>PCNS</t>
        </is>
      </c>
      <c r="H265" t="inlineStr">
        <is>
          <t>Psychiatric Clinical Nurse Specialist</t>
        </is>
      </c>
      <c r="J265" t="n">
        <v>299</v>
      </c>
      <c r="K265" t="inlineStr">
        <is>
          <t>Psychosomatic Medicine Specialist</t>
        </is>
      </c>
      <c r="N265" t="inlineStr">
        <is>
          <t>American Osteopathic Board of Neurology and Psychiatry</t>
        </is>
      </c>
      <c r="S265" t="n">
        <v>63</v>
      </c>
      <c r="T265" t="inlineStr">
        <is>
          <t>Aurora Medical Center</t>
        </is>
      </c>
    </row>
    <row r="266" ht="15.75" customHeight="1">
      <c r="C266" t="n">
        <v>564</v>
      </c>
      <c r="D266" t="inlineStr">
        <is>
          <t>ezEMRx</t>
        </is>
      </c>
      <c r="F266" t="n">
        <v>251</v>
      </c>
      <c r="G266" t="inlineStr">
        <is>
          <t>LCMHC</t>
        </is>
      </c>
      <c r="H266" t="inlineStr">
        <is>
          <t>Licensed Clinical Mental Health Counselor</t>
        </is>
      </c>
      <c r="J266" t="n">
        <v>352</v>
      </c>
      <c r="K266" t="inlineStr">
        <is>
          <t>Psychotherapist</t>
        </is>
      </c>
      <c r="N266" t="inlineStr">
        <is>
          <t>Child/Adolescent Psychiatry (Neurology and Psychiatry)</t>
        </is>
      </c>
      <c r="S266" t="n">
        <v>64</v>
      </c>
      <c r="T266" t="inlineStr">
        <is>
          <t>Aurora Medical Center</t>
        </is>
      </c>
    </row>
    <row r="267" ht="15.75" customHeight="1">
      <c r="C267" t="n">
        <v>845</v>
      </c>
      <c r="D267" t="inlineStr">
        <is>
          <t>Falcon</t>
        </is>
      </c>
      <c r="F267" t="n">
        <v>252</v>
      </c>
      <c r="G267" t="inlineStr">
        <is>
          <t>LCDC</t>
        </is>
      </c>
      <c r="H267" t="inlineStr">
        <is>
          <t>Licensed Chemical Dependency Counselor</t>
        </is>
      </c>
      <c r="J267" t="n">
        <v>434</v>
      </c>
      <c r="K267" t="inlineStr">
        <is>
          <t>Pulmonary Diseases and Critical Care Medicine Specialist</t>
        </is>
      </c>
      <c r="N267" t="inlineStr">
        <is>
          <t>American Osteopathic Board of Neuromusculoskeletal Medicine</t>
        </is>
      </c>
      <c r="S267" t="n">
        <v>65</v>
      </c>
      <c r="T267" t="inlineStr">
        <is>
          <t>Aurora Medical Center</t>
        </is>
      </c>
    </row>
    <row r="268" ht="15.75" customHeight="1">
      <c r="C268" t="n">
        <v>984</v>
      </c>
      <c r="D268" t="inlineStr">
        <is>
          <t>FiEHR</t>
        </is>
      </c>
      <c r="F268" t="n">
        <v>253</v>
      </c>
      <c r="G268" t="inlineStr">
        <is>
          <t>BC - ADM</t>
        </is>
      </c>
      <c r="H268" t="inlineStr">
        <is>
          <t>Board Certified - Advanced Diabetes Management</t>
        </is>
      </c>
      <c r="J268" t="n">
        <v>108</v>
      </c>
      <c r="K268" t="inlineStr">
        <is>
          <t>Pulmonologist</t>
        </is>
      </c>
      <c r="N268" t="inlineStr">
        <is>
          <t>American Osteopathic Board of Nuclear Medicine</t>
        </is>
      </c>
      <c r="S268" t="n">
        <v>1947</v>
      </c>
      <c r="T268" t="inlineStr">
        <is>
          <t>Aurora Medical Center</t>
        </is>
      </c>
    </row>
    <row r="269" ht="15.75" customHeight="1">
      <c r="C269" t="n">
        <v>330</v>
      </c>
      <c r="D269" t="inlineStr">
        <is>
          <t>Filemaker</t>
        </is>
      </c>
      <c r="F269" t="n">
        <v>254</v>
      </c>
      <c r="G269" t="inlineStr">
        <is>
          <t>DICCP</t>
        </is>
      </c>
      <c r="H269" t="inlineStr">
        <is>
          <t>Diplomate in Clinical Chiropractic Pediatrics</t>
        </is>
      </c>
      <c r="J269" t="n">
        <v>124</v>
      </c>
      <c r="K269" t="inlineStr">
        <is>
          <t>Radiation Oncologist</t>
        </is>
      </c>
      <c r="N269" t="inlineStr">
        <is>
          <t>American Osteopathic Board of Obstetrics and Gynecology</t>
        </is>
      </c>
      <c r="S269" t="n">
        <v>66</v>
      </c>
      <c r="T269" t="inlineStr">
        <is>
          <t>Aurora Memorial Hospital of Burlington</t>
        </is>
      </c>
    </row>
    <row r="270" ht="15.75" customHeight="1">
      <c r="C270" t="n">
        <v>765</v>
      </c>
      <c r="D270" t="inlineStr">
        <is>
          <t>Filing Cabinet EMR</t>
        </is>
      </c>
      <c r="F270" t="n">
        <v>255</v>
      </c>
      <c r="G270" t="inlineStr">
        <is>
          <t>MDCM</t>
        </is>
      </c>
      <c r="H270" t="inlineStr">
        <is>
          <t>Doctor of Medicine and Master of Surgery</t>
        </is>
      </c>
      <c r="J270" t="n">
        <v>123</v>
      </c>
      <c r="K270" t="inlineStr">
        <is>
          <t>Radiologist</t>
        </is>
      </c>
      <c r="N270" t="inlineStr">
        <is>
          <t>American Osteopathic Board of Ophthalmology</t>
        </is>
      </c>
      <c r="S270" t="n">
        <v>1948</v>
      </c>
      <c r="T270" t="inlineStr">
        <is>
          <t>Aurora Phoenix Hospital</t>
        </is>
      </c>
    </row>
    <row r="271" ht="15.75" customHeight="1">
      <c r="C271" t="n">
        <v>764</v>
      </c>
      <c r="D271" t="inlineStr">
        <is>
          <t>First Insight Maximeyes</t>
        </is>
      </c>
      <c r="F271" t="n">
        <v>256</v>
      </c>
      <c r="G271" t="inlineStr">
        <is>
          <t>LMFT - S</t>
        </is>
      </c>
      <c r="H271" t="inlineStr">
        <is>
          <t>Licensed Marriage and Family Therapist Supervisor</t>
        </is>
      </c>
      <c r="J271" t="n">
        <v>272</v>
      </c>
      <c r="K271" t="inlineStr">
        <is>
          <t>Reconstructive Surgeon</t>
        </is>
      </c>
      <c r="N271" t="inlineStr">
        <is>
          <t>American Osteopathic Board of Orthopedic Surgery</t>
        </is>
      </c>
      <c r="S271" t="n">
        <v>1949</v>
      </c>
      <c r="T271" t="inlineStr">
        <is>
          <t>Aurora Psychiatric Hospital</t>
        </is>
      </c>
    </row>
    <row r="272" ht="15.75" customHeight="1">
      <c r="C272" t="n">
        <v>656</v>
      </c>
      <c r="D272" t="inlineStr">
        <is>
          <t>First Pacific Corporation</t>
        </is>
      </c>
      <c r="F272" t="n">
        <v>257</v>
      </c>
      <c r="G272" t="inlineStr">
        <is>
          <t>MFT</t>
        </is>
      </c>
      <c r="H272" t="inlineStr">
        <is>
          <t>Marriage and Family Therapist</t>
        </is>
      </c>
      <c r="J272" t="n">
        <v>221</v>
      </c>
      <c r="K272" t="inlineStr">
        <is>
          <t>Refractive Surgeon</t>
        </is>
      </c>
      <c r="N272" t="inlineStr">
        <is>
          <t>American Osteopathic Board of Otolaryngology-Head and Neck Surgery</t>
        </is>
      </c>
      <c r="S272" t="n">
        <v>68</v>
      </c>
      <c r="T272" t="inlineStr">
        <is>
          <t>Aurora Saint Luke's Medical Center</t>
        </is>
      </c>
    </row>
    <row r="273" ht="15.75" customHeight="1">
      <c r="C273" t="n">
        <v>286</v>
      </c>
      <c r="D273" t="inlineStr">
        <is>
          <t>Fivestar</t>
        </is>
      </c>
      <c r="F273" t="n">
        <v>258</v>
      </c>
      <c r="G273" t="inlineStr">
        <is>
          <t>LPCC</t>
        </is>
      </c>
      <c r="H273" t="inlineStr">
        <is>
          <t>Licensed Professional Counselor Candidate</t>
        </is>
      </c>
      <c r="J273" t="n">
        <v>465</v>
      </c>
      <c r="K273" t="inlineStr">
        <is>
          <t>Registered Nurse</t>
        </is>
      </c>
      <c r="N273" t="inlineStr">
        <is>
          <t>American Osteopathic Board of Pathology</t>
        </is>
      </c>
      <c r="S273" t="n">
        <v>1950</v>
      </c>
      <c r="T273" t="inlineStr">
        <is>
          <t>Aurora Saint Luke's South Shore</t>
        </is>
      </c>
    </row>
    <row r="274" ht="15.75" customHeight="1">
      <c r="C274" t="n">
        <v>238</v>
      </c>
      <c r="D274" t="inlineStr">
        <is>
          <t>Flash Appointments</t>
        </is>
      </c>
      <c r="F274" t="n">
        <v>259</v>
      </c>
      <c r="G274" t="inlineStr">
        <is>
          <t>MFTC</t>
        </is>
      </c>
      <c r="H274" t="inlineStr">
        <is>
          <t>Marriage and Family Therapist Candidate</t>
        </is>
      </c>
      <c r="J274" t="n">
        <v>339</v>
      </c>
      <c r="K274" t="inlineStr">
        <is>
          <t>Reproductive Endocrinologist</t>
        </is>
      </c>
      <c r="N274" t="inlineStr">
        <is>
          <t>American Osteopathic Board of Pediatrics</t>
        </is>
      </c>
      <c r="S274" t="n">
        <v>1951</v>
      </c>
      <c r="T274" t="inlineStr">
        <is>
          <t>Aurora San Diego Hospital</t>
        </is>
      </c>
    </row>
    <row r="275" ht="15.75" customHeight="1">
      <c r="C275" t="n">
        <v>779</v>
      </c>
      <c r="D275" t="inlineStr">
        <is>
          <t>Flowcast</t>
        </is>
      </c>
      <c r="F275" t="n">
        <v>260</v>
      </c>
      <c r="G275" t="inlineStr">
        <is>
          <t>CMD</t>
        </is>
      </c>
      <c r="H275" t="inlineStr">
        <is>
          <t>Certified Medical Director</t>
        </is>
      </c>
      <c r="J275" t="n">
        <v>563</v>
      </c>
      <c r="K275" t="inlineStr">
        <is>
          <t>Retail Clinic</t>
        </is>
      </c>
      <c r="N275" t="inlineStr">
        <is>
          <t>American Osteopathic Board of Physical Medicine and Rehabilitation Medicine</t>
        </is>
      </c>
      <c r="S275" t="n">
        <v>1952</v>
      </c>
      <c r="T275" t="inlineStr">
        <is>
          <t>Aurora Sheboygan Memorial Medical Center</t>
        </is>
      </c>
    </row>
    <row r="276" ht="15.75" customHeight="1">
      <c r="C276" t="n">
        <v>1003</v>
      </c>
      <c r="D276" t="inlineStr">
        <is>
          <t>Focus Ortho</t>
        </is>
      </c>
      <c r="F276" t="n">
        <v>261</v>
      </c>
      <c r="G276" t="inlineStr">
        <is>
          <t>CMPT</t>
        </is>
      </c>
      <c r="H276" t="inlineStr">
        <is>
          <t>Certified Manual Physical Therapist</t>
        </is>
      </c>
      <c r="J276" t="n">
        <v>182</v>
      </c>
      <c r="K276" t="inlineStr">
        <is>
          <t>Retina &amp; Vitreous Surgeon</t>
        </is>
      </c>
      <c r="N276" t="inlineStr">
        <is>
          <t>American Osteopathic Board of Preventive Medicine</t>
        </is>
      </c>
      <c r="S276" t="n">
        <v>67</v>
      </c>
      <c r="T276" t="inlineStr">
        <is>
          <t>Aurora Sinai Medical Center</t>
        </is>
      </c>
    </row>
    <row r="277" ht="15.75" customHeight="1">
      <c r="C277" t="n">
        <v>813</v>
      </c>
      <c r="D277" t="inlineStr">
        <is>
          <t>FoxMed</t>
        </is>
      </c>
      <c r="F277" t="n">
        <v>262</v>
      </c>
      <c r="G277" t="inlineStr">
        <is>
          <t>FAFS</t>
        </is>
      </c>
      <c r="H277" t="inlineStr">
        <is>
          <t>Fellow of Applied Functional Science</t>
        </is>
      </c>
      <c r="J277" t="n">
        <v>181</v>
      </c>
      <c r="K277" t="inlineStr">
        <is>
          <t>Retina Specialist (Medical)</t>
        </is>
      </c>
      <c r="N277" t="inlineStr">
        <is>
          <t>American Osteopathic Board of Proctology</t>
        </is>
      </c>
      <c r="S277" t="n">
        <v>1953</v>
      </c>
      <c r="T277" t="inlineStr">
        <is>
          <t>Aurora Vista Del Mar Hospital</t>
        </is>
      </c>
    </row>
    <row r="278" ht="15.75" customHeight="1">
      <c r="C278" t="n">
        <v>1009</v>
      </c>
      <c r="D278" t="inlineStr">
        <is>
          <t>FPC</t>
        </is>
      </c>
      <c r="F278" t="n">
        <v>263</v>
      </c>
      <c r="G278" t="inlineStr">
        <is>
          <t>FAAOMPT</t>
        </is>
      </c>
      <c r="H278" t="inlineStr">
        <is>
          <t>Fellow of American Academy of Orthopaedic Manual Physical Therapists</t>
        </is>
      </c>
      <c r="J278" t="n">
        <v>109</v>
      </c>
      <c r="K278" t="inlineStr">
        <is>
          <t>Rheumatologist</t>
        </is>
      </c>
      <c r="N278" t="inlineStr">
        <is>
          <t>American Osteopathic Board of Radiology</t>
        </is>
      </c>
      <c r="S278" t="n">
        <v>1680</v>
      </c>
      <c r="T278" t="inlineStr">
        <is>
          <t>Aurora West Allis Memorial Hospital</t>
        </is>
      </c>
    </row>
    <row r="279" ht="15.75" customHeight="1">
      <c r="C279" t="n">
        <v>233</v>
      </c>
      <c r="D279" t="inlineStr">
        <is>
          <t>Freedom Software</t>
        </is>
      </c>
      <c r="F279" t="n">
        <v>264</v>
      </c>
      <c r="G279" t="inlineStr">
        <is>
          <t>DOMP</t>
        </is>
      </c>
      <c r="H279" t="inlineStr">
        <is>
          <t>Diploma in Osteopathy Manual Practice</t>
        </is>
      </c>
      <c r="J279" t="n">
        <v>444</v>
      </c>
      <c r="K279" t="inlineStr">
        <is>
          <t>Selective Pathologist</t>
        </is>
      </c>
      <c r="N279" t="inlineStr">
        <is>
          <t>American Osteopathic Board of Surgery</t>
        </is>
      </c>
      <c r="S279" t="n">
        <v>69</v>
      </c>
      <c r="T279" t="inlineStr">
        <is>
          <t>Austen Riggs Center</t>
        </is>
      </c>
    </row>
    <row r="280" ht="15.75" customHeight="1">
      <c r="C280" t="n">
        <v>843</v>
      </c>
      <c r="D280" t="inlineStr">
        <is>
          <t>Full Slate</t>
        </is>
      </c>
      <c r="F280" t="n">
        <v>265</v>
      </c>
      <c r="G280" t="inlineStr">
        <is>
          <t>Cert. SMT</t>
        </is>
      </c>
      <c r="H280" t="inlineStr">
        <is>
          <t>Certification in Spinal Manipulative Therapy</t>
        </is>
      </c>
      <c r="J280" t="n">
        <v>353</v>
      </c>
      <c r="K280" t="inlineStr">
        <is>
          <t>Shoulder &amp; Elbow Surgeon</t>
        </is>
      </c>
      <c r="N280" t="inlineStr">
        <is>
          <t>American Professional Wound Care Association</t>
        </is>
      </c>
      <c r="S280" t="n">
        <v>1954</v>
      </c>
      <c r="T280" t="inlineStr">
        <is>
          <t>Austin Lakes Hospital at Saint David's Pavilion</t>
        </is>
      </c>
    </row>
    <row r="281" ht="15.75" customHeight="1">
      <c r="C281" t="n">
        <v>912</v>
      </c>
      <c r="D281" t="inlineStr">
        <is>
          <t>Future Health</t>
        </is>
      </c>
      <c r="F281" t="n">
        <v>266</v>
      </c>
      <c r="G281" t="inlineStr">
        <is>
          <t>SCS</t>
        </is>
      </c>
      <c r="H281" t="inlineStr">
        <is>
          <t>Sports Clinical Specialist</t>
        </is>
      </c>
      <c r="J281" t="n">
        <v>415</v>
      </c>
      <c r="K281" t="inlineStr">
        <is>
          <t>Shoulder Surgeon</t>
        </is>
      </c>
      <c r="N281" t="inlineStr">
        <is>
          <t>American Speech-Language-Hearing Association</t>
        </is>
      </c>
      <c r="S281" t="n">
        <v>1955</v>
      </c>
      <c r="T281" t="inlineStr">
        <is>
          <t>Austin Medical Center</t>
        </is>
      </c>
    </row>
    <row r="282" ht="15.75" customHeight="1">
      <c r="C282" t="n">
        <v>840</v>
      </c>
      <c r="D282" t="inlineStr">
        <is>
          <t>Galactec</t>
        </is>
      </c>
      <c r="F282" t="n">
        <v>267</v>
      </c>
      <c r="G282" t="inlineStr">
        <is>
          <t>DMT</t>
        </is>
      </c>
      <c r="H282" t="inlineStr">
        <is>
          <t>Doctorate of Manual Therapy</t>
        </is>
      </c>
      <c r="J282" t="n">
        <v>170</v>
      </c>
      <c r="K282" t="inlineStr">
        <is>
          <t>Sinus Surgeon / Rhinologist</t>
        </is>
      </c>
      <c r="N282" t="inlineStr">
        <is>
          <t>Certification Board of Cardiovascular Computed Tomography</t>
        </is>
      </c>
      <c r="S282" t="n">
        <v>1956</v>
      </c>
      <c r="T282" t="inlineStr">
        <is>
          <t>Austin State Hospital</t>
        </is>
      </c>
    </row>
    <row r="283" ht="15.75" customHeight="1">
      <c r="C283" t="n">
        <v>510</v>
      </c>
      <c r="D283" t="inlineStr">
        <is>
          <t>Galen Cerebella</t>
        </is>
      </c>
      <c r="F283" t="n">
        <v>268</v>
      </c>
      <c r="G283" t="inlineStr">
        <is>
          <t>CLT - LANA</t>
        </is>
      </c>
      <c r="H283" t="inlineStr">
        <is>
          <t>LANA Certified Lymphedema Therapist</t>
        </is>
      </c>
      <c r="J283" t="n">
        <v>276</v>
      </c>
      <c r="K283" t="inlineStr">
        <is>
          <t>Skin Pathology Specialist (Dermatopathology)</t>
        </is>
      </c>
      <c r="N283" t="inlineStr">
        <is>
          <t>Certification Board of Nuclear Cardiology</t>
        </is>
      </c>
      <c r="S283" t="n">
        <v>1957</v>
      </c>
      <c r="T283" t="inlineStr">
        <is>
          <t>Austin Surgical Hospital</t>
        </is>
      </c>
    </row>
    <row r="284" ht="15.75" customHeight="1">
      <c r="C284" t="n">
        <v>265</v>
      </c>
      <c r="D284" t="inlineStr">
        <is>
          <t>Gazelle</t>
        </is>
      </c>
      <c r="F284" t="n">
        <v>269</v>
      </c>
      <c r="G284" t="inlineStr">
        <is>
          <t>WCS</t>
        </is>
      </c>
      <c r="H284" t="inlineStr">
        <is>
          <t>Women’s Health Specialist</t>
        </is>
      </c>
      <c r="J284" t="n">
        <v>155</v>
      </c>
      <c r="K284" t="inlineStr">
        <is>
          <t>Sleep Medicine Specialist</t>
        </is>
      </c>
      <c r="N284" t="inlineStr">
        <is>
          <t>Chiropractic Board of Clinical Nutrition</t>
        </is>
      </c>
      <c r="S284" t="n">
        <v>70</v>
      </c>
      <c r="T284" t="inlineStr">
        <is>
          <t>Auxilio Mutuo Hospital of Puerto Rico</t>
        </is>
      </c>
    </row>
    <row r="285" ht="15.75" customHeight="1">
      <c r="C285" t="n">
        <v>487</v>
      </c>
      <c r="D285" t="inlineStr">
        <is>
          <t>GenBook</t>
        </is>
      </c>
      <c r="F285" t="n">
        <v>270</v>
      </c>
      <c r="G285" t="inlineStr">
        <is>
          <t>FGS</t>
        </is>
      </c>
      <c r="H285" t="inlineStr">
        <is>
          <t>Functional Golf Specialists</t>
        </is>
      </c>
      <c r="J285" t="n">
        <v>456</v>
      </c>
      <c r="K285" t="inlineStr">
        <is>
          <t>Speech-Language Pathologist</t>
        </is>
      </c>
      <c r="N285" t="inlineStr">
        <is>
          <t>International Board of Chiropractic Neurology</t>
        </is>
      </c>
      <c r="S285" t="n">
        <v>71</v>
      </c>
      <c r="T285" t="inlineStr">
        <is>
          <t>Aventura Hospital and Medical Center</t>
        </is>
      </c>
    </row>
    <row r="286" ht="15.75" customHeight="1">
      <c r="C286" t="n">
        <v>312</v>
      </c>
      <c r="D286" t="inlineStr">
        <is>
          <t>Genesis</t>
        </is>
      </c>
      <c r="F286" t="n">
        <v>271</v>
      </c>
      <c r="G286" t="inlineStr">
        <is>
          <t>CFSC</t>
        </is>
      </c>
      <c r="H286" t="inlineStr">
        <is>
          <t>Certified Functional Strength Coach</t>
        </is>
      </c>
      <c r="J286" t="n">
        <v>442</v>
      </c>
      <c r="K286" t="inlineStr">
        <is>
          <t>Spinal Cord Injury Medicine Specialist</t>
        </is>
      </c>
      <c r="N286" t="inlineStr">
        <is>
          <t>National Board for Certification in Hearing Instrument Sciences</t>
        </is>
      </c>
      <c r="S286" t="n">
        <v>1958</v>
      </c>
      <c r="T286" t="inlineStr">
        <is>
          <t>Avera De Smet Memorial Hospital</t>
        </is>
      </c>
    </row>
    <row r="287" ht="15.75" customHeight="1">
      <c r="C287" t="n">
        <v>519</v>
      </c>
      <c r="D287" t="inlineStr">
        <is>
          <t>GeniusDoc</t>
        </is>
      </c>
      <c r="F287" t="n">
        <v>272</v>
      </c>
      <c r="G287" t="inlineStr">
        <is>
          <t>Cert. VRS</t>
        </is>
      </c>
      <c r="H287" t="inlineStr">
        <is>
          <t>Certification in Vestibular Rehabilitation</t>
        </is>
      </c>
      <c r="J287" t="n">
        <v>290</v>
      </c>
      <c r="K287" t="inlineStr">
        <is>
          <t>Spine Specialist</t>
        </is>
      </c>
      <c r="N287" t="inlineStr">
        <is>
          <t>National Board of Chiropractic Examiners</t>
        </is>
      </c>
      <c r="S287" t="n">
        <v>1959</v>
      </c>
      <c r="T287" t="inlineStr">
        <is>
          <t>Avera Dells Area Health Center</t>
        </is>
      </c>
    </row>
    <row r="288" ht="15.75" customHeight="1">
      <c r="C288" t="n">
        <v>568</v>
      </c>
      <c r="D288" t="inlineStr">
        <is>
          <t>Glace</t>
        </is>
      </c>
      <c r="F288" t="n">
        <v>273</v>
      </c>
      <c r="G288" t="inlineStr">
        <is>
          <t>PRC</t>
        </is>
      </c>
      <c r="H288" t="inlineStr">
        <is>
          <t>Postural Restoration Certified</t>
        </is>
      </c>
      <c r="J288" t="n">
        <v>511</v>
      </c>
      <c r="K288" t="inlineStr">
        <is>
          <t>Spine Surgeon</t>
        </is>
      </c>
      <c r="N288" t="inlineStr">
        <is>
          <t>National Board of Echocardiography</t>
        </is>
      </c>
      <c r="S288" t="n">
        <v>1960</v>
      </c>
      <c r="T288" t="inlineStr">
        <is>
          <t>Avera Flandreau Medical Center</t>
        </is>
      </c>
    </row>
    <row r="289" ht="15.75" customHeight="1">
      <c r="C289" t="n">
        <v>411</v>
      </c>
      <c r="D289" t="inlineStr">
        <is>
          <t>Glenwood Systems</t>
        </is>
      </c>
      <c r="F289" t="n">
        <v>274</v>
      </c>
      <c r="G289" t="inlineStr">
        <is>
          <t>RCEP</t>
        </is>
      </c>
      <c r="H289" t="inlineStr">
        <is>
          <t>Registered Clinical Exercise Physiologist</t>
        </is>
      </c>
      <c r="J289" t="n">
        <v>129</v>
      </c>
      <c r="K289" t="inlineStr">
        <is>
          <t>Sports Medicine Specialist</t>
        </is>
      </c>
      <c r="N289" t="inlineStr">
        <is>
          <t>National Board of Examiners in Optometry</t>
        </is>
      </c>
      <c r="S289" t="n">
        <v>1961</v>
      </c>
      <c r="T289" t="inlineStr">
        <is>
          <t>Avera Gregory Healthcare Center</t>
        </is>
      </c>
    </row>
    <row r="290" ht="15.75" customHeight="1">
      <c r="C290" t="n">
        <v>441</v>
      </c>
      <c r="D290" t="inlineStr">
        <is>
          <t>Global</t>
        </is>
      </c>
      <c r="F290" t="n">
        <v>275</v>
      </c>
      <c r="G290" t="inlineStr">
        <is>
          <t>Astym Cert.</t>
        </is>
      </c>
      <c r="H290" t="inlineStr">
        <is>
          <t>Astym Cert.</t>
        </is>
      </c>
      <c r="J290" t="n">
        <v>158</v>
      </c>
      <c r="K290" t="inlineStr">
        <is>
          <t>Surgeon</t>
        </is>
      </c>
      <c r="N290" t="inlineStr">
        <is>
          <t>National Board of Physician Nutrition Specialists</t>
        </is>
      </c>
      <c r="S290" t="n">
        <v>1962</v>
      </c>
      <c r="T290" t="inlineStr">
        <is>
          <t>Avera Hand County Memorial Hospital</t>
        </is>
      </c>
    </row>
    <row r="291" ht="15.75" customHeight="1">
      <c r="C291" t="n">
        <v>571</v>
      </c>
      <c r="D291" t="inlineStr">
        <is>
          <t>gloStream</t>
        </is>
      </c>
      <c r="F291" t="n">
        <v>276</v>
      </c>
      <c r="G291" t="inlineStr">
        <is>
          <t>MTC</t>
        </is>
      </c>
      <c r="H291" t="inlineStr">
        <is>
          <t>Manual Therapy Certification</t>
        </is>
      </c>
      <c r="J291" t="n">
        <v>433</v>
      </c>
      <c r="K291" t="inlineStr">
        <is>
          <t>Surgical Critical Care Specialist</t>
        </is>
      </c>
      <c r="N291" t="inlineStr">
        <is>
          <t>National Board of Physicians and Surgeons</t>
        </is>
      </c>
      <c r="S291" t="n">
        <v>72</v>
      </c>
      <c r="T291" t="inlineStr">
        <is>
          <t>Avera Heart Hospital of South Dakota</t>
        </is>
      </c>
    </row>
    <row r="292" ht="15.75" customHeight="1">
      <c r="C292" t="n">
        <v>695</v>
      </c>
      <c r="D292" t="inlineStr">
        <is>
          <t>gMed</t>
        </is>
      </c>
      <c r="F292" t="n">
        <v>277</v>
      </c>
      <c r="G292" t="inlineStr">
        <is>
          <t>CFI</t>
        </is>
      </c>
      <c r="H292" t="inlineStr">
        <is>
          <t>Certified Fellowship Instructor</t>
        </is>
      </c>
      <c r="J292" t="n">
        <v>390</v>
      </c>
      <c r="K292" t="inlineStr">
        <is>
          <t>Surgical Oncologist</t>
        </is>
      </c>
      <c r="N292" t="inlineStr">
        <is>
          <t>National Certification Board for Diabetes Educators</t>
        </is>
      </c>
      <c r="S292" t="n">
        <v>1963</v>
      </c>
      <c r="T292" t="inlineStr">
        <is>
          <t>Avera Holy Family Health</t>
        </is>
      </c>
    </row>
    <row r="293" ht="15.75" customHeight="1">
      <c r="C293" t="n">
        <v>698</v>
      </c>
      <c r="D293" t="inlineStr">
        <is>
          <t>GOAL</t>
        </is>
      </c>
      <c r="F293" t="n">
        <v>278</v>
      </c>
      <c r="G293" t="inlineStr">
        <is>
          <t>MSPA</t>
        </is>
      </c>
      <c r="H293" t="inlineStr">
        <is>
          <t>Master of Science in Physician Assistant Studies</t>
        </is>
      </c>
      <c r="J293" t="n">
        <v>477</v>
      </c>
      <c r="K293" t="inlineStr">
        <is>
          <t>Thoracic Surgeon</t>
        </is>
      </c>
      <c r="N293" t="inlineStr">
        <is>
          <t>National Certification Commission for Acupuncture and Oriental Medicine</t>
        </is>
      </c>
      <c r="S293" t="n">
        <v>1964</v>
      </c>
      <c r="T293" t="inlineStr">
        <is>
          <t>Avera Louis Weiner Memorial Hospital</t>
        </is>
      </c>
    </row>
    <row r="294" ht="15.75" customHeight="1">
      <c r="C294" t="n">
        <v>276</v>
      </c>
      <c r="D294" t="inlineStr">
        <is>
          <t>Google Calendar</t>
        </is>
      </c>
      <c r="F294" t="n">
        <v>279</v>
      </c>
      <c r="G294" t="inlineStr">
        <is>
          <t>NE - BC</t>
        </is>
      </c>
      <c r="H294" t="inlineStr">
        <is>
          <t>Nurse Executive Board Certified</t>
        </is>
      </c>
      <c r="J294" t="n">
        <v>322</v>
      </c>
      <c r="K294" t="inlineStr">
        <is>
          <t>Toxicologist</t>
        </is>
      </c>
      <c r="N294" t="inlineStr">
        <is>
          <t>National Dental Board of Anesthesiology</t>
        </is>
      </c>
      <c r="S294" t="n">
        <v>73</v>
      </c>
      <c r="T294" t="inlineStr">
        <is>
          <t>Avera McKennan Hospital &amp; University Health Center</t>
        </is>
      </c>
    </row>
    <row r="295" ht="15.75" customHeight="1">
      <c r="C295" t="n">
        <v>245</v>
      </c>
      <c r="D295" t="inlineStr">
        <is>
          <t>Greenway</t>
        </is>
      </c>
      <c r="F295" t="n">
        <v>280</v>
      </c>
      <c r="G295" t="inlineStr">
        <is>
          <t>RNC - OB</t>
        </is>
      </c>
      <c r="H295" t="inlineStr">
        <is>
          <t>Inpatient Obstetric Nursing</t>
        </is>
      </c>
      <c r="J295" t="n">
        <v>435</v>
      </c>
      <c r="K295" t="inlineStr">
        <is>
          <t>Transplant Hepatologist</t>
        </is>
      </c>
      <c r="S295" t="n">
        <v>1965</v>
      </c>
      <c r="T295" t="inlineStr">
        <is>
          <t>Avera Queen of Peace Hospital</t>
        </is>
      </c>
    </row>
    <row r="296" ht="15.75" customHeight="1">
      <c r="C296" t="n">
        <v>894</v>
      </c>
      <c r="D296" t="inlineStr">
        <is>
          <t>H Chart</t>
        </is>
      </c>
      <c r="F296" t="n">
        <v>281</v>
      </c>
      <c r="G296" t="inlineStr">
        <is>
          <t>C - EFM</t>
        </is>
      </c>
      <c r="H296" t="inlineStr">
        <is>
          <t>Certification in Electronic Fetal Monitoring</t>
        </is>
      </c>
      <c r="J296" t="n">
        <v>326</v>
      </c>
      <c r="K296" t="inlineStr">
        <is>
          <t>Transplant Specialist</t>
        </is>
      </c>
      <c r="S296" t="n">
        <v>74</v>
      </c>
      <c r="T296" t="inlineStr">
        <is>
          <t>Avera Sacred Heart Hospital</t>
        </is>
      </c>
    </row>
    <row r="297" ht="15.75" customHeight="1">
      <c r="C297" t="n">
        <v>825</v>
      </c>
      <c r="D297" t="inlineStr">
        <is>
          <t>Handyworks</t>
        </is>
      </c>
      <c r="F297" t="n">
        <v>282</v>
      </c>
      <c r="G297" t="inlineStr">
        <is>
          <t>RPA - C</t>
        </is>
      </c>
      <c r="H297" t="inlineStr">
        <is>
          <t>Registered Physician Assistant - Certified</t>
        </is>
      </c>
      <c r="J297" t="n">
        <v>258</v>
      </c>
      <c r="K297" t="inlineStr">
        <is>
          <t>Trauma Surgeon</t>
        </is>
      </c>
      <c r="S297" t="n">
        <v>1966</v>
      </c>
      <c r="T297" t="inlineStr">
        <is>
          <t>Avera Saint Anthony's Hospital</t>
        </is>
      </c>
    </row>
    <row r="298" ht="15.75" customHeight="1">
      <c r="C298" t="n">
        <v>542</v>
      </c>
      <c r="D298" t="inlineStr">
        <is>
          <t>Harmony</t>
        </is>
      </c>
      <c r="F298" t="n">
        <v>283</v>
      </c>
      <c r="G298" t="inlineStr">
        <is>
          <t>LMFC</t>
        </is>
      </c>
      <c r="H298" t="inlineStr">
        <is>
          <t>Licensed Marriage and Family Counselor</t>
        </is>
      </c>
      <c r="J298" t="n">
        <v>343</v>
      </c>
      <c r="K298" t="inlineStr">
        <is>
          <t>Travel Medicine Specialist</t>
        </is>
      </c>
      <c r="S298" t="n">
        <v>1967</v>
      </c>
      <c r="T298" t="inlineStr">
        <is>
          <t>Avera Saint Benedict Hospital</t>
        </is>
      </c>
    </row>
    <row r="299" ht="15.75" customHeight="1">
      <c r="C299" t="n">
        <v>717</v>
      </c>
      <c r="D299" t="inlineStr">
        <is>
          <t>HCIT</t>
        </is>
      </c>
      <c r="F299" t="n">
        <v>284</v>
      </c>
      <c r="G299" t="inlineStr">
        <is>
          <t>APNP</t>
        </is>
      </c>
      <c r="H299" t="inlineStr">
        <is>
          <t>Advanced Practice Nurse Prescriber</t>
        </is>
      </c>
      <c r="J299" t="n">
        <v>570</v>
      </c>
      <c r="K299" t="inlineStr">
        <is>
          <t>Ultrasound Facility</t>
        </is>
      </c>
      <c r="S299" t="n">
        <v>75</v>
      </c>
      <c r="T299" t="inlineStr">
        <is>
          <t>Avera Saint Luke's Hospital</t>
        </is>
      </c>
    </row>
    <row r="300" ht="15.75" customHeight="1">
      <c r="C300" t="n">
        <v>558</v>
      </c>
      <c r="D300" t="inlineStr">
        <is>
          <t>H-DOX</t>
        </is>
      </c>
      <c r="F300" t="n">
        <v>285</v>
      </c>
      <c r="G300" t="inlineStr">
        <is>
          <t>CSAC</t>
        </is>
      </c>
      <c r="H300" t="inlineStr">
        <is>
          <t>Clinical Substance Abuse Counselor</t>
        </is>
      </c>
      <c r="J300" t="n">
        <v>513</v>
      </c>
      <c r="K300" t="inlineStr">
        <is>
          <t>Urgent Care Clinic</t>
        </is>
      </c>
      <c r="S300" t="n">
        <v>1968</v>
      </c>
      <c r="T300" t="inlineStr">
        <is>
          <t>Avera Weskota Memorial Medical Center</t>
        </is>
      </c>
    </row>
    <row r="301" ht="15.75" customHeight="1">
      <c r="C301" t="n">
        <v>398</v>
      </c>
      <c r="D301" t="inlineStr">
        <is>
          <t>Health Highway</t>
        </is>
      </c>
      <c r="F301" t="n">
        <v>286</v>
      </c>
      <c r="G301" t="inlineStr">
        <is>
          <t>CSIT</t>
        </is>
      </c>
      <c r="H301" t="inlineStr">
        <is>
          <t>Clinical Supervisor In Training</t>
        </is>
      </c>
      <c r="J301" t="n">
        <v>237</v>
      </c>
      <c r="K301" t="inlineStr">
        <is>
          <t>Urogynecologist</t>
        </is>
      </c>
      <c r="S301" t="n">
        <v>76</v>
      </c>
      <c r="T301" t="inlineStr">
        <is>
          <t>Avista Adventist Hospital</t>
        </is>
      </c>
    </row>
    <row r="302" ht="15.75" customHeight="1">
      <c r="C302" t="n">
        <v>380</v>
      </c>
      <c r="D302" t="inlineStr">
        <is>
          <t>Health Options</t>
        </is>
      </c>
      <c r="F302" t="n">
        <v>287</v>
      </c>
      <c r="G302" t="inlineStr">
        <is>
          <t>BSN</t>
        </is>
      </c>
      <c r="H302" t="inlineStr">
        <is>
          <t>Bachelor of Science in Nursing</t>
        </is>
      </c>
      <c r="J302" t="n">
        <v>408</v>
      </c>
      <c r="K302" t="inlineStr">
        <is>
          <t>Urological Surgeon</t>
        </is>
      </c>
      <c r="S302" t="n">
        <v>1969</v>
      </c>
      <c r="T302" t="inlineStr">
        <is>
          <t>Avoyelles Hospital</t>
        </is>
      </c>
    </row>
    <row r="303" ht="15.75" customHeight="1">
      <c r="C303" t="n">
        <v>450</v>
      </c>
      <c r="D303" t="inlineStr">
        <is>
          <t>HealthFusion</t>
        </is>
      </c>
      <c r="F303" t="n">
        <v>288</v>
      </c>
      <c r="G303" t="inlineStr">
        <is>
          <t>CDCES</t>
        </is>
      </c>
      <c r="H303" t="inlineStr">
        <is>
          <t>Certified Diabetes Care and Education Specialist</t>
        </is>
      </c>
      <c r="J303" t="n">
        <v>126</v>
      </c>
      <c r="K303" t="inlineStr">
        <is>
          <t>Urologist</t>
        </is>
      </c>
      <c r="S303" t="n">
        <v>1970</v>
      </c>
      <c r="T303" t="inlineStr">
        <is>
          <t>Bacharach Institute for Rehabilitation</t>
        </is>
      </c>
    </row>
    <row r="304" ht="15.75" customHeight="1">
      <c r="C304" t="n">
        <v>1038</v>
      </c>
      <c r="D304" t="inlineStr">
        <is>
          <t>Healthie</t>
        </is>
      </c>
      <c r="F304" t="n">
        <v>289</v>
      </c>
      <c r="G304" t="inlineStr">
        <is>
          <t>LDS</t>
        </is>
      </c>
      <c r="H304" t="inlineStr">
        <is>
          <t>License of Dental Surgery</t>
        </is>
      </c>
      <c r="J304" t="n">
        <v>213</v>
      </c>
      <c r="K304" t="inlineStr">
        <is>
          <t>Uveitis Specialist</t>
        </is>
      </c>
      <c r="S304" t="n">
        <v>1971</v>
      </c>
      <c r="T304" t="inlineStr">
        <is>
          <t>Bacon County Hospital</t>
        </is>
      </c>
    </row>
    <row r="305" ht="15.75" customHeight="1">
      <c r="C305" t="n">
        <v>452</v>
      </c>
      <c r="D305" t="inlineStr">
        <is>
          <t>HealthNautica</t>
        </is>
      </c>
      <c r="F305" t="n">
        <v>290</v>
      </c>
      <c r="G305" t="inlineStr">
        <is>
          <t>MDS</t>
        </is>
      </c>
      <c r="H305" t="inlineStr">
        <is>
          <t>Master of Dental Surgery</t>
        </is>
      </c>
      <c r="J305" t="n">
        <v>429</v>
      </c>
      <c r="K305" t="inlineStr">
        <is>
          <t>Vascular Interventional Radiologist</t>
        </is>
      </c>
      <c r="S305" t="n">
        <v>1972</v>
      </c>
      <c r="T305" t="inlineStr">
        <is>
          <t>Bailey Medical Center</t>
        </is>
      </c>
    </row>
    <row r="306" ht="15.75" customHeight="1">
      <c r="C306" t="n">
        <v>862</v>
      </c>
      <c r="D306" t="inlineStr">
        <is>
          <t>Healthpac</t>
        </is>
      </c>
      <c r="F306" t="n">
        <v>291</v>
      </c>
      <c r="G306" t="inlineStr">
        <is>
          <t>LSCSW</t>
        </is>
      </c>
      <c r="H306" t="inlineStr">
        <is>
          <t>Licensed Specialist Clinical Social Worker</t>
        </is>
      </c>
      <c r="J306" t="n">
        <v>319</v>
      </c>
      <c r="K306" t="inlineStr">
        <is>
          <t>Vascular Neurology Specialist</t>
        </is>
      </c>
      <c r="S306" t="n">
        <v>1973</v>
      </c>
      <c r="T306" t="inlineStr">
        <is>
          <t>Bakersfield Heart Hospital</t>
        </is>
      </c>
    </row>
    <row r="307" ht="15.75" customHeight="1">
      <c r="C307" t="n">
        <v>415</v>
      </c>
      <c r="D307" t="inlineStr">
        <is>
          <t>HealthPort - MegaWest PM</t>
        </is>
      </c>
      <c r="F307" t="n">
        <v>292</v>
      </c>
      <c r="G307" t="inlineStr">
        <is>
          <t>LPT</t>
        </is>
      </c>
      <c r="H307" t="inlineStr">
        <is>
          <t>Licensed Physical Therapist</t>
        </is>
      </c>
      <c r="J307" t="n">
        <v>142</v>
      </c>
      <c r="K307" t="inlineStr">
        <is>
          <t>Vascular Surgeon</t>
        </is>
      </c>
      <c r="S307" t="n">
        <v>78</v>
      </c>
      <c r="T307" t="inlineStr">
        <is>
          <t>Bakersfield Memorial Hospital</t>
        </is>
      </c>
    </row>
    <row r="308" ht="15.75" customHeight="1">
      <c r="C308" t="n">
        <v>565</v>
      </c>
      <c r="D308" t="inlineStr">
        <is>
          <t>HealthTec Visual Scheduler</t>
        </is>
      </c>
      <c r="F308" t="n">
        <v>293</v>
      </c>
      <c r="G308" t="inlineStr">
        <is>
          <t>RPT</t>
        </is>
      </c>
      <c r="H308" t="inlineStr">
        <is>
          <t>Registered Physical Therapist</t>
        </is>
      </c>
      <c r="J308" t="n">
        <v>142</v>
      </c>
      <c r="K308" t="inlineStr">
        <is>
          <t>Vascular Surgeon</t>
        </is>
      </c>
      <c r="S308" t="n">
        <v>1974</v>
      </c>
      <c r="T308" t="inlineStr">
        <is>
          <t>Baldpate Hospital</t>
        </is>
      </c>
    </row>
    <row r="309" ht="15.75" customHeight="1">
      <c r="C309" t="n">
        <v>680</v>
      </c>
      <c r="D309" t="inlineStr">
        <is>
          <t>Healthwind</t>
        </is>
      </c>
      <c r="F309" t="n">
        <v>294</v>
      </c>
      <c r="G309" t="inlineStr">
        <is>
          <t>SW</t>
        </is>
      </c>
      <c r="H309" t="inlineStr">
        <is>
          <t>Social Worker</t>
        </is>
      </c>
      <c r="J309" t="n">
        <v>403</v>
      </c>
      <c r="K309" t="inlineStr">
        <is>
          <t>Women's Health Nurse Practitioner</t>
        </is>
      </c>
      <c r="S309" t="n">
        <v>1975</v>
      </c>
      <c r="T309" t="inlineStr">
        <is>
          <t>Baldwin Area Medical Center</t>
        </is>
      </c>
    </row>
    <row r="310" ht="15.75" customHeight="1">
      <c r="C310" t="n">
        <v>812</v>
      </c>
      <c r="D310" t="inlineStr">
        <is>
          <t>HearForm</t>
        </is>
      </c>
      <c r="F310" t="n">
        <v>295</v>
      </c>
      <c r="G310" t="inlineStr">
        <is>
          <t>LPC - MH</t>
        </is>
      </c>
      <c r="H310" t="inlineStr">
        <is>
          <t>Licensed Professional Counselor - Mental Health</t>
        </is>
      </c>
      <c r="J310" t="n">
        <v>470</v>
      </c>
      <c r="K310" t="inlineStr">
        <is>
          <t>Wound Care Specialist</t>
        </is>
      </c>
      <c r="S310" t="n">
        <v>79</v>
      </c>
      <c r="T310" t="inlineStr">
        <is>
          <t>Ball Memorial Hospital</t>
        </is>
      </c>
    </row>
    <row r="311" ht="15.75" customHeight="1">
      <c r="C311" t="n">
        <v>699</v>
      </c>
      <c r="D311" t="inlineStr">
        <is>
          <t>HearForum</t>
        </is>
      </c>
      <c r="F311" t="n">
        <v>296</v>
      </c>
      <c r="G311" t="inlineStr">
        <is>
          <t>CPT</t>
        </is>
      </c>
      <c r="H311" t="inlineStr">
        <is>
          <t>Certified Personal Trainer</t>
        </is>
      </c>
      <c r="J311" t="n">
        <v>567</v>
      </c>
      <c r="K311" t="inlineStr">
        <is>
          <t>X-Ray Facility</t>
        </is>
      </c>
      <c r="S311" t="n">
        <v>1976</v>
      </c>
      <c r="T311" t="inlineStr">
        <is>
          <t>Ballinger Memorial Hospital</t>
        </is>
      </c>
    </row>
    <row r="312" ht="15.75" customHeight="1">
      <c r="C312" t="n">
        <v>688</v>
      </c>
      <c r="D312" t="inlineStr">
        <is>
          <t>HearSoft</t>
        </is>
      </c>
      <c r="F312" t="n">
        <v>296</v>
      </c>
      <c r="G312" t="inlineStr">
        <is>
          <t>CPT</t>
        </is>
      </c>
      <c r="H312" t="inlineStr">
        <is>
          <t>Certified Personal Trainer</t>
        </is>
      </c>
      <c r="S312" t="n">
        <v>80</v>
      </c>
      <c r="T312" t="inlineStr">
        <is>
          <t>Baltimore Washington Medical Center</t>
        </is>
      </c>
    </row>
    <row r="313" ht="15.75" customHeight="1">
      <c r="C313" t="n">
        <v>425</v>
      </c>
      <c r="D313" t="inlineStr">
        <is>
          <t>Helios</t>
        </is>
      </c>
      <c r="F313" t="n">
        <v>297</v>
      </c>
      <c r="G313" t="inlineStr">
        <is>
          <t>DSC</t>
        </is>
      </c>
      <c r="H313" t="inlineStr">
        <is>
          <t>Doctor of Surgical Chiropody</t>
        </is>
      </c>
      <c r="S313" t="n">
        <v>1977</v>
      </c>
      <c r="T313" t="inlineStr">
        <is>
          <t>Bamberg County Hospital</t>
        </is>
      </c>
    </row>
    <row r="314" ht="15.75" customHeight="1">
      <c r="C314" t="n">
        <v>747</v>
      </c>
      <c r="D314" t="inlineStr">
        <is>
          <t>Hello Health</t>
        </is>
      </c>
      <c r="F314" t="n">
        <v>298</v>
      </c>
      <c r="G314" t="inlineStr">
        <is>
          <t>NM</t>
        </is>
      </c>
      <c r="H314" t="inlineStr">
        <is>
          <t>Nurse Midwife</t>
        </is>
      </c>
      <c r="S314" t="n">
        <v>1634</v>
      </c>
      <c r="T314" t="inlineStr">
        <is>
          <t>Banner Baywood Medical Center</t>
        </is>
      </c>
    </row>
    <row r="315" ht="15.75" customHeight="1">
      <c r="C315" t="n">
        <v>781</v>
      </c>
      <c r="D315" t="inlineStr">
        <is>
          <t>Hima</t>
        </is>
      </c>
      <c r="F315" t="n">
        <v>299</v>
      </c>
      <c r="G315" t="inlineStr">
        <is>
          <t>CAC III</t>
        </is>
      </c>
      <c r="H315" t="inlineStr">
        <is>
          <t>Certified Addiction Counselor III</t>
        </is>
      </c>
      <c r="S315" t="n">
        <v>82</v>
      </c>
      <c r="T315" t="inlineStr">
        <is>
          <t>Banner Behavioral Health Hospital - Scottsdale</t>
        </is>
      </c>
    </row>
    <row r="316" ht="15.75" customHeight="1">
      <c r="C316" t="n">
        <v>797</v>
      </c>
      <c r="D316" t="inlineStr">
        <is>
          <t>HMS</t>
        </is>
      </c>
      <c r="F316" t="n">
        <v>300</v>
      </c>
      <c r="G316" t="inlineStr">
        <is>
          <t>LP</t>
        </is>
      </c>
      <c r="H316" t="inlineStr">
        <is>
          <t>Licensed Psychologist</t>
        </is>
      </c>
      <c r="S316" t="n">
        <v>1494</v>
      </c>
      <c r="T316" t="inlineStr">
        <is>
          <t>Banner Boswell Medical Center</t>
        </is>
      </c>
    </row>
    <row r="317" ht="15.75" customHeight="1">
      <c r="C317" t="n">
        <v>580</v>
      </c>
      <c r="D317" t="inlineStr">
        <is>
          <t>Horizon Practice Plus</t>
        </is>
      </c>
      <c r="F317" t="n">
        <v>301</v>
      </c>
      <c r="G317" t="inlineStr">
        <is>
          <t>RYT</t>
        </is>
      </c>
      <c r="H317" t="inlineStr">
        <is>
          <t>Registered Yoga Teacher</t>
        </is>
      </c>
      <c r="S317" t="n">
        <v>1978</v>
      </c>
      <c r="T317" t="inlineStr">
        <is>
          <t>Banner Churchill Community Hospital</t>
        </is>
      </c>
    </row>
    <row r="318" ht="15.75" customHeight="1">
      <c r="C318" t="n">
        <v>931</v>
      </c>
      <c r="D318" t="inlineStr">
        <is>
          <t>HSWorx</t>
        </is>
      </c>
      <c r="F318" t="n">
        <v>302</v>
      </c>
      <c r="G318" t="inlineStr">
        <is>
          <t>CAC II</t>
        </is>
      </c>
      <c r="H318" t="inlineStr">
        <is>
          <t>Certified Addiction Counselor II</t>
        </is>
      </c>
      <c r="S318" t="n">
        <v>1495</v>
      </c>
      <c r="T318" t="inlineStr">
        <is>
          <t>Banner Del E. Webb Medical Center</t>
        </is>
      </c>
    </row>
    <row r="319" ht="15.75" customHeight="1">
      <c r="C319" t="n">
        <v>643</v>
      </c>
      <c r="D319" t="inlineStr">
        <is>
          <t>ICANotes</t>
        </is>
      </c>
      <c r="F319" t="n">
        <v>303</v>
      </c>
      <c r="G319" t="inlineStr">
        <is>
          <t>FAAPMR</t>
        </is>
      </c>
      <c r="H319" t="inlineStr">
        <is>
          <t>Fellow of the American Academy of Physical Medicine and Rehabilitation</t>
        </is>
      </c>
      <c r="S319" t="n">
        <v>83</v>
      </c>
      <c r="T319" t="inlineStr">
        <is>
          <t>Banner Desert Medical Center</t>
        </is>
      </c>
    </row>
    <row r="320" ht="15.75" customHeight="1">
      <c r="C320" t="n">
        <v>851</v>
      </c>
      <c r="D320" t="inlineStr">
        <is>
          <t>iClaim</t>
        </is>
      </c>
      <c r="F320" t="n">
        <v>304</v>
      </c>
      <c r="G320" t="inlineStr">
        <is>
          <t>RPhS</t>
        </is>
      </c>
      <c r="H320" t="inlineStr">
        <is>
          <t>Registered Phlebology Sonographer</t>
        </is>
      </c>
      <c r="S320" t="n">
        <v>1979</v>
      </c>
      <c r="T320" t="inlineStr">
        <is>
          <t>Banner Estrella Medical Center</t>
        </is>
      </c>
    </row>
    <row r="321" ht="15.75" customHeight="1">
      <c r="C321" t="n">
        <v>269</v>
      </c>
      <c r="D321" t="inlineStr">
        <is>
          <t>Iclinics</t>
        </is>
      </c>
      <c r="F321" t="n">
        <v>305</v>
      </c>
      <c r="G321" t="inlineStr">
        <is>
          <t>LCMHCS</t>
        </is>
      </c>
      <c r="H321" t="inlineStr">
        <is>
          <t>Licensed Clinical Mental Health Counselor Supervisor</t>
        </is>
      </c>
      <c r="S321" t="n">
        <v>1980</v>
      </c>
      <c r="T321" t="inlineStr">
        <is>
          <t>Banner Gateway Medical Center</t>
        </is>
      </c>
    </row>
    <row r="322" ht="15.75" customHeight="1">
      <c r="C322" t="n">
        <v>271</v>
      </c>
      <c r="D322" t="inlineStr">
        <is>
          <t>ICS</t>
        </is>
      </c>
      <c r="F322" t="n">
        <v>306</v>
      </c>
      <c r="G322" t="inlineStr">
        <is>
          <t>LCSWA</t>
        </is>
      </c>
      <c r="H322" t="inlineStr">
        <is>
          <t>Licensed Clinical Social Worker Associate</t>
        </is>
      </c>
      <c r="S322" t="n">
        <v>84</v>
      </c>
      <c r="T322" t="inlineStr">
        <is>
          <t>Banner Good Samaritan Medical Center</t>
        </is>
      </c>
    </row>
    <row r="323" ht="15.75" customHeight="1">
      <c r="C323" t="n">
        <v>784</v>
      </c>
      <c r="D323" t="inlineStr">
        <is>
          <t>Ideal</t>
        </is>
      </c>
      <c r="F323" t="n">
        <v>307</v>
      </c>
      <c r="G323" t="inlineStr">
        <is>
          <t>LMFTA</t>
        </is>
      </c>
      <c r="H323" t="inlineStr">
        <is>
          <t>Licensed Marriage and Family Therapy Associate</t>
        </is>
      </c>
      <c r="S323" t="n">
        <v>81</v>
      </c>
      <c r="T323" t="inlineStr">
        <is>
          <t>Banner Heart Hospital</t>
        </is>
      </c>
    </row>
    <row r="324" ht="15.75" customHeight="1">
      <c r="C324" t="n">
        <v>1019</v>
      </c>
      <c r="D324" t="inlineStr">
        <is>
          <t>iDentalSoft</t>
        </is>
      </c>
      <c r="F324" t="n">
        <v>308</v>
      </c>
      <c r="G324" t="inlineStr">
        <is>
          <t>LCMHCA</t>
        </is>
      </c>
      <c r="H324" t="inlineStr">
        <is>
          <t>Licensed Clinical Menal Health Counselor Associate</t>
        </is>
      </c>
      <c r="S324" t="n">
        <v>6973</v>
      </c>
      <c r="T324" t="inlineStr">
        <is>
          <t>Banner Ironwood Medical Center</t>
        </is>
      </c>
    </row>
    <row r="325" ht="15.75" customHeight="1">
      <c r="C325" t="n">
        <v>308</v>
      </c>
      <c r="D325" t="inlineStr">
        <is>
          <t>IDX</t>
        </is>
      </c>
      <c r="F325" t="n">
        <v>309</v>
      </c>
      <c r="G325" t="inlineStr">
        <is>
          <t>PMHCNS - BC</t>
        </is>
      </c>
      <c r="H325" t="inlineStr">
        <is>
          <t>Adult Psychiatric-Mental Health Clinical Nurse Specialist-Board Certified</t>
        </is>
      </c>
      <c r="S325" t="n">
        <v>1981</v>
      </c>
      <c r="T325" t="inlineStr">
        <is>
          <t>Banner Lassen Medical Center</t>
        </is>
      </c>
    </row>
    <row r="326" ht="15.75" customHeight="1">
      <c r="C326" t="n">
        <v>734</v>
      </c>
      <c r="D326" t="inlineStr">
        <is>
          <t>iMedicWare</t>
        </is>
      </c>
      <c r="F326" t="n">
        <v>310</v>
      </c>
      <c r="G326" t="inlineStr">
        <is>
          <t>CCS</t>
        </is>
      </c>
      <c r="H326" t="inlineStr">
        <is>
          <t>Certified Clinical Supervisor</t>
        </is>
      </c>
      <c r="S326" t="n">
        <v>85</v>
      </c>
      <c r="T326" t="inlineStr">
        <is>
          <t>Banner Thunderbird Medical Center</t>
        </is>
      </c>
    </row>
    <row r="327" ht="15.75" customHeight="1">
      <c r="C327" t="n">
        <v>955</v>
      </c>
      <c r="D327" t="inlineStr">
        <is>
          <t>Improvis</t>
        </is>
      </c>
      <c r="F327" t="n">
        <v>311</v>
      </c>
      <c r="G327" t="inlineStr">
        <is>
          <t>LCAS</t>
        </is>
      </c>
      <c r="H327" t="inlineStr">
        <is>
          <t>Licensed Clinical Addictions Specialist</t>
        </is>
      </c>
      <c r="S327" t="n">
        <v>1982</v>
      </c>
      <c r="T327" t="inlineStr">
        <is>
          <t>Baptist Health Extended Care Hospital</t>
        </is>
      </c>
    </row>
    <row r="328" ht="15.75" customHeight="1">
      <c r="C328" t="n">
        <v>374</v>
      </c>
      <c r="D328" t="inlineStr">
        <is>
          <t>IMS</t>
        </is>
      </c>
      <c r="F328" t="n">
        <v>312</v>
      </c>
      <c r="G328" t="inlineStr">
        <is>
          <t>LCAS - A</t>
        </is>
      </c>
      <c r="H328" t="inlineStr">
        <is>
          <t>Licensed Clinical Addiction Specialist Associate</t>
        </is>
      </c>
      <c r="S328" t="n">
        <v>1983</v>
      </c>
      <c r="T328" t="inlineStr">
        <is>
          <t>Baptist Health Medical Center - Arkadelphia</t>
        </is>
      </c>
    </row>
    <row r="329" ht="15.75" customHeight="1">
      <c r="C329" t="n">
        <v>209</v>
      </c>
      <c r="D329" t="inlineStr">
        <is>
          <t>IMS (Intel Medical Software)</t>
        </is>
      </c>
      <c r="F329" t="n">
        <v>313</v>
      </c>
      <c r="G329" t="inlineStr">
        <is>
          <t>CAPSW</t>
        </is>
      </c>
      <c r="H329" t="inlineStr">
        <is>
          <t>Certified Advanced Practice Social Worker</t>
        </is>
      </c>
      <c r="S329" t="n">
        <v>1984</v>
      </c>
      <c r="T329" t="inlineStr">
        <is>
          <t>Baptist Health Medical Center - Heber Springs</t>
        </is>
      </c>
    </row>
    <row r="330" ht="15.75" customHeight="1">
      <c r="C330" t="n">
        <v>935</v>
      </c>
      <c r="D330" t="inlineStr">
        <is>
          <t>In Touch</t>
        </is>
      </c>
      <c r="F330" t="n">
        <v>314</v>
      </c>
      <c r="G330" t="inlineStr">
        <is>
          <t>CISW</t>
        </is>
      </c>
      <c r="H330" t="inlineStr">
        <is>
          <t>Certified Independent Social Worker</t>
        </is>
      </c>
      <c r="S330" t="n">
        <v>94</v>
      </c>
      <c r="T330" t="inlineStr">
        <is>
          <t>Baptist Health Medical Center - Little Rock</t>
        </is>
      </c>
    </row>
    <row r="331" ht="15.75" customHeight="1">
      <c r="C331" t="n">
        <v>733</v>
      </c>
      <c r="D331" t="inlineStr">
        <is>
          <t>Inception</t>
        </is>
      </c>
      <c r="F331" t="n">
        <v>315</v>
      </c>
      <c r="G331" t="inlineStr">
        <is>
          <t>CMFT</t>
        </is>
      </c>
      <c r="H331" t="inlineStr">
        <is>
          <t>Certified Marital and Family Therapist</t>
        </is>
      </c>
      <c r="S331" t="n">
        <v>86</v>
      </c>
      <c r="T331" t="inlineStr">
        <is>
          <t>Baptist Health Medical Center - North Little Rock</t>
        </is>
      </c>
    </row>
    <row r="332" ht="15.75" customHeight="1">
      <c r="C332" t="n">
        <v>973</v>
      </c>
      <c r="D332" t="inlineStr">
        <is>
          <t>Infinity Practice Management</t>
        </is>
      </c>
      <c r="F332" t="n">
        <v>316</v>
      </c>
      <c r="G332" t="inlineStr">
        <is>
          <t>CPC</t>
        </is>
      </c>
      <c r="H332" t="inlineStr">
        <is>
          <t>Certified Professional Counselor</t>
        </is>
      </c>
      <c r="S332" t="n">
        <v>1985</v>
      </c>
      <c r="T332" t="inlineStr">
        <is>
          <t>Baptist Health Medical Center - Stuttgart</t>
        </is>
      </c>
    </row>
    <row r="333" ht="15.75" customHeight="1">
      <c r="C333" t="n">
        <v>598</v>
      </c>
      <c r="D333" t="inlineStr">
        <is>
          <t>Info-Optic</t>
        </is>
      </c>
      <c r="F333" t="n">
        <v>317</v>
      </c>
      <c r="G333" t="inlineStr">
        <is>
          <t>LAAT</t>
        </is>
      </c>
      <c r="H333" t="inlineStr">
        <is>
          <t>Licensed Associate Art Therapist</t>
        </is>
      </c>
      <c r="S333" t="n">
        <v>1986</v>
      </c>
      <c r="T333" t="inlineStr">
        <is>
          <t>Baptist Health Rehabilitation Institute</t>
        </is>
      </c>
    </row>
    <row r="334" ht="15.75" customHeight="1">
      <c r="C334" t="n">
        <v>834</v>
      </c>
      <c r="D334" t="inlineStr">
        <is>
          <t>Inform and Enhance</t>
        </is>
      </c>
      <c r="F334" t="n">
        <v>318</v>
      </c>
      <c r="G334" t="inlineStr">
        <is>
          <t>LAC</t>
        </is>
      </c>
      <c r="H334" t="inlineStr">
        <is>
          <t>Licensed Associate Counselor</t>
        </is>
      </c>
      <c r="S334" t="n">
        <v>87</v>
      </c>
      <c r="T334" t="inlineStr">
        <is>
          <t>Baptist Hospital</t>
        </is>
      </c>
    </row>
    <row r="335" ht="15.75" customHeight="1">
      <c r="C335" t="n">
        <v>422</v>
      </c>
      <c r="D335" t="inlineStr">
        <is>
          <t>Ingenix Caretracker</t>
        </is>
      </c>
      <c r="F335" t="n">
        <v>319</v>
      </c>
      <c r="G335" t="inlineStr">
        <is>
          <t>LACMH</t>
        </is>
      </c>
      <c r="H335" t="inlineStr">
        <is>
          <t>Licensed Associate Counselor of Mental Health</t>
        </is>
      </c>
      <c r="S335" t="n">
        <v>88</v>
      </c>
      <c r="T335" t="inlineStr">
        <is>
          <t>Baptist Hospital</t>
        </is>
      </c>
    </row>
    <row r="336" ht="15.75" customHeight="1">
      <c r="C336" t="n">
        <v>1011</v>
      </c>
      <c r="D336" t="inlineStr">
        <is>
          <t>InLight</t>
        </is>
      </c>
      <c r="F336" t="n">
        <v>320</v>
      </c>
      <c r="G336" t="inlineStr">
        <is>
          <t>LAMFT</t>
        </is>
      </c>
      <c r="H336" t="inlineStr">
        <is>
          <t>Licensed Associate Marriage and Family Therapist</t>
        </is>
      </c>
      <c r="S336" t="n">
        <v>89</v>
      </c>
      <c r="T336" t="inlineStr">
        <is>
          <t>Baptist Hospital East</t>
        </is>
      </c>
    </row>
    <row r="337" ht="15.75" customHeight="1">
      <c r="C337" t="n">
        <v>440</v>
      </c>
      <c r="D337" t="inlineStr">
        <is>
          <t>Innovation</t>
        </is>
      </c>
      <c r="F337" t="n">
        <v>321</v>
      </c>
      <c r="G337" t="inlineStr">
        <is>
          <t>LAPC</t>
        </is>
      </c>
      <c r="H337" t="inlineStr">
        <is>
          <t>Licensed Associate Professional Counselor</t>
        </is>
      </c>
      <c r="S337" t="n">
        <v>1987</v>
      </c>
      <c r="T337" t="inlineStr">
        <is>
          <t>Baptist Hospital for Women</t>
        </is>
      </c>
    </row>
    <row r="338" ht="15.75" customHeight="1">
      <c r="C338" t="n">
        <v>737</v>
      </c>
      <c r="D338" t="inlineStr">
        <is>
          <t>Inn-Soft</t>
        </is>
      </c>
      <c r="F338" t="n">
        <v>322</v>
      </c>
      <c r="G338" t="inlineStr">
        <is>
          <t>LAPSW</t>
        </is>
      </c>
      <c r="H338" t="inlineStr">
        <is>
          <t>Licensed Advanced Practice Social Workers</t>
        </is>
      </c>
      <c r="S338" t="n">
        <v>1988</v>
      </c>
      <c r="T338" t="inlineStr">
        <is>
          <t>Baptist Hospital Northeast</t>
        </is>
      </c>
    </row>
    <row r="339" ht="15.75" customHeight="1">
      <c r="C339" t="n">
        <v>994</v>
      </c>
      <c r="D339" t="inlineStr">
        <is>
          <t>InPhase</t>
        </is>
      </c>
      <c r="F339" t="n">
        <v>323</v>
      </c>
      <c r="G339" t="inlineStr">
        <is>
          <t>LASW</t>
        </is>
      </c>
      <c r="H339" t="inlineStr">
        <is>
          <t>Licensed Associate in Social Work</t>
        </is>
      </c>
      <c r="S339" t="n">
        <v>1989</v>
      </c>
      <c r="T339" t="inlineStr">
        <is>
          <t>Baptist Hospital of Cocke County</t>
        </is>
      </c>
    </row>
    <row r="340" ht="15.75" customHeight="1">
      <c r="C340" t="n">
        <v>596</v>
      </c>
      <c r="D340" t="inlineStr">
        <is>
          <t>InSched</t>
        </is>
      </c>
      <c r="F340" t="n">
        <v>324</v>
      </c>
      <c r="G340" t="inlineStr">
        <is>
          <t>LBP</t>
        </is>
      </c>
      <c r="H340" t="inlineStr">
        <is>
          <t>Licensed Behavioral Practitioner</t>
        </is>
      </c>
      <c r="S340" t="n">
        <v>90</v>
      </c>
      <c r="T340" t="inlineStr">
        <is>
          <t>Baptist Hospital of East Tennessee</t>
        </is>
      </c>
    </row>
    <row r="341" ht="15.75" customHeight="1">
      <c r="C341" t="n">
        <v>671</v>
      </c>
      <c r="D341" t="inlineStr">
        <is>
          <t>Insight</t>
        </is>
      </c>
      <c r="F341" t="n">
        <v>325</v>
      </c>
      <c r="G341" t="inlineStr">
        <is>
          <t>LBSW</t>
        </is>
      </c>
      <c r="H341" t="inlineStr">
        <is>
          <t>Licensed Bachelor Social Worker</t>
        </is>
      </c>
      <c r="S341" t="n">
        <v>91</v>
      </c>
      <c r="T341" t="inlineStr">
        <is>
          <t>Baptist Hospital of Miami</t>
        </is>
      </c>
    </row>
    <row r="342" ht="15.75" customHeight="1">
      <c r="C342" t="n">
        <v>836</v>
      </c>
      <c r="D342" t="inlineStr">
        <is>
          <t>Insync</t>
        </is>
      </c>
      <c r="F342" t="n">
        <v>326</v>
      </c>
      <c r="G342" t="inlineStr">
        <is>
          <t>LCPT</t>
        </is>
      </c>
      <c r="H342" t="inlineStr">
        <is>
          <t>Licensed Clinical Pastoral Therapist</t>
        </is>
      </c>
      <c r="S342" t="n">
        <v>1990</v>
      </c>
      <c r="T342" t="inlineStr">
        <is>
          <t>Baptist Hospital West</t>
        </is>
      </c>
    </row>
    <row r="343" ht="15.75" customHeight="1">
      <c r="C343" t="n">
        <v>818</v>
      </c>
      <c r="D343" t="inlineStr">
        <is>
          <t>Integrated Physician Systems</t>
        </is>
      </c>
      <c r="F343" t="n">
        <v>327</v>
      </c>
      <c r="G343" t="inlineStr">
        <is>
          <t>LGSW</t>
        </is>
      </c>
      <c r="H343" t="inlineStr">
        <is>
          <t>Licensed Graduate Social Worker</t>
        </is>
      </c>
      <c r="S343" t="n">
        <v>95</v>
      </c>
      <c r="T343" t="inlineStr">
        <is>
          <t>Baptist Medical Center</t>
        </is>
      </c>
    </row>
    <row r="344" ht="15.75" customHeight="1">
      <c r="C344" t="n">
        <v>624</v>
      </c>
      <c r="D344" t="inlineStr">
        <is>
          <t>InteGreat PM</t>
        </is>
      </c>
      <c r="F344" t="n">
        <v>328</v>
      </c>
      <c r="G344" t="inlineStr">
        <is>
          <t>LIMFT</t>
        </is>
      </c>
      <c r="H344" t="inlineStr">
        <is>
          <t>Licensed Independent Marriage and Family Therapist</t>
        </is>
      </c>
      <c r="S344" t="n">
        <v>921</v>
      </c>
      <c r="T344" t="inlineStr">
        <is>
          <t>Baptist Medical Center</t>
        </is>
      </c>
    </row>
    <row r="345" ht="15.75" customHeight="1">
      <c r="C345" t="n">
        <v>224</v>
      </c>
      <c r="D345" t="inlineStr">
        <is>
          <t>intelligent medical software</t>
        </is>
      </c>
      <c r="F345" t="n">
        <v>329</v>
      </c>
      <c r="G345" t="inlineStr">
        <is>
          <t>LIMHP</t>
        </is>
      </c>
      <c r="H345" t="inlineStr">
        <is>
          <t>Licensed Independent Mental Health Practitioner</t>
        </is>
      </c>
      <c r="S345" t="n">
        <v>96</v>
      </c>
      <c r="T345" t="inlineStr">
        <is>
          <t>Baptist Medical Center Beaches</t>
        </is>
      </c>
    </row>
    <row r="346" ht="15.75" customHeight="1">
      <c r="C346" t="n">
        <v>371</v>
      </c>
      <c r="D346" t="inlineStr">
        <is>
          <t>Intergy</t>
        </is>
      </c>
      <c r="F346" t="n">
        <v>330</v>
      </c>
      <c r="G346" t="inlineStr">
        <is>
          <t>LIPC</t>
        </is>
      </c>
      <c r="H346" t="inlineStr">
        <is>
          <t>Licensed Independent Professional Counselor</t>
        </is>
      </c>
      <c r="S346" t="n">
        <v>92</v>
      </c>
      <c r="T346" t="inlineStr">
        <is>
          <t>Baptist Medical Center Downtown</t>
        </is>
      </c>
    </row>
    <row r="347" ht="15.75" customHeight="1">
      <c r="C347" t="n">
        <v>540</v>
      </c>
      <c r="D347" t="inlineStr">
        <is>
          <t>Intuit Health</t>
        </is>
      </c>
      <c r="F347" t="n">
        <v>331</v>
      </c>
      <c r="G347" t="inlineStr">
        <is>
          <t>LISW - AP</t>
        </is>
      </c>
      <c r="H347" t="inlineStr">
        <is>
          <t>Licensed Independent Social Worker-Advanced Practice</t>
        </is>
      </c>
      <c r="S347" t="n">
        <v>97</v>
      </c>
      <c r="T347" t="inlineStr">
        <is>
          <t>Baptist Medical Center East</t>
        </is>
      </c>
    </row>
    <row r="348" ht="15.75" customHeight="1">
      <c r="C348" t="n">
        <v>223</v>
      </c>
      <c r="D348" t="inlineStr">
        <is>
          <t>IO Dashboard</t>
        </is>
      </c>
      <c r="F348" t="n">
        <v>332</v>
      </c>
      <c r="G348" t="inlineStr">
        <is>
          <t>LISW - CP</t>
        </is>
      </c>
      <c r="H348" t="inlineStr">
        <is>
          <t>Licensed Independent Social Worker-Clinical Practice</t>
        </is>
      </c>
      <c r="S348" t="n">
        <v>1991</v>
      </c>
      <c r="T348" t="inlineStr">
        <is>
          <t>Baptist Medical Center Nassau</t>
        </is>
      </c>
    </row>
    <row r="349" ht="15.75" customHeight="1">
      <c r="C349" t="n">
        <v>483</v>
      </c>
      <c r="D349" t="inlineStr">
        <is>
          <t>IO Practiceware</t>
        </is>
      </c>
      <c r="F349" t="n">
        <v>333</v>
      </c>
      <c r="G349" t="inlineStr">
        <is>
          <t>LMFT - SC</t>
        </is>
      </c>
      <c r="H349" t="inlineStr">
        <is>
          <t>Licensed Marriage and Family Therapist Supervisor Candidate</t>
        </is>
      </c>
      <c r="S349" t="n">
        <v>93</v>
      </c>
      <c r="T349" t="inlineStr">
        <is>
          <t>Baptist Medical Center South</t>
        </is>
      </c>
    </row>
    <row r="350" ht="15.75" customHeight="1">
      <c r="C350" t="n">
        <v>649</v>
      </c>
      <c r="D350" t="inlineStr">
        <is>
          <t>iPatientCare</t>
        </is>
      </c>
      <c r="F350" t="n">
        <v>334</v>
      </c>
      <c r="G350" t="inlineStr">
        <is>
          <t>LMHP</t>
        </is>
      </c>
      <c r="H350" t="inlineStr">
        <is>
          <t>Licensed Mental Health Practitioner</t>
        </is>
      </c>
      <c r="S350" t="n">
        <v>1992</v>
      </c>
      <c r="T350" t="inlineStr">
        <is>
          <t>Baptist Medical Center South</t>
        </is>
      </c>
    </row>
    <row r="351" ht="15.75" customHeight="1">
      <c r="C351" t="n">
        <v>690</v>
      </c>
      <c r="D351" t="inlineStr">
        <is>
          <t>IPS Medical</t>
        </is>
      </c>
      <c r="F351" t="n">
        <v>335</v>
      </c>
      <c r="G351" t="inlineStr">
        <is>
          <t>LPAT</t>
        </is>
      </c>
      <c r="H351" t="inlineStr">
        <is>
          <t>Licensed Professional Art Therapist</t>
        </is>
      </c>
      <c r="S351" t="n">
        <v>99</v>
      </c>
      <c r="T351" t="inlineStr">
        <is>
          <t>Baptist Memorial Hospital - Booneville</t>
        </is>
      </c>
    </row>
    <row r="352" ht="15.75" customHeight="1">
      <c r="C352" t="n">
        <v>829</v>
      </c>
      <c r="D352" t="inlineStr">
        <is>
          <t>IRD</t>
        </is>
      </c>
      <c r="F352" t="n">
        <v>336</v>
      </c>
      <c r="G352" t="inlineStr">
        <is>
          <t>LPC - S</t>
        </is>
      </c>
      <c r="H352" t="inlineStr">
        <is>
          <t>Licensed Professional Counselor Supervisor</t>
        </is>
      </c>
      <c r="S352" t="n">
        <v>100</v>
      </c>
      <c r="T352" t="inlineStr">
        <is>
          <t>Baptist Memorial Hospital - Collierville</t>
        </is>
      </c>
    </row>
    <row r="353" ht="15.75" customHeight="1">
      <c r="C353" t="n">
        <v>689</v>
      </c>
      <c r="D353" t="inlineStr">
        <is>
          <t>Iris</t>
        </is>
      </c>
      <c r="F353" t="n">
        <v>337</v>
      </c>
      <c r="G353" t="inlineStr">
        <is>
          <t>LPCA</t>
        </is>
      </c>
      <c r="H353" t="inlineStr">
        <is>
          <t>Licensed Professional Counselor Associate</t>
        </is>
      </c>
      <c r="S353" t="n">
        <v>102</v>
      </c>
      <c r="T353" t="inlineStr">
        <is>
          <t>Baptist Memorial Hospital - DeSoto</t>
        </is>
      </c>
    </row>
    <row r="354" ht="15.75" customHeight="1">
      <c r="C354" t="n">
        <v>606</v>
      </c>
      <c r="D354" t="inlineStr">
        <is>
          <t>iSalus</t>
        </is>
      </c>
      <c r="F354" t="n">
        <v>338</v>
      </c>
      <c r="G354" t="inlineStr">
        <is>
          <t>MFTA</t>
        </is>
      </c>
      <c r="H354" t="inlineStr">
        <is>
          <t>Marital And Family Therapy Associate</t>
        </is>
      </c>
      <c r="S354" t="n">
        <v>103</v>
      </c>
      <c r="T354" t="inlineStr">
        <is>
          <t>Baptist Memorial Hospital - Golden Triangle</t>
        </is>
      </c>
    </row>
    <row r="355" ht="15.75" customHeight="1">
      <c r="C355" t="n">
        <v>716</v>
      </c>
      <c r="D355" t="inlineStr">
        <is>
          <t>ISAMED</t>
        </is>
      </c>
      <c r="F355" t="n">
        <v>339</v>
      </c>
      <c r="G355" t="inlineStr">
        <is>
          <t>P - LPC</t>
        </is>
      </c>
      <c r="H355" t="inlineStr">
        <is>
          <t>Provisional Licensed Professional Counselor</t>
        </is>
      </c>
      <c r="S355" t="n">
        <v>1993</v>
      </c>
      <c r="T355" t="inlineStr">
        <is>
          <t>Baptist Memorial Hospital - Huntingdon</t>
        </is>
      </c>
    </row>
    <row r="356" ht="15.75" customHeight="1">
      <c r="C356" t="n">
        <v>1023</v>
      </c>
      <c r="D356" t="inlineStr">
        <is>
          <t>Jane</t>
        </is>
      </c>
      <c r="F356" t="n">
        <v>340</v>
      </c>
      <c r="G356" t="inlineStr">
        <is>
          <t>PLMFT</t>
        </is>
      </c>
      <c r="H356" t="inlineStr">
        <is>
          <t>Provisional Licensed Marriage and Family Therapist</t>
        </is>
      </c>
      <c r="S356" t="n">
        <v>1994</v>
      </c>
      <c r="T356" t="inlineStr">
        <is>
          <t>Baptist Memorial Hospital - Lauderdale</t>
        </is>
      </c>
    </row>
    <row r="357" ht="15.75" customHeight="1">
      <c r="C357" t="n">
        <v>976</v>
      </c>
      <c r="D357" t="inlineStr">
        <is>
          <t>Jim Harris claims manager</t>
        </is>
      </c>
      <c r="F357" t="n">
        <v>341</v>
      </c>
      <c r="G357" t="inlineStr">
        <is>
          <t>PLPC</t>
        </is>
      </c>
      <c r="H357" t="inlineStr">
        <is>
          <t>Provisional Licensed Professional Counselor</t>
        </is>
      </c>
      <c r="S357" t="n">
        <v>104</v>
      </c>
      <c r="T357" t="inlineStr">
        <is>
          <t>Baptist Memorial Hospital - Memphis</t>
        </is>
      </c>
    </row>
    <row r="358" ht="15.75" customHeight="1">
      <c r="C358" t="n">
        <v>897</v>
      </c>
      <c r="D358" t="inlineStr">
        <is>
          <t>Just a test</t>
        </is>
      </c>
      <c r="F358" t="n">
        <v>342</v>
      </c>
      <c r="G358" t="inlineStr">
        <is>
          <t>MSPT</t>
        </is>
      </c>
      <c r="H358" t="inlineStr">
        <is>
          <t>Master of Science in Physical Therapy</t>
        </is>
      </c>
      <c r="S358" t="n">
        <v>1995</v>
      </c>
      <c r="T358" t="inlineStr">
        <is>
          <t>Baptist Memorial Hospital - North Mississippi</t>
        </is>
      </c>
    </row>
    <row r="359" ht="15.75" customHeight="1">
      <c r="C359" t="n">
        <v>488</v>
      </c>
      <c r="D359" t="inlineStr">
        <is>
          <t>Kareo</t>
        </is>
      </c>
      <c r="F359" t="n">
        <v>343</v>
      </c>
      <c r="G359" t="inlineStr">
        <is>
          <t>MHCDS</t>
        </is>
      </c>
      <c r="H359" t="inlineStr">
        <is>
          <t>Master of Health Care Delivery Science</t>
        </is>
      </c>
      <c r="S359" t="n">
        <v>1996</v>
      </c>
      <c r="T359" t="inlineStr">
        <is>
          <t>Baptist Memorial Hospital - Tipton</t>
        </is>
      </c>
    </row>
    <row r="360" ht="15.75" customHeight="1">
      <c r="C360" t="n">
        <v>1008</v>
      </c>
      <c r="D360" t="inlineStr">
        <is>
          <t>KAREO EHR</t>
        </is>
      </c>
      <c r="F360" t="n">
        <v>344</v>
      </c>
      <c r="G360" t="inlineStr">
        <is>
          <t>APRN - GNP</t>
        </is>
      </c>
      <c r="H360" t="inlineStr">
        <is>
          <t>Gerontology Nurse Practitioner</t>
        </is>
      </c>
      <c r="S360" t="n">
        <v>1997</v>
      </c>
      <c r="T360" t="inlineStr">
        <is>
          <t>Baptist Memorial Hospital - Union City</t>
        </is>
      </c>
    </row>
    <row r="361" ht="15.75" customHeight="1">
      <c r="C361" t="n">
        <v>1018</v>
      </c>
      <c r="D361" t="inlineStr">
        <is>
          <t>KASA</t>
        </is>
      </c>
      <c r="F361" t="n">
        <v>345</v>
      </c>
      <c r="G361" t="inlineStr">
        <is>
          <t>APRN - FNP</t>
        </is>
      </c>
      <c r="H361" t="inlineStr">
        <is>
          <t>Family Nurse Practitioner</t>
        </is>
      </c>
      <c r="S361" t="n">
        <v>1998</v>
      </c>
      <c r="T361" t="inlineStr">
        <is>
          <t>Baptist Memorial Hospital - Union County</t>
        </is>
      </c>
    </row>
    <row r="362" ht="15.75" customHeight="1">
      <c r="C362" t="n">
        <v>669</v>
      </c>
      <c r="D362" t="inlineStr">
        <is>
          <t>keepandshare</t>
        </is>
      </c>
      <c r="F362" t="n">
        <v>346</v>
      </c>
      <c r="G362" t="inlineStr">
        <is>
          <t>APRN - PNP</t>
        </is>
      </c>
      <c r="H362" t="inlineStr">
        <is>
          <t>Pediatric Nurse Practitioner</t>
        </is>
      </c>
      <c r="S362" t="n">
        <v>101</v>
      </c>
      <c r="T362" t="inlineStr">
        <is>
          <t>Baptist Memorial Hospital for Women</t>
        </is>
      </c>
    </row>
    <row r="363" ht="15.75" customHeight="1">
      <c r="C363" t="n">
        <v>610</v>
      </c>
      <c r="D363" t="inlineStr">
        <is>
          <t>Key Medical</t>
        </is>
      </c>
      <c r="F363" t="n">
        <v>347</v>
      </c>
      <c r="G363" t="inlineStr">
        <is>
          <t>APRN - NNP</t>
        </is>
      </c>
      <c r="H363" t="inlineStr">
        <is>
          <t>Neonatal Nurse Practitioner</t>
        </is>
      </c>
      <c r="S363" t="n">
        <v>1999</v>
      </c>
      <c r="T363" t="inlineStr">
        <is>
          <t>Baptist Memorial Restorative Care Hospital</t>
        </is>
      </c>
    </row>
    <row r="364" ht="15.75" customHeight="1">
      <c r="C364" t="n">
        <v>448</v>
      </c>
      <c r="D364" t="inlineStr">
        <is>
          <t>LeonardoMD</t>
        </is>
      </c>
      <c r="F364" t="n">
        <v>348</v>
      </c>
      <c r="G364" t="inlineStr">
        <is>
          <t>APRN - PMHNP</t>
        </is>
      </c>
      <c r="H364" t="inlineStr">
        <is>
          <t>Psychiatric Mental Health Nurse Practitioner</t>
        </is>
      </c>
      <c r="S364" t="n">
        <v>2000</v>
      </c>
      <c r="T364" t="inlineStr">
        <is>
          <t>Baptist North Tower Surgical Hospital</t>
        </is>
      </c>
    </row>
    <row r="365" ht="15.75" customHeight="1">
      <c r="C365" t="n">
        <v>772</v>
      </c>
      <c r="D365" t="inlineStr">
        <is>
          <t>Levisoft</t>
        </is>
      </c>
      <c r="F365" t="n">
        <v>349</v>
      </c>
      <c r="G365" t="inlineStr">
        <is>
          <t>APRN - WHNP</t>
        </is>
      </c>
      <c r="H365" t="inlineStr">
        <is>
          <t>Women's Health Nurse Practitioner</t>
        </is>
      </c>
      <c r="S365" t="n">
        <v>2001</v>
      </c>
      <c r="T365" t="inlineStr">
        <is>
          <t>Baptist Regional Medical Center</t>
        </is>
      </c>
    </row>
    <row r="366" ht="15.75" customHeight="1">
      <c r="C366" t="n">
        <v>644</v>
      </c>
      <c r="D366" t="inlineStr">
        <is>
          <t>lifebooker.com</t>
        </is>
      </c>
      <c r="F366" t="n">
        <v>350</v>
      </c>
      <c r="G366" t="inlineStr">
        <is>
          <t>APRN - CNM</t>
        </is>
      </c>
      <c r="H366" t="inlineStr">
        <is>
          <t>Certified Nurse Midwife</t>
        </is>
      </c>
      <c r="S366" t="n">
        <v>2002</v>
      </c>
      <c r="T366" t="inlineStr">
        <is>
          <t>Baptist Rehabilitation - Germantown</t>
        </is>
      </c>
    </row>
    <row r="367" ht="15.75" customHeight="1">
      <c r="C367" t="n">
        <v>527</v>
      </c>
      <c r="D367" t="inlineStr">
        <is>
          <t>Liquid Vision</t>
        </is>
      </c>
      <c r="F367" t="n">
        <v>351</v>
      </c>
      <c r="G367" t="inlineStr">
        <is>
          <t>EdS</t>
        </is>
      </c>
      <c r="H367" t="inlineStr">
        <is>
          <t>Educational Specialist</t>
        </is>
      </c>
      <c r="S367" t="n">
        <v>105</v>
      </c>
      <c r="T367" t="inlineStr">
        <is>
          <t>Baptist Saint Anthony's Hospital</t>
        </is>
      </c>
    </row>
    <row r="368" ht="15.75" customHeight="1">
      <c r="C368" t="n">
        <v>466</v>
      </c>
      <c r="D368" t="inlineStr">
        <is>
          <t>LIQUIDMEDICAL</t>
        </is>
      </c>
      <c r="F368" t="n">
        <v>352</v>
      </c>
      <c r="G368" t="inlineStr">
        <is>
          <t>ABPP</t>
        </is>
      </c>
      <c r="H368" t="inlineStr">
        <is>
          <t>American Board of Professional Psychology</t>
        </is>
      </c>
      <c r="S368" t="n">
        <v>2003</v>
      </c>
      <c r="T368" t="inlineStr">
        <is>
          <t>Baptist Women's Treatment Center-Murfreesboro</t>
        </is>
      </c>
    </row>
    <row r="369" ht="15.75" customHeight="1">
      <c r="C369" t="n">
        <v>996</v>
      </c>
      <c r="D369" t="inlineStr">
        <is>
          <t>Lotus Organizer</t>
        </is>
      </c>
      <c r="F369" t="n">
        <v>353</v>
      </c>
      <c r="G369" t="inlineStr">
        <is>
          <t>ALMFT</t>
        </is>
      </c>
      <c r="H369" t="inlineStr">
        <is>
          <t>Associate Licensed Marriage And Family Therapist</t>
        </is>
      </c>
      <c r="S369" t="n">
        <v>2004</v>
      </c>
      <c r="T369" t="inlineStr">
        <is>
          <t>Baptist Women's Treatment Center-Nashville</t>
        </is>
      </c>
    </row>
    <row r="370" ht="15.75" customHeight="1">
      <c r="C370" t="n">
        <v>471</v>
      </c>
      <c r="D370" t="inlineStr">
        <is>
          <t>Lynx</t>
        </is>
      </c>
      <c r="F370" t="n">
        <v>354</v>
      </c>
      <c r="G370" t="inlineStr">
        <is>
          <t>CPed</t>
        </is>
      </c>
      <c r="H370" t="inlineStr">
        <is>
          <t>Certified Pedorthist</t>
        </is>
      </c>
      <c r="S370" t="n">
        <v>106</v>
      </c>
      <c r="T370" t="inlineStr">
        <is>
          <t>Baptist-Lutheran Medical Center</t>
        </is>
      </c>
    </row>
    <row r="371" ht="15.75" customHeight="1">
      <c r="C371" t="n">
        <v>350</v>
      </c>
      <c r="D371" t="inlineStr">
        <is>
          <t>Lytec</t>
        </is>
      </c>
      <c r="F371" t="n">
        <v>355</v>
      </c>
      <c r="G371" t="inlineStr">
        <is>
          <t>AIB - VR</t>
        </is>
      </c>
      <c r="H371" t="inlineStr">
        <is>
          <t>Vestibular Rehabilitation</t>
        </is>
      </c>
      <c r="S371" t="n">
        <v>2005</v>
      </c>
      <c r="T371" t="inlineStr">
        <is>
          <t>Baraga County Memorial Hospital</t>
        </is>
      </c>
    </row>
    <row r="372" ht="15.75" customHeight="1">
      <c r="C372" t="n">
        <v>349</v>
      </c>
      <c r="D372" t="inlineStr">
        <is>
          <t>Mac Manager</t>
        </is>
      </c>
      <c r="F372" t="n">
        <v>356</v>
      </c>
      <c r="G372" t="inlineStr">
        <is>
          <t>Cert. MDT</t>
        </is>
      </c>
      <c r="H372" t="inlineStr">
        <is>
          <t>Certified in the McKenzie Method of Mechanical Diagnosis and Therapy</t>
        </is>
      </c>
      <c r="S372" t="n">
        <v>107</v>
      </c>
      <c r="T372" t="inlineStr">
        <is>
          <t>Barbara Ann Karmanos Cancer Institute</t>
        </is>
      </c>
    </row>
    <row r="373" ht="15.75" customHeight="1">
      <c r="C373" t="n">
        <v>808</v>
      </c>
      <c r="D373" t="inlineStr">
        <is>
          <t>Mackessen</t>
        </is>
      </c>
      <c r="F373" t="n">
        <v>357</v>
      </c>
      <c r="G373" t="inlineStr">
        <is>
          <t>MCAP</t>
        </is>
      </c>
      <c r="H373" t="inlineStr">
        <is>
          <t>Master’s Level Certified Addiction Professional</t>
        </is>
      </c>
      <c r="S373" t="n">
        <v>108</v>
      </c>
      <c r="T373" t="inlineStr">
        <is>
          <t>Barberton Citizens Hospital</t>
        </is>
      </c>
    </row>
    <row r="374" ht="15.75" customHeight="1">
      <c r="C374" t="n">
        <v>373</v>
      </c>
      <c r="D374" t="inlineStr">
        <is>
          <t>MacPractice</t>
        </is>
      </c>
      <c r="F374" t="n">
        <v>358</v>
      </c>
      <c r="G374" t="inlineStr">
        <is>
          <t>CCN</t>
        </is>
      </c>
      <c r="H374" t="inlineStr">
        <is>
          <t>Certified Clinical Nutritionist</t>
        </is>
      </c>
      <c r="S374" t="n">
        <v>2006</v>
      </c>
      <c r="T374" t="inlineStr">
        <is>
          <t>Barix Clinics at Forest Health Medical Center</t>
        </is>
      </c>
    </row>
    <row r="375" ht="15.75" customHeight="1">
      <c r="C375" t="n">
        <v>399</v>
      </c>
      <c r="D375" t="inlineStr">
        <is>
          <t>Management Plus</t>
        </is>
      </c>
      <c r="F375" t="n">
        <v>359</v>
      </c>
      <c r="G375" t="inlineStr">
        <is>
          <t>DACBN</t>
        </is>
      </c>
      <c r="H375" t="inlineStr">
        <is>
          <t>Diplomate of the American Clinical Board of Nutrition</t>
        </is>
      </c>
      <c r="S375" t="n">
        <v>2007</v>
      </c>
      <c r="T375" t="inlineStr">
        <is>
          <t>Barix Clinics of Ohio</t>
        </is>
      </c>
    </row>
    <row r="376" ht="15.75" customHeight="1">
      <c r="C376" t="n">
        <v>454</v>
      </c>
      <c r="D376" t="inlineStr">
        <is>
          <t>Max-Gold9</t>
        </is>
      </c>
      <c r="F376" t="n">
        <v>360</v>
      </c>
      <c r="G376" t="inlineStr">
        <is>
          <t>DCBCN</t>
        </is>
      </c>
      <c r="H376" t="inlineStr">
        <is>
          <t>Diplomate of the Chiropractic Board of Clinical Nutrition</t>
        </is>
      </c>
      <c r="S376" t="n">
        <v>2008</v>
      </c>
      <c r="T376" t="inlineStr">
        <is>
          <t>Barix Clinics of Pennsylvania</t>
        </is>
      </c>
    </row>
    <row r="377" ht="15.75" customHeight="1">
      <c r="C377" t="n">
        <v>481</v>
      </c>
      <c r="D377" t="inlineStr">
        <is>
          <t>Maxident</t>
        </is>
      </c>
      <c r="F377" t="n">
        <v>361</v>
      </c>
      <c r="G377" t="inlineStr">
        <is>
          <t>DACNB</t>
        </is>
      </c>
      <c r="H377" t="inlineStr">
        <is>
          <t>Diplomate of the American Chiropractic Neurology Board</t>
        </is>
      </c>
      <c r="S377" t="n">
        <v>2009</v>
      </c>
      <c r="T377" t="inlineStr">
        <is>
          <t>Barlow Respiratory Hospital</t>
        </is>
      </c>
    </row>
    <row r="378" ht="15.75" customHeight="1">
      <c r="C378" t="n">
        <v>479</v>
      </c>
      <c r="D378" t="inlineStr">
        <is>
          <t>MaximEyes</t>
        </is>
      </c>
      <c r="F378" t="n">
        <v>362</v>
      </c>
      <c r="G378" t="inlineStr">
        <is>
          <t>IAADC</t>
        </is>
      </c>
      <c r="H378" t="inlineStr">
        <is>
          <t>International Advanced Alcohol &amp; Drug Counselor</t>
        </is>
      </c>
      <c r="S378" t="n">
        <v>2010</v>
      </c>
      <c r="T378" t="inlineStr">
        <is>
          <t>Barlow Respiratory Hospital at Presbyterian Intercommunity Hospital</t>
        </is>
      </c>
    </row>
    <row r="379" ht="15.75" customHeight="1">
      <c r="C379" t="n">
        <v>576</v>
      </c>
      <c r="D379" t="inlineStr">
        <is>
          <t>MCBS</t>
        </is>
      </c>
      <c r="F379" t="n">
        <v>363</v>
      </c>
      <c r="G379" t="inlineStr">
        <is>
          <t>LNP</t>
        </is>
      </c>
      <c r="H379" t="inlineStr">
        <is>
          <t>Licensed Nurse Practitioner</t>
        </is>
      </c>
      <c r="S379" t="n">
        <v>2011</v>
      </c>
      <c r="T379" t="inlineStr">
        <is>
          <t>Barlow Respiratory Hospital at Valley Presbyterian Hospital</t>
        </is>
      </c>
    </row>
    <row r="380" ht="15.75" customHeight="1">
      <c r="C380" t="n">
        <v>736</v>
      </c>
      <c r="D380" t="inlineStr">
        <is>
          <t>McKesson</t>
        </is>
      </c>
      <c r="F380" t="n">
        <v>364</v>
      </c>
      <c r="G380" t="inlineStr">
        <is>
          <t>LCSW - C</t>
        </is>
      </c>
      <c r="H380" t="inlineStr">
        <is>
          <t>Licensed Certified Social Work – clinical</t>
        </is>
      </c>
      <c r="S380" t="n">
        <v>109</v>
      </c>
      <c r="T380" t="inlineStr">
        <is>
          <t>Barnes-Jewish Hospital</t>
        </is>
      </c>
    </row>
    <row r="381" ht="15.75" customHeight="1">
      <c r="C381" t="n">
        <v>364</v>
      </c>
      <c r="D381" t="inlineStr">
        <is>
          <t>MD Everywhere</t>
        </is>
      </c>
      <c r="F381" t="n">
        <v>365</v>
      </c>
      <c r="G381" t="inlineStr">
        <is>
          <t>LGMFT</t>
        </is>
      </c>
      <c r="H381" t="inlineStr">
        <is>
          <t>Licensed Graduate Marriage and Family Therapist</t>
        </is>
      </c>
      <c r="S381" t="n">
        <v>110</v>
      </c>
      <c r="T381" t="inlineStr">
        <is>
          <t>Barnes-Jewish Saint Peters Hospital</t>
        </is>
      </c>
    </row>
    <row r="382" ht="15.75" customHeight="1">
      <c r="C382" t="n">
        <v>879</v>
      </c>
      <c r="D382" t="inlineStr">
        <is>
          <t>MD Navigator</t>
        </is>
      </c>
      <c r="F382" t="n">
        <v>366</v>
      </c>
      <c r="G382" t="inlineStr">
        <is>
          <t>CPT</t>
        </is>
      </c>
      <c r="H382" t="inlineStr">
        <is>
          <t>Certified Physical Therapist</t>
        </is>
      </c>
      <c r="S382" t="n">
        <v>111</v>
      </c>
      <c r="T382" t="inlineStr">
        <is>
          <t>Barnes-Jewish West County Hospital</t>
        </is>
      </c>
    </row>
    <row r="383" ht="15.75" customHeight="1">
      <c r="C383" t="n">
        <v>295</v>
      </c>
      <c r="D383" t="inlineStr">
        <is>
          <t>MD Office</t>
        </is>
      </c>
      <c r="F383" t="n">
        <v>367</v>
      </c>
      <c r="G383" t="inlineStr">
        <is>
          <t>PHC</t>
        </is>
      </c>
      <c r="H383" t="inlineStr">
        <is>
          <t>Chiropractic Physician Consistent</t>
        </is>
      </c>
      <c r="S383" t="n">
        <v>2012</v>
      </c>
      <c r="T383" t="inlineStr">
        <is>
          <t>Barnes-Kasson Hospital</t>
        </is>
      </c>
    </row>
    <row r="384" ht="15.75" customHeight="1">
      <c r="C384" t="n">
        <v>706</v>
      </c>
      <c r="D384" t="inlineStr">
        <is>
          <t>MD On-Line</t>
        </is>
      </c>
      <c r="F384" t="n">
        <v>368</v>
      </c>
      <c r="G384" t="inlineStr">
        <is>
          <t>PYT</t>
        </is>
      </c>
      <c r="H384" t="inlineStr">
        <is>
          <t>Professional Yoga Therapist</t>
        </is>
      </c>
      <c r="S384" t="n">
        <v>2013</v>
      </c>
      <c r="T384" t="inlineStr">
        <is>
          <t>Barnesville Hospital</t>
        </is>
      </c>
    </row>
    <row r="385" ht="15.75" customHeight="1">
      <c r="C385" t="n">
        <v>744</v>
      </c>
      <c r="D385" t="inlineStr">
        <is>
          <t>MD PLUS</t>
        </is>
      </c>
      <c r="F385" t="n">
        <v>369</v>
      </c>
      <c r="G385" t="inlineStr">
        <is>
          <t>MFS</t>
        </is>
      </c>
      <c r="H385" t="inlineStr">
        <is>
          <t>Master of Forensic Sciences</t>
        </is>
      </c>
      <c r="S385" t="n">
        <v>2014</v>
      </c>
      <c r="T385" t="inlineStr">
        <is>
          <t>Barnwell County Hospital</t>
        </is>
      </c>
    </row>
    <row r="386" ht="15.75" customHeight="1">
      <c r="C386" t="n">
        <v>547</v>
      </c>
      <c r="D386" t="inlineStr">
        <is>
          <t>MD Synergy</t>
        </is>
      </c>
      <c r="F386" t="n">
        <v>370</v>
      </c>
      <c r="G386" t="inlineStr">
        <is>
          <t>FACOFP</t>
        </is>
      </c>
      <c r="H386" t="inlineStr">
        <is>
          <t>Fellow of the American College of Osteopathic Family Physicians</t>
        </is>
      </c>
      <c r="S386" t="n">
        <v>2015</v>
      </c>
      <c r="T386" t="inlineStr">
        <is>
          <t>Barrett Hospital &amp; Healthcare</t>
        </is>
      </c>
    </row>
    <row r="387" ht="15.75" customHeight="1">
      <c r="C387" t="n">
        <v>773</v>
      </c>
      <c r="D387" t="inlineStr">
        <is>
          <t>MD Systems</t>
        </is>
      </c>
      <c r="F387" t="n">
        <v>371</v>
      </c>
      <c r="G387" t="inlineStr">
        <is>
          <t>PTA</t>
        </is>
      </c>
      <c r="H387" t="inlineStr">
        <is>
          <t>Physical Therapy Assistant</t>
        </is>
      </c>
      <c r="S387" t="n">
        <v>2016</v>
      </c>
      <c r="T387" t="inlineStr">
        <is>
          <t>Barrow Regional Medical Center</t>
        </is>
      </c>
    </row>
    <row r="388" ht="15.75" customHeight="1">
      <c r="C388" t="n">
        <v>517</v>
      </c>
      <c r="D388" t="inlineStr">
        <is>
          <t>MD Tech Pro</t>
        </is>
      </c>
      <c r="F388" t="n">
        <v>372</v>
      </c>
      <c r="G388" t="inlineStr">
        <is>
          <t>DN</t>
        </is>
      </c>
      <c r="H388" t="inlineStr">
        <is>
          <t>Doctor of Naturopathy</t>
        </is>
      </c>
      <c r="S388" t="n">
        <v>2017</v>
      </c>
      <c r="T388" t="inlineStr">
        <is>
          <t>Barstow Community Hospital</t>
        </is>
      </c>
    </row>
    <row r="389" ht="15.75" customHeight="1">
      <c r="C389" t="n">
        <v>336</v>
      </c>
      <c r="D389" t="inlineStr">
        <is>
          <t>MD total</t>
        </is>
      </c>
      <c r="F389" t="n">
        <v>373</v>
      </c>
      <c r="G389" t="inlineStr">
        <is>
          <t>CCC - SLP</t>
        </is>
      </c>
      <c r="H389" t="inlineStr">
        <is>
          <t>Certificate of Clinical Competence in Speech-Language Pathology</t>
        </is>
      </c>
      <c r="S389" t="n">
        <v>2018</v>
      </c>
      <c r="T389" t="inlineStr">
        <is>
          <t>Bartlett Regional Hospital</t>
        </is>
      </c>
    </row>
    <row r="390" ht="15.75" customHeight="1">
      <c r="C390" t="n">
        <v>484</v>
      </c>
      <c r="D390" t="inlineStr">
        <is>
          <t>MD VersaForm</t>
        </is>
      </c>
      <c r="F390" t="n">
        <v>374</v>
      </c>
      <c r="G390" t="inlineStr">
        <is>
          <t>D.ABA</t>
        </is>
      </c>
      <c r="H390" t="inlineStr">
        <is>
          <t>Diplomate of the American Board of Anesthesiology</t>
        </is>
      </c>
      <c r="S390" t="n">
        <v>2019</v>
      </c>
      <c r="T390" t="inlineStr">
        <is>
          <t>Barton County Memorial Hospital</t>
        </is>
      </c>
    </row>
    <row r="391" ht="15.75" customHeight="1">
      <c r="C391" t="n">
        <v>1017</v>
      </c>
      <c r="D391" t="inlineStr">
        <is>
          <t>MD Vision</t>
        </is>
      </c>
      <c r="F391" t="n">
        <v>375</v>
      </c>
      <c r="G391" t="inlineStr">
        <is>
          <t>NP - C</t>
        </is>
      </c>
      <c r="H391" t="inlineStr">
        <is>
          <t>Nurse Practitioner-Certified</t>
        </is>
      </c>
      <c r="S391" t="n">
        <v>2020</v>
      </c>
      <c r="T391" t="inlineStr">
        <is>
          <t>Barton Memorial Hospital</t>
        </is>
      </c>
    </row>
    <row r="392" ht="15.75" customHeight="1">
      <c r="C392" t="n">
        <v>877</v>
      </c>
      <c r="D392" t="inlineStr">
        <is>
          <t>MD2</t>
        </is>
      </c>
      <c r="F392" t="n">
        <v>376</v>
      </c>
      <c r="G392" t="inlineStr">
        <is>
          <t>AGNP - C</t>
        </is>
      </c>
      <c r="H392" t="inlineStr">
        <is>
          <t>Adult-Gerontology Primary Care Nurse Practitioner</t>
        </is>
      </c>
      <c r="S392" t="n">
        <v>2021</v>
      </c>
      <c r="T392" t="inlineStr">
        <is>
          <t>Bartow Regional Medical Center</t>
        </is>
      </c>
    </row>
    <row r="393" ht="15.75" customHeight="1">
      <c r="C393" t="n">
        <v>532</v>
      </c>
      <c r="D393" t="inlineStr">
        <is>
          <t>MDConnection</t>
        </is>
      </c>
      <c r="F393" t="n">
        <v>377</v>
      </c>
      <c r="G393" t="inlineStr">
        <is>
          <t>AGNP</t>
        </is>
      </c>
      <c r="H393" t="inlineStr">
        <is>
          <t>Adult-Gerontology Nurse Practitioner</t>
        </is>
      </c>
      <c r="S393" t="n">
        <v>2022</v>
      </c>
      <c r="T393" t="inlineStr">
        <is>
          <t>Bascom Palmer Eye Institute</t>
        </is>
      </c>
    </row>
    <row r="394" ht="15.75" customHeight="1">
      <c r="C394" t="n">
        <v>626</v>
      </c>
      <c r="D394" t="inlineStr">
        <is>
          <t>MDFlow</t>
        </is>
      </c>
      <c r="F394" t="n">
        <v>378</v>
      </c>
      <c r="G394" t="inlineStr">
        <is>
          <t>OTD</t>
        </is>
      </c>
      <c r="H394" t="inlineStr">
        <is>
          <t>Doctor of Occupational Therapy</t>
        </is>
      </c>
      <c r="S394" t="n">
        <v>2023</v>
      </c>
      <c r="T394" t="inlineStr">
        <is>
          <t>Bassett Army Community Hospital</t>
        </is>
      </c>
    </row>
    <row r="395" ht="15.75" customHeight="1">
      <c r="C395" t="n">
        <v>255</v>
      </c>
      <c r="D395" t="inlineStr">
        <is>
          <t>MDlab.com</t>
        </is>
      </c>
      <c r="F395" t="n">
        <v>379</v>
      </c>
      <c r="G395" t="inlineStr">
        <is>
          <t>CES</t>
        </is>
      </c>
      <c r="H395" t="inlineStr">
        <is>
          <t>Corrective Exercise Specialist</t>
        </is>
      </c>
      <c r="S395" t="n">
        <v>2024</v>
      </c>
      <c r="T395" t="inlineStr">
        <is>
          <t>Bastrop Rehabilitation Hospital</t>
        </is>
      </c>
    </row>
    <row r="396" ht="15.75" customHeight="1">
      <c r="C396" t="n">
        <v>389</v>
      </c>
      <c r="D396" t="inlineStr">
        <is>
          <t>MDLand</t>
        </is>
      </c>
      <c r="F396" t="n">
        <v>380</v>
      </c>
      <c r="G396" t="inlineStr">
        <is>
          <t>PNP</t>
        </is>
      </c>
      <c r="H396" t="inlineStr">
        <is>
          <t>Pediatric Nurse Practitioner</t>
        </is>
      </c>
      <c r="S396" t="n">
        <v>2025</v>
      </c>
      <c r="T396" t="inlineStr">
        <is>
          <t>Bates County Memorial Hospital</t>
        </is>
      </c>
    </row>
    <row r="397" ht="15.75" customHeight="1">
      <c r="C397" t="n">
        <v>560</v>
      </c>
      <c r="D397" t="inlineStr">
        <is>
          <t>MDnet</t>
        </is>
      </c>
      <c r="F397" t="n">
        <v>381</v>
      </c>
      <c r="G397" t="inlineStr">
        <is>
          <t>CLC</t>
        </is>
      </c>
      <c r="H397" t="inlineStr">
        <is>
          <t>Certified Lactation Counselor</t>
        </is>
      </c>
      <c r="S397" t="n">
        <v>2026</v>
      </c>
      <c r="T397" t="inlineStr">
        <is>
          <t>Batesville Specialty Hospital</t>
        </is>
      </c>
    </row>
    <row r="398" ht="15.75" customHeight="1">
      <c r="C398" t="n">
        <v>641</v>
      </c>
      <c r="D398" t="inlineStr">
        <is>
          <t>MDoffice</t>
        </is>
      </c>
      <c r="F398" t="n">
        <v>382</v>
      </c>
      <c r="G398" t="inlineStr">
        <is>
          <t>CCI</t>
        </is>
      </c>
      <c r="H398" t="inlineStr">
        <is>
          <t>Credentialed Clinical Instructor</t>
        </is>
      </c>
      <c r="S398" t="n">
        <v>2027</v>
      </c>
      <c r="T398" t="inlineStr">
        <is>
          <t>Bath Community Hospital</t>
        </is>
      </c>
    </row>
    <row r="399" ht="15.75" customHeight="1">
      <c r="C399" t="n">
        <v>575</v>
      </c>
      <c r="D399" t="inlineStr">
        <is>
          <t>MD-Reports</t>
        </is>
      </c>
      <c r="F399" t="n">
        <v>383</v>
      </c>
      <c r="G399" t="inlineStr">
        <is>
          <t>NKT</t>
        </is>
      </c>
      <c r="H399" t="inlineStr">
        <is>
          <t>NeuroKinetic Therapist</t>
        </is>
      </c>
      <c r="S399" t="n">
        <v>2028</v>
      </c>
      <c r="T399" t="inlineStr">
        <is>
          <t>Bath VA Medical Center</t>
        </is>
      </c>
    </row>
    <row r="400" ht="15.75" customHeight="1">
      <c r="C400" t="n">
        <v>490</v>
      </c>
      <c r="D400" t="inlineStr">
        <is>
          <t>MDRhythm</t>
        </is>
      </c>
      <c r="F400" t="n">
        <v>384</v>
      </c>
      <c r="G400" t="inlineStr">
        <is>
          <t>CMTPT</t>
        </is>
      </c>
      <c r="H400" t="inlineStr">
        <is>
          <t>Certified Myofascial Trigger Point Therapist</t>
        </is>
      </c>
      <c r="S400" t="n">
        <v>2029</v>
      </c>
      <c r="T400" t="inlineStr">
        <is>
          <t>Baton Rouge General - Bluebonnet</t>
        </is>
      </c>
    </row>
    <row r="401" ht="15.75" customHeight="1">
      <c r="C401" t="n">
        <v>654</v>
      </c>
      <c r="D401" t="inlineStr">
        <is>
          <t>MDS Panacea</t>
        </is>
      </c>
      <c r="F401" t="n">
        <v>385</v>
      </c>
      <c r="G401" t="inlineStr">
        <is>
          <t>PCES</t>
        </is>
      </c>
      <c r="H401" t="inlineStr">
        <is>
          <t>Postpartum Corrective Exercise Specialist</t>
        </is>
      </c>
      <c r="S401" t="n">
        <v>112</v>
      </c>
      <c r="T401" t="inlineStr">
        <is>
          <t>Baton Rouge General - Mid City</t>
        </is>
      </c>
    </row>
    <row r="402" ht="15.75" customHeight="1">
      <c r="C402" t="n">
        <v>509</v>
      </c>
      <c r="D402" t="inlineStr">
        <is>
          <t>MDSuite</t>
        </is>
      </c>
      <c r="F402" t="n">
        <v>386</v>
      </c>
      <c r="G402" t="inlineStr">
        <is>
          <t>c - ART</t>
        </is>
      </c>
      <c r="H402" t="inlineStr">
        <is>
          <t>Active Release Techniques Certified</t>
        </is>
      </c>
      <c r="S402" t="n">
        <v>2030</v>
      </c>
      <c r="T402" t="inlineStr">
        <is>
          <t>Battle Creek Health System</t>
        </is>
      </c>
    </row>
    <row r="403" ht="15.75" customHeight="1">
      <c r="C403" t="n">
        <v>788</v>
      </c>
      <c r="D403" t="inlineStr">
        <is>
          <t>MDSynergy</t>
        </is>
      </c>
      <c r="F403" t="n">
        <v>387</v>
      </c>
      <c r="G403" t="inlineStr">
        <is>
          <t>CBIS</t>
        </is>
      </c>
      <c r="H403" t="inlineStr">
        <is>
          <t>Certified Brain Injury Specialist</t>
        </is>
      </c>
      <c r="S403" t="n">
        <v>2031</v>
      </c>
      <c r="T403" t="inlineStr">
        <is>
          <t>Battle Creek VA Medical Center</t>
        </is>
      </c>
    </row>
    <row r="404" ht="15.75" customHeight="1">
      <c r="C404" t="n">
        <v>798</v>
      </c>
      <c r="D404" t="inlineStr">
        <is>
          <t>MDSystem</t>
        </is>
      </c>
      <c r="F404" t="n">
        <v>388</v>
      </c>
      <c r="G404" t="inlineStr">
        <is>
          <t>CSMT</t>
        </is>
      </c>
      <c r="H404" t="inlineStr">
        <is>
          <t>Certified Spinal Manual Therapist</t>
        </is>
      </c>
      <c r="S404" t="n">
        <v>2032</v>
      </c>
      <c r="T404" t="inlineStr">
        <is>
          <t>Battle Mountain General Hospital</t>
        </is>
      </c>
    </row>
    <row r="405" ht="15.75" customHeight="1">
      <c r="C405" t="n">
        <v>496</v>
      </c>
      <c r="D405" t="inlineStr">
        <is>
          <t>MDTechPro</t>
        </is>
      </c>
      <c r="F405" t="n">
        <v>389</v>
      </c>
      <c r="G405" t="inlineStr">
        <is>
          <t>CFMT</t>
        </is>
      </c>
      <c r="H405" t="inlineStr">
        <is>
          <t>Certified in Functional Manual Therapy</t>
        </is>
      </c>
      <c r="S405" t="n">
        <v>2033</v>
      </c>
      <c r="T405" t="inlineStr">
        <is>
          <t>Baum Harmon Mercy Hospital</t>
        </is>
      </c>
    </row>
    <row r="406" ht="15.75" customHeight="1">
      <c r="C406" t="n">
        <v>342</v>
      </c>
      <c r="D406" t="inlineStr">
        <is>
          <t>Med2000</t>
        </is>
      </c>
      <c r="F406" t="n">
        <v>390</v>
      </c>
      <c r="G406" t="inlineStr">
        <is>
          <t>LAT</t>
        </is>
      </c>
      <c r="H406" t="inlineStr">
        <is>
          <t>Licensed Athletic Trainer</t>
        </is>
      </c>
      <c r="S406" t="n">
        <v>2034</v>
      </c>
      <c r="T406" t="inlineStr">
        <is>
          <t>Baxter Regional Medical Center</t>
        </is>
      </c>
    </row>
    <row r="407" ht="15.75" customHeight="1">
      <c r="C407" t="n">
        <v>817</v>
      </c>
      <c r="D407" t="inlineStr">
        <is>
          <t>Medassist</t>
        </is>
      </c>
      <c r="F407" t="n">
        <v>391</v>
      </c>
      <c r="G407" t="inlineStr">
        <is>
          <t>LSWAIC</t>
        </is>
      </c>
      <c r="H407" t="inlineStr">
        <is>
          <t>Licensed Social Work Associate Independent Clinical</t>
        </is>
      </c>
      <c r="S407" t="n">
        <v>113</v>
      </c>
      <c r="T407" t="inlineStr">
        <is>
          <t>Bay Area Hospital</t>
        </is>
      </c>
    </row>
    <row r="408" ht="15.75" customHeight="1">
      <c r="C408" t="n">
        <v>461</v>
      </c>
      <c r="D408" t="inlineStr">
        <is>
          <t>Medcomp Systems</t>
        </is>
      </c>
      <c r="F408" t="n">
        <v>392</v>
      </c>
      <c r="G408" t="inlineStr">
        <is>
          <t>AEMP</t>
        </is>
      </c>
      <c r="H408" t="inlineStr">
        <is>
          <t>Acupuncture and Eastern Medicine Practitioner</t>
        </is>
      </c>
      <c r="S408" t="n">
        <v>2035</v>
      </c>
      <c r="T408" t="inlineStr">
        <is>
          <t>Bay Area Medical Center</t>
        </is>
      </c>
    </row>
    <row r="409" ht="15.75" customHeight="1">
      <c r="C409" t="n">
        <v>469</v>
      </c>
      <c r="D409" t="inlineStr">
        <is>
          <t>MedcomSoft</t>
        </is>
      </c>
      <c r="F409" t="n">
        <v>393</v>
      </c>
      <c r="G409" t="inlineStr">
        <is>
          <t>MPS</t>
        </is>
      </c>
      <c r="H409" t="inlineStr">
        <is>
          <t>Master of Professional Studies</t>
        </is>
      </c>
      <c r="S409" t="n">
        <v>7108</v>
      </c>
      <c r="T409" t="inlineStr">
        <is>
          <t>Bay Area Regional Medical Center</t>
        </is>
      </c>
    </row>
    <row r="410" ht="15.75" customHeight="1">
      <c r="C410" t="n">
        <v>303</v>
      </c>
      <c r="D410" t="inlineStr">
        <is>
          <t>MedDBase</t>
        </is>
      </c>
      <c r="F410" t="n">
        <v>394</v>
      </c>
      <c r="G410" t="inlineStr">
        <is>
          <t>D-TCM</t>
        </is>
      </c>
      <c r="H410" t="inlineStr">
        <is>
          <t>Doctor of Traditional Chinese Medicine</t>
        </is>
      </c>
      <c r="S410" t="n">
        <v>2036</v>
      </c>
      <c r="T410" t="inlineStr">
        <is>
          <t>Bay Medical</t>
        </is>
      </c>
    </row>
    <row r="411" ht="15.75" customHeight="1">
      <c r="C411" t="n">
        <v>456</v>
      </c>
      <c r="D411" t="inlineStr">
        <is>
          <t>MEDENT</t>
        </is>
      </c>
      <c r="F411" t="n">
        <v>395</v>
      </c>
      <c r="G411" t="inlineStr">
        <is>
          <t>AAHIVS</t>
        </is>
      </c>
      <c r="H411" t="inlineStr">
        <is>
          <t>HIV Specialist</t>
        </is>
      </c>
      <c r="S411" t="n">
        <v>2037</v>
      </c>
      <c r="T411" t="inlineStr">
        <is>
          <t>Bay Park Community Hospital</t>
        </is>
      </c>
    </row>
    <row r="412" ht="15.75" customHeight="1">
      <c r="C412" t="n">
        <v>408</v>
      </c>
      <c r="D412" t="inlineStr">
        <is>
          <t>MedEvolve</t>
        </is>
      </c>
      <c r="F412" t="n">
        <v>396</v>
      </c>
      <c r="G412" t="inlineStr">
        <is>
          <t>MMS</t>
        </is>
      </c>
      <c r="H412" t="inlineStr">
        <is>
          <t>Master of Medical Science</t>
        </is>
      </c>
      <c r="S412" t="n">
        <v>2038</v>
      </c>
      <c r="T412" t="inlineStr">
        <is>
          <t>Bay Pines VA Healthcare System</t>
        </is>
      </c>
    </row>
    <row r="413" ht="15.75" customHeight="1">
      <c r="C413" t="n">
        <v>559</v>
      </c>
      <c r="D413" t="inlineStr">
        <is>
          <t>MedEZ</t>
        </is>
      </c>
      <c r="F413" t="n">
        <v>397</v>
      </c>
      <c r="G413" t="inlineStr">
        <is>
          <t>DABPM</t>
        </is>
      </c>
      <c r="H413" t="inlineStr">
        <is>
          <t>Diplomate of the American Board of Pain Medicine</t>
        </is>
      </c>
      <c r="S413" t="n">
        <v>114</v>
      </c>
      <c r="T413" t="inlineStr">
        <is>
          <t>Bay Regional Medical Center</t>
        </is>
      </c>
    </row>
    <row r="414" ht="15.75" customHeight="1">
      <c r="C414" t="n">
        <v>926</v>
      </c>
      <c r="D414" t="inlineStr">
        <is>
          <t>MedfoNet</t>
        </is>
      </c>
      <c r="F414" t="n">
        <v>398</v>
      </c>
      <c r="G414" t="inlineStr">
        <is>
          <t>ANP-BC</t>
        </is>
      </c>
      <c r="H414" t="inlineStr">
        <is>
          <t>Adult Nurse Practitioner - Board Certified</t>
        </is>
      </c>
      <c r="S414" t="n">
        <v>2039</v>
      </c>
      <c r="T414" t="inlineStr">
        <is>
          <t>Bay Special Care Hospital</t>
        </is>
      </c>
    </row>
    <row r="415" ht="15.75" customHeight="1">
      <c r="C415" t="n">
        <v>583</v>
      </c>
      <c r="D415" t="inlineStr">
        <is>
          <t>MEDfx</t>
        </is>
      </c>
      <c r="F415" t="n">
        <v>399</v>
      </c>
      <c r="G415" t="inlineStr">
        <is>
          <t>CSOWM</t>
        </is>
      </c>
      <c r="H415" t="inlineStr">
        <is>
          <t>Board Certified Specialist in Obesity and Weight Management</t>
        </is>
      </c>
      <c r="S415" t="n">
        <v>2040</v>
      </c>
      <c r="T415" t="inlineStr">
        <is>
          <t>BayCare Alliant Hospital</t>
        </is>
      </c>
    </row>
    <row r="416" ht="15.75" customHeight="1">
      <c r="C416" t="n">
        <v>631</v>
      </c>
      <c r="D416" t="inlineStr">
        <is>
          <t>Medgen EHR</t>
        </is>
      </c>
      <c r="F416" t="n">
        <v>400</v>
      </c>
      <c r="G416" t="inlineStr">
        <is>
          <t>NCSC</t>
        </is>
      </c>
      <c r="H416" t="inlineStr">
        <is>
          <t>National Certified School Counselor</t>
        </is>
      </c>
      <c r="S416" t="n">
        <v>7207</v>
      </c>
      <c r="T416" t="inlineStr">
        <is>
          <t>Bayfront Health Dade City</t>
        </is>
      </c>
    </row>
    <row r="417" ht="15.75" customHeight="1">
      <c r="C417" t="n">
        <v>518</v>
      </c>
      <c r="D417" t="inlineStr">
        <is>
          <t>MediaDent</t>
        </is>
      </c>
      <c r="F417" t="n">
        <v>401</v>
      </c>
      <c r="G417" t="inlineStr">
        <is>
          <t>MAEd</t>
        </is>
      </c>
      <c r="H417" t="inlineStr">
        <is>
          <t>Master of Arts in Education</t>
        </is>
      </c>
      <c r="S417" t="n">
        <v>7204</v>
      </c>
      <c r="T417" t="inlineStr">
        <is>
          <t>Bayfront Health Port Charlotte</t>
        </is>
      </c>
    </row>
    <row r="418" ht="15.75" customHeight="1">
      <c r="C418" t="n">
        <v>210</v>
      </c>
      <c r="D418" t="inlineStr">
        <is>
          <t>Medical Booking</t>
        </is>
      </c>
      <c r="F418" t="n">
        <v>402</v>
      </c>
      <c r="G418" t="inlineStr">
        <is>
          <t>ITPT</t>
        </is>
      </c>
      <c r="H418" t="inlineStr">
        <is>
          <t>ImPACT Trained Physical Therapist</t>
        </is>
      </c>
      <c r="S418" t="n">
        <v>7202</v>
      </c>
      <c r="T418" t="inlineStr">
        <is>
          <t>Bayfront Health St. Petersburg</t>
        </is>
      </c>
    </row>
    <row r="419" ht="15.75" customHeight="1">
      <c r="C419" t="n">
        <v>830</v>
      </c>
      <c r="D419" t="inlineStr">
        <is>
          <t>Medical Business Systems</t>
        </is>
      </c>
      <c r="F419" t="n">
        <v>403</v>
      </c>
      <c r="G419" t="inlineStr">
        <is>
          <t>CIMT</t>
        </is>
      </c>
      <c r="H419" t="inlineStr">
        <is>
          <t>Certified Integrated Manual Therapist</t>
        </is>
      </c>
      <c r="S419" t="n">
        <v>115</v>
      </c>
      <c r="T419" t="inlineStr">
        <is>
          <t>Bayfront Medical Center</t>
        </is>
      </c>
    </row>
    <row r="420" ht="15.75" customHeight="1">
      <c r="C420" t="n">
        <v>495</v>
      </c>
      <c r="D420" t="inlineStr">
        <is>
          <t>Medical Director</t>
        </is>
      </c>
      <c r="F420" t="n">
        <v>404</v>
      </c>
      <c r="G420" t="inlineStr">
        <is>
          <t>CCEP</t>
        </is>
      </c>
      <c r="H420" t="inlineStr">
        <is>
          <t>Certified Chiropractic Extremity Practitioner</t>
        </is>
      </c>
      <c r="S420" t="n">
        <v>116</v>
      </c>
      <c r="T420" t="inlineStr">
        <is>
          <t>Bayhealth Medical Center</t>
        </is>
      </c>
    </row>
    <row r="421" ht="15.75" customHeight="1">
      <c r="C421" t="n">
        <v>302</v>
      </c>
      <c r="D421" t="inlineStr">
        <is>
          <t>Medical Manager</t>
        </is>
      </c>
      <c r="F421" t="n">
        <v>405</v>
      </c>
      <c r="G421" t="inlineStr">
        <is>
          <t>CRSS</t>
        </is>
      </c>
      <c r="H421" t="inlineStr">
        <is>
          <t>Certified Recovery Support Specialist</t>
        </is>
      </c>
      <c r="S421" t="n">
        <v>117</v>
      </c>
      <c r="T421" t="inlineStr">
        <is>
          <t>Baylor All Saints Medical Center at Fort Worth</t>
        </is>
      </c>
    </row>
    <row r="422" ht="15.75" customHeight="1">
      <c r="C422" t="n">
        <v>315</v>
      </c>
      <c r="D422" t="inlineStr">
        <is>
          <t>Medical Mastermind</t>
        </is>
      </c>
      <c r="F422" t="n">
        <v>406</v>
      </c>
      <c r="G422" t="inlineStr">
        <is>
          <t>LADC</t>
        </is>
      </c>
      <c r="H422" t="inlineStr">
        <is>
          <t>Licensed Alcohol and Drug Counselor</t>
        </is>
      </c>
      <c r="S422" t="n">
        <v>118</v>
      </c>
      <c r="T422" t="inlineStr">
        <is>
          <t>Baylor Institute for Rehabilitation</t>
        </is>
      </c>
    </row>
    <row r="423" ht="15.75" customHeight="1">
      <c r="C423" t="n">
        <v>592</v>
      </c>
      <c r="D423" t="inlineStr">
        <is>
          <t>Medical Office Online</t>
        </is>
      </c>
      <c r="F423" t="n">
        <v>407</v>
      </c>
      <c r="G423" t="inlineStr">
        <is>
          <t>MLADC</t>
        </is>
      </c>
      <c r="H423" t="inlineStr">
        <is>
          <t>Master Licensed Alcohol and Drug Counselor</t>
        </is>
      </c>
      <c r="S423" t="n">
        <v>2041</v>
      </c>
      <c r="T423" t="inlineStr">
        <is>
          <t>Baylor Jack and Jane Hamilton Heart and Vascular Hospital</t>
        </is>
      </c>
    </row>
    <row r="424" ht="15.75" customHeight="1">
      <c r="C424" t="n">
        <v>377</v>
      </c>
      <c r="D424" t="inlineStr">
        <is>
          <t>Medical Scheduler</t>
        </is>
      </c>
      <c r="F424" t="n">
        <v>408</v>
      </c>
      <c r="G424" t="inlineStr">
        <is>
          <t>BCBA</t>
        </is>
      </c>
      <c r="H424" t="inlineStr">
        <is>
          <t>Board Certified Behavior Analyst</t>
        </is>
      </c>
      <c r="S424" t="n">
        <v>2042</v>
      </c>
      <c r="T424" t="inlineStr">
        <is>
          <t>Baylor Medical Center at Carrollton</t>
        </is>
      </c>
    </row>
    <row r="425" ht="15.75" customHeight="1">
      <c r="C425" t="n">
        <v>420</v>
      </c>
      <c r="D425" t="inlineStr">
        <is>
          <t>MedicalPep</t>
        </is>
      </c>
      <c r="F425" t="n">
        <v>409</v>
      </c>
      <c r="G425" t="inlineStr">
        <is>
          <t>LPC/MHSP</t>
        </is>
      </c>
      <c r="H425" t="inlineStr">
        <is>
          <t>Licensed Professional Counelsor with Mental Health Service Provider Designation</t>
        </is>
      </c>
      <c r="S425" t="n">
        <v>2043</v>
      </c>
      <c r="T425" t="inlineStr">
        <is>
          <t>Baylor Medical Center at Frisco</t>
        </is>
      </c>
    </row>
    <row r="426" ht="15.75" customHeight="1">
      <c r="C426" t="n">
        <v>523</v>
      </c>
      <c r="D426" t="inlineStr">
        <is>
          <t>MediCat</t>
        </is>
      </c>
      <c r="F426" t="n">
        <v>410</v>
      </c>
      <c r="G426" t="inlineStr">
        <is>
          <t>CMHC</t>
        </is>
      </c>
      <c r="H426" t="inlineStr">
        <is>
          <t>Clinical Mental Health Counselor</t>
        </is>
      </c>
      <c r="S426" t="n">
        <v>119</v>
      </c>
      <c r="T426" t="inlineStr">
        <is>
          <t>Baylor Medical Center at Garland</t>
        </is>
      </c>
    </row>
    <row r="427" ht="15.75" customHeight="1">
      <c r="C427" t="n">
        <v>719</v>
      </c>
      <c r="D427" t="inlineStr">
        <is>
          <t>Medicfusion</t>
        </is>
      </c>
      <c r="F427" t="n">
        <v>411</v>
      </c>
      <c r="G427" t="inlineStr">
        <is>
          <t>CAADC</t>
        </is>
      </c>
      <c r="H427" t="inlineStr">
        <is>
          <t>Certified Advanced Alcohol and Drug Counselor</t>
        </is>
      </c>
      <c r="S427" t="n">
        <v>2044</v>
      </c>
      <c r="T427" t="inlineStr">
        <is>
          <t>Baylor Medical Center at Irving</t>
        </is>
      </c>
    </row>
    <row r="428" ht="15.75" customHeight="1">
      <c r="C428" t="n">
        <v>625</v>
      </c>
      <c r="D428" t="inlineStr">
        <is>
          <t>medichart express</t>
        </is>
      </c>
      <c r="F428" t="n">
        <v>412</v>
      </c>
      <c r="G428" t="inlineStr">
        <is>
          <t>CPCS</t>
        </is>
      </c>
      <c r="H428" t="inlineStr">
        <is>
          <t>Certified Professional Counselor Supervisor</t>
        </is>
      </c>
      <c r="S428" t="n">
        <v>7029</v>
      </c>
      <c r="T428" t="inlineStr">
        <is>
          <t>Baylor Medical Center at McKinney</t>
        </is>
      </c>
    </row>
    <row r="429" ht="15.75" customHeight="1">
      <c r="C429" t="n">
        <v>723</v>
      </c>
      <c r="D429" t="inlineStr">
        <is>
          <t>Medics</t>
        </is>
      </c>
      <c r="F429" t="n">
        <v>413</v>
      </c>
      <c r="G429" t="inlineStr">
        <is>
          <t>LCADC</t>
        </is>
      </c>
      <c r="H429" t="inlineStr">
        <is>
          <t>Licensed Clinical Alcohol and Drug Counselor</t>
        </is>
      </c>
      <c r="S429" t="n">
        <v>2045</v>
      </c>
      <c r="T429" t="inlineStr">
        <is>
          <t>Baylor Medical Center at Southwest Fort Worth</t>
        </is>
      </c>
    </row>
    <row r="430" ht="15.75" customHeight="1">
      <c r="C430" t="n">
        <v>405</v>
      </c>
      <c r="D430" t="inlineStr">
        <is>
          <t>MediEMR</t>
        </is>
      </c>
      <c r="F430" t="n">
        <v>414</v>
      </c>
      <c r="G430" t="inlineStr">
        <is>
          <t>MAC</t>
        </is>
      </c>
      <c r="H430" t="inlineStr">
        <is>
          <t>Master Addictions Counselor</t>
        </is>
      </c>
      <c r="S430" t="n">
        <v>2046</v>
      </c>
      <c r="T430" t="inlineStr">
        <is>
          <t>Baylor Medical Center at Trophy Club</t>
        </is>
      </c>
    </row>
    <row r="431" ht="15.75" customHeight="1">
      <c r="C431" t="n">
        <v>489</v>
      </c>
      <c r="D431" t="inlineStr">
        <is>
          <t>MediFlex</t>
        </is>
      </c>
      <c r="F431" t="n">
        <v>415</v>
      </c>
      <c r="G431" t="inlineStr">
        <is>
          <t>LRC</t>
        </is>
      </c>
      <c r="H431" t="inlineStr">
        <is>
          <t>Licensed Rehabilitation Counselor</t>
        </is>
      </c>
      <c r="S431" t="n">
        <v>7033</v>
      </c>
      <c r="T431" t="inlineStr">
        <is>
          <t>Baylor Medical Center at Uptown</t>
        </is>
      </c>
    </row>
    <row r="432" ht="15.75" customHeight="1">
      <c r="C432" t="n">
        <v>343</v>
      </c>
      <c r="D432" t="inlineStr">
        <is>
          <t>MedInformatix</t>
        </is>
      </c>
      <c r="F432" t="n">
        <v>416</v>
      </c>
      <c r="G432" t="inlineStr">
        <is>
          <t>LSATP</t>
        </is>
      </c>
      <c r="H432" t="inlineStr">
        <is>
          <t>Licensed Substance Abuse Treatment Practitioner</t>
        </is>
      </c>
      <c r="S432" t="n">
        <v>2047</v>
      </c>
      <c r="T432" t="inlineStr">
        <is>
          <t>Baylor Medical Center at Waxahachie</t>
        </is>
      </c>
    </row>
    <row r="433" ht="15.75" customHeight="1">
      <c r="C433" t="n">
        <v>455</v>
      </c>
      <c r="D433" t="inlineStr">
        <is>
          <t>Medios</t>
        </is>
      </c>
      <c r="F433" t="n">
        <v>417</v>
      </c>
      <c r="G433" t="inlineStr">
        <is>
          <t>MAC</t>
        </is>
      </c>
      <c r="H433" t="inlineStr">
        <is>
          <t>Master of Acupuncture</t>
        </is>
      </c>
      <c r="S433" t="n">
        <v>2048</v>
      </c>
      <c r="T433" t="inlineStr">
        <is>
          <t>Baylor Regional Medical Center at Grapevine</t>
        </is>
      </c>
    </row>
    <row r="434" ht="15.75" customHeight="1">
      <c r="C434" t="n">
        <v>215</v>
      </c>
      <c r="D434" t="inlineStr">
        <is>
          <t>Medisoft</t>
        </is>
      </c>
      <c r="F434" t="n">
        <v>417</v>
      </c>
      <c r="G434" t="inlineStr">
        <is>
          <t>MAc</t>
        </is>
      </c>
      <c r="H434" t="inlineStr">
        <is>
          <t>Master of Acupuncture</t>
        </is>
      </c>
      <c r="S434" t="n">
        <v>2049</v>
      </c>
      <c r="T434" t="inlineStr">
        <is>
          <t>Baylor Regional Medical Center at Plano</t>
        </is>
      </c>
    </row>
    <row r="435" ht="15.75" customHeight="1">
      <c r="C435" t="n">
        <v>464</v>
      </c>
      <c r="D435" t="inlineStr">
        <is>
          <t>Medisys</t>
        </is>
      </c>
      <c r="F435" t="n">
        <v>418</v>
      </c>
      <c r="G435" t="inlineStr">
        <is>
          <t>DNSP</t>
        </is>
      </c>
      <c r="H435" t="inlineStr">
        <is>
          <t>Certificate of DNS Practitioner</t>
        </is>
      </c>
      <c r="S435" t="n">
        <v>7215</v>
      </c>
      <c r="T435" t="inlineStr">
        <is>
          <t>Baylor Scott &amp; White All Saints Medical Center</t>
        </is>
      </c>
    </row>
    <row r="436" ht="15.75" customHeight="1">
      <c r="C436" t="n">
        <v>485</v>
      </c>
      <c r="D436" t="inlineStr">
        <is>
          <t>Meditab</t>
        </is>
      </c>
      <c r="F436" t="n">
        <v>419</v>
      </c>
      <c r="G436" t="inlineStr">
        <is>
          <t>AMFT</t>
        </is>
      </c>
      <c r="H436" t="inlineStr">
        <is>
          <t>Associate Marriage and Family Therapist</t>
        </is>
      </c>
      <c r="S436" t="n">
        <v>7225</v>
      </c>
      <c r="T436" t="inlineStr">
        <is>
          <t>Baylor Scott &amp; White Hospital Medicine - Carrollton</t>
        </is>
      </c>
    </row>
    <row r="437" ht="15.75" customHeight="1">
      <c r="C437" t="n">
        <v>212</v>
      </c>
      <c r="D437" t="inlineStr">
        <is>
          <t>MediTech</t>
        </is>
      </c>
      <c r="F437" t="n">
        <v>420</v>
      </c>
      <c r="G437" t="inlineStr">
        <is>
          <t>NASM-CPT</t>
        </is>
      </c>
      <c r="H437" t="inlineStr">
        <is>
          <t>National Academy of Sports Medicine Certified Professional Trainer</t>
        </is>
      </c>
      <c r="S437" t="n">
        <v>2052</v>
      </c>
      <c r="T437" t="inlineStr">
        <is>
          <t>Baylor Scott &amp; White Medical Center - Irving</t>
        </is>
      </c>
    </row>
    <row r="438" ht="15.75" customHeight="1">
      <c r="C438" t="n">
        <v>709</v>
      </c>
      <c r="D438" t="inlineStr">
        <is>
          <t>MediTouch</t>
        </is>
      </c>
      <c r="F438" t="n">
        <v>421</v>
      </c>
      <c r="G438" t="inlineStr">
        <is>
          <t>WHNP-BC</t>
        </is>
      </c>
      <c r="H438" t="inlineStr">
        <is>
          <t>Women's Health Care Nurse Practitioner - Board Certified</t>
        </is>
      </c>
      <c r="S438" t="n">
        <v>4029</v>
      </c>
      <c r="T438" t="inlineStr">
        <is>
          <t>Baylor Scott &amp; White Medical Center - Lake Pointe</t>
        </is>
      </c>
    </row>
    <row r="439" ht="15.75" customHeight="1">
      <c r="C439" t="n">
        <v>662</v>
      </c>
      <c r="D439" t="inlineStr">
        <is>
          <t>MEDlight</t>
        </is>
      </c>
      <c r="F439" t="n">
        <v>422</v>
      </c>
      <c r="G439" t="inlineStr">
        <is>
          <t>SWC</t>
        </is>
      </c>
      <c r="H439" t="inlineStr">
        <is>
          <t>Clinical Social Worker Candidate</t>
        </is>
      </c>
      <c r="S439" t="n">
        <v>7227</v>
      </c>
      <c r="T439" t="inlineStr">
        <is>
          <t>Baylor Scott &amp; White Medical Center – Centennial</t>
        </is>
      </c>
    </row>
    <row r="440" ht="15.75" customHeight="1">
      <c r="C440" t="n">
        <v>335</v>
      </c>
      <c r="D440" t="inlineStr">
        <is>
          <t>MedNet</t>
        </is>
      </c>
      <c r="F440" t="n">
        <v>423</v>
      </c>
      <c r="G440" t="inlineStr">
        <is>
          <t>ASW</t>
        </is>
      </c>
      <c r="H440" t="inlineStr">
        <is>
          <t>Associate Clinical Social Worker</t>
        </is>
      </c>
      <c r="S440" t="n">
        <v>7282</v>
      </c>
      <c r="T440" t="inlineStr">
        <is>
          <t>Baylor Scott &amp; White Medical Center – College Station</t>
        </is>
      </c>
    </row>
    <row r="441" ht="15.75" customHeight="1">
      <c r="C441" t="n">
        <v>1001</v>
      </c>
      <c r="D441" t="inlineStr">
        <is>
          <t>Medprime</t>
        </is>
      </c>
      <c r="F441" t="n">
        <v>424</v>
      </c>
      <c r="G441" t="inlineStr">
        <is>
          <t>MAAIP</t>
        </is>
      </c>
      <c r="H441" t="inlineStr">
        <is>
          <t>Master of the American Association of Implant Prosthodontics</t>
        </is>
      </c>
      <c r="S441" t="n">
        <v>7226</v>
      </c>
      <c r="T441" t="inlineStr">
        <is>
          <t>Baylor Scott &amp; White Medical Center – Grapevine</t>
        </is>
      </c>
    </row>
    <row r="442" ht="15.75" customHeight="1">
      <c r="C442" t="n">
        <v>332</v>
      </c>
      <c r="D442" t="inlineStr">
        <is>
          <t>Medrium</t>
        </is>
      </c>
      <c r="F442" t="n">
        <v>425</v>
      </c>
      <c r="G442" t="inlineStr">
        <is>
          <t>CSAT</t>
        </is>
      </c>
      <c r="H442" t="inlineStr">
        <is>
          <t>Certified Sex Addiction Therapist</t>
        </is>
      </c>
      <c r="S442" t="n">
        <v>2050</v>
      </c>
      <c r="T442" t="inlineStr">
        <is>
          <t>Baylor Specialty Hospital - Dallas</t>
        </is>
      </c>
    </row>
    <row r="443" ht="15.75" customHeight="1">
      <c r="C443" t="n">
        <v>826</v>
      </c>
      <c r="D443" t="inlineStr">
        <is>
          <t>medsche</t>
        </is>
      </c>
      <c r="F443" t="n">
        <v>426</v>
      </c>
      <c r="G443" t="inlineStr">
        <is>
          <t>CFNC</t>
        </is>
      </c>
      <c r="H443" t="inlineStr">
        <is>
          <t>Functional Nutrition Alliance Certified Functional Nutrition Counselor</t>
        </is>
      </c>
      <c r="S443" t="n">
        <v>2051</v>
      </c>
      <c r="T443" t="inlineStr">
        <is>
          <t>Baylor Specialty Hospital - Garland</t>
        </is>
      </c>
    </row>
    <row r="444" ht="15.75" customHeight="1">
      <c r="C444" t="n">
        <v>616</v>
      </c>
      <c r="D444" t="inlineStr">
        <is>
          <t>Medsphere</t>
        </is>
      </c>
      <c r="F444" t="n">
        <v>427</v>
      </c>
      <c r="G444" t="inlineStr">
        <is>
          <t>TPS</t>
        </is>
      </c>
      <c r="H444" t="inlineStr">
        <is>
          <t>Therapeutic Pain Specialist</t>
        </is>
      </c>
      <c r="S444" t="n">
        <v>3727</v>
      </c>
      <c r="T444" t="inlineStr">
        <is>
          <t>Baylor Surgical Hospital at Las Colinas</t>
        </is>
      </c>
    </row>
    <row r="445" ht="15.75" customHeight="1">
      <c r="C445" t="n">
        <v>646</v>
      </c>
      <c r="D445" t="inlineStr">
        <is>
          <t>MedStar</t>
        </is>
      </c>
      <c r="F445" t="n">
        <v>428</v>
      </c>
      <c r="G445" t="inlineStr">
        <is>
          <t>LASAC</t>
        </is>
      </c>
      <c r="H445" t="inlineStr">
        <is>
          <t>Licensed Associate Substance Abuse Counselor</t>
        </is>
      </c>
      <c r="S445" t="n">
        <v>120</v>
      </c>
      <c r="T445" t="inlineStr">
        <is>
          <t>Baylor University Medical Center at Dallas</t>
        </is>
      </c>
    </row>
    <row r="446" ht="15.75" customHeight="1">
      <c r="C446" t="n">
        <v>726</v>
      </c>
      <c r="D446" t="inlineStr">
        <is>
          <t>Medtask</t>
        </is>
      </c>
      <c r="F446" t="n">
        <v>429</v>
      </c>
      <c r="G446" t="inlineStr">
        <is>
          <t>APCC</t>
        </is>
      </c>
      <c r="H446" t="inlineStr">
        <is>
          <t>Associate Professional Clinical Counselor</t>
        </is>
      </c>
      <c r="S446" t="n">
        <v>2053</v>
      </c>
      <c r="T446" t="inlineStr">
        <is>
          <t>Bayne-Jones Army Community Hospital</t>
        </is>
      </c>
    </row>
    <row r="447" ht="15.75" customHeight="1">
      <c r="C447" t="n">
        <v>292</v>
      </c>
      <c r="D447" t="inlineStr">
        <is>
          <t>Medtime</t>
        </is>
      </c>
      <c r="F447" t="n">
        <v>430</v>
      </c>
      <c r="G447" t="inlineStr">
        <is>
          <t>SEP</t>
        </is>
      </c>
      <c r="H447" t="inlineStr">
        <is>
          <t>Somatic Experiencing Practitioner</t>
        </is>
      </c>
      <c r="S447" t="n">
        <v>121</v>
      </c>
      <c r="T447" t="inlineStr">
        <is>
          <t>Bayonne Medical Center</t>
        </is>
      </c>
    </row>
    <row r="448" ht="15.75" customHeight="1">
      <c r="C448" t="n">
        <v>529</v>
      </c>
      <c r="D448" t="inlineStr">
        <is>
          <t>MedTrak</t>
        </is>
      </c>
      <c r="F448" t="n">
        <v>431</v>
      </c>
      <c r="G448" t="inlineStr">
        <is>
          <t>BC-TMH</t>
        </is>
      </c>
      <c r="H448" t="inlineStr">
        <is>
          <t>Board Certified-TeleMental Health Provider</t>
        </is>
      </c>
      <c r="S448" t="n">
        <v>2054</v>
      </c>
      <c r="T448" t="inlineStr">
        <is>
          <t>Baypointe Behavioral Health</t>
        </is>
      </c>
    </row>
    <row r="449" ht="15.75" customHeight="1">
      <c r="C449" t="n">
        <v>419</v>
      </c>
      <c r="D449" t="inlineStr">
        <is>
          <t>Medtuity EMR</t>
        </is>
      </c>
      <c r="F449" t="n">
        <v>432</v>
      </c>
      <c r="G449" t="inlineStr">
        <is>
          <t>CDP</t>
        </is>
      </c>
      <c r="H449" t="inlineStr">
        <is>
          <t>Certified Dementia Practitioner</t>
        </is>
      </c>
      <c r="S449" t="n">
        <v>2055</v>
      </c>
      <c r="T449" t="inlineStr">
        <is>
          <t>BayRidge Hospital</t>
        </is>
      </c>
    </row>
    <row r="450" ht="15.75" customHeight="1">
      <c r="C450" t="n">
        <v>296</v>
      </c>
      <c r="D450" t="inlineStr">
        <is>
          <t>Medware</t>
        </is>
      </c>
      <c r="F450" t="n">
        <v>433</v>
      </c>
      <c r="G450" t="inlineStr">
        <is>
          <t>CTP</t>
        </is>
      </c>
      <c r="H450" t="inlineStr">
        <is>
          <t>Certified Telehealth Practitioner</t>
        </is>
      </c>
      <c r="S450" t="n">
        <v>122</v>
      </c>
      <c r="T450" t="inlineStr">
        <is>
          <t>Bayshore Community Hospital</t>
        </is>
      </c>
    </row>
    <row r="451" ht="15.75" customHeight="1">
      <c r="C451" t="n">
        <v>714</v>
      </c>
      <c r="D451" t="inlineStr">
        <is>
          <t>MedWorks</t>
        </is>
      </c>
      <c r="F451" t="n">
        <v>434</v>
      </c>
      <c r="G451" t="inlineStr">
        <is>
          <t>MPAS</t>
        </is>
      </c>
      <c r="H451" t="inlineStr">
        <is>
          <t>Master of Physician Assistant Studies</t>
        </is>
      </c>
      <c r="S451" t="n">
        <v>123</v>
      </c>
      <c r="T451" t="inlineStr">
        <is>
          <t>Bayshore Medical Center</t>
        </is>
      </c>
    </row>
    <row r="452" ht="15.75" customHeight="1">
      <c r="C452" t="n">
        <v>1010</v>
      </c>
      <c r="D452" t="inlineStr">
        <is>
          <t>MedX (Connect)</t>
        </is>
      </c>
      <c r="F452" t="n">
        <v>435</v>
      </c>
      <c r="G452" t="inlineStr">
        <is>
          <t>DACO</t>
        </is>
      </c>
      <c r="H452" t="inlineStr">
        <is>
          <t>Diplomate of the Academy of Chiropractic Orthopedists</t>
        </is>
      </c>
      <c r="S452" t="n">
        <v>2056</v>
      </c>
      <c r="T452" t="inlineStr">
        <is>
          <t>Bayside Community Hospital</t>
        </is>
      </c>
    </row>
    <row r="453" ht="15.75" customHeight="1">
      <c r="C453" t="n">
        <v>324</v>
      </c>
      <c r="D453" t="inlineStr">
        <is>
          <t>MedZone</t>
        </is>
      </c>
      <c r="F453" t="n">
        <v>436</v>
      </c>
      <c r="G453" t="inlineStr">
        <is>
          <t>DIANM</t>
        </is>
      </c>
      <c r="H453" t="inlineStr">
        <is>
          <t>Diplomate of the International Academy of Neuromusculoskeletal Medicine</t>
        </is>
      </c>
      <c r="S453" t="n">
        <v>2057</v>
      </c>
      <c r="T453" t="inlineStr">
        <is>
          <t>Baystate Franklin Medical Center</t>
        </is>
      </c>
    </row>
    <row r="454" ht="15.75" customHeight="1">
      <c r="C454" t="n">
        <v>884</v>
      </c>
      <c r="D454" t="inlineStr">
        <is>
          <t>Meridian</t>
        </is>
      </c>
      <c r="F454" t="n">
        <v>437</v>
      </c>
      <c r="G454" t="inlineStr">
        <is>
          <t>CAMS-II</t>
        </is>
      </c>
      <c r="H454" t="inlineStr">
        <is>
          <t>Certified Anger Management Specialist-II</t>
        </is>
      </c>
      <c r="S454" t="n">
        <v>2058</v>
      </c>
      <c r="T454" t="inlineStr">
        <is>
          <t>Baystate Mary Lane Hospital</t>
        </is>
      </c>
    </row>
    <row r="455" ht="15.75" customHeight="1">
      <c r="C455" t="n">
        <v>739</v>
      </c>
      <c r="D455" t="inlineStr">
        <is>
          <t>Micro MD</t>
        </is>
      </c>
      <c r="F455" t="n">
        <v>438</v>
      </c>
      <c r="G455" t="inlineStr">
        <is>
          <t>DMin</t>
        </is>
      </c>
      <c r="H455" t="inlineStr">
        <is>
          <t>Doctor of Ministry</t>
        </is>
      </c>
      <c r="S455" t="n">
        <v>124</v>
      </c>
      <c r="T455" t="inlineStr">
        <is>
          <t>Baystate Medical Center</t>
        </is>
      </c>
    </row>
    <row r="456" ht="15.75" customHeight="1">
      <c r="C456" t="n">
        <v>208</v>
      </c>
      <c r="D456" t="inlineStr">
        <is>
          <t>MicroMD</t>
        </is>
      </c>
      <c r="F456" t="n">
        <v>439</v>
      </c>
      <c r="G456" t="inlineStr">
        <is>
          <t>CAMS</t>
        </is>
      </c>
      <c r="H456" t="inlineStr">
        <is>
          <t>Certified Anger Management Specialist</t>
        </is>
      </c>
      <c r="S456" t="n">
        <v>2059</v>
      </c>
      <c r="T456" t="inlineStr">
        <is>
          <t>Beacham Memorial Hospital</t>
        </is>
      </c>
    </row>
    <row r="457" ht="15.75" customHeight="1">
      <c r="C457" t="n">
        <v>579</v>
      </c>
      <c r="D457" t="inlineStr">
        <is>
          <t>Microsoft Excel</t>
        </is>
      </c>
      <c r="F457" t="n">
        <v>440</v>
      </c>
      <c r="G457" t="inlineStr">
        <is>
          <t>DCN</t>
        </is>
      </c>
      <c r="H457" t="inlineStr">
        <is>
          <t>Doctor of Clinical Nutrition</t>
        </is>
      </c>
      <c r="S457" t="n">
        <v>2060</v>
      </c>
      <c r="T457" t="inlineStr">
        <is>
          <t>Bear Lake Memorial Hospital</t>
        </is>
      </c>
    </row>
    <row r="458" ht="15.75" customHeight="1">
      <c r="C458" t="n">
        <v>588</v>
      </c>
      <c r="D458" t="inlineStr">
        <is>
          <t>Microsoft Works</t>
        </is>
      </c>
      <c r="F458" t="n">
        <v>441</v>
      </c>
      <c r="G458" t="inlineStr">
        <is>
          <t>MBE</t>
        </is>
      </c>
      <c r="H458" t="inlineStr">
        <is>
          <t>Master of Bioethics</t>
        </is>
      </c>
      <c r="S458" t="n">
        <v>2061</v>
      </c>
      <c r="T458" t="inlineStr">
        <is>
          <t>Bear River Valley Hospital</t>
        </is>
      </c>
    </row>
    <row r="459" ht="15.75" customHeight="1">
      <c r="C459" t="n">
        <v>231</v>
      </c>
      <c r="D459" t="inlineStr">
        <is>
          <t>Microwize</t>
        </is>
      </c>
      <c r="F459" t="n">
        <v>442</v>
      </c>
      <c r="G459" t="inlineStr">
        <is>
          <t>CASAC-T</t>
        </is>
      </c>
      <c r="H459" t="inlineStr">
        <is>
          <t>Credentialed Alcoholism and Substance Abuse Counselor - Trainee</t>
        </is>
      </c>
      <c r="S459" t="n">
        <v>2062</v>
      </c>
      <c r="T459" t="inlineStr">
        <is>
          <t>Bear Valley Community Hospital</t>
        </is>
      </c>
    </row>
    <row r="460" ht="15.75" customHeight="1">
      <c r="C460" t="n">
        <v>366</v>
      </c>
      <c r="D460" t="inlineStr">
        <is>
          <t>Millenium</t>
        </is>
      </c>
      <c r="F460" t="n">
        <v>443</v>
      </c>
      <c r="G460" t="inlineStr">
        <is>
          <t>CGP</t>
        </is>
      </c>
      <c r="H460" t="inlineStr">
        <is>
          <t>Certified Grief Informed Professional</t>
        </is>
      </c>
      <c r="S460" t="n">
        <v>2063</v>
      </c>
      <c r="T460" t="inlineStr">
        <is>
          <t>Beartooth Hospital and Health Center</t>
        </is>
      </c>
    </row>
    <row r="461" ht="15.75" customHeight="1">
      <c r="C461" t="n">
        <v>715</v>
      </c>
      <c r="D461" t="inlineStr">
        <is>
          <t>Mind Body Online</t>
        </is>
      </c>
      <c r="F461" t="n">
        <v>444</v>
      </c>
      <c r="G461" t="inlineStr">
        <is>
          <t>C-DBT</t>
        </is>
      </c>
      <c r="H461" t="inlineStr">
        <is>
          <t>Certification in Dialectical Behavior Therapy (C-DBT)</t>
        </is>
      </c>
      <c r="S461" t="n">
        <v>2064</v>
      </c>
      <c r="T461" t="inlineStr">
        <is>
          <t>Beatrice Community Hospital</t>
        </is>
      </c>
    </row>
    <row r="462" ht="15.75" customHeight="1">
      <c r="C462" t="n">
        <v>368</v>
      </c>
      <c r="D462" t="inlineStr">
        <is>
          <t>Misys Tiger</t>
        </is>
      </c>
      <c r="F462" t="n">
        <v>445</v>
      </c>
      <c r="G462" t="inlineStr">
        <is>
          <t>CEDS</t>
        </is>
      </c>
      <c r="H462" t="inlineStr">
        <is>
          <t>Certified Eating Disorder Specialist</t>
        </is>
      </c>
      <c r="S462" t="n">
        <v>2065</v>
      </c>
      <c r="T462" t="inlineStr">
        <is>
          <t>Beatrice State Developmental Center</t>
        </is>
      </c>
    </row>
    <row r="463" ht="15.75" customHeight="1">
      <c r="C463" t="n">
        <v>668</v>
      </c>
      <c r="D463" t="inlineStr">
        <is>
          <t>Misys Vision</t>
        </is>
      </c>
      <c r="F463" t="n">
        <v>446</v>
      </c>
      <c r="G463" t="inlineStr">
        <is>
          <t>PRPC</t>
        </is>
      </c>
      <c r="H463" t="inlineStr">
        <is>
          <t>Pelvic Rehabilitation Practitioner Certification</t>
        </is>
      </c>
      <c r="S463" t="n">
        <v>2066</v>
      </c>
      <c r="T463" t="inlineStr">
        <is>
          <t>Beaufort County Medical Center</t>
        </is>
      </c>
    </row>
    <row r="464" ht="15.75" customHeight="1">
      <c r="C464" t="n">
        <v>754</v>
      </c>
      <c r="D464" t="inlineStr">
        <is>
          <t>Mitochon</t>
        </is>
      </c>
      <c r="F464" t="n">
        <v>447</v>
      </c>
      <c r="G464" t="inlineStr">
        <is>
          <t>RPT-S</t>
        </is>
      </c>
      <c r="H464" t="inlineStr">
        <is>
          <t>Registered Play Therapist - Supervisor</t>
        </is>
      </c>
      <c r="S464" t="n">
        <v>2067</v>
      </c>
      <c r="T464" t="inlineStr">
        <is>
          <t>Beaufort Memorial Hospital</t>
        </is>
      </c>
    </row>
    <row r="465" ht="15.75" customHeight="1">
      <c r="C465" t="n">
        <v>850</v>
      </c>
      <c r="D465" t="inlineStr">
        <is>
          <t>ML iSuite</t>
        </is>
      </c>
      <c r="F465" t="n">
        <v>448</v>
      </c>
      <c r="G465" t="inlineStr">
        <is>
          <t>Dipl. O.M. (NCCAOM)</t>
        </is>
      </c>
      <c r="H465" t="inlineStr">
        <is>
          <t>Diplomate in Oriental Medicine</t>
        </is>
      </c>
      <c r="S465" t="n">
        <v>2068</v>
      </c>
      <c r="T465" t="inlineStr">
        <is>
          <t>Beaumont Bone &amp; Joint Institute</t>
        </is>
      </c>
    </row>
    <row r="466" ht="15.75" customHeight="1">
      <c r="C466" t="n">
        <v>202</v>
      </c>
      <c r="D466" t="inlineStr">
        <is>
          <t>mobil</t>
        </is>
      </c>
      <c r="F466" t="n">
        <v>449</v>
      </c>
      <c r="G466" t="inlineStr">
        <is>
          <t>CScD</t>
        </is>
      </c>
      <c r="H466" t="inlineStr">
        <is>
          <t>Doctor of Clinical Science</t>
        </is>
      </c>
      <c r="S466" t="n">
        <v>7250</v>
      </c>
      <c r="T466" t="inlineStr">
        <is>
          <t>Beaumont Hospital, Dearborn</t>
        </is>
      </c>
    </row>
    <row r="467" ht="15.75" customHeight="1">
      <c r="C467" t="n">
        <v>785</v>
      </c>
      <c r="D467" t="inlineStr">
        <is>
          <t>Modern Medicine EMA</t>
        </is>
      </c>
      <c r="F467" t="n">
        <v>450</v>
      </c>
      <c r="G467" t="inlineStr">
        <is>
          <t>SCP</t>
        </is>
      </c>
      <c r="H467" t="inlineStr">
        <is>
          <t>State Certified Psychoanalyst</t>
        </is>
      </c>
      <c r="S467" t="n">
        <v>7266</v>
      </c>
      <c r="T467" t="inlineStr">
        <is>
          <t>Beaumont Hospital, Farmington Hills</t>
        </is>
      </c>
    </row>
    <row r="468" ht="15.75" customHeight="1">
      <c r="C468" t="n">
        <v>372</v>
      </c>
      <c r="D468" t="inlineStr">
        <is>
          <t>Module MD</t>
        </is>
      </c>
      <c r="F468" t="n">
        <v>451</v>
      </c>
      <c r="G468" t="inlineStr">
        <is>
          <t>SCPsyA</t>
        </is>
      </c>
      <c r="H468" t="inlineStr">
        <is>
          <t>State Certified Psychoanalyst</t>
        </is>
      </c>
      <c r="S468" t="n">
        <v>143</v>
      </c>
      <c r="T468" t="inlineStr">
        <is>
          <t>Beaumont Hospital, Grosse Pointe</t>
        </is>
      </c>
    </row>
    <row r="469" ht="15.75" customHeight="1">
      <c r="C469" t="n">
        <v>267</v>
      </c>
      <c r="D469" t="inlineStr">
        <is>
          <t>Mogal</t>
        </is>
      </c>
      <c r="F469" t="n">
        <v>452</v>
      </c>
      <c r="G469" t="inlineStr">
        <is>
          <t>DHA</t>
        </is>
      </c>
      <c r="H469" t="inlineStr">
        <is>
          <t>Doctor of Health Administration</t>
        </is>
      </c>
      <c r="S469" t="n">
        <v>125</v>
      </c>
      <c r="T469" t="inlineStr">
        <is>
          <t>Beaumont Hospital, Royal Oak</t>
        </is>
      </c>
    </row>
    <row r="470" ht="15.75" customHeight="1">
      <c r="C470" t="n">
        <v>247</v>
      </c>
      <c r="D470" t="inlineStr">
        <is>
          <t>Mogo</t>
        </is>
      </c>
      <c r="F470" t="n">
        <v>453</v>
      </c>
      <c r="G470" t="inlineStr">
        <is>
          <t>FAACA</t>
        </is>
      </c>
      <c r="H470" t="inlineStr">
        <is>
          <t>Fellow of the Academy of Clear Aligners</t>
        </is>
      </c>
      <c r="S470" t="n">
        <v>1014</v>
      </c>
      <c r="T470" t="inlineStr">
        <is>
          <t>Beaumont Hospital, Taylor</t>
        </is>
      </c>
    </row>
    <row r="471" ht="15.75" customHeight="1">
      <c r="C471" t="n">
        <v>478</v>
      </c>
      <c r="D471" t="inlineStr">
        <is>
          <t>MOMS</t>
        </is>
      </c>
      <c r="F471" t="n">
        <v>454</v>
      </c>
      <c r="G471" t="inlineStr">
        <is>
          <t>FAHS</t>
        </is>
      </c>
      <c r="H471" t="inlineStr">
        <is>
          <t>Fellow of the American Headache Society</t>
        </is>
      </c>
      <c r="S471" t="n">
        <v>7265</v>
      </c>
      <c r="T471" t="inlineStr">
        <is>
          <t>Beaumont Hospital, Trenton</t>
        </is>
      </c>
    </row>
    <row r="472" ht="15.75" customHeight="1">
      <c r="C472" t="n">
        <v>467</v>
      </c>
      <c r="D472" t="inlineStr">
        <is>
          <t>mSPA</t>
        </is>
      </c>
      <c r="F472" t="n">
        <v>455</v>
      </c>
      <c r="G472" t="inlineStr">
        <is>
          <t>MSS</t>
        </is>
      </c>
      <c r="H472" t="inlineStr">
        <is>
          <t>Master of Social Service</t>
        </is>
      </c>
      <c r="S472" t="n">
        <v>126</v>
      </c>
      <c r="T472" t="inlineStr">
        <is>
          <t>Beaumont Hospital, Troy</t>
        </is>
      </c>
    </row>
    <row r="473" ht="15.75" customHeight="1">
      <c r="C473" t="n">
        <v>261</v>
      </c>
      <c r="D473" t="inlineStr">
        <is>
          <t>MTBC</t>
        </is>
      </c>
      <c r="F473" t="n">
        <v>456</v>
      </c>
      <c r="G473" t="inlineStr">
        <is>
          <t>LISAC</t>
        </is>
      </c>
      <c r="H473" t="inlineStr">
        <is>
          <t>Licensed Independent Substance Abuse Counselor</t>
        </is>
      </c>
      <c r="S473" t="n">
        <v>1013</v>
      </c>
      <c r="T473" t="inlineStr">
        <is>
          <t>Beaumont Hospital, Wayne</t>
        </is>
      </c>
    </row>
    <row r="474" ht="15.75" customHeight="1">
      <c r="C474" t="n">
        <v>968</v>
      </c>
      <c r="D474" t="inlineStr">
        <is>
          <t>MWTherapy</t>
        </is>
      </c>
      <c r="F474" t="n">
        <v>457</v>
      </c>
      <c r="G474" t="inlineStr">
        <is>
          <t>CARN-AP</t>
        </is>
      </c>
      <c r="H474" t="inlineStr">
        <is>
          <t>Certified Addictions Registered Nurse-Advanced Practice</t>
        </is>
      </c>
      <c r="S474" t="n">
        <v>2069</v>
      </c>
      <c r="T474" t="inlineStr">
        <is>
          <t>Beauregard Memorial Hospital</t>
        </is>
      </c>
    </row>
    <row r="475" ht="15.75" customHeight="1">
      <c r="C475" t="n">
        <v>436</v>
      </c>
      <c r="D475" t="inlineStr">
        <is>
          <t>My Vision Express</t>
        </is>
      </c>
      <c r="F475" t="n">
        <v>458</v>
      </c>
      <c r="G475" t="inlineStr">
        <is>
          <t>HWNC-BC</t>
        </is>
      </c>
      <c r="H475" t="inlineStr">
        <is>
          <t>Health and Wellness Nurse Coach Board Certified</t>
        </is>
      </c>
      <c r="S475" t="n">
        <v>2070</v>
      </c>
      <c r="T475" t="inlineStr">
        <is>
          <t>Beaver County Memorial Hospital</t>
        </is>
      </c>
    </row>
    <row r="476" ht="15.75" customHeight="1">
      <c r="C476" t="n">
        <v>780</v>
      </c>
      <c r="D476" t="inlineStr">
        <is>
          <t>NableMD</t>
        </is>
      </c>
      <c r="F476" t="n">
        <v>459</v>
      </c>
      <c r="G476" t="inlineStr">
        <is>
          <t>CAPP-OB</t>
        </is>
      </c>
      <c r="H476" t="inlineStr">
        <is>
          <t>Certificate of Achievement in Obstetric</t>
        </is>
      </c>
      <c r="S476" t="n">
        <v>2071</v>
      </c>
      <c r="T476" t="inlineStr">
        <is>
          <t>Beaver Dam Community Hospital</t>
        </is>
      </c>
    </row>
    <row r="477" ht="15.75" customHeight="1">
      <c r="C477" t="n">
        <v>550</v>
      </c>
      <c r="D477" t="inlineStr">
        <is>
          <t>NaturaeSoft OfficePro</t>
        </is>
      </c>
      <c r="F477" t="n">
        <v>460</v>
      </c>
      <c r="G477" t="inlineStr">
        <is>
          <t>DHSc</t>
        </is>
      </c>
      <c r="H477" t="inlineStr">
        <is>
          <t>Doctor of Health Science</t>
        </is>
      </c>
      <c r="S477" t="n">
        <v>2072</v>
      </c>
      <c r="T477" t="inlineStr">
        <is>
          <t>Beaver Valley Hospital</t>
        </is>
      </c>
    </row>
    <row r="478" ht="15.75" customHeight="1">
      <c r="C478" t="n">
        <v>587</v>
      </c>
      <c r="D478" t="inlineStr">
        <is>
          <t>NaviNet</t>
        </is>
      </c>
      <c r="F478" t="n">
        <v>461</v>
      </c>
      <c r="G478" t="inlineStr">
        <is>
          <t>DPS</t>
        </is>
      </c>
      <c r="H478" t="inlineStr">
        <is>
          <t>Doctor of Professional Studies</t>
        </is>
      </c>
      <c r="S478" t="n">
        <v>2073</v>
      </c>
      <c r="T478" t="inlineStr">
        <is>
          <t>Beckley ARH Hospital</t>
        </is>
      </c>
    </row>
    <row r="479" ht="15.75" customHeight="1">
      <c r="C479" t="n">
        <v>534</v>
      </c>
      <c r="D479" t="inlineStr">
        <is>
          <t>NetPractice</t>
        </is>
      </c>
      <c r="F479" t="n">
        <v>462</v>
      </c>
      <c r="G479" t="inlineStr">
        <is>
          <t>DMFT</t>
        </is>
      </c>
      <c r="H479" t="inlineStr">
        <is>
          <t>Doctor of Marriage and Family Therapy</t>
        </is>
      </c>
      <c r="S479" t="n">
        <v>2074</v>
      </c>
      <c r="T479" t="inlineStr">
        <is>
          <t>Beckley VA Medical Center</t>
        </is>
      </c>
    </row>
    <row r="480" ht="15.75" customHeight="1">
      <c r="C480" t="n">
        <v>835</v>
      </c>
      <c r="D480" t="inlineStr">
        <is>
          <t>Newmed</t>
        </is>
      </c>
      <c r="F480" t="n">
        <v>463</v>
      </c>
      <c r="G480" t="inlineStr">
        <is>
          <t>PLMHP</t>
        </is>
      </c>
      <c r="H480" t="inlineStr">
        <is>
          <t>Provisional Licensed Mental Health Practitioner</t>
        </is>
      </c>
      <c r="S480" t="n">
        <v>2075</v>
      </c>
      <c r="T480" t="inlineStr">
        <is>
          <t>Bedford Memorial Hospital</t>
        </is>
      </c>
    </row>
    <row r="481" ht="15.75" customHeight="1">
      <c r="C481" t="n">
        <v>300</v>
      </c>
      <c r="D481" t="inlineStr">
        <is>
          <t>Nextech</t>
        </is>
      </c>
      <c r="F481" t="n">
        <v>464</v>
      </c>
      <c r="G481" t="inlineStr">
        <is>
          <t>ALC</t>
        </is>
      </c>
      <c r="H481" t="inlineStr">
        <is>
          <t>Associate Licensed Counselor</t>
        </is>
      </c>
      <c r="S481" t="n">
        <v>2076</v>
      </c>
      <c r="T481" t="inlineStr">
        <is>
          <t>Bedford Regional Medical Center</t>
        </is>
      </c>
    </row>
    <row r="482" ht="15.75" customHeight="1">
      <c r="C482" t="n">
        <v>260</v>
      </c>
      <c r="D482" t="inlineStr">
        <is>
          <t>NextGen</t>
        </is>
      </c>
      <c r="F482" t="n">
        <v>465</v>
      </c>
      <c r="G482" t="inlineStr">
        <is>
          <t>CADAC</t>
        </is>
      </c>
      <c r="H482" t="inlineStr">
        <is>
          <t>Certified Drug and Alcohol Counsellor</t>
        </is>
      </c>
      <c r="S482" t="n">
        <v>2077</v>
      </c>
      <c r="T482" t="inlineStr">
        <is>
          <t>Beebe Medical Center</t>
        </is>
      </c>
    </row>
    <row r="483" ht="15.75" customHeight="1">
      <c r="C483" t="n">
        <v>1024</v>
      </c>
      <c r="D483" t="inlineStr">
        <is>
          <t>NextGen Office</t>
        </is>
      </c>
      <c r="F483" t="n">
        <v>466</v>
      </c>
      <c r="G483" t="inlineStr">
        <is>
          <t>LPC Associate</t>
        </is>
      </c>
      <c r="H483" t="inlineStr">
        <is>
          <t>Licensed Professional Counselor Associate</t>
        </is>
      </c>
      <c r="S483" t="n">
        <v>2078</v>
      </c>
      <c r="T483" t="inlineStr">
        <is>
          <t>Behavior &amp; Rehabilitation Hospital of Bellaire</t>
        </is>
      </c>
    </row>
    <row r="484" ht="15.75" customHeight="1">
      <c r="C484" t="n">
        <v>940</v>
      </c>
      <c r="D484" t="inlineStr">
        <is>
          <t>Nexus Clinical</t>
        </is>
      </c>
      <c r="F484" t="n">
        <v>467</v>
      </c>
      <c r="G484" t="inlineStr">
        <is>
          <t>LMFT Associate</t>
        </is>
      </c>
      <c r="H484" t="inlineStr">
        <is>
          <t>Licensed Marriage and Family Therapist Associate</t>
        </is>
      </c>
      <c r="S484" t="n">
        <v>2079</v>
      </c>
      <c r="T484" t="inlineStr">
        <is>
          <t>Behavioral Center of Michigan</t>
        </is>
      </c>
    </row>
    <row r="485" ht="15.75" customHeight="1">
      <c r="C485" t="n">
        <v>433</v>
      </c>
      <c r="D485" t="inlineStr">
        <is>
          <t>Nightingale PMS</t>
        </is>
      </c>
      <c r="F485" t="n">
        <v>468</v>
      </c>
      <c r="G485" t="inlineStr">
        <is>
          <t>DACRB</t>
        </is>
      </c>
      <c r="H485" t="inlineStr">
        <is>
          <t>Diplomate of the American Chiropractic Rehabilitation Board</t>
        </is>
      </c>
      <c r="S485" t="n">
        <v>2080</v>
      </c>
      <c r="T485" t="inlineStr">
        <is>
          <t>Behavioral Health Care</t>
        </is>
      </c>
    </row>
    <row r="486" ht="15.75" customHeight="1">
      <c r="C486" t="n">
        <v>217</v>
      </c>
      <c r="D486" t="inlineStr">
        <is>
          <t>No Software (Paper Calendar)</t>
        </is>
      </c>
      <c r="F486" t="n">
        <v>469</v>
      </c>
      <c r="G486" t="inlineStr">
        <is>
          <t>LMHCA</t>
        </is>
      </c>
      <c r="H486" t="inlineStr">
        <is>
          <t>Licensed Mental Health Counselor Associate</t>
        </is>
      </c>
      <c r="S486" t="n">
        <v>2081</v>
      </c>
      <c r="T486" t="inlineStr">
        <is>
          <t>Behavioral Health Institute</t>
        </is>
      </c>
    </row>
    <row r="487" ht="15.75" customHeight="1">
      <c r="C487" t="n">
        <v>873</v>
      </c>
      <c r="D487" t="inlineStr">
        <is>
          <t>Noble MD</t>
        </is>
      </c>
      <c r="F487" t="n">
        <v>470</v>
      </c>
      <c r="G487" t="inlineStr">
        <is>
          <t>LCSW-S</t>
        </is>
      </c>
      <c r="H487" t="inlineStr">
        <is>
          <t>Licensed Clinical Social Worker - Supervisor</t>
        </is>
      </c>
      <c r="S487" t="n">
        <v>2082</v>
      </c>
      <c r="T487" t="inlineStr">
        <is>
          <t>Behavioral Hospital of Shreveport</t>
        </is>
      </c>
    </row>
    <row r="488" ht="15.75" customHeight="1">
      <c r="C488" t="n">
        <v>1002</v>
      </c>
      <c r="D488" t="inlineStr">
        <is>
          <t>Nopali</t>
        </is>
      </c>
      <c r="F488" t="n">
        <v>471</v>
      </c>
      <c r="G488" t="inlineStr">
        <is>
          <t>LM</t>
        </is>
      </c>
      <c r="H488" t="inlineStr">
        <is>
          <t>Licensed Midwife</t>
        </is>
      </c>
      <c r="S488" t="n">
        <v>2083</v>
      </c>
      <c r="T488" t="inlineStr">
        <is>
          <t>Behavorial Healthcare Centers, LLC</t>
        </is>
      </c>
    </row>
    <row r="489" ht="15.75" customHeight="1">
      <c r="C489" t="n">
        <v>786</v>
      </c>
      <c r="D489" t="inlineStr">
        <is>
          <t>Novris</t>
        </is>
      </c>
      <c r="F489" t="n">
        <v>472</v>
      </c>
      <c r="G489" t="inlineStr">
        <is>
          <t>CSOMT</t>
        </is>
      </c>
      <c r="H489" t="inlineStr">
        <is>
          <t>Certified Sports and Orthopedic Manual Therapist</t>
        </is>
      </c>
      <c r="S489" t="n">
        <v>2084</v>
      </c>
      <c r="T489" t="inlineStr">
        <is>
          <t>Bell Memorial Hospital</t>
        </is>
      </c>
    </row>
    <row r="490" ht="15.75" customHeight="1">
      <c r="C490" t="n">
        <v>409</v>
      </c>
      <c r="D490" t="inlineStr">
        <is>
          <t>NueMD Nue Soft</t>
        </is>
      </c>
      <c r="F490" t="n">
        <v>473</v>
      </c>
      <c r="G490" t="inlineStr">
        <is>
          <t>RND</t>
        </is>
      </c>
      <c r="H490" t="inlineStr">
        <is>
          <t>Registered Naturopathic Doctor</t>
        </is>
      </c>
      <c r="S490" t="n">
        <v>2085</v>
      </c>
      <c r="T490" t="inlineStr">
        <is>
          <t>Bella Vista Hospital</t>
        </is>
      </c>
    </row>
    <row r="491" ht="15.75" customHeight="1">
      <c r="C491" t="n">
        <v>702</v>
      </c>
      <c r="D491" t="inlineStr">
        <is>
          <t>OASiS</t>
        </is>
      </c>
      <c r="F491" t="n">
        <v>474</v>
      </c>
      <c r="G491" t="inlineStr">
        <is>
          <t>LCSW-BACS</t>
        </is>
      </c>
      <c r="H491" t="inlineStr">
        <is>
          <t>Licensed Clinical Social Worker (Board-approved clinical supervisor)</t>
        </is>
      </c>
      <c r="S491" t="n">
        <v>127</v>
      </c>
      <c r="T491" t="inlineStr">
        <is>
          <t>Bellevue Hospital Center</t>
        </is>
      </c>
    </row>
    <row r="492" ht="15.75" customHeight="1">
      <c r="C492" t="n">
        <v>704</v>
      </c>
      <c r="D492" t="inlineStr">
        <is>
          <t>OD Link</t>
        </is>
      </c>
      <c r="F492" t="n">
        <v>475</v>
      </c>
      <c r="G492" t="inlineStr">
        <is>
          <t>CSWA</t>
        </is>
      </c>
      <c r="H492" t="inlineStr">
        <is>
          <t>Clinical Social Work Associate</t>
        </is>
      </c>
      <c r="S492" t="n">
        <v>2086</v>
      </c>
      <c r="T492" t="inlineStr">
        <is>
          <t>Bellevue Woman's Care Center</t>
        </is>
      </c>
    </row>
    <row r="493" ht="15.75" customHeight="1">
      <c r="C493" t="n">
        <v>972</v>
      </c>
      <c r="D493" t="inlineStr">
        <is>
          <t>ODLink</t>
        </is>
      </c>
      <c r="F493" t="n">
        <v>476</v>
      </c>
      <c r="G493" t="inlineStr">
        <is>
          <t>LCSW</t>
        </is>
      </c>
      <c r="H493" t="inlineStr">
        <is>
          <t>Licensed Certified Social Worker</t>
        </is>
      </c>
      <c r="S493" t="n">
        <v>2087</v>
      </c>
      <c r="T493" t="inlineStr">
        <is>
          <t>Bellflower Medical Center</t>
        </is>
      </c>
    </row>
    <row r="494" ht="15.75" customHeight="1">
      <c r="C494" t="n">
        <v>361</v>
      </c>
      <c r="D494" t="inlineStr">
        <is>
          <t>Office Ally</t>
        </is>
      </c>
      <c r="F494" t="n">
        <v>477</v>
      </c>
      <c r="G494" t="inlineStr">
        <is>
          <t>MT</t>
        </is>
      </c>
      <c r="H494" t="inlineStr">
        <is>
          <t>Massage Therapist</t>
        </is>
      </c>
      <c r="S494" t="n">
        <v>2088</v>
      </c>
      <c r="T494" t="inlineStr">
        <is>
          <t>Bellin Hospital</t>
        </is>
      </c>
    </row>
    <row r="495" ht="15.75" customHeight="1">
      <c r="C495" t="n">
        <v>766</v>
      </c>
      <c r="D495" t="inlineStr">
        <is>
          <t>Office Medicine</t>
        </is>
      </c>
      <c r="F495" t="n">
        <v>478</v>
      </c>
      <c r="G495" t="inlineStr">
        <is>
          <t>CMT</t>
        </is>
      </c>
      <c r="H495" t="inlineStr">
        <is>
          <t>Certified Massage Therapist</t>
        </is>
      </c>
      <c r="S495" t="n">
        <v>2089</v>
      </c>
      <c r="T495" t="inlineStr">
        <is>
          <t>Bellin Psychiatric Center</t>
        </is>
      </c>
    </row>
    <row r="496" ht="15.75" customHeight="1">
      <c r="C496" t="n">
        <v>622</v>
      </c>
      <c r="D496" t="inlineStr">
        <is>
          <t>Office Partner</t>
        </is>
      </c>
      <c r="F496" t="n">
        <v>479</v>
      </c>
      <c r="G496" t="inlineStr">
        <is>
          <t>LMBT</t>
        </is>
      </c>
      <c r="H496" t="inlineStr">
        <is>
          <t>Licensed Massage and Bodywork Therapist</t>
        </is>
      </c>
      <c r="S496" t="n">
        <v>2090</v>
      </c>
      <c r="T496" t="inlineStr">
        <is>
          <t>Bellville General Hospital</t>
        </is>
      </c>
    </row>
    <row r="497" ht="15.75" customHeight="1">
      <c r="C497" t="n">
        <v>848</v>
      </c>
      <c r="D497" t="inlineStr">
        <is>
          <t>Office Therapy</t>
        </is>
      </c>
      <c r="F497" t="n">
        <v>480</v>
      </c>
      <c r="G497" t="inlineStr">
        <is>
          <t>LLMSW</t>
        </is>
      </c>
      <c r="H497" t="inlineStr">
        <is>
          <t>Limited Licensed masters Social Worker</t>
        </is>
      </c>
      <c r="S497" t="n">
        <v>2091</v>
      </c>
      <c r="T497" t="inlineStr">
        <is>
          <t>Belmond Medical Center</t>
        </is>
      </c>
    </row>
    <row r="498" ht="15.75" customHeight="1">
      <c r="C498" t="n">
        <v>964</v>
      </c>
      <c r="D498" t="inlineStr">
        <is>
          <t>Office Tracker</t>
        </is>
      </c>
      <c r="F498" t="n">
        <v>481</v>
      </c>
      <c r="G498" t="inlineStr">
        <is>
          <t>LLPC</t>
        </is>
      </c>
      <c r="H498" t="inlineStr">
        <is>
          <t>Limited Licensed Professional Counselors</t>
        </is>
      </c>
      <c r="S498" t="n">
        <v>2092</v>
      </c>
      <c r="T498" t="inlineStr">
        <is>
          <t>Belmont Center for Comprehensive Treatment</t>
        </is>
      </c>
    </row>
    <row r="499" ht="15.75" customHeight="1">
      <c r="C499" t="n">
        <v>546</v>
      </c>
      <c r="D499" t="inlineStr">
        <is>
          <t>OfficeFusion</t>
        </is>
      </c>
      <c r="F499" t="n">
        <v>482</v>
      </c>
      <c r="G499" t="inlineStr">
        <is>
          <t>CUNP</t>
        </is>
      </c>
      <c r="H499" t="inlineStr">
        <is>
          <t>Certified Urologic Nurse Practitioner</t>
        </is>
      </c>
      <c r="S499" t="n">
        <v>2093</v>
      </c>
      <c r="T499" t="inlineStr">
        <is>
          <t>Belmont Community Hospital</t>
        </is>
      </c>
    </row>
    <row r="500" ht="15.75" customHeight="1">
      <c r="C500" t="n">
        <v>402</v>
      </c>
      <c r="D500" t="inlineStr">
        <is>
          <t>OfficeMate</t>
        </is>
      </c>
      <c r="F500" t="n">
        <v>483</v>
      </c>
      <c r="G500" t="inlineStr">
        <is>
          <t>LPCMH</t>
        </is>
      </c>
      <c r="H500" t="inlineStr">
        <is>
          <t>Professional Counselor of Mental Health</t>
        </is>
      </c>
      <c r="S500" t="n">
        <v>2094</v>
      </c>
      <c r="T500" t="inlineStr">
        <is>
          <t>Belmont Pines Hospital</t>
        </is>
      </c>
    </row>
    <row r="501" ht="15.75" customHeight="1">
      <c r="C501" t="n">
        <v>341</v>
      </c>
      <c r="D501" t="inlineStr">
        <is>
          <t>OfficePracticum</t>
        </is>
      </c>
      <c r="F501" t="n">
        <v>484</v>
      </c>
      <c r="G501" t="inlineStr">
        <is>
          <t>PHN</t>
        </is>
      </c>
      <c r="H501" t="inlineStr">
        <is>
          <t>Public Health Nurse</t>
        </is>
      </c>
      <c r="S501" t="n">
        <v>128</v>
      </c>
      <c r="T501" t="inlineStr">
        <is>
          <t>Beloit Memorial Hospital</t>
        </is>
      </c>
    </row>
    <row r="502" ht="15.75" customHeight="1">
      <c r="C502" t="n">
        <v>505</v>
      </c>
      <c r="D502" t="inlineStr">
        <is>
          <t>OmniMD</t>
        </is>
      </c>
      <c r="F502" t="n">
        <v>485</v>
      </c>
      <c r="G502" t="inlineStr">
        <is>
          <t>AGACNP-BC</t>
        </is>
      </c>
      <c r="H502" t="inlineStr">
        <is>
          <t>Adult-Gerontology Acute Care Nurse Practitioner Certification</t>
        </is>
      </c>
      <c r="S502" t="n">
        <v>521</v>
      </c>
      <c r="T502" t="inlineStr">
        <is>
          <t>Ben Taub General Hospital</t>
        </is>
      </c>
    </row>
    <row r="503" ht="15.75" customHeight="1">
      <c r="C503" t="n">
        <v>434</v>
      </c>
      <c r="D503" t="inlineStr">
        <is>
          <t>OmniMed</t>
        </is>
      </c>
      <c r="F503" t="n">
        <v>486</v>
      </c>
      <c r="G503" t="inlineStr">
        <is>
          <t>LPA</t>
        </is>
      </c>
      <c r="H503" t="inlineStr">
        <is>
          <t>Licensed Psychological Associate</t>
        </is>
      </c>
      <c r="S503" t="n">
        <v>2095</v>
      </c>
      <c r="T503" t="inlineStr">
        <is>
          <t>Benchmark Hospital</t>
        </is>
      </c>
    </row>
    <row r="504" ht="15.75" customHeight="1">
      <c r="C504" t="n">
        <v>621</v>
      </c>
      <c r="D504" t="inlineStr">
        <is>
          <t>OMSVision</t>
        </is>
      </c>
      <c r="F504" t="n">
        <v>487</v>
      </c>
      <c r="G504" t="inlineStr">
        <is>
          <t>GC</t>
        </is>
      </c>
      <c r="H504" t="inlineStr">
        <is>
          <t>Genetic Counselor</t>
        </is>
      </c>
      <c r="S504" t="n">
        <v>2096</v>
      </c>
      <c r="T504" t="inlineStr">
        <is>
          <t>Benedictine Hospital</t>
        </is>
      </c>
    </row>
    <row r="505" ht="15.75" customHeight="1">
      <c r="C505" t="n">
        <v>927</v>
      </c>
      <c r="D505" t="inlineStr">
        <is>
          <t>OncoEMR</t>
        </is>
      </c>
      <c r="F505" t="n">
        <v>488</v>
      </c>
      <c r="G505" t="inlineStr">
        <is>
          <t>AGPCNP - BC</t>
        </is>
      </c>
      <c r="H505" t="inlineStr">
        <is>
          <t>Adult-Gerontology Primary Care Nurse Practitioner</t>
        </is>
      </c>
      <c r="S505" t="n">
        <v>129</v>
      </c>
      <c r="T505" t="inlineStr">
        <is>
          <t>Benefis Healthcare - East Campus</t>
        </is>
      </c>
    </row>
    <row r="506" ht="15.75" customHeight="1">
      <c r="C506" t="n">
        <v>815</v>
      </c>
      <c r="D506" t="inlineStr">
        <is>
          <t>onetouch</t>
        </is>
      </c>
      <c r="F506" t="n">
        <v>489</v>
      </c>
      <c r="G506" t="inlineStr">
        <is>
          <t>CAQ - Derm</t>
        </is>
      </c>
      <c r="H506" t="inlineStr">
        <is>
          <t>Certificate of Added Qualifications - Dermatology</t>
        </is>
      </c>
      <c r="S506" t="n">
        <v>2097</v>
      </c>
      <c r="T506" t="inlineStr">
        <is>
          <t>Benefis Healthcare - West Campus</t>
        </is>
      </c>
    </row>
    <row r="507" ht="15.75" customHeight="1">
      <c r="C507" t="n">
        <v>947</v>
      </c>
      <c r="D507" t="inlineStr">
        <is>
          <t>Online Instant Schedule</t>
        </is>
      </c>
      <c r="F507" t="n">
        <v>490</v>
      </c>
      <c r="G507" t="inlineStr">
        <is>
          <t>CAQ - OBGYN</t>
        </is>
      </c>
      <c r="H507" t="inlineStr">
        <is>
          <t>Certificate of Added Qualifications - Obstetrics and Gynecology</t>
        </is>
      </c>
      <c r="S507" t="n">
        <v>2098</v>
      </c>
      <c r="T507" t="inlineStr">
        <is>
          <t>Benewah Community Hospital</t>
        </is>
      </c>
    </row>
    <row r="508" ht="15.75" customHeight="1">
      <c r="C508" t="n">
        <v>386</v>
      </c>
      <c r="D508" t="inlineStr">
        <is>
          <t>OnStaff</t>
        </is>
      </c>
      <c r="F508" t="n">
        <v>491</v>
      </c>
      <c r="G508" t="inlineStr">
        <is>
          <t>CAQ - Peds</t>
        </is>
      </c>
      <c r="H508" t="inlineStr">
        <is>
          <t>Certificate of Added Qualifications - Pediatrics</t>
        </is>
      </c>
      <c r="S508" t="n">
        <v>2099</v>
      </c>
      <c r="T508" t="inlineStr">
        <is>
          <t>Bennett County Community Health Center</t>
        </is>
      </c>
    </row>
    <row r="509" ht="15.75" customHeight="1">
      <c r="C509" t="n">
        <v>657</v>
      </c>
      <c r="D509" t="inlineStr">
        <is>
          <t>OnTime Scheduling Suite</t>
        </is>
      </c>
      <c r="F509" t="n">
        <v>492</v>
      </c>
      <c r="G509" t="inlineStr">
        <is>
          <t>CAQ - OS</t>
        </is>
      </c>
      <c r="H509" t="inlineStr">
        <is>
          <t>Certificate of Added Qualifications - Orthopedic Surgery</t>
        </is>
      </c>
      <c r="S509" t="n">
        <v>2100</v>
      </c>
      <c r="T509" t="inlineStr">
        <is>
          <t>Benson Hospital</t>
        </is>
      </c>
    </row>
    <row r="510" ht="15.75" customHeight="1">
      <c r="C510" t="n">
        <v>544</v>
      </c>
      <c r="D510" t="inlineStr">
        <is>
          <t>Onyx</t>
        </is>
      </c>
      <c r="F510" t="n">
        <v>493</v>
      </c>
      <c r="G510" t="inlineStr">
        <is>
          <t>LMLP</t>
        </is>
      </c>
      <c r="H510" t="inlineStr">
        <is>
          <t>Licensed Master's Level Psychologist</t>
        </is>
      </c>
      <c r="S510" t="n">
        <v>7253</v>
      </c>
      <c r="T510" t="inlineStr">
        <is>
          <t>Bensonhurst Center for Rehabilitation &amp; Healthcare</t>
        </is>
      </c>
    </row>
    <row r="511" ht="15.75" customHeight="1">
      <c r="C511" t="n">
        <v>438</v>
      </c>
      <c r="D511" t="inlineStr">
        <is>
          <t>Opal-Rad</t>
        </is>
      </c>
      <c r="F511" t="n">
        <v>494</v>
      </c>
      <c r="G511" t="inlineStr">
        <is>
          <t>DPC</t>
        </is>
      </c>
      <c r="H511" t="inlineStr">
        <is>
          <t>Doctor of Professional Counseling</t>
        </is>
      </c>
      <c r="S511" t="n">
        <v>2101</v>
      </c>
      <c r="T511" t="inlineStr">
        <is>
          <t>Benton Rehabilitation Hospital</t>
        </is>
      </c>
    </row>
    <row r="512" ht="15.75" customHeight="1">
      <c r="C512" t="n">
        <v>338</v>
      </c>
      <c r="D512" t="inlineStr">
        <is>
          <t>OpenDental</t>
        </is>
      </c>
      <c r="S512" t="n">
        <v>46</v>
      </c>
      <c r="T512" t="inlineStr">
        <is>
          <t>Bergan Mercy Medical Center</t>
        </is>
      </c>
    </row>
    <row r="513" ht="15.75" customHeight="1">
      <c r="C513" t="n">
        <v>584</v>
      </c>
      <c r="D513" t="inlineStr">
        <is>
          <t>OpenEMR</t>
        </is>
      </c>
      <c r="S513" t="n">
        <v>2102</v>
      </c>
      <c r="T513" t="inlineStr">
        <is>
          <t>Bergen Regional Medical Center</t>
        </is>
      </c>
    </row>
    <row r="514" ht="15.75" customHeight="1">
      <c r="C514" t="n">
        <v>1021</v>
      </c>
      <c r="D514" t="inlineStr">
        <is>
          <t>OpenPM</t>
        </is>
      </c>
      <c r="S514" t="n">
        <v>130</v>
      </c>
      <c r="T514" t="inlineStr">
        <is>
          <t>Berger Health System</t>
        </is>
      </c>
    </row>
    <row r="515" ht="15.75" customHeight="1">
      <c r="C515" t="n">
        <v>887</v>
      </c>
      <c r="D515" t="inlineStr">
        <is>
          <t>Optim</t>
        </is>
      </c>
      <c r="S515" t="n">
        <v>7231</v>
      </c>
      <c r="T515" t="inlineStr">
        <is>
          <t>Berkeley Medical Center</t>
        </is>
      </c>
    </row>
    <row r="516" ht="15.75" customHeight="1">
      <c r="C516" t="n">
        <v>865</v>
      </c>
      <c r="D516" t="inlineStr">
        <is>
          <t>Opti-time</t>
        </is>
      </c>
      <c r="S516" t="n">
        <v>131</v>
      </c>
      <c r="T516" t="inlineStr">
        <is>
          <t>Berkshire Medical Center</t>
        </is>
      </c>
    </row>
    <row r="517" ht="15.75" customHeight="1">
      <c r="C517" t="n">
        <v>958</v>
      </c>
      <c r="D517" t="inlineStr">
        <is>
          <t>OPTIX</t>
        </is>
      </c>
      <c r="S517" t="n">
        <v>2103</v>
      </c>
      <c r="T517" t="inlineStr">
        <is>
          <t>Berlin Memorial Hospital</t>
        </is>
      </c>
    </row>
    <row r="518" ht="15.75" customHeight="1">
      <c r="C518" t="n">
        <v>589</v>
      </c>
      <c r="D518" t="inlineStr">
        <is>
          <t>Opto</t>
        </is>
      </c>
      <c r="S518" t="n">
        <v>2104</v>
      </c>
      <c r="T518" t="inlineStr">
        <is>
          <t>Berrien County Hospital</t>
        </is>
      </c>
    </row>
    <row r="519" ht="15.75" customHeight="1">
      <c r="C519" t="n">
        <v>251</v>
      </c>
      <c r="D519" t="inlineStr">
        <is>
          <t>Oracel</t>
        </is>
      </c>
      <c r="S519" t="n">
        <v>132</v>
      </c>
      <c r="T519" t="inlineStr">
        <is>
          <t>Bert Fish Medical Center</t>
        </is>
      </c>
    </row>
    <row r="520" ht="15.75" customHeight="1">
      <c r="C520" t="n">
        <v>729</v>
      </c>
      <c r="D520" t="inlineStr">
        <is>
          <t>Orchid</t>
        </is>
      </c>
      <c r="S520" t="n">
        <v>2105</v>
      </c>
      <c r="T520" t="inlineStr">
        <is>
          <t>Bertie Memorial Hospital</t>
        </is>
      </c>
    </row>
    <row r="521" ht="15.75" customHeight="1">
      <c r="C521" t="n">
        <v>672</v>
      </c>
      <c r="D521" t="inlineStr">
        <is>
          <t>Origin</t>
        </is>
      </c>
      <c r="S521" t="n">
        <v>2106</v>
      </c>
      <c r="T521" t="inlineStr">
        <is>
          <t>Bertrand Chaffee Hospital</t>
        </is>
      </c>
    </row>
    <row r="522" ht="15.75" customHeight="1">
      <c r="C522" t="n">
        <v>768</v>
      </c>
      <c r="D522" t="inlineStr">
        <is>
          <t>Ortho2</t>
        </is>
      </c>
      <c r="S522" t="n">
        <v>2107</v>
      </c>
      <c r="T522" t="inlineStr">
        <is>
          <t>Berwick Hospital Center</t>
        </is>
      </c>
    </row>
    <row r="523" ht="15.75" customHeight="1">
      <c r="C523" t="n">
        <v>839</v>
      </c>
      <c r="D523" t="inlineStr">
        <is>
          <t>Orthocesiny</t>
        </is>
      </c>
      <c r="S523" t="n">
        <v>2108</v>
      </c>
      <c r="T523" t="inlineStr">
        <is>
          <t>Beth Israel Deaconess Hospital - Needham</t>
        </is>
      </c>
    </row>
    <row r="524" ht="15.75" customHeight="1">
      <c r="C524" t="n">
        <v>705</v>
      </c>
      <c r="D524" t="inlineStr">
        <is>
          <t>Orthoease</t>
        </is>
      </c>
      <c r="S524" t="n">
        <v>133</v>
      </c>
      <c r="T524" t="inlineStr">
        <is>
          <t>Beth Israel Deaconess Medical Center</t>
        </is>
      </c>
    </row>
    <row r="525" ht="15.75" customHeight="1">
      <c r="C525" t="n">
        <v>620</v>
      </c>
      <c r="D525" t="inlineStr">
        <is>
          <t>OrthoTrac</t>
        </is>
      </c>
      <c r="S525" t="n">
        <v>6974</v>
      </c>
      <c r="T525" t="inlineStr">
        <is>
          <t>Beth Israel Medical Center</t>
        </is>
      </c>
    </row>
    <row r="526" ht="15.75" customHeight="1">
      <c r="C526" t="n">
        <v>911</v>
      </c>
      <c r="D526" t="inlineStr">
        <is>
          <t>Orthoware</t>
        </is>
      </c>
      <c r="S526" t="n">
        <v>2109</v>
      </c>
      <c r="T526" t="inlineStr">
        <is>
          <t>Beth Israel Medical Center - Kings Highway Division</t>
        </is>
      </c>
    </row>
    <row r="527" ht="15.75" customHeight="1">
      <c r="C527" t="n">
        <v>0</v>
      </c>
      <c r="D527" t="inlineStr">
        <is>
          <t>Other</t>
        </is>
      </c>
      <c r="S527" t="n">
        <v>134</v>
      </c>
      <c r="T527" t="inlineStr">
        <is>
          <t>Beth Israel Medical Center - Petrie Division</t>
        </is>
      </c>
    </row>
    <row r="528" ht="15.75" customHeight="1">
      <c r="C528" t="n">
        <v>760</v>
      </c>
      <c r="D528" t="inlineStr">
        <is>
          <t>Otmate</t>
        </is>
      </c>
      <c r="S528" t="n">
        <v>6964</v>
      </c>
      <c r="T528" t="inlineStr">
        <is>
          <t>Beth Israel Medical Group</t>
        </is>
      </c>
    </row>
    <row r="529" ht="15.75" customHeight="1">
      <c r="C529" t="n">
        <v>290</v>
      </c>
      <c r="D529" t="inlineStr">
        <is>
          <t>Outlook</t>
        </is>
      </c>
      <c r="S529" t="n">
        <v>2110</v>
      </c>
      <c r="T529" t="inlineStr">
        <is>
          <t>Bethesda Hospital</t>
        </is>
      </c>
    </row>
    <row r="530" ht="15.75" customHeight="1">
      <c r="C530" t="n">
        <v>403</v>
      </c>
      <c r="D530" t="inlineStr">
        <is>
          <t>OwlMD</t>
        </is>
      </c>
      <c r="S530" t="n">
        <v>2111</v>
      </c>
      <c r="T530" t="inlineStr">
        <is>
          <t>Bethesda Memorial Hospital</t>
        </is>
      </c>
    </row>
    <row r="531" ht="15.75" customHeight="1">
      <c r="C531" t="n">
        <v>599</v>
      </c>
      <c r="D531" t="inlineStr">
        <is>
          <t>PacificMed</t>
        </is>
      </c>
      <c r="S531" t="n">
        <v>135</v>
      </c>
      <c r="T531" t="inlineStr">
        <is>
          <t>Bethesda North Hospital</t>
        </is>
      </c>
    </row>
    <row r="532" ht="15.75" customHeight="1">
      <c r="C532" t="n">
        <v>888</v>
      </c>
      <c r="D532" t="inlineStr">
        <is>
          <t>paradigm</t>
        </is>
      </c>
      <c r="S532" t="n">
        <v>2112</v>
      </c>
      <c r="T532" t="inlineStr">
        <is>
          <t>Bethesda Rehabilitation Hospital</t>
        </is>
      </c>
    </row>
    <row r="533" ht="15.75" customHeight="1">
      <c r="C533" t="n">
        <v>868</v>
      </c>
      <c r="D533" t="inlineStr">
        <is>
          <t>Pathways Healthcare Scheduling</t>
        </is>
      </c>
      <c r="S533" t="n">
        <v>2113</v>
      </c>
      <c r="T533" t="inlineStr">
        <is>
          <t>Betsy Johnson Regional Hospital</t>
        </is>
      </c>
    </row>
    <row r="534" ht="15.75" customHeight="1">
      <c r="C534" t="n">
        <v>506</v>
      </c>
      <c r="D534" t="inlineStr">
        <is>
          <t>Patient Now</t>
        </is>
      </c>
      <c r="S534" t="n">
        <v>136</v>
      </c>
      <c r="T534" t="inlineStr">
        <is>
          <t>Beverly Hospital</t>
        </is>
      </c>
    </row>
    <row r="535" ht="15.75" customHeight="1">
      <c r="C535" t="n">
        <v>553</v>
      </c>
      <c r="D535" t="inlineStr">
        <is>
          <t>PatientCare</t>
        </is>
      </c>
      <c r="S535" t="n">
        <v>2114</v>
      </c>
      <c r="T535" t="inlineStr">
        <is>
          <t>Beverly Hospital</t>
        </is>
      </c>
    </row>
    <row r="536" ht="15.75" customHeight="1">
      <c r="C536" t="n">
        <v>951</v>
      </c>
      <c r="D536" t="inlineStr">
        <is>
          <t>PatientMax</t>
        </is>
      </c>
      <c r="S536" t="n">
        <v>2115</v>
      </c>
      <c r="T536" t="inlineStr">
        <is>
          <t>BHC Alhambra Hospital</t>
        </is>
      </c>
    </row>
    <row r="537" ht="15.75" customHeight="1">
      <c r="C537" t="n">
        <v>821</v>
      </c>
      <c r="D537" t="inlineStr">
        <is>
          <t>PatientOS</t>
        </is>
      </c>
      <c r="S537" t="n">
        <v>2116</v>
      </c>
      <c r="T537" t="inlineStr">
        <is>
          <t>BHS/Redgate Memorial Recovery Center</t>
        </is>
      </c>
    </row>
    <row r="538" ht="15.75" customHeight="1">
      <c r="C538" t="n">
        <v>1014</v>
      </c>
      <c r="D538" t="inlineStr">
        <is>
          <t>PatientPop</t>
        </is>
      </c>
      <c r="S538" t="n">
        <v>2117</v>
      </c>
      <c r="T538" t="inlineStr">
        <is>
          <t>Bibb Medical Center</t>
        </is>
      </c>
    </row>
    <row r="539" ht="15.75" customHeight="1">
      <c r="C539" t="n">
        <v>1015</v>
      </c>
      <c r="D539" t="inlineStr">
        <is>
          <t>PatientTrak</t>
        </is>
      </c>
      <c r="S539" t="n">
        <v>2118</v>
      </c>
      <c r="T539" t="inlineStr">
        <is>
          <t>Bienville Medical Center</t>
        </is>
      </c>
    </row>
    <row r="540" ht="15.75" customHeight="1">
      <c r="C540" t="n">
        <v>874</v>
      </c>
      <c r="D540" t="inlineStr">
        <is>
          <t>Patterson</t>
        </is>
      </c>
      <c r="S540" t="n">
        <v>2119</v>
      </c>
      <c r="T540" t="inlineStr">
        <is>
          <t>Big Bend Regional Medical Center</t>
        </is>
      </c>
    </row>
    <row r="541" ht="15.75" customHeight="1">
      <c r="C541" t="n">
        <v>460</v>
      </c>
      <c r="D541" t="inlineStr">
        <is>
          <t>PCN</t>
        </is>
      </c>
      <c r="S541" t="n">
        <v>2120</v>
      </c>
      <c r="T541" t="inlineStr">
        <is>
          <t>Big Horn County Memorial Hospital</t>
        </is>
      </c>
    </row>
    <row r="542" ht="15.75" customHeight="1">
      <c r="C542" t="n">
        <v>603</v>
      </c>
      <c r="D542" t="inlineStr">
        <is>
          <t>PDS Cortex</t>
        </is>
      </c>
      <c r="S542" t="n">
        <v>2121</v>
      </c>
      <c r="T542" t="inlineStr">
        <is>
          <t>Big Sandy Medical Center</t>
        </is>
      </c>
    </row>
    <row r="543" ht="15.75" customHeight="1">
      <c r="C543" t="n">
        <v>647</v>
      </c>
      <c r="D543" t="inlineStr">
        <is>
          <t>Peak Practice</t>
        </is>
      </c>
      <c r="S543" t="n">
        <v>2122</v>
      </c>
      <c r="T543" t="inlineStr">
        <is>
          <t>Big Spring State Hospital</t>
        </is>
      </c>
    </row>
    <row r="544" ht="15.75" customHeight="1">
      <c r="C544" t="n">
        <v>811</v>
      </c>
      <c r="D544" t="inlineStr">
        <is>
          <t>PeakDent</t>
        </is>
      </c>
      <c r="S544" t="n">
        <v>2123</v>
      </c>
      <c r="T544" t="inlineStr">
        <is>
          <t>Bigfork Valley Hospital</t>
        </is>
      </c>
    </row>
    <row r="545" ht="15.75" customHeight="1">
      <c r="C545" t="n">
        <v>278</v>
      </c>
      <c r="D545" t="inlineStr">
        <is>
          <t>PerfectByte</t>
        </is>
      </c>
      <c r="S545" t="n">
        <v>2124</v>
      </c>
      <c r="T545" t="inlineStr">
        <is>
          <t>Biggs-Gridley Memorial Hospital</t>
        </is>
      </c>
    </row>
    <row r="546" ht="15.75" customHeight="1">
      <c r="C546" t="n">
        <v>235</v>
      </c>
      <c r="D546" t="inlineStr">
        <is>
          <t>PerfectCare</t>
        </is>
      </c>
      <c r="S546" t="n">
        <v>137</v>
      </c>
      <c r="T546" t="inlineStr">
        <is>
          <t>Billings Clinic Hospital</t>
        </is>
      </c>
    </row>
    <row r="547" ht="15.75" customHeight="1">
      <c r="C547" t="n">
        <v>777</v>
      </c>
      <c r="D547" t="inlineStr">
        <is>
          <t>Perio Exec</t>
        </is>
      </c>
      <c r="S547" t="n">
        <v>2125</v>
      </c>
      <c r="T547" t="inlineStr">
        <is>
          <t>Biloxi Regional Medical Center</t>
        </is>
      </c>
    </row>
    <row r="548" ht="15.75" customHeight="1">
      <c r="C548" t="n">
        <v>864</v>
      </c>
      <c r="D548" t="inlineStr">
        <is>
          <t>PerioVision</t>
        </is>
      </c>
      <c r="S548" t="n">
        <v>2126</v>
      </c>
      <c r="T548" t="inlineStr">
        <is>
          <t>Bingham Memorial Hospital</t>
        </is>
      </c>
    </row>
    <row r="549" ht="15.75" customHeight="1">
      <c r="C549" t="n">
        <v>975</v>
      </c>
      <c r="D549" t="inlineStr">
        <is>
          <t>Phoenix Ortho EHR</t>
        </is>
      </c>
      <c r="S549" t="n">
        <v>2127</v>
      </c>
      <c r="T549" t="inlineStr">
        <is>
          <t>Binghamton General Hospital</t>
        </is>
      </c>
    </row>
    <row r="550" ht="15.75" customHeight="1">
      <c r="C550" t="n">
        <v>893</v>
      </c>
      <c r="D550" t="inlineStr">
        <is>
          <t>Phunkey</t>
        </is>
      </c>
      <c r="S550" t="n">
        <v>2128</v>
      </c>
      <c r="T550" t="inlineStr">
        <is>
          <t>Birmingham VA Medical Center</t>
        </is>
      </c>
    </row>
    <row r="551" ht="15.75" customHeight="1">
      <c r="C551" t="n">
        <v>782</v>
      </c>
      <c r="D551" t="inlineStr">
        <is>
          <t>phymed</t>
        </is>
      </c>
      <c r="S551" t="n">
        <v>2129</v>
      </c>
      <c r="T551" t="inlineStr">
        <is>
          <t>Bixby Medical Center</t>
        </is>
      </c>
    </row>
    <row r="552" ht="15.75" customHeight="1">
      <c r="C552" t="n">
        <v>900</v>
      </c>
      <c r="D552" t="inlineStr">
        <is>
          <t>Physician Claim Corporation</t>
        </is>
      </c>
      <c r="S552" t="n">
        <v>2130</v>
      </c>
      <c r="T552" t="inlineStr">
        <is>
          <t>BJC Medical Center</t>
        </is>
      </c>
    </row>
    <row r="553" ht="15.75" customHeight="1">
      <c r="C553" t="n">
        <v>637</v>
      </c>
      <c r="D553" t="inlineStr">
        <is>
          <t>Physicians Computer Company</t>
        </is>
      </c>
      <c r="S553" t="n">
        <v>2131</v>
      </c>
      <c r="T553" t="inlineStr">
        <is>
          <t>Black Hills Surgery Center</t>
        </is>
      </c>
    </row>
    <row r="554" ht="15.75" customHeight="1">
      <c r="C554" t="n">
        <v>640</v>
      </c>
      <c r="D554" t="inlineStr">
        <is>
          <t>physician-to-go.net</t>
        </is>
      </c>
      <c r="S554" t="n">
        <v>2132</v>
      </c>
      <c r="T554" t="inlineStr">
        <is>
          <t>Black River Memorial Hospital</t>
        </is>
      </c>
    </row>
    <row r="555" ht="15.75" customHeight="1">
      <c r="C555" t="n">
        <v>993</v>
      </c>
      <c r="D555" t="inlineStr">
        <is>
          <t>Planet DDS</t>
        </is>
      </c>
      <c r="S555" t="n">
        <v>2133</v>
      </c>
      <c r="T555" t="inlineStr">
        <is>
          <t>Blackfeet Community Hospital</t>
        </is>
      </c>
    </row>
    <row r="556" ht="15.75" customHeight="1">
      <c r="C556" t="n">
        <v>952</v>
      </c>
      <c r="D556" t="inlineStr">
        <is>
          <t>Platinum System</t>
        </is>
      </c>
      <c r="S556" t="n">
        <v>2134</v>
      </c>
      <c r="T556" t="inlineStr">
        <is>
          <t>Blackford Community Hospital</t>
        </is>
      </c>
    </row>
    <row r="557" ht="15.75" customHeight="1">
      <c r="C557" t="n">
        <v>333</v>
      </c>
      <c r="D557" t="inlineStr">
        <is>
          <t>Portertown</t>
        </is>
      </c>
      <c r="S557" t="n">
        <v>2135</v>
      </c>
      <c r="T557" t="inlineStr">
        <is>
          <t>Bladen County Hospital</t>
        </is>
      </c>
    </row>
    <row r="558" ht="15.75" customHeight="1">
      <c r="C558" t="n">
        <v>392</v>
      </c>
      <c r="D558" t="inlineStr">
        <is>
          <t>Positive Health PC</t>
        </is>
      </c>
      <c r="S558" t="n">
        <v>139</v>
      </c>
      <c r="T558" t="inlineStr">
        <is>
          <t>Blake Medical Center</t>
        </is>
      </c>
    </row>
    <row r="559" ht="15.75" customHeight="1">
      <c r="C559" t="n">
        <v>991</v>
      </c>
      <c r="D559" t="inlineStr">
        <is>
          <t>Power2Practice</t>
        </is>
      </c>
      <c r="S559" t="n">
        <v>2136</v>
      </c>
      <c r="T559" t="inlineStr">
        <is>
          <t>Blanchard Valley Hospital</t>
        </is>
      </c>
    </row>
    <row r="560" ht="15.75" customHeight="1">
      <c r="C560" t="n">
        <v>472</v>
      </c>
      <c r="D560" t="inlineStr">
        <is>
          <t>PowerSoftMD</t>
        </is>
      </c>
      <c r="S560" t="n">
        <v>2137</v>
      </c>
      <c r="T560" t="inlineStr">
        <is>
          <t>Blanchfield Army Community Hospital</t>
        </is>
      </c>
    </row>
    <row r="561" ht="15.75" customHeight="1">
      <c r="C561" t="n">
        <v>443</v>
      </c>
      <c r="D561" t="inlineStr">
        <is>
          <t>PPM</t>
        </is>
      </c>
      <c r="S561" t="n">
        <v>2138</v>
      </c>
      <c r="T561" t="inlineStr">
        <is>
          <t>Blank Children's Hospital</t>
        </is>
      </c>
    </row>
    <row r="562" ht="15.75" customHeight="1">
      <c r="C562" t="n">
        <v>885</v>
      </c>
      <c r="D562" t="inlineStr">
        <is>
          <t>practice authority</t>
        </is>
      </c>
      <c r="S562" t="n">
        <v>2139</v>
      </c>
      <c r="T562" t="inlineStr">
        <is>
          <t>Bleckley Memorial Hospital</t>
        </is>
      </c>
    </row>
    <row r="563" ht="15.75" customHeight="1">
      <c r="C563" t="n">
        <v>602</v>
      </c>
      <c r="D563" t="inlineStr">
        <is>
          <t>Practice Director</t>
        </is>
      </c>
      <c r="S563" t="n">
        <v>140</v>
      </c>
      <c r="T563" t="inlineStr">
        <is>
          <t>Blessing Hospital</t>
        </is>
      </c>
    </row>
    <row r="564" ht="15.75" customHeight="1">
      <c r="C564" t="n">
        <v>397</v>
      </c>
      <c r="D564" t="inlineStr">
        <is>
          <t>Practice Fusion</t>
        </is>
      </c>
      <c r="S564" t="n">
        <v>1299</v>
      </c>
      <c r="T564" t="inlineStr">
        <is>
          <t>Blodgett Hospital</t>
        </is>
      </c>
    </row>
    <row r="565" ht="15.75" customHeight="1">
      <c r="C565" t="n">
        <v>393</v>
      </c>
      <c r="D565" t="inlineStr">
        <is>
          <t>Practice Management</t>
        </is>
      </c>
      <c r="S565" t="n">
        <v>141</v>
      </c>
      <c r="T565" t="inlineStr">
        <is>
          <t>Bloomington Hospital</t>
        </is>
      </c>
    </row>
    <row r="566" ht="15.75" customHeight="1">
      <c r="C566" t="n">
        <v>291</v>
      </c>
      <c r="D566" t="inlineStr">
        <is>
          <t>Practice MD</t>
        </is>
      </c>
      <c r="S566" t="n">
        <v>2140</v>
      </c>
      <c r="T566" t="inlineStr">
        <is>
          <t>Bloomington Hospital of Orange County</t>
        </is>
      </c>
    </row>
    <row r="567" ht="15.75" customHeight="1">
      <c r="C567" t="n">
        <v>337</v>
      </c>
      <c r="D567" t="inlineStr">
        <is>
          <t>Practice Partner</t>
        </is>
      </c>
      <c r="S567" t="n">
        <v>2141</v>
      </c>
      <c r="T567" t="inlineStr">
        <is>
          <t>Bloomington Meadows Hospital</t>
        </is>
      </c>
    </row>
    <row r="568" ht="15.75" customHeight="1">
      <c r="C568" t="n">
        <v>1007</v>
      </c>
      <c r="D568" t="inlineStr">
        <is>
          <t>Practice Perfect</t>
        </is>
      </c>
      <c r="S568" t="n">
        <v>2142</v>
      </c>
      <c r="T568" t="inlineStr">
        <is>
          <t>Bloomsburg Hospital</t>
        </is>
      </c>
    </row>
    <row r="569" ht="15.75" customHeight="1">
      <c r="C569" t="n">
        <v>924</v>
      </c>
      <c r="D569" t="inlineStr">
        <is>
          <t>Practice Pro</t>
        </is>
      </c>
      <c r="S569" t="n">
        <v>142</v>
      </c>
      <c r="T569" t="inlineStr">
        <is>
          <t>Blount Memorial Hospital</t>
        </is>
      </c>
    </row>
    <row r="570" ht="15.75" customHeight="1">
      <c r="C570" t="n">
        <v>359</v>
      </c>
      <c r="D570" t="inlineStr">
        <is>
          <t>Practice Studio</t>
        </is>
      </c>
      <c r="S570" t="n">
        <v>2143</v>
      </c>
      <c r="T570" t="inlineStr">
        <is>
          <t>Blowing Rock Hospital</t>
        </is>
      </c>
    </row>
    <row r="571" ht="15.75" customHeight="1">
      <c r="C571" t="n">
        <v>929</v>
      </c>
      <c r="D571" t="inlineStr">
        <is>
          <t>Practice Today</t>
        </is>
      </c>
      <c r="S571" t="n">
        <v>2144</v>
      </c>
      <c r="T571" t="inlineStr">
        <is>
          <t>Blue Hill Memorial Hospital</t>
        </is>
      </c>
    </row>
    <row r="572" ht="15.75" customHeight="1">
      <c r="C572" t="n">
        <v>451</v>
      </c>
      <c r="D572" t="inlineStr">
        <is>
          <t>Practice Velocity</t>
        </is>
      </c>
      <c r="S572" t="n">
        <v>2145</v>
      </c>
      <c r="T572" t="inlineStr">
        <is>
          <t>Blue Mountain Hospital</t>
        </is>
      </c>
    </row>
    <row r="573" ht="15.75" customHeight="1">
      <c r="C573" t="n">
        <v>642</v>
      </c>
      <c r="D573" t="inlineStr">
        <is>
          <t>Practice View</t>
        </is>
      </c>
      <c r="S573" t="n">
        <v>2146</v>
      </c>
      <c r="T573" t="inlineStr">
        <is>
          <t>Blue Mountain Hospital</t>
        </is>
      </c>
    </row>
    <row r="574" ht="15.75" customHeight="1">
      <c r="C574" t="n">
        <v>369</v>
      </c>
      <c r="D574" t="inlineStr">
        <is>
          <t>Practice Web</t>
        </is>
      </c>
      <c r="S574" t="n">
        <v>2147</v>
      </c>
      <c r="T574" t="inlineStr">
        <is>
          <t>Blue Mountain Recovery Center</t>
        </is>
      </c>
    </row>
    <row r="575" ht="15.75" customHeight="1">
      <c r="C575" t="n">
        <v>682</v>
      </c>
      <c r="D575" t="inlineStr">
        <is>
          <t>PracticeAdmin</t>
        </is>
      </c>
      <c r="S575" t="n">
        <v>2148</v>
      </c>
      <c r="T575" t="inlineStr">
        <is>
          <t>Blue Ridge Regional Hospital</t>
        </is>
      </c>
    </row>
    <row r="576" ht="15.75" customHeight="1">
      <c r="C576" t="n">
        <v>978</v>
      </c>
      <c r="D576" t="inlineStr">
        <is>
          <t>PracticeFusion</t>
        </is>
      </c>
      <c r="S576" t="n">
        <v>2149</v>
      </c>
      <c r="T576" t="inlineStr">
        <is>
          <t>Bluefield Regional Medical Center</t>
        </is>
      </c>
    </row>
    <row r="577" ht="15.75" customHeight="1">
      <c r="C577" t="n">
        <v>497</v>
      </c>
      <c r="D577" t="inlineStr">
        <is>
          <t>PracticeSuite</t>
        </is>
      </c>
      <c r="S577" t="n">
        <v>2150</v>
      </c>
      <c r="T577" t="inlineStr">
        <is>
          <t>Bluegrass Community Hospital</t>
        </is>
      </c>
    </row>
    <row r="578" ht="15.75" customHeight="1">
      <c r="C578" t="n">
        <v>387</v>
      </c>
      <c r="D578" t="inlineStr">
        <is>
          <t>PracticeWorks</t>
        </is>
      </c>
      <c r="S578" t="n">
        <v>2151</v>
      </c>
      <c r="T578" t="inlineStr">
        <is>
          <t>Bluffton Hospital</t>
        </is>
      </c>
    </row>
    <row r="579" ht="15.75" customHeight="1">
      <c r="C579" t="n">
        <v>925</v>
      </c>
      <c r="D579" t="inlineStr">
        <is>
          <t>practiX</t>
        </is>
      </c>
      <c r="S579" t="n">
        <v>2152</v>
      </c>
      <c r="T579" t="inlineStr">
        <is>
          <t>Bluffton Regional Medical Center</t>
        </is>
      </c>
    </row>
    <row r="580" ht="15.75" customHeight="1">
      <c r="C580" t="n">
        <v>841</v>
      </c>
      <c r="D580" t="inlineStr">
        <is>
          <t>Pragmatic</t>
        </is>
      </c>
      <c r="S580" t="n">
        <v>2153</v>
      </c>
      <c r="T580" t="inlineStr">
        <is>
          <t>Blythedale Children's Hospital</t>
        </is>
      </c>
    </row>
    <row r="581" ht="15.75" customHeight="1">
      <c r="C581" t="n">
        <v>477</v>
      </c>
      <c r="D581" t="inlineStr">
        <is>
          <t>Primadent</t>
        </is>
      </c>
      <c r="S581" t="n">
        <v>2154</v>
      </c>
      <c r="T581" t="inlineStr">
        <is>
          <t>Bob Wilson Memorial Grant County Hospital</t>
        </is>
      </c>
    </row>
    <row r="582" ht="15.75" customHeight="1">
      <c r="C582" t="n">
        <v>407</v>
      </c>
      <c r="D582" t="inlineStr">
        <is>
          <t>Prime Clinical</t>
        </is>
      </c>
      <c r="S582" t="n">
        <v>2155</v>
      </c>
      <c r="T582" t="inlineStr">
        <is>
          <t>Boca Raton Community Hospital</t>
        </is>
      </c>
    </row>
    <row r="583" ht="15.75" customHeight="1">
      <c r="C583" t="n">
        <v>722</v>
      </c>
      <c r="D583" t="inlineStr">
        <is>
          <t>PrimeSource</t>
        </is>
      </c>
      <c r="S583" t="n">
        <v>6979</v>
      </c>
      <c r="T583" t="inlineStr">
        <is>
          <t>Boca Raton Regional Hospital</t>
        </is>
      </c>
    </row>
    <row r="584" ht="15.75" customHeight="1">
      <c r="C584" t="n">
        <v>578</v>
      </c>
      <c r="D584" t="inlineStr">
        <is>
          <t>Prism</t>
        </is>
      </c>
      <c r="S584" t="n">
        <v>2156</v>
      </c>
      <c r="T584" t="inlineStr">
        <is>
          <t>Bogalusa Medical Center</t>
        </is>
      </c>
    </row>
    <row r="585" ht="15.75" customHeight="1">
      <c r="C585" t="n">
        <v>595</v>
      </c>
      <c r="D585" t="inlineStr">
        <is>
          <t>PRM</t>
        </is>
      </c>
      <c r="S585" t="n">
        <v>2157</v>
      </c>
      <c r="T585" t="inlineStr">
        <is>
          <t>Boise Behavioral Health Hospital</t>
        </is>
      </c>
    </row>
    <row r="586" ht="15.75" customHeight="1">
      <c r="C586" t="n">
        <v>569</v>
      </c>
      <c r="D586" t="inlineStr">
        <is>
          <t>Prodata</t>
        </is>
      </c>
      <c r="S586" t="n">
        <v>2158</v>
      </c>
      <c r="T586" t="inlineStr">
        <is>
          <t>Boise VA Medical Center</t>
        </is>
      </c>
    </row>
    <row r="587" ht="15.75" customHeight="1">
      <c r="C587" t="n">
        <v>933</v>
      </c>
      <c r="D587" t="inlineStr">
        <is>
          <t>Professional Business Services</t>
        </is>
      </c>
      <c r="S587" t="n">
        <v>2159</v>
      </c>
      <c r="T587" t="inlineStr">
        <is>
          <t>Bolivar General Hospital</t>
        </is>
      </c>
    </row>
    <row r="588" ht="15.75" customHeight="1">
      <c r="C588" t="n">
        <v>417</v>
      </c>
      <c r="D588" t="inlineStr">
        <is>
          <t>PrognoSys</t>
        </is>
      </c>
      <c r="S588" t="n">
        <v>2160</v>
      </c>
      <c r="T588" t="inlineStr">
        <is>
          <t>Bolivar Medical Center</t>
        </is>
      </c>
    </row>
    <row r="589" ht="15.75" customHeight="1">
      <c r="C589" t="n">
        <v>980</v>
      </c>
      <c r="D589" t="inlineStr">
        <is>
          <t>ProHealth</t>
        </is>
      </c>
      <c r="S589" t="n">
        <v>2161</v>
      </c>
      <c r="T589" t="inlineStr">
        <is>
          <t>Bon Secours - Holy Family Hospital</t>
        </is>
      </c>
    </row>
    <row r="590" ht="15.75" customHeight="1">
      <c r="C590" t="n">
        <v>590</v>
      </c>
      <c r="D590" t="inlineStr">
        <is>
          <t>ProPM</t>
        </is>
      </c>
      <c r="S590" t="n">
        <v>2162</v>
      </c>
      <c r="T590" t="inlineStr">
        <is>
          <t>Bon Secours Community Hospital</t>
        </is>
      </c>
    </row>
    <row r="591" ht="15.75" customHeight="1">
      <c r="C591" t="n">
        <v>570</v>
      </c>
      <c r="D591" t="inlineStr">
        <is>
          <t>ProSolutions</t>
        </is>
      </c>
      <c r="S591" t="n">
        <v>7152</v>
      </c>
      <c r="T591" t="inlineStr">
        <is>
          <t>Bon Secours DePaul Medical Center</t>
        </is>
      </c>
    </row>
    <row r="592" ht="15.75" customHeight="1">
      <c r="C592" t="n">
        <v>229</v>
      </c>
      <c r="D592" t="inlineStr">
        <is>
          <t>Protomed</t>
        </is>
      </c>
      <c r="S592" t="n">
        <v>2163</v>
      </c>
      <c r="T592" t="inlineStr">
        <is>
          <t>Bon Secours Hospital</t>
        </is>
      </c>
    </row>
    <row r="593" ht="15.75" customHeight="1">
      <c r="C593" t="n">
        <v>246</v>
      </c>
      <c r="D593" t="inlineStr">
        <is>
          <t>Psyquel</t>
        </is>
      </c>
      <c r="S593" t="n">
        <v>790</v>
      </c>
      <c r="T593" t="inlineStr">
        <is>
          <t>Bon Secours Maryview Medical Center</t>
        </is>
      </c>
    </row>
    <row r="594" ht="15.75" customHeight="1">
      <c r="C594" t="n">
        <v>561</v>
      </c>
      <c r="D594" t="inlineStr">
        <is>
          <t>Pulse</t>
        </is>
      </c>
      <c r="S594" t="n">
        <v>148</v>
      </c>
      <c r="T594" t="inlineStr">
        <is>
          <t>Bon Secours Saint Francis Hospital</t>
        </is>
      </c>
    </row>
    <row r="595" ht="15.75" customHeight="1">
      <c r="C595" t="n">
        <v>703</v>
      </c>
      <c r="D595" t="inlineStr">
        <is>
          <t>QSIDental Web</t>
        </is>
      </c>
      <c r="S595" t="n">
        <v>7195</v>
      </c>
      <c r="T595" t="inlineStr">
        <is>
          <t>Bon Secours St. Francis Medical Center</t>
        </is>
      </c>
    </row>
    <row r="596" ht="15.75" customHeight="1">
      <c r="C596" t="n">
        <v>741</v>
      </c>
      <c r="D596" t="inlineStr">
        <is>
          <t>Quest Diagnostics</t>
        </is>
      </c>
      <c r="S596" t="n">
        <v>2164</v>
      </c>
      <c r="T596" t="inlineStr">
        <is>
          <t>Bond Health Center</t>
        </is>
      </c>
    </row>
    <row r="597" ht="15.75" customHeight="1">
      <c r="C597" t="n">
        <v>562</v>
      </c>
      <c r="D597" t="inlineStr">
        <is>
          <t>QuicDoc</t>
        </is>
      </c>
      <c r="S597" t="n">
        <v>149</v>
      </c>
      <c r="T597" t="inlineStr">
        <is>
          <t>Bone &amp; Joint Hospital</t>
        </is>
      </c>
    </row>
    <row r="598" ht="15.75" customHeight="1">
      <c r="C598" t="n">
        <v>594</v>
      </c>
      <c r="D598" t="inlineStr">
        <is>
          <t>Quickbooks</t>
        </is>
      </c>
      <c r="S598" t="n">
        <v>2165</v>
      </c>
      <c r="T598" t="inlineStr">
        <is>
          <t>Bonner General Hospital</t>
        </is>
      </c>
    </row>
    <row r="599" ht="15.75" customHeight="1">
      <c r="C599" t="n">
        <v>650</v>
      </c>
      <c r="D599" t="inlineStr">
        <is>
          <t>QuickEMR</t>
        </is>
      </c>
      <c r="S599" t="n">
        <v>2166</v>
      </c>
      <c r="T599" t="inlineStr">
        <is>
          <t>Boone County Health Center</t>
        </is>
      </c>
    </row>
    <row r="600" ht="15.75" customHeight="1">
      <c r="C600" t="n">
        <v>270</v>
      </c>
      <c r="D600" t="inlineStr">
        <is>
          <t>Raintree</t>
        </is>
      </c>
      <c r="S600" t="n">
        <v>2167</v>
      </c>
      <c r="T600" t="inlineStr">
        <is>
          <t>Boone County Hospital</t>
        </is>
      </c>
    </row>
    <row r="601" ht="15.75" customHeight="1">
      <c r="C601" t="n">
        <v>957</v>
      </c>
      <c r="D601" t="inlineStr">
        <is>
          <t>RCM</t>
        </is>
      </c>
      <c r="S601" t="n">
        <v>150</v>
      </c>
      <c r="T601" t="inlineStr">
        <is>
          <t>Boone Hospital Center</t>
        </is>
      </c>
    </row>
    <row r="602" ht="15.75" customHeight="1">
      <c r="C602" t="n">
        <v>675</v>
      </c>
      <c r="D602" t="inlineStr">
        <is>
          <t>RCO / Invision</t>
        </is>
      </c>
      <c r="S602" t="n">
        <v>2168</v>
      </c>
      <c r="T602" t="inlineStr">
        <is>
          <t>Boone Memorial Hospital</t>
        </is>
      </c>
    </row>
    <row r="603" ht="15.75" customHeight="1">
      <c r="C603" t="n">
        <v>694</v>
      </c>
      <c r="D603" t="inlineStr">
        <is>
          <t>ReDoc</t>
        </is>
      </c>
      <c r="S603" t="n">
        <v>2169</v>
      </c>
      <c r="T603" t="inlineStr">
        <is>
          <t>Booneville Community Hospital</t>
        </is>
      </c>
    </row>
    <row r="604" ht="15.75" customHeight="1">
      <c r="C604" t="n">
        <v>462</v>
      </c>
      <c r="D604" t="inlineStr">
        <is>
          <t>RevolutionEHR</t>
        </is>
      </c>
      <c r="S604" t="n">
        <v>2170</v>
      </c>
      <c r="T604" t="inlineStr">
        <is>
          <t>Bordeaux Long Term Care</t>
        </is>
      </c>
    </row>
    <row r="605" ht="15.75" customHeight="1">
      <c r="C605" t="n">
        <v>946</v>
      </c>
      <c r="D605" t="inlineStr">
        <is>
          <t>Rexpert</t>
        </is>
      </c>
      <c r="S605" t="n">
        <v>151</v>
      </c>
      <c r="T605" t="inlineStr">
        <is>
          <t>Borgess Medical Center</t>
        </is>
      </c>
    </row>
    <row r="606" ht="15.75" customHeight="1">
      <c r="C606" t="n">
        <v>890</v>
      </c>
      <c r="D606" t="inlineStr">
        <is>
          <t>Rio Con</t>
        </is>
      </c>
      <c r="S606" t="n">
        <v>2171</v>
      </c>
      <c r="T606" t="inlineStr">
        <is>
          <t>Borgess-Lee Memorial Hospital</t>
        </is>
      </c>
    </row>
    <row r="607" ht="15.75" customHeight="1">
      <c r="C607" t="n">
        <v>556</v>
      </c>
      <c r="D607" t="inlineStr">
        <is>
          <t>RLI</t>
        </is>
      </c>
      <c r="S607" t="n">
        <v>2172</v>
      </c>
      <c r="T607" t="inlineStr">
        <is>
          <t>Borgess-Pipp Hospital</t>
        </is>
      </c>
    </row>
    <row r="608" ht="15.75" customHeight="1">
      <c r="C608" t="n">
        <v>633</v>
      </c>
      <c r="D608" t="inlineStr">
        <is>
          <t>Roentgen Works</t>
        </is>
      </c>
      <c r="S608" t="n">
        <v>2173</v>
      </c>
      <c r="T608" t="inlineStr">
        <is>
          <t>Boscobel Area Health Care</t>
        </is>
      </c>
    </row>
    <row r="609" ht="15.75" customHeight="1">
      <c r="C609" t="n">
        <v>659</v>
      </c>
      <c r="D609" t="inlineStr">
        <is>
          <t>Rollins Healthcare Data Systems</t>
        </is>
      </c>
      <c r="S609" t="n">
        <v>2174</v>
      </c>
      <c r="T609" t="inlineStr">
        <is>
          <t>Bossier Specialty Hospital</t>
        </is>
      </c>
    </row>
    <row r="610" ht="15.75" customHeight="1">
      <c r="C610" t="n">
        <v>869</v>
      </c>
      <c r="D610" t="inlineStr">
        <is>
          <t>RXNT</t>
        </is>
      </c>
      <c r="S610" t="n">
        <v>152</v>
      </c>
      <c r="T610" t="inlineStr">
        <is>
          <t>Boston Medical Center</t>
        </is>
      </c>
    </row>
    <row r="611" ht="15.75" customHeight="1">
      <c r="C611" t="n">
        <v>537</v>
      </c>
      <c r="D611" t="inlineStr">
        <is>
          <t>Sage</t>
        </is>
      </c>
      <c r="S611" t="n">
        <v>153</v>
      </c>
      <c r="T611" t="inlineStr">
        <is>
          <t>Bothwell Regional Health Center</t>
        </is>
      </c>
    </row>
    <row r="612" ht="15.75" customHeight="1">
      <c r="C612" t="n">
        <v>735</v>
      </c>
      <c r="D612" t="inlineStr">
        <is>
          <t>Salisbury</t>
        </is>
      </c>
      <c r="S612" t="n">
        <v>154</v>
      </c>
      <c r="T612" t="inlineStr">
        <is>
          <t>Botsford Hospital</t>
        </is>
      </c>
    </row>
    <row r="613" ht="15.75" customHeight="1">
      <c r="C613" t="n">
        <v>630</v>
      </c>
      <c r="D613" t="inlineStr">
        <is>
          <t>Salon Transcripts</t>
        </is>
      </c>
      <c r="S613" t="n">
        <v>2175</v>
      </c>
      <c r="T613" t="inlineStr">
        <is>
          <t>Boulder City Hospital</t>
        </is>
      </c>
    </row>
    <row r="614" ht="15.75" customHeight="1">
      <c r="C614" t="n">
        <v>683</v>
      </c>
      <c r="D614" t="inlineStr">
        <is>
          <t>Salonware</t>
        </is>
      </c>
      <c r="S614" t="n">
        <v>155</v>
      </c>
      <c r="T614" t="inlineStr">
        <is>
          <t>Boulder Community Hospital</t>
        </is>
      </c>
    </row>
    <row r="615" ht="15.75" customHeight="1">
      <c r="C615" t="n">
        <v>214</v>
      </c>
      <c r="D615" t="inlineStr">
        <is>
          <t>Sammy</t>
        </is>
      </c>
      <c r="S615" t="n">
        <v>2176</v>
      </c>
      <c r="T615" t="inlineStr">
        <is>
          <t>Boundary Community Hospital</t>
        </is>
      </c>
    </row>
    <row r="616" ht="15.75" customHeight="1">
      <c r="C616" t="n">
        <v>220</v>
      </c>
      <c r="D616" t="inlineStr">
        <is>
          <t>Sapien</t>
        </is>
      </c>
      <c r="S616" t="n">
        <v>2177</v>
      </c>
      <c r="T616" t="inlineStr">
        <is>
          <t>Bourbon Community Hospital</t>
        </is>
      </c>
    </row>
    <row r="617" ht="15.75" customHeight="1">
      <c r="C617" t="n">
        <v>775</v>
      </c>
      <c r="D617" t="inlineStr">
        <is>
          <t>Scandent</t>
        </is>
      </c>
      <c r="S617" t="n">
        <v>2178</v>
      </c>
      <c r="T617" t="inlineStr">
        <is>
          <t>Bournewood Hospital</t>
        </is>
      </c>
    </row>
    <row r="618" ht="15.75" customHeight="1">
      <c r="C618" t="n">
        <v>919</v>
      </c>
      <c r="D618" t="inlineStr">
        <is>
          <t>Schedule Maximizer</t>
        </is>
      </c>
      <c r="S618" t="n">
        <v>2179</v>
      </c>
      <c r="T618" t="inlineStr">
        <is>
          <t>Bowdle Healthcare Center</t>
        </is>
      </c>
    </row>
    <row r="619" ht="15.75" customHeight="1">
      <c r="C619" t="n">
        <v>498</v>
      </c>
      <c r="D619" t="inlineStr">
        <is>
          <t>ScheduleVIEW</t>
        </is>
      </c>
      <c r="S619" t="n">
        <v>2180</v>
      </c>
      <c r="T619" t="inlineStr">
        <is>
          <t>Bowen Center - Warsaw</t>
        </is>
      </c>
    </row>
    <row r="620" ht="15.75" customHeight="1">
      <c r="C620" t="n">
        <v>412</v>
      </c>
      <c r="D620" t="inlineStr">
        <is>
          <t>Schedulicity</t>
        </is>
      </c>
      <c r="S620" t="n">
        <v>2181</v>
      </c>
      <c r="T620" t="inlineStr">
        <is>
          <t>Bowie Memorial Hospital</t>
        </is>
      </c>
    </row>
    <row r="621" ht="15.75" customHeight="1">
      <c r="C621" t="n">
        <v>1005</v>
      </c>
      <c r="D621" t="inlineStr">
        <is>
          <t>ScriptSure</t>
        </is>
      </c>
      <c r="S621" t="n">
        <v>2182</v>
      </c>
      <c r="T621" t="inlineStr">
        <is>
          <t>Box Butte General Hospital</t>
        </is>
      </c>
    </row>
    <row r="622" ht="15.75" customHeight="1">
      <c r="C622" t="n">
        <v>404</v>
      </c>
      <c r="D622" t="inlineStr">
        <is>
          <t>Sequel Med</t>
        </is>
      </c>
      <c r="S622" t="n">
        <v>2183</v>
      </c>
      <c r="T622" t="inlineStr">
        <is>
          <t>Boys Town National Research Hospital</t>
        </is>
      </c>
    </row>
    <row r="623" ht="15.75" customHeight="1">
      <c r="C623" t="n">
        <v>604</v>
      </c>
      <c r="D623" t="inlineStr">
        <is>
          <t>SET Office Systems</t>
        </is>
      </c>
      <c r="S623" t="n">
        <v>2184</v>
      </c>
      <c r="T623" t="inlineStr">
        <is>
          <t>Bozeman Deaconess Hospital</t>
        </is>
      </c>
    </row>
    <row r="624" ht="15.75" customHeight="1">
      <c r="C624" t="n">
        <v>514</v>
      </c>
      <c r="D624" t="inlineStr">
        <is>
          <t>Sevocity</t>
        </is>
      </c>
      <c r="S624" t="n">
        <v>1711</v>
      </c>
      <c r="T624" t="inlineStr">
        <is>
          <t>Braddock Hospital</t>
        </is>
      </c>
    </row>
    <row r="625" ht="15.75" customHeight="1">
      <c r="C625" t="n">
        <v>679</v>
      </c>
      <c r="D625" t="inlineStr">
        <is>
          <t>ShrinkRapt</t>
        </is>
      </c>
      <c r="S625" t="n">
        <v>2185</v>
      </c>
      <c r="T625" t="inlineStr">
        <is>
          <t>Bradford Health Services - Warrior Lodge</t>
        </is>
      </c>
    </row>
    <row r="626" ht="15.75" customHeight="1">
      <c r="C626" t="n">
        <v>967</v>
      </c>
      <c r="D626" t="inlineStr">
        <is>
          <t>SilkOne</t>
        </is>
      </c>
      <c r="S626" t="n">
        <v>2186</v>
      </c>
      <c r="T626" t="inlineStr">
        <is>
          <t>Bradford Health Services Huntsville Adult/Adolescent</t>
        </is>
      </c>
    </row>
    <row r="627" ht="15.75" customHeight="1">
      <c r="C627" t="n">
        <v>574</v>
      </c>
      <c r="D627" t="inlineStr">
        <is>
          <t>Simed</t>
        </is>
      </c>
      <c r="S627" t="n">
        <v>2187</v>
      </c>
      <c r="T627" t="inlineStr">
        <is>
          <t>Bradford Regional Medical Center</t>
        </is>
      </c>
    </row>
    <row r="628" ht="15.75" customHeight="1">
      <c r="C628" t="n">
        <v>954</v>
      </c>
      <c r="D628" t="inlineStr">
        <is>
          <t>SimplePractice</t>
        </is>
      </c>
      <c r="S628" t="n">
        <v>2188</v>
      </c>
      <c r="T628" t="inlineStr">
        <is>
          <t>Bradley County Medical Center</t>
        </is>
      </c>
    </row>
    <row r="629" ht="15.75" customHeight="1">
      <c r="C629" t="n">
        <v>881</v>
      </c>
      <c r="D629" t="inlineStr">
        <is>
          <t>Simplicity</t>
        </is>
      </c>
      <c r="S629" t="n">
        <v>2189</v>
      </c>
      <c r="T629" t="inlineStr">
        <is>
          <t>Bradley Hospital</t>
        </is>
      </c>
    </row>
    <row r="630" ht="15.75" customHeight="1">
      <c r="C630" t="n">
        <v>329</v>
      </c>
      <c r="D630" t="inlineStr">
        <is>
          <t>Smart EMR</t>
        </is>
      </c>
      <c r="S630" t="n">
        <v>2190</v>
      </c>
      <c r="T630" t="inlineStr">
        <is>
          <t>Brainerd Regional Human Services Center</t>
        </is>
      </c>
    </row>
    <row r="631" ht="15.75" customHeight="1">
      <c r="C631" t="n">
        <v>375</v>
      </c>
      <c r="D631" t="inlineStr">
        <is>
          <t>Smart Move</t>
        </is>
      </c>
      <c r="S631" t="n">
        <v>2191</v>
      </c>
      <c r="T631" t="inlineStr">
        <is>
          <t>Braintree Hospital at Metro West Medical Center</t>
        </is>
      </c>
    </row>
    <row r="632" ht="15.75" customHeight="1">
      <c r="C632" t="n">
        <v>612</v>
      </c>
      <c r="D632" t="inlineStr">
        <is>
          <t>smart practice</t>
        </is>
      </c>
      <c r="S632" t="n">
        <v>2192</v>
      </c>
      <c r="T632" t="inlineStr">
        <is>
          <t>Braintree Rehabilitation Hospital</t>
        </is>
      </c>
    </row>
    <row r="633" ht="15.75" customHeight="1">
      <c r="C633" t="n">
        <v>974</v>
      </c>
      <c r="D633" t="inlineStr">
        <is>
          <t>SmartCloud</t>
        </is>
      </c>
      <c r="S633" t="n">
        <v>156</v>
      </c>
      <c r="T633" t="inlineStr">
        <is>
          <t>Brandon Regional Hospital</t>
        </is>
      </c>
    </row>
    <row r="634" ht="15.75" customHeight="1">
      <c r="C634" t="n">
        <v>674</v>
      </c>
      <c r="D634" t="inlineStr">
        <is>
          <t>SmartMD</t>
        </is>
      </c>
      <c r="S634" t="n">
        <v>2193</v>
      </c>
      <c r="T634" t="inlineStr">
        <is>
          <t>Brandywine Hospital</t>
        </is>
      </c>
    </row>
    <row r="635" ht="15.75" customHeight="1">
      <c r="C635" t="n">
        <v>938</v>
      </c>
      <c r="D635" t="inlineStr">
        <is>
          <t>Smile 2</t>
        </is>
      </c>
      <c r="S635" t="n">
        <v>157</v>
      </c>
      <c r="T635" t="inlineStr">
        <is>
          <t>Brattleboro Memorial Hospital</t>
        </is>
      </c>
    </row>
    <row r="636" ht="15.75" customHeight="1">
      <c r="C636" t="n">
        <v>721</v>
      </c>
      <c r="D636" t="inlineStr">
        <is>
          <t>SmileReminder</t>
        </is>
      </c>
      <c r="S636" t="n">
        <v>2194</v>
      </c>
      <c r="T636" t="inlineStr">
        <is>
          <t>Brattleboro Retreat</t>
        </is>
      </c>
    </row>
    <row r="637" ht="15.75" customHeight="1">
      <c r="C637" t="n">
        <v>697</v>
      </c>
      <c r="D637" t="inlineStr">
        <is>
          <t>SnapAppointments</t>
        </is>
      </c>
      <c r="S637" t="n">
        <v>2195</v>
      </c>
      <c r="T637" t="inlineStr">
        <is>
          <t>Braxton County Memorial Hospital</t>
        </is>
      </c>
    </row>
    <row r="638" ht="15.75" customHeight="1">
      <c r="C638" t="n">
        <v>846</v>
      </c>
      <c r="D638" t="inlineStr">
        <is>
          <t>Soape Platinum Plus</t>
        </is>
      </c>
      <c r="S638" t="n">
        <v>2196</v>
      </c>
      <c r="T638" t="inlineStr">
        <is>
          <t>Brazosport Regional Health System</t>
        </is>
      </c>
    </row>
    <row r="639" ht="15.75" customHeight="1">
      <c r="C639" t="n">
        <v>288</v>
      </c>
      <c r="D639" t="inlineStr">
        <is>
          <t>Soapware</t>
        </is>
      </c>
      <c r="S639" t="n">
        <v>2197</v>
      </c>
      <c r="T639" t="inlineStr">
        <is>
          <t>Breckinridge Memorial Hospital</t>
        </is>
      </c>
    </row>
    <row r="640" ht="15.75" customHeight="1">
      <c r="C640" t="n">
        <v>916</v>
      </c>
      <c r="D640" t="inlineStr">
        <is>
          <t>Soarian</t>
        </is>
      </c>
      <c r="S640" t="n">
        <v>2198</v>
      </c>
      <c r="T640" t="inlineStr">
        <is>
          <t>Brentwood Behavioral Healthcare of Mississippi</t>
        </is>
      </c>
    </row>
    <row r="641" ht="15.75" customHeight="1">
      <c r="C641" t="n">
        <v>493</v>
      </c>
      <c r="D641" t="inlineStr">
        <is>
          <t>Socrates</t>
        </is>
      </c>
      <c r="S641" t="n">
        <v>2199</v>
      </c>
      <c r="T641" t="inlineStr">
        <is>
          <t>Brentwood Hospital</t>
        </is>
      </c>
    </row>
    <row r="642" ht="15.75" customHeight="1">
      <c r="C642" t="n">
        <v>382</v>
      </c>
      <c r="D642" t="inlineStr">
        <is>
          <t>SoftAid</t>
        </is>
      </c>
      <c r="S642" t="n">
        <v>2200</v>
      </c>
      <c r="T642" t="inlineStr">
        <is>
          <t>Brentwood Meadows</t>
        </is>
      </c>
    </row>
    <row r="643" ht="15.75" customHeight="1">
      <c r="C643" t="n">
        <v>234</v>
      </c>
      <c r="D643" t="inlineStr">
        <is>
          <t>SoftDent</t>
        </is>
      </c>
      <c r="S643" t="n">
        <v>158</v>
      </c>
      <c r="T643" t="inlineStr">
        <is>
          <t>Bridgeport Hospital</t>
        </is>
      </c>
    </row>
    <row r="644" ht="15.75" customHeight="1">
      <c r="C644" t="n">
        <v>971</v>
      </c>
      <c r="D644" t="inlineStr">
        <is>
          <t>SoftDent 116</t>
        </is>
      </c>
      <c r="S644" t="n">
        <v>2201</v>
      </c>
      <c r="T644" t="inlineStr">
        <is>
          <t>Bridges Medical Center</t>
        </is>
      </c>
    </row>
    <row r="645" ht="15.75" customHeight="1">
      <c r="C645" t="n">
        <v>696</v>
      </c>
      <c r="D645" t="inlineStr">
        <is>
          <t>SoftDent 15</t>
        </is>
      </c>
      <c r="S645" t="n">
        <v>2202</v>
      </c>
      <c r="T645" t="inlineStr">
        <is>
          <t>Bridgewater State Hospital</t>
        </is>
      </c>
    </row>
    <row r="646" ht="15.75" customHeight="1">
      <c r="C646" t="n">
        <v>936</v>
      </c>
      <c r="D646" t="inlineStr">
        <is>
          <t>SoftDent 16</t>
        </is>
      </c>
      <c r="S646" t="n">
        <v>2203</v>
      </c>
      <c r="T646" t="inlineStr">
        <is>
          <t>Bridgton Hospital</t>
        </is>
      </c>
    </row>
    <row r="647" ht="15.75" customHeight="1">
      <c r="C647" t="n">
        <v>281</v>
      </c>
      <c r="D647" t="inlineStr">
        <is>
          <t>Sonix</t>
        </is>
      </c>
      <c r="S647" t="n">
        <v>159</v>
      </c>
      <c r="T647" t="inlineStr">
        <is>
          <t>Brigham and Women's Hospital</t>
        </is>
      </c>
    </row>
    <row r="648" ht="15.75" customHeight="1">
      <c r="C648" t="n">
        <v>905</v>
      </c>
      <c r="D648" t="inlineStr">
        <is>
          <t>SourceMedical</t>
        </is>
      </c>
      <c r="S648" t="n">
        <v>2204</v>
      </c>
      <c r="T648" t="inlineStr">
        <is>
          <t>Brigham City Community Hospital</t>
        </is>
      </c>
    </row>
    <row r="649" ht="15.75" customHeight="1">
      <c r="C649" t="n">
        <v>449</v>
      </c>
      <c r="D649" t="inlineStr">
        <is>
          <t>SpaBooker</t>
        </is>
      </c>
      <c r="S649" t="n">
        <v>2205</v>
      </c>
      <c r="T649" t="inlineStr">
        <is>
          <t>Brighton Hospital</t>
        </is>
      </c>
    </row>
    <row r="650" ht="15.75" customHeight="1">
      <c r="C650" t="n">
        <v>538</v>
      </c>
      <c r="D650" t="inlineStr">
        <is>
          <t>SpaGuru</t>
        </is>
      </c>
      <c r="S650" t="n">
        <v>160</v>
      </c>
      <c r="T650" t="inlineStr">
        <is>
          <t>Bristol Hospital</t>
        </is>
      </c>
    </row>
    <row r="651" ht="15.75" customHeight="1">
      <c r="C651" t="n">
        <v>750</v>
      </c>
      <c r="D651" t="inlineStr">
        <is>
          <t>Specialty PM</t>
        </is>
      </c>
      <c r="S651" t="n">
        <v>1672</v>
      </c>
      <c r="T651" t="inlineStr">
        <is>
          <t>Bristol Regional Medical Center</t>
        </is>
      </c>
    </row>
    <row r="652" ht="15.75" customHeight="1">
      <c r="C652" t="n">
        <v>491</v>
      </c>
      <c r="D652" t="inlineStr">
        <is>
          <t>SpringCharts</t>
        </is>
      </c>
      <c r="S652" t="n">
        <v>2206</v>
      </c>
      <c r="T652" t="inlineStr">
        <is>
          <t>Bristow Medical Center</t>
        </is>
      </c>
    </row>
    <row r="653" ht="15.75" customHeight="1">
      <c r="C653" t="n">
        <v>950</v>
      </c>
      <c r="D653" t="inlineStr">
        <is>
          <t>SRSsoft</t>
        </is>
      </c>
      <c r="S653" t="n">
        <v>2207</v>
      </c>
      <c r="T653" t="inlineStr">
        <is>
          <t>Broaddus Hospital</t>
        </is>
      </c>
    </row>
    <row r="654" ht="15.75" customHeight="1">
      <c r="C654" t="n">
        <v>731</v>
      </c>
      <c r="D654" t="inlineStr">
        <is>
          <t>Star Byte Dental</t>
        </is>
      </c>
      <c r="S654" t="n">
        <v>2208</v>
      </c>
      <c r="T654" t="inlineStr">
        <is>
          <t>Broadlawns Medical Center</t>
        </is>
      </c>
    </row>
    <row r="655" ht="15.75" customHeight="1">
      <c r="C655" t="n">
        <v>203</v>
      </c>
      <c r="D655" t="inlineStr">
        <is>
          <t>STI</t>
        </is>
      </c>
      <c r="S655" t="n">
        <v>2209</v>
      </c>
      <c r="T655" t="inlineStr">
        <is>
          <t>Broadview</t>
        </is>
      </c>
    </row>
    <row r="656" ht="15.75" customHeight="1">
      <c r="C656" t="n">
        <v>749</v>
      </c>
      <c r="D656" t="inlineStr">
        <is>
          <t>Streamline</t>
        </is>
      </c>
      <c r="S656" t="n">
        <v>2210</v>
      </c>
      <c r="T656" t="inlineStr">
        <is>
          <t>Broadwater Health Center</t>
        </is>
      </c>
    </row>
    <row r="657" ht="15.75" customHeight="1">
      <c r="C657" t="n">
        <v>842</v>
      </c>
      <c r="D657" t="inlineStr">
        <is>
          <t>SuccessEMS</t>
        </is>
      </c>
      <c r="S657" t="n">
        <v>2211</v>
      </c>
      <c r="T657" t="inlineStr">
        <is>
          <t>Brodstone Memorial Hospital</t>
        </is>
      </c>
    </row>
    <row r="658" ht="15.75" customHeight="1">
      <c r="C658" t="n">
        <v>428</v>
      </c>
      <c r="D658" t="inlineStr">
        <is>
          <t>SuiteMed</t>
        </is>
      </c>
      <c r="S658" t="n">
        <v>162</v>
      </c>
      <c r="T658" t="inlineStr">
        <is>
          <t>BroMenn Regional Medical Center</t>
        </is>
      </c>
    </row>
    <row r="659" ht="15.75" customHeight="1">
      <c r="C659" t="n">
        <v>763</v>
      </c>
      <c r="D659" t="inlineStr">
        <is>
          <t>SunRise</t>
        </is>
      </c>
      <c r="S659" t="n">
        <v>2212</v>
      </c>
      <c r="T659" t="inlineStr">
        <is>
          <t>Bronson LakeView Hospital</t>
        </is>
      </c>
    </row>
    <row r="660" ht="15.75" customHeight="1">
      <c r="C660" t="n">
        <v>429</v>
      </c>
      <c r="D660" t="inlineStr">
        <is>
          <t>SuperSaas</t>
        </is>
      </c>
      <c r="S660" t="n">
        <v>163</v>
      </c>
      <c r="T660" t="inlineStr">
        <is>
          <t>Bronson Methodist Hospital</t>
        </is>
      </c>
    </row>
    <row r="661" ht="15.75" customHeight="1">
      <c r="C661" t="n">
        <v>681</v>
      </c>
      <c r="D661" t="inlineStr">
        <is>
          <t>SuzyDental</t>
        </is>
      </c>
      <c r="S661" t="n">
        <v>2213</v>
      </c>
      <c r="T661" t="inlineStr">
        <is>
          <t>Bronson Vicksburg Hospital</t>
        </is>
      </c>
    </row>
    <row r="662" ht="15.75" customHeight="1">
      <c r="C662" t="n">
        <v>554</v>
      </c>
      <c r="D662" t="inlineStr">
        <is>
          <t>Sycle.net</t>
        </is>
      </c>
      <c r="S662" t="n">
        <v>164</v>
      </c>
      <c r="T662" t="inlineStr">
        <is>
          <t>Bronx Children's Psychiatric Center</t>
        </is>
      </c>
    </row>
    <row r="663" ht="15.75" customHeight="1">
      <c r="C663" t="n">
        <v>629</v>
      </c>
      <c r="D663" t="inlineStr">
        <is>
          <t>SynaMed</t>
        </is>
      </c>
      <c r="S663" t="n">
        <v>166</v>
      </c>
      <c r="T663" t="inlineStr">
        <is>
          <t>Bronx Psychiatric Center</t>
        </is>
      </c>
    </row>
    <row r="664" ht="15.75" customHeight="1">
      <c r="C664" t="n">
        <v>619</v>
      </c>
      <c r="D664" t="inlineStr">
        <is>
          <t>Synergistic Office Solutions</t>
        </is>
      </c>
      <c r="S664" t="n">
        <v>2214</v>
      </c>
      <c r="T664" t="inlineStr">
        <is>
          <t>Bronx-Lebanon Hospital Center - Concourse Division</t>
        </is>
      </c>
    </row>
    <row r="665" ht="15.75" customHeight="1">
      <c r="C665" t="n">
        <v>995</v>
      </c>
      <c r="D665" t="inlineStr">
        <is>
          <t>Systems4PT</t>
        </is>
      </c>
      <c r="S665" t="n">
        <v>165</v>
      </c>
      <c r="T665" t="inlineStr">
        <is>
          <t>Bronx-Lebanon Hospital Center - Fulton Division</t>
        </is>
      </c>
    </row>
    <row r="666" ht="15.75" customHeight="1">
      <c r="C666" t="n">
        <v>831</v>
      </c>
      <c r="D666" t="inlineStr">
        <is>
          <t>TCMS</t>
        </is>
      </c>
      <c r="S666" t="n">
        <v>2215</v>
      </c>
      <c r="T666" t="inlineStr">
        <is>
          <t>Brook Lane</t>
        </is>
      </c>
    </row>
    <row r="667" ht="15.75" customHeight="1">
      <c r="C667" t="n">
        <v>745</v>
      </c>
      <c r="D667" t="inlineStr">
        <is>
          <t>TDO</t>
        </is>
      </c>
      <c r="S667" t="n">
        <v>2216</v>
      </c>
      <c r="T667" t="inlineStr">
        <is>
          <t>Brooke Glen Behavioral Hospital</t>
        </is>
      </c>
    </row>
    <row r="668" ht="15.75" customHeight="1">
      <c r="C668" t="n">
        <v>820</v>
      </c>
      <c r="D668" t="inlineStr">
        <is>
          <t>TDoc</t>
        </is>
      </c>
      <c r="S668" t="n">
        <v>2217</v>
      </c>
      <c r="T668" t="inlineStr">
        <is>
          <t>Brookhaven Hospital</t>
        </is>
      </c>
    </row>
    <row r="669" ht="15.75" customHeight="1">
      <c r="C669" t="n">
        <v>339</v>
      </c>
      <c r="D669" t="inlineStr">
        <is>
          <t>T-Doc</t>
        </is>
      </c>
      <c r="S669" t="n">
        <v>1727</v>
      </c>
      <c r="T669" t="inlineStr">
        <is>
          <t>Brookhaven Memorial Hospital Medical Center</t>
        </is>
      </c>
    </row>
    <row r="670" ht="15.75" customHeight="1">
      <c r="C670" t="n">
        <v>942</v>
      </c>
      <c r="D670" t="inlineStr">
        <is>
          <t>TechsTalk</t>
        </is>
      </c>
      <c r="S670" t="n">
        <v>2218</v>
      </c>
      <c r="T670" t="inlineStr">
        <is>
          <t>Brookings Hospital</t>
        </is>
      </c>
    </row>
    <row r="671" ht="15.75" customHeight="1">
      <c r="C671" t="n">
        <v>639</v>
      </c>
      <c r="D671" t="inlineStr">
        <is>
          <t>The Power Practice</t>
        </is>
      </c>
      <c r="S671" t="n">
        <v>2219</v>
      </c>
      <c r="T671" t="inlineStr">
        <is>
          <t>Brooklyn Children's Center</t>
        </is>
      </c>
    </row>
    <row r="672" ht="15.75" customHeight="1">
      <c r="C672" t="n">
        <v>1004</v>
      </c>
      <c r="D672" t="inlineStr">
        <is>
          <t>TheraManager</t>
        </is>
      </c>
      <c r="S672" t="n">
        <v>2220</v>
      </c>
      <c r="T672" t="inlineStr">
        <is>
          <t>Brooks County Hospital</t>
        </is>
      </c>
    </row>
    <row r="673" ht="15.75" customHeight="1">
      <c r="C673" t="n">
        <v>988</v>
      </c>
      <c r="D673" t="inlineStr">
        <is>
          <t>TheraNest</t>
        </is>
      </c>
      <c r="S673" t="n">
        <v>2221</v>
      </c>
      <c r="T673" t="inlineStr">
        <is>
          <t>Brooks Memorial Hospital</t>
        </is>
      </c>
    </row>
    <row r="674" ht="15.75" customHeight="1">
      <c r="C674" t="n">
        <v>859</v>
      </c>
      <c r="D674" t="inlineStr">
        <is>
          <t>Theraoffice</t>
        </is>
      </c>
      <c r="S674" t="n">
        <v>168</v>
      </c>
      <c r="T674" t="inlineStr">
        <is>
          <t>Brooks Rehabilitation Hospital</t>
        </is>
      </c>
    </row>
    <row r="675" ht="15.75" customHeight="1">
      <c r="C675" t="n">
        <v>638</v>
      </c>
      <c r="D675" t="inlineStr">
        <is>
          <t>Therapist Helper</t>
        </is>
      </c>
      <c r="S675" t="n">
        <v>2222</v>
      </c>
      <c r="T675" t="inlineStr">
        <is>
          <t>Brooksville Regional Hospital</t>
        </is>
      </c>
    </row>
    <row r="676" ht="15.75" customHeight="1">
      <c r="C676" t="n">
        <v>915</v>
      </c>
      <c r="D676" t="inlineStr">
        <is>
          <t>Therapy Notes</t>
        </is>
      </c>
      <c r="S676" t="n">
        <v>2223</v>
      </c>
      <c r="T676" t="inlineStr">
        <is>
          <t>Brookville Hospital</t>
        </is>
      </c>
    </row>
    <row r="677" ht="15.75" customHeight="1">
      <c r="C677" t="n">
        <v>853</v>
      </c>
      <c r="D677" t="inlineStr">
        <is>
          <t>Therapy Partner</t>
        </is>
      </c>
      <c r="S677" t="n">
        <v>7177</v>
      </c>
      <c r="T677" t="inlineStr">
        <is>
          <t>Brookwood Baptist Medical Center</t>
        </is>
      </c>
    </row>
    <row r="678" ht="15.75" customHeight="1">
      <c r="C678" t="n">
        <v>883</v>
      </c>
      <c r="D678" t="inlineStr">
        <is>
          <t>Therapyappointment</t>
        </is>
      </c>
      <c r="S678" t="n">
        <v>169</v>
      </c>
      <c r="T678" t="inlineStr">
        <is>
          <t>Brookwood Medical Center</t>
        </is>
      </c>
    </row>
    <row r="679" ht="15.75" customHeight="1">
      <c r="C679" t="n">
        <v>966</v>
      </c>
      <c r="D679" t="inlineStr">
        <is>
          <t>TherapyMate</t>
        </is>
      </c>
      <c r="S679" t="n">
        <v>2224</v>
      </c>
      <c r="T679" t="inlineStr">
        <is>
          <t>Brotman Medical Center</t>
        </is>
      </c>
    </row>
    <row r="680" ht="15.75" customHeight="1">
      <c r="C680" t="n">
        <v>549</v>
      </c>
      <c r="D680" t="inlineStr">
        <is>
          <t>TherapySoft</t>
        </is>
      </c>
      <c r="S680" t="n">
        <v>2225</v>
      </c>
      <c r="T680" t="inlineStr">
        <is>
          <t>Broughton Hospital</t>
        </is>
      </c>
    </row>
    <row r="681" ht="15.75" customHeight="1">
      <c r="C681" t="n">
        <v>486</v>
      </c>
      <c r="D681" t="inlineStr">
        <is>
          <t>TherAssist</t>
        </is>
      </c>
      <c r="S681" t="n">
        <v>170</v>
      </c>
      <c r="T681" t="inlineStr">
        <is>
          <t>Broward General Medical Center</t>
        </is>
      </c>
    </row>
    <row r="682" ht="15.75" customHeight="1">
      <c r="C682" t="n">
        <v>582</v>
      </c>
      <c r="D682" t="inlineStr">
        <is>
          <t>Time and Chaos</t>
        </is>
      </c>
      <c r="S682" t="n">
        <v>2226</v>
      </c>
      <c r="T682" t="inlineStr">
        <is>
          <t>Brown County General Hospital</t>
        </is>
      </c>
    </row>
    <row r="683" ht="15.75" customHeight="1">
      <c r="C683" t="n">
        <v>634</v>
      </c>
      <c r="D683" t="inlineStr">
        <is>
          <t>TimeTrade</t>
        </is>
      </c>
      <c r="S683" t="n">
        <v>2227</v>
      </c>
      <c r="T683" t="inlineStr">
        <is>
          <t>Brown County Hospital</t>
        </is>
      </c>
    </row>
    <row r="684" ht="15.75" customHeight="1">
      <c r="C684" t="n">
        <v>282</v>
      </c>
      <c r="D684" t="inlineStr">
        <is>
          <t>TMX</t>
        </is>
      </c>
      <c r="S684" t="n">
        <v>2228</v>
      </c>
      <c r="T684" t="inlineStr">
        <is>
          <t>Brown County Mental Health Center</t>
        </is>
      </c>
    </row>
    <row r="685" ht="15.75" customHeight="1">
      <c r="C685" t="n">
        <v>787</v>
      </c>
      <c r="D685" t="inlineStr">
        <is>
          <t>Topaz</t>
        </is>
      </c>
      <c r="S685" t="n">
        <v>2229</v>
      </c>
      <c r="T685" t="inlineStr">
        <is>
          <t>Brownfield Regional Medical Center</t>
        </is>
      </c>
    </row>
    <row r="686" ht="15.75" customHeight="1">
      <c r="C686" t="n">
        <v>867</v>
      </c>
      <c r="D686" t="inlineStr">
        <is>
          <t>TopsOrtho</t>
        </is>
      </c>
      <c r="S686" t="n">
        <v>2230</v>
      </c>
      <c r="T686" t="inlineStr">
        <is>
          <t>Brownsville Doctors Hospital</t>
        </is>
      </c>
    </row>
    <row r="687" ht="15.75" customHeight="1">
      <c r="C687" t="n">
        <v>658</v>
      </c>
      <c r="D687" t="inlineStr">
        <is>
          <t>TotalMD</t>
        </is>
      </c>
      <c r="S687" t="n">
        <v>2231</v>
      </c>
      <c r="T687" t="inlineStr">
        <is>
          <t>Brownwood Regional Medical Center</t>
        </is>
      </c>
    </row>
    <row r="688" ht="15.75" customHeight="1">
      <c r="C688" t="n">
        <v>908</v>
      </c>
      <c r="D688" t="inlineStr">
        <is>
          <t>TrackMD</t>
        </is>
      </c>
      <c r="S688" t="n">
        <v>2232</v>
      </c>
      <c r="T688" t="inlineStr">
        <is>
          <t>Brunswick Community Hospital</t>
        </is>
      </c>
    </row>
    <row r="689" ht="15.75" customHeight="1">
      <c r="C689" t="n">
        <v>442</v>
      </c>
      <c r="D689" t="inlineStr">
        <is>
          <t>TrackNet PMS</t>
        </is>
      </c>
      <c r="S689" t="n">
        <v>304</v>
      </c>
      <c r="T689" t="inlineStr">
        <is>
          <t>Bryan Hospital</t>
        </is>
      </c>
    </row>
    <row r="690" ht="15.75" customHeight="1">
      <c r="C690" t="n">
        <v>473</v>
      </c>
      <c r="D690" t="inlineStr">
        <is>
          <t>TrakCare</t>
        </is>
      </c>
      <c r="S690" t="n">
        <v>2233</v>
      </c>
      <c r="T690" t="inlineStr">
        <is>
          <t>Bryan W. Whitfield Memorial Hospital</t>
        </is>
      </c>
    </row>
    <row r="691" ht="15.75" customHeight="1">
      <c r="C691" t="n">
        <v>520</v>
      </c>
      <c r="D691" t="inlineStr">
        <is>
          <t>TRAKnet</t>
        </is>
      </c>
      <c r="S691" t="n">
        <v>171</v>
      </c>
      <c r="T691" t="inlineStr">
        <is>
          <t>BryanLGH Medical Center East</t>
        </is>
      </c>
    </row>
    <row r="692" ht="15.75" customHeight="1">
      <c r="C692" t="n">
        <v>508</v>
      </c>
      <c r="D692" t="inlineStr">
        <is>
          <t>TransMed</t>
        </is>
      </c>
      <c r="S692" t="n">
        <v>2234</v>
      </c>
      <c r="T692" t="inlineStr">
        <is>
          <t>BryanLGH Medical Center West</t>
        </is>
      </c>
    </row>
    <row r="693" ht="15.75" customHeight="1">
      <c r="C693" t="n">
        <v>959</v>
      </c>
      <c r="D693" t="inlineStr">
        <is>
          <t>Treatment.com</t>
        </is>
      </c>
      <c r="S693" t="n">
        <v>2235</v>
      </c>
      <c r="T693" t="inlineStr">
        <is>
          <t>Bryce Hospital</t>
        </is>
      </c>
    </row>
    <row r="694" ht="15.75" customHeight="1">
      <c r="C694" t="n">
        <v>724</v>
      </c>
      <c r="D694" t="inlineStr">
        <is>
          <t>Trigam</t>
        </is>
      </c>
      <c r="S694" t="n">
        <v>2236</v>
      </c>
      <c r="T694" t="inlineStr">
        <is>
          <t>Brylin Hospitals</t>
        </is>
      </c>
    </row>
    <row r="695" ht="15.75" customHeight="1">
      <c r="C695" t="n">
        <v>259</v>
      </c>
      <c r="D695" t="inlineStr">
        <is>
          <t>Turbo Schedule</t>
        </is>
      </c>
      <c r="S695" t="n">
        <v>172</v>
      </c>
      <c r="T695" t="inlineStr">
        <is>
          <t>Bryn Mawr Hospital</t>
        </is>
      </c>
    </row>
    <row r="696" ht="15.75" customHeight="1">
      <c r="C696" t="n">
        <v>284</v>
      </c>
      <c r="D696" t="inlineStr">
        <is>
          <t>TurboPT</t>
        </is>
      </c>
      <c r="S696" t="n">
        <v>173</v>
      </c>
      <c r="T696" t="inlineStr">
        <is>
          <t>Bryn Mawr Rehab Hospital</t>
        </is>
      </c>
    </row>
    <row r="697" ht="15.75" customHeight="1">
      <c r="C697" t="n">
        <v>567</v>
      </c>
      <c r="D697" t="inlineStr">
        <is>
          <t>Ultramed</t>
        </is>
      </c>
      <c r="S697" t="n">
        <v>2237</v>
      </c>
      <c r="T697" t="inlineStr">
        <is>
          <t>Brynn Marr Hospital</t>
        </is>
      </c>
    </row>
    <row r="698" ht="15.75" customHeight="1">
      <c r="C698" t="n">
        <v>923</v>
      </c>
      <c r="D698" t="inlineStr">
        <is>
          <t>Umbie DentalCare</t>
        </is>
      </c>
      <c r="S698" t="n">
        <v>2238</v>
      </c>
      <c r="T698" t="inlineStr">
        <is>
          <t>Buchanan County Health Center</t>
        </is>
      </c>
    </row>
    <row r="699" ht="15.75" customHeight="1">
      <c r="C699" t="n">
        <v>430</v>
      </c>
      <c r="D699" t="inlineStr">
        <is>
          <t>Unicharts</t>
        </is>
      </c>
      <c r="S699" t="n">
        <v>2239</v>
      </c>
      <c r="T699" t="inlineStr">
        <is>
          <t>Buchanan General Hospital</t>
        </is>
      </c>
    </row>
    <row r="700" ht="15.75" customHeight="1">
      <c r="C700" t="n">
        <v>953</v>
      </c>
      <c r="D700" t="inlineStr">
        <is>
          <t>Unisoft Medical Systems</t>
        </is>
      </c>
      <c r="S700" t="n">
        <v>2240</v>
      </c>
      <c r="T700" t="inlineStr">
        <is>
          <t>Bucktail Medical Center</t>
        </is>
      </c>
    </row>
    <row r="701" ht="15.75" customHeight="1">
      <c r="C701" t="n">
        <v>396</v>
      </c>
      <c r="D701" t="inlineStr">
        <is>
          <t>Unknown</t>
        </is>
      </c>
      <c r="S701" t="n">
        <v>2241</v>
      </c>
      <c r="T701" t="inlineStr">
        <is>
          <t>Bucyrus Community Hospital</t>
        </is>
      </c>
    </row>
    <row r="702" ht="15.75" customHeight="1">
      <c r="C702" t="n">
        <v>418</v>
      </c>
      <c r="D702" t="inlineStr">
        <is>
          <t>UroChart EHR</t>
        </is>
      </c>
      <c r="S702" t="n">
        <v>2242</v>
      </c>
      <c r="T702" t="inlineStr">
        <is>
          <t>Buena Vista Regional Medical Center</t>
        </is>
      </c>
    </row>
    <row r="703" ht="15.75" customHeight="1">
      <c r="C703" t="n">
        <v>480</v>
      </c>
      <c r="D703" t="inlineStr">
        <is>
          <t>Valant</t>
        </is>
      </c>
      <c r="S703" t="n">
        <v>174</v>
      </c>
      <c r="T703" t="inlineStr">
        <is>
          <t>Buffalo General Hospital</t>
        </is>
      </c>
    </row>
    <row r="704" ht="15.75" customHeight="1">
      <c r="C704" t="n">
        <v>468</v>
      </c>
      <c r="D704" t="inlineStr">
        <is>
          <t>Vehracity</t>
        </is>
      </c>
      <c r="S704" t="n">
        <v>2243</v>
      </c>
      <c r="T704" t="inlineStr">
        <is>
          <t>Buffalo Hospital</t>
        </is>
      </c>
    </row>
    <row r="705" ht="15.75" customHeight="1">
      <c r="C705" t="n">
        <v>693</v>
      </c>
      <c r="D705" t="inlineStr">
        <is>
          <t>VeinDraw</t>
        </is>
      </c>
      <c r="S705" t="n">
        <v>2244</v>
      </c>
      <c r="T705" t="inlineStr">
        <is>
          <t>Buffalo Psychiatric Center</t>
        </is>
      </c>
    </row>
    <row r="706" ht="15.75" customHeight="1">
      <c r="C706" t="n">
        <v>805</v>
      </c>
      <c r="D706" t="inlineStr">
        <is>
          <t>VeinMedic</t>
        </is>
      </c>
      <c r="S706" t="n">
        <v>2245</v>
      </c>
      <c r="T706" t="inlineStr">
        <is>
          <t>Bullock County Hospital</t>
        </is>
      </c>
    </row>
    <row r="707" ht="15.75" customHeight="1">
      <c r="C707" t="n">
        <v>804</v>
      </c>
      <c r="D707" t="inlineStr">
        <is>
          <t>VeinSpec</t>
        </is>
      </c>
      <c r="S707" t="n">
        <v>2246</v>
      </c>
      <c r="T707" t="inlineStr">
        <is>
          <t>Bunkie General Hospital</t>
        </is>
      </c>
    </row>
    <row r="708" ht="15.75" customHeight="1">
      <c r="C708" t="n">
        <v>673</v>
      </c>
      <c r="D708" t="inlineStr">
        <is>
          <t>Vera Practice Control</t>
        </is>
      </c>
      <c r="S708" t="n">
        <v>2247</v>
      </c>
      <c r="T708" t="inlineStr">
        <is>
          <t>Burgess Health Center</t>
        </is>
      </c>
    </row>
    <row r="709" ht="15.75" customHeight="1">
      <c r="C709" t="n">
        <v>806</v>
      </c>
      <c r="D709" t="inlineStr">
        <is>
          <t>Veracity</t>
        </is>
      </c>
      <c r="S709" t="n">
        <v>2248</v>
      </c>
      <c r="T709" t="inlineStr">
        <is>
          <t>Burke Medical Center</t>
        </is>
      </c>
    </row>
    <row r="710" ht="15.75" customHeight="1">
      <c r="C710" t="n">
        <v>410</v>
      </c>
      <c r="D710" t="inlineStr">
        <is>
          <t>VersaForm</t>
        </is>
      </c>
      <c r="S710" t="n">
        <v>2249</v>
      </c>
      <c r="T710" t="inlineStr">
        <is>
          <t>Burleson Saint Joseph Health Center</t>
        </is>
      </c>
    </row>
    <row r="711" ht="15.75" customHeight="1">
      <c r="C711" t="n">
        <v>521</v>
      </c>
      <c r="D711" t="inlineStr">
        <is>
          <t>VersaSuite</t>
        </is>
      </c>
      <c r="S711" t="n">
        <v>2250</v>
      </c>
      <c r="T711" t="inlineStr">
        <is>
          <t>Burnett Medical Center</t>
        </is>
      </c>
    </row>
    <row r="712" ht="15.75" customHeight="1">
      <c r="C712" t="n">
        <v>802</v>
      </c>
      <c r="D712" t="inlineStr">
        <is>
          <t>Versatile</t>
        </is>
      </c>
      <c r="S712" t="n">
        <v>2251</v>
      </c>
      <c r="T712" t="inlineStr">
        <is>
          <t>Butler County Health Care Center</t>
        </is>
      </c>
    </row>
    <row r="713" ht="15.75" customHeight="1">
      <c r="C713" t="n">
        <v>990</v>
      </c>
      <c r="D713" t="inlineStr">
        <is>
          <t>Versys</t>
        </is>
      </c>
      <c r="S713" t="n">
        <v>2252</v>
      </c>
      <c r="T713" t="inlineStr">
        <is>
          <t>Butler County Surgical Center</t>
        </is>
      </c>
    </row>
    <row r="714" ht="15.75" customHeight="1">
      <c r="C714" t="n">
        <v>746</v>
      </c>
      <c r="D714" t="inlineStr">
        <is>
          <t>Vertiga PM</t>
        </is>
      </c>
      <c r="S714" t="n">
        <v>176</v>
      </c>
      <c r="T714" t="inlineStr">
        <is>
          <t>Butler Hospital</t>
        </is>
      </c>
    </row>
    <row r="715" ht="15.75" customHeight="1">
      <c r="C715" t="n">
        <v>987</v>
      </c>
      <c r="D715" t="inlineStr">
        <is>
          <t>Viive</t>
        </is>
      </c>
      <c r="S715" t="n">
        <v>2253</v>
      </c>
      <c r="T715" t="inlineStr">
        <is>
          <t>Butler Memorial Hospital</t>
        </is>
      </c>
    </row>
    <row r="716" ht="15.75" customHeight="1">
      <c r="C716" t="n">
        <v>653</v>
      </c>
      <c r="D716" t="inlineStr">
        <is>
          <t>Virtual OfficeWare</t>
        </is>
      </c>
      <c r="S716" t="n">
        <v>2254</v>
      </c>
      <c r="T716" t="inlineStr">
        <is>
          <t>Butler VA Medical Center</t>
        </is>
      </c>
    </row>
    <row r="717" ht="15.75" customHeight="1">
      <c r="C717" t="n">
        <v>651</v>
      </c>
      <c r="D717" t="inlineStr">
        <is>
          <t>vision2020online.com</t>
        </is>
      </c>
      <c r="S717" t="n">
        <v>2255</v>
      </c>
      <c r="T717" t="inlineStr">
        <is>
          <t>Butterworth Hospital</t>
        </is>
      </c>
    </row>
    <row r="718" ht="15.75" customHeight="1">
      <c r="C718" t="n">
        <v>334</v>
      </c>
      <c r="D718" t="inlineStr">
        <is>
          <t>Visionary</t>
        </is>
      </c>
      <c r="S718" t="n">
        <v>2256</v>
      </c>
      <c r="T718" t="inlineStr">
        <is>
          <t>Buttonwood Hospital</t>
        </is>
      </c>
    </row>
    <row r="719" ht="15.75" customHeight="1">
      <c r="C719" t="n">
        <v>997</v>
      </c>
      <c r="D719" t="inlineStr">
        <is>
          <t>Visual-Eyes</t>
        </is>
      </c>
      <c r="S719" t="n">
        <v>2257</v>
      </c>
      <c r="T719" t="inlineStr">
        <is>
          <t>Byrd Regional Hospital</t>
        </is>
      </c>
    </row>
    <row r="720" ht="15.75" customHeight="1">
      <c r="C720" t="n">
        <v>776</v>
      </c>
      <c r="D720" t="inlineStr">
        <is>
          <t>Vitalogic</t>
        </is>
      </c>
      <c r="S720" t="n">
        <v>2258</v>
      </c>
      <c r="T720" t="inlineStr">
        <is>
          <t>C.S. Mott Children's Hospital</t>
        </is>
      </c>
    </row>
    <row r="721" ht="15.75" customHeight="1">
      <c r="C721" t="n">
        <v>770</v>
      </c>
      <c r="D721" t="inlineStr">
        <is>
          <t>Vitera</t>
        </is>
      </c>
      <c r="S721" t="n">
        <v>177</v>
      </c>
      <c r="T721" t="inlineStr">
        <is>
          <t>Cabell Huntington Hospital</t>
        </is>
      </c>
    </row>
    <row r="722" ht="15.75" customHeight="1">
      <c r="C722" t="n">
        <v>858</v>
      </c>
      <c r="D722" t="inlineStr">
        <is>
          <t>Voicent</t>
        </is>
      </c>
      <c r="S722" t="n">
        <v>178</v>
      </c>
      <c r="T722" t="inlineStr">
        <is>
          <t>Cabrini Medical Center</t>
        </is>
      </c>
    </row>
    <row r="723" ht="15.75" customHeight="1">
      <c r="C723" t="n">
        <v>572</v>
      </c>
      <c r="D723" t="inlineStr">
        <is>
          <t>Waiting Room Solutions</t>
        </is>
      </c>
      <c r="S723" t="n">
        <v>2259</v>
      </c>
      <c r="T723" t="inlineStr">
        <is>
          <t>Cache Valley Specialty Hospital</t>
        </is>
      </c>
    </row>
    <row r="724" ht="15.75" customHeight="1">
      <c r="C724" t="n">
        <v>275</v>
      </c>
      <c r="D724" t="inlineStr">
        <is>
          <t>WCH</t>
        </is>
      </c>
      <c r="S724" t="n">
        <v>2260</v>
      </c>
      <c r="T724" t="inlineStr">
        <is>
          <t>Calais Regional Hospital</t>
        </is>
      </c>
    </row>
    <row r="725" ht="15.75" customHeight="1">
      <c r="C725" t="n">
        <v>586</v>
      </c>
      <c r="D725" t="inlineStr">
        <is>
          <t>WebAppointments</t>
        </is>
      </c>
      <c r="S725" t="n">
        <v>2261</v>
      </c>
      <c r="T725" t="inlineStr">
        <is>
          <t>Calcasieu Oaks Psychiatric Hospital</t>
        </is>
      </c>
    </row>
    <row r="726" ht="15.75" customHeight="1">
      <c r="C726" t="n">
        <v>283</v>
      </c>
      <c r="D726" t="inlineStr">
        <is>
          <t>WebBook</t>
        </is>
      </c>
      <c r="S726" t="n">
        <v>2262</v>
      </c>
      <c r="T726" t="inlineStr">
        <is>
          <t>Caldwell County Hospital</t>
        </is>
      </c>
    </row>
    <row r="727" ht="15.75" customHeight="1">
      <c r="C727" t="n">
        <v>738</v>
      </c>
      <c r="D727" t="inlineStr">
        <is>
          <t>WebChart</t>
        </is>
      </c>
      <c r="S727" t="n">
        <v>2263</v>
      </c>
      <c r="T727" t="inlineStr">
        <is>
          <t>Caldwell Memorial Hospital</t>
        </is>
      </c>
    </row>
    <row r="728" ht="15.75" customHeight="1">
      <c r="C728" t="n">
        <v>742</v>
      </c>
      <c r="D728" t="inlineStr">
        <is>
          <t>Webex</t>
        </is>
      </c>
      <c r="S728" t="n">
        <v>2264</v>
      </c>
      <c r="T728" t="inlineStr">
        <is>
          <t>Caldwell Memorial Hospital</t>
        </is>
      </c>
    </row>
    <row r="729" ht="15.75" customHeight="1">
      <c r="C729" t="n">
        <v>965</v>
      </c>
      <c r="D729" t="inlineStr">
        <is>
          <t>WebOMR (homegrown)</t>
        </is>
      </c>
      <c r="S729" t="n">
        <v>2265</v>
      </c>
      <c r="T729" t="inlineStr">
        <is>
          <t>Calhoun Health Services</t>
        </is>
      </c>
    </row>
    <row r="730" ht="15.75" customHeight="1">
      <c r="C730" t="n">
        <v>677</v>
      </c>
      <c r="D730" t="inlineStr">
        <is>
          <t>WebPT</t>
        </is>
      </c>
      <c r="S730" t="n">
        <v>2266</v>
      </c>
      <c r="T730" t="inlineStr">
        <is>
          <t>Calhoun Memorial Hospital</t>
        </is>
      </c>
    </row>
    <row r="731" ht="15.75" customHeight="1">
      <c r="C731" t="n">
        <v>627</v>
      </c>
      <c r="D731" t="inlineStr">
        <is>
          <t>Websystem3</t>
        </is>
      </c>
      <c r="S731" t="n">
        <v>2267</v>
      </c>
      <c r="T731" t="inlineStr">
        <is>
          <t>Calhoun-Liberty Hospital</t>
        </is>
      </c>
    </row>
    <row r="732" ht="15.75" customHeight="1">
      <c r="C732" t="n">
        <v>391</v>
      </c>
      <c r="D732" t="inlineStr">
        <is>
          <t>Welcome</t>
        </is>
      </c>
      <c r="S732" t="n">
        <v>179</v>
      </c>
      <c r="T732" t="inlineStr">
        <is>
          <t>California Hospital Medical Center</t>
        </is>
      </c>
    </row>
    <row r="733" ht="15.75" customHeight="1">
      <c r="C733" t="n">
        <v>593</v>
      </c>
      <c r="D733" t="inlineStr">
        <is>
          <t>Welford Chart Notes</t>
        </is>
      </c>
      <c r="S733" t="n">
        <v>2268</v>
      </c>
      <c r="T733" t="inlineStr">
        <is>
          <t>California Medical Facility</t>
        </is>
      </c>
    </row>
    <row r="734" ht="15.75" customHeight="1">
      <c r="C734" t="n">
        <v>535</v>
      </c>
      <c r="D734" t="inlineStr">
        <is>
          <t>Windent</t>
        </is>
      </c>
      <c r="S734" t="n">
        <v>2269</v>
      </c>
      <c r="T734" t="inlineStr">
        <is>
          <t>California Mens Colony Hospital</t>
        </is>
      </c>
    </row>
    <row r="735" ht="15.75" customHeight="1">
      <c r="C735" t="n">
        <v>319</v>
      </c>
      <c r="D735" t="inlineStr">
        <is>
          <t>Windows 7 Calendar</t>
        </is>
      </c>
      <c r="S735" t="n">
        <v>2270</v>
      </c>
      <c r="T735" t="inlineStr">
        <is>
          <t>California Pacific Medical Center - California Campus</t>
        </is>
      </c>
    </row>
    <row r="736" ht="15.75" customHeight="1">
      <c r="C736" t="n">
        <v>401</v>
      </c>
      <c r="D736" t="inlineStr">
        <is>
          <t>WinMed</t>
        </is>
      </c>
      <c r="S736" t="n">
        <v>2271</v>
      </c>
      <c r="T736" t="inlineStr">
        <is>
          <t>California Pacific Medical Center - Davies Campus</t>
        </is>
      </c>
    </row>
    <row r="737" ht="15.75" customHeight="1">
      <c r="C737" t="n">
        <v>661</v>
      </c>
      <c r="D737" t="inlineStr">
        <is>
          <t>WinOMS CS</t>
        </is>
      </c>
      <c r="S737" t="n">
        <v>180</v>
      </c>
      <c r="T737" t="inlineStr">
        <is>
          <t>California Pacific Medical Center - Pacific Campus</t>
        </is>
      </c>
    </row>
    <row r="738" ht="15.75" customHeight="1">
      <c r="C738" t="n">
        <v>424</v>
      </c>
      <c r="D738" t="inlineStr">
        <is>
          <t>Wisdom</t>
        </is>
      </c>
      <c r="S738" t="n">
        <v>1425</v>
      </c>
      <c r="T738" t="inlineStr">
        <is>
          <t>California Pacific Medical Center - Saint Luke's Campus</t>
        </is>
      </c>
    </row>
    <row r="739" ht="15.75" customHeight="1">
      <c r="C739" t="n">
        <v>960</v>
      </c>
      <c r="D739" t="inlineStr">
        <is>
          <t>WordPerfect</t>
        </is>
      </c>
      <c r="S739" t="n">
        <v>7255</v>
      </c>
      <c r="T739" t="inlineStr">
        <is>
          <t>California Pacific Medical Center - Van Ness Campus</t>
        </is>
      </c>
    </row>
    <row r="740" ht="15.75" customHeight="1">
      <c r="C740" t="n">
        <v>855</v>
      </c>
      <c r="D740" t="inlineStr">
        <is>
          <t>workflow</t>
        </is>
      </c>
      <c r="S740" t="n">
        <v>7279</v>
      </c>
      <c r="T740" t="inlineStr">
        <is>
          <t>California Rehabilitation Institute</t>
        </is>
      </c>
    </row>
    <row r="741" ht="15.75" customHeight="1">
      <c r="C741" t="n">
        <v>648</v>
      </c>
      <c r="D741" t="inlineStr">
        <is>
          <t>WritePad</t>
        </is>
      </c>
      <c r="S741" t="n">
        <v>181</v>
      </c>
      <c r="T741" t="inlineStr">
        <is>
          <t>Callahan Eye Foundation Hospital</t>
        </is>
      </c>
    </row>
    <row r="742" ht="15.75" customHeight="1">
      <c r="C742" t="n">
        <v>920</v>
      </c>
      <c r="D742" t="inlineStr">
        <is>
          <t>WRS</t>
        </is>
      </c>
      <c r="S742" t="n">
        <v>2272</v>
      </c>
      <c r="T742" t="inlineStr">
        <is>
          <t>Callaway Community Hospital</t>
        </is>
      </c>
    </row>
    <row r="743" ht="15.75" customHeight="1">
      <c r="C743" t="n">
        <v>791</v>
      </c>
      <c r="D743" t="inlineStr">
        <is>
          <t>XLDent</t>
        </is>
      </c>
      <c r="S743" t="n">
        <v>2273</v>
      </c>
      <c r="T743" t="inlineStr">
        <is>
          <t>Callaway District Hospital</t>
        </is>
      </c>
    </row>
    <row r="744" ht="15.75" customHeight="1">
      <c r="C744" t="n">
        <v>757</v>
      </c>
      <c r="D744" t="inlineStr">
        <is>
          <t>Xmed</t>
        </is>
      </c>
      <c r="S744" t="n">
        <v>2274</v>
      </c>
      <c r="T744" t="inlineStr">
        <is>
          <t>Calumet Medical Center</t>
        </is>
      </c>
    </row>
    <row r="745" ht="15.75" customHeight="1">
      <c r="C745" t="n">
        <v>635</v>
      </c>
      <c r="D745" t="inlineStr">
        <is>
          <t>X-Med</t>
        </is>
      </c>
      <c r="S745" t="n">
        <v>182</v>
      </c>
      <c r="T745" t="inlineStr">
        <is>
          <t>Calvary Hospital</t>
        </is>
      </c>
    </row>
    <row r="746" ht="15.75" customHeight="1">
      <c r="C746" t="n">
        <v>482</v>
      </c>
      <c r="D746" t="inlineStr">
        <is>
          <t>Yahoo Calendar</t>
        </is>
      </c>
      <c r="S746" t="n">
        <v>1752</v>
      </c>
      <c r="T746" t="inlineStr">
        <is>
          <t>Calvert Memorial Hospital</t>
        </is>
      </c>
    </row>
    <row r="747" ht="15.75" customHeight="1">
      <c r="C747" t="n">
        <v>824</v>
      </c>
      <c r="D747" t="inlineStr">
        <is>
          <t>Zirmed</t>
        </is>
      </c>
      <c r="S747" t="n">
        <v>183</v>
      </c>
      <c r="T747" t="inlineStr">
        <is>
          <t>Cambridge Health Alliance / Cambridge Hospital</t>
        </is>
      </c>
    </row>
    <row r="748" ht="15.75" customHeight="1">
      <c r="C748" t="n">
        <v>543</v>
      </c>
      <c r="D748" t="inlineStr">
        <is>
          <t>Zoom</t>
        </is>
      </c>
      <c r="S748" t="n">
        <v>7262</v>
      </c>
      <c r="T748" t="inlineStr">
        <is>
          <t>Cambridge Health Alliance / Everett Hospital</t>
        </is>
      </c>
    </row>
    <row r="749" ht="15.75" customHeight="1">
      <c r="C749" t="n">
        <v>623</v>
      </c>
      <c r="D749" t="inlineStr">
        <is>
          <t>Zybex e-CyberMed</t>
        </is>
      </c>
      <c r="S749" t="n">
        <v>2275</v>
      </c>
      <c r="T749" t="inlineStr">
        <is>
          <t>Cambridge Medical Center</t>
        </is>
      </c>
    </row>
    <row r="750" ht="15.75" customHeight="1">
      <c r="C750" t="n">
        <v>720</v>
      </c>
      <c r="D750" t="inlineStr">
        <is>
          <t>ZyWin</t>
        </is>
      </c>
      <c r="S750" t="n">
        <v>2276</v>
      </c>
      <c r="T750" t="inlineStr">
        <is>
          <t>Cambridge Memorial Hospital</t>
        </is>
      </c>
    </row>
    <row r="751" ht="15.75" customHeight="1">
      <c r="S751" t="n">
        <v>2277</v>
      </c>
      <c r="T751" t="inlineStr">
        <is>
          <t>Camden County Health Services Center</t>
        </is>
      </c>
    </row>
    <row r="752" ht="15.75" customHeight="1">
      <c r="S752" t="n">
        <v>2278</v>
      </c>
      <c r="T752" t="inlineStr">
        <is>
          <t>Camden General Hospital</t>
        </is>
      </c>
    </row>
    <row r="753" ht="15.75" customHeight="1">
      <c r="S753" t="n">
        <v>184</v>
      </c>
      <c r="T753" t="inlineStr">
        <is>
          <t>Camden-Clark Memorial Hospital</t>
        </is>
      </c>
    </row>
    <row r="754" ht="15.75" customHeight="1">
      <c r="S754" t="n">
        <v>2279</v>
      </c>
      <c r="T754" t="inlineStr">
        <is>
          <t>Cameron Memorial Community Hospital</t>
        </is>
      </c>
    </row>
    <row r="755" ht="15.75" customHeight="1">
      <c r="S755" t="n">
        <v>2280</v>
      </c>
      <c r="T755" t="inlineStr">
        <is>
          <t>Cameron Regional Medical Center</t>
        </is>
      </c>
    </row>
    <row r="756" ht="15.75" customHeight="1">
      <c r="S756" t="n">
        <v>2281</v>
      </c>
      <c r="T756" t="inlineStr">
        <is>
          <t>Campbell County Memorial Hospital</t>
        </is>
      </c>
    </row>
    <row r="757" ht="15.75" customHeight="1">
      <c r="S757" t="n">
        <v>2282</v>
      </c>
      <c r="T757" t="inlineStr">
        <is>
          <t>Campbellton-Graceville Hospital</t>
        </is>
      </c>
    </row>
    <row r="758" ht="15.75" customHeight="1">
      <c r="S758" t="n">
        <v>2283</v>
      </c>
      <c r="T758" t="inlineStr">
        <is>
          <t>Canandaigua VA Medical Center</t>
        </is>
      </c>
    </row>
    <row r="759" ht="15.75" customHeight="1">
      <c r="S759" t="n">
        <v>2284</v>
      </c>
      <c r="T759" t="inlineStr">
        <is>
          <t>Cancer Treatment Centers of America at Eastern Regional Medical Center</t>
        </is>
      </c>
    </row>
    <row r="760" ht="15.75" customHeight="1">
      <c r="S760" t="n">
        <v>2285</v>
      </c>
      <c r="T760" t="inlineStr">
        <is>
          <t>Cancer Treatment Centers of America at Midwestern Regional Medical Center</t>
        </is>
      </c>
    </row>
    <row r="761" ht="15.75" customHeight="1">
      <c r="S761" t="n">
        <v>1293</v>
      </c>
      <c r="T761" t="inlineStr">
        <is>
          <t>Cancer Treatment Centers of America at Southwestern Regional Medical Center</t>
        </is>
      </c>
    </row>
    <row r="762" ht="15.75" customHeight="1">
      <c r="S762" t="n">
        <v>2286</v>
      </c>
      <c r="T762" t="inlineStr">
        <is>
          <t>Cancer Treatment Centers of America at Western Regional Medical Center</t>
        </is>
      </c>
    </row>
    <row r="763" ht="15.75" customHeight="1">
      <c r="S763" t="n">
        <v>2287</v>
      </c>
      <c r="T763" t="inlineStr">
        <is>
          <t>Candler County Hospital</t>
        </is>
      </c>
    </row>
    <row r="764" ht="15.75" customHeight="1">
      <c r="S764" t="n">
        <v>1412</v>
      </c>
      <c r="T764" t="inlineStr">
        <is>
          <t>Candler Hospital</t>
        </is>
      </c>
    </row>
    <row r="765" ht="15.75" customHeight="1">
      <c r="S765" t="n">
        <v>2288</v>
      </c>
      <c r="T765" t="inlineStr">
        <is>
          <t>Cannon Falls Medical Center</t>
        </is>
      </c>
    </row>
    <row r="766" ht="15.75" customHeight="1">
      <c r="S766" t="n">
        <v>2289</v>
      </c>
      <c r="T766" t="inlineStr">
        <is>
          <t>Cannon Memorial Hospital</t>
        </is>
      </c>
    </row>
    <row r="767" ht="15.75" customHeight="1">
      <c r="S767" t="n">
        <v>2290</v>
      </c>
      <c r="T767" t="inlineStr">
        <is>
          <t>Canonsburg Hospital</t>
        </is>
      </c>
    </row>
    <row r="768" ht="15.75" customHeight="1">
      <c r="S768" t="n">
        <v>2291</v>
      </c>
      <c r="T768" t="inlineStr">
        <is>
          <t>Canton-Inwood Memorial Hospital</t>
        </is>
      </c>
    </row>
    <row r="769" ht="15.75" customHeight="1">
      <c r="S769" t="n">
        <v>2292</v>
      </c>
      <c r="T769" t="inlineStr">
        <is>
          <t>Canton-Potsdam Hospital</t>
        </is>
      </c>
    </row>
    <row r="770" ht="15.75" customHeight="1">
      <c r="S770" t="n">
        <v>2293</v>
      </c>
      <c r="T770" t="inlineStr">
        <is>
          <t>Canyon Ridge Hospital</t>
        </is>
      </c>
    </row>
    <row r="771" ht="15.75" customHeight="1">
      <c r="S771" t="n">
        <v>2294</v>
      </c>
      <c r="T771" t="inlineStr">
        <is>
          <t>Cape Canaveral Hospital</t>
        </is>
      </c>
    </row>
    <row r="772" ht="15.75" customHeight="1">
      <c r="S772" t="n">
        <v>185</v>
      </c>
      <c r="T772" t="inlineStr">
        <is>
          <t>Cape Cod Hospital</t>
        </is>
      </c>
    </row>
    <row r="773" ht="15.75" customHeight="1">
      <c r="S773" t="n">
        <v>2295</v>
      </c>
      <c r="T773" t="inlineStr">
        <is>
          <t>Cape Coral Hospital</t>
        </is>
      </c>
    </row>
    <row r="774" ht="15.75" customHeight="1">
      <c r="S774" t="n">
        <v>2296</v>
      </c>
      <c r="T774" t="inlineStr">
        <is>
          <t>Cape Fear Hospital</t>
        </is>
      </c>
    </row>
    <row r="775" ht="15.75" customHeight="1">
      <c r="S775" t="n">
        <v>2297</v>
      </c>
      <c r="T775" t="inlineStr">
        <is>
          <t>Cape Fear Valley Medical Center</t>
        </is>
      </c>
    </row>
    <row r="776" ht="15.75" customHeight="1">
      <c r="S776" t="n">
        <v>2298</v>
      </c>
      <c r="T776" t="inlineStr">
        <is>
          <t>Cape Regional Medical Center</t>
        </is>
      </c>
    </row>
    <row r="777" ht="15.75" customHeight="1">
      <c r="S777" t="n">
        <v>2299</v>
      </c>
      <c r="T777" t="inlineStr">
        <is>
          <t>Capital District Psychiatric Center</t>
        </is>
      </c>
    </row>
    <row r="778" ht="15.75" customHeight="1">
      <c r="S778" t="n">
        <v>7025</v>
      </c>
      <c r="T778" t="inlineStr">
        <is>
          <t>Capital Health Medical Center, Hopewell</t>
        </is>
      </c>
    </row>
    <row r="779" ht="15.75" customHeight="1">
      <c r="S779" t="n">
        <v>186</v>
      </c>
      <c r="T779" t="inlineStr">
        <is>
          <t>Capital Health System - Fuld Campus</t>
        </is>
      </c>
    </row>
    <row r="780" ht="15.75" customHeight="1">
      <c r="S780" t="n">
        <v>187</v>
      </c>
      <c r="T780" t="inlineStr">
        <is>
          <t>Capital Health System - Mercer Campus</t>
        </is>
      </c>
    </row>
    <row r="781" ht="15.75" customHeight="1">
      <c r="S781" t="n">
        <v>2300</v>
      </c>
      <c r="T781" t="inlineStr">
        <is>
          <t>Capital Hospice</t>
        </is>
      </c>
    </row>
    <row r="782" ht="15.75" customHeight="1">
      <c r="S782" t="n">
        <v>2301</v>
      </c>
      <c r="T782" t="inlineStr">
        <is>
          <t>Capital Medical Center</t>
        </is>
      </c>
    </row>
    <row r="783" ht="15.75" customHeight="1">
      <c r="S783" t="n">
        <v>188</v>
      </c>
      <c r="T783" t="inlineStr">
        <is>
          <t>Capital Region Medical Center</t>
        </is>
      </c>
    </row>
    <row r="784" ht="15.75" customHeight="1">
      <c r="S784" t="n">
        <v>189</v>
      </c>
      <c r="T784" t="inlineStr">
        <is>
          <t>Capital Regional Medical Center</t>
        </is>
      </c>
    </row>
    <row r="785" ht="15.75" customHeight="1">
      <c r="S785" t="n">
        <v>2302</v>
      </c>
      <c r="T785" t="inlineStr">
        <is>
          <t>Capitol Region Mental Health Center</t>
        </is>
      </c>
    </row>
    <row r="786" ht="15.75" customHeight="1">
      <c r="S786" t="n">
        <v>2303</v>
      </c>
      <c r="T786" t="inlineStr">
        <is>
          <t>Cardinal Behavioral Health</t>
        </is>
      </c>
    </row>
    <row r="787" ht="15.75" customHeight="1">
      <c r="S787" t="n">
        <v>2304</v>
      </c>
      <c r="T787" t="inlineStr">
        <is>
          <t>Cardinal Hill Rehabilitation Hospital</t>
        </is>
      </c>
    </row>
    <row r="788" ht="15.75" customHeight="1">
      <c r="S788" t="n">
        <v>190</v>
      </c>
      <c r="T788" t="inlineStr">
        <is>
          <t>Cardinal Hill Specialty Hospital</t>
        </is>
      </c>
    </row>
    <row r="789" ht="15.75" customHeight="1">
      <c r="S789" t="n">
        <v>2305</v>
      </c>
      <c r="T789" t="inlineStr">
        <is>
          <t>Cardiovascular Center of Puerto Rico and the Caribbean</t>
        </is>
      </c>
    </row>
    <row r="790" ht="15.75" customHeight="1">
      <c r="S790" t="n">
        <v>2306</v>
      </c>
      <c r="T790" t="inlineStr">
        <is>
          <t>Cardon Children's Medical Center</t>
        </is>
      </c>
    </row>
    <row r="791" ht="15.75" customHeight="1">
      <c r="S791" t="n">
        <v>2307</v>
      </c>
      <c r="T791" t="inlineStr">
        <is>
          <t>Care One at Raritan Bay</t>
        </is>
      </c>
    </row>
    <row r="792" ht="15.75" customHeight="1">
      <c r="S792" t="n">
        <v>2308</v>
      </c>
      <c r="T792" t="inlineStr">
        <is>
          <t>CareLink of Jackson</t>
        </is>
      </c>
    </row>
    <row r="793" ht="15.75" customHeight="1">
      <c r="S793" t="n">
        <v>2309</v>
      </c>
      <c r="T793" t="inlineStr">
        <is>
          <t>CarePartners Rehabilitation Hospital</t>
        </is>
      </c>
    </row>
    <row r="794" ht="15.75" customHeight="1">
      <c r="S794" t="n">
        <v>2310</v>
      </c>
      <c r="T794" t="inlineStr">
        <is>
          <t>Caribbean Pediatric &amp; Surgery Hospital</t>
        </is>
      </c>
    </row>
    <row r="795" ht="15.75" customHeight="1">
      <c r="S795" t="n">
        <v>2311</v>
      </c>
      <c r="T795" t="inlineStr">
        <is>
          <t>Caribou Memorial Hospital</t>
        </is>
      </c>
    </row>
    <row r="796" ht="15.75" customHeight="1">
      <c r="S796" t="n">
        <v>2312</v>
      </c>
      <c r="T796" t="inlineStr">
        <is>
          <t>Carilion Clinic Saint Albans Psychiatric Hospital</t>
        </is>
      </c>
    </row>
    <row r="797" ht="15.75" customHeight="1">
      <c r="S797" t="n">
        <v>2313</v>
      </c>
      <c r="T797" t="inlineStr">
        <is>
          <t>Carilion Franklin Memorial Hospital</t>
        </is>
      </c>
    </row>
    <row r="798" ht="15.75" customHeight="1">
      <c r="S798" t="n">
        <v>2314</v>
      </c>
      <c r="T798" t="inlineStr">
        <is>
          <t>Carilion Giles Memorial Hospital</t>
        </is>
      </c>
    </row>
    <row r="799" ht="15.75" customHeight="1">
      <c r="S799" t="n">
        <v>2315</v>
      </c>
      <c r="T799" t="inlineStr">
        <is>
          <t>Carilion New River Valley Medical Center</t>
        </is>
      </c>
    </row>
    <row r="800" ht="15.75" customHeight="1">
      <c r="S800" t="n">
        <v>191</v>
      </c>
      <c r="T800" t="inlineStr">
        <is>
          <t>Carilion Roanoke Memorial Hospital</t>
        </is>
      </c>
    </row>
    <row r="801" ht="15.75" customHeight="1">
      <c r="S801" t="n">
        <v>2316</v>
      </c>
      <c r="T801" t="inlineStr">
        <is>
          <t>Carilion Stonewall Jackson Hospital</t>
        </is>
      </c>
    </row>
    <row r="802" ht="15.75" customHeight="1">
      <c r="S802" t="n">
        <v>2317</v>
      </c>
      <c r="T802" t="inlineStr">
        <is>
          <t>Carilion Tazewell Community Hospital</t>
        </is>
      </c>
    </row>
    <row r="803" ht="15.75" customHeight="1">
      <c r="S803" t="n">
        <v>2318</v>
      </c>
      <c r="T803" t="inlineStr">
        <is>
          <t>Carl Albert Community Mental Health Center</t>
        </is>
      </c>
    </row>
    <row r="804" ht="15.75" customHeight="1">
      <c r="S804" t="n">
        <v>2319</v>
      </c>
      <c r="T804" t="inlineStr">
        <is>
          <t>Carl Albert Indian Hospital</t>
        </is>
      </c>
    </row>
    <row r="805" ht="15.75" customHeight="1">
      <c r="S805" t="n">
        <v>2320</v>
      </c>
      <c r="T805" t="inlineStr">
        <is>
          <t>Carl R. Darnall Army Medical Center</t>
        </is>
      </c>
    </row>
    <row r="806" ht="15.75" customHeight="1">
      <c r="S806" t="n">
        <v>2321</v>
      </c>
      <c r="T806" t="inlineStr">
        <is>
          <t>Carl Vinson VA Medical Center</t>
        </is>
      </c>
    </row>
    <row r="807" ht="15.75" customHeight="1">
      <c r="S807" t="n">
        <v>196</v>
      </c>
      <c r="T807" t="inlineStr">
        <is>
          <t>Carle Foundation Hospital</t>
        </is>
      </c>
    </row>
    <row r="808" ht="15.75" customHeight="1">
      <c r="S808" t="n">
        <v>2322</v>
      </c>
      <c r="T808" t="inlineStr">
        <is>
          <t>Carlinville Area Hospital</t>
        </is>
      </c>
    </row>
    <row r="809" ht="15.75" customHeight="1">
      <c r="S809" t="n">
        <v>2323</v>
      </c>
      <c r="T809" t="inlineStr">
        <is>
          <t>Carlisle Regional Medical Center</t>
        </is>
      </c>
    </row>
    <row r="810" ht="15.75" customHeight="1">
      <c r="S810" t="n">
        <v>2324</v>
      </c>
      <c r="T810" t="inlineStr">
        <is>
          <t>Carlsbad Medical Center</t>
        </is>
      </c>
    </row>
    <row r="811" ht="15.75" customHeight="1">
      <c r="S811" t="n">
        <v>2325</v>
      </c>
      <c r="T811" t="inlineStr">
        <is>
          <t>Carnegie Tri-County Municipal Hospital</t>
        </is>
      </c>
    </row>
    <row r="812" ht="15.75" customHeight="1">
      <c r="S812" t="n">
        <v>192</v>
      </c>
      <c r="T812" t="inlineStr">
        <is>
          <t>Carney Hospital</t>
        </is>
      </c>
    </row>
    <row r="813" ht="15.75" customHeight="1">
      <c r="S813" t="n">
        <v>7100</v>
      </c>
      <c r="T813" t="inlineStr">
        <is>
          <t>Carney Hospital</t>
        </is>
      </c>
    </row>
    <row r="814" ht="15.75" customHeight="1">
      <c r="S814" t="n">
        <v>2326</v>
      </c>
      <c r="T814" t="inlineStr">
        <is>
          <t>Caro Center</t>
        </is>
      </c>
    </row>
    <row r="815" ht="15.75" customHeight="1">
      <c r="S815" t="n">
        <v>2327</v>
      </c>
      <c r="T815" t="inlineStr">
        <is>
          <t>Caro Community Hospital</t>
        </is>
      </c>
    </row>
    <row r="816" ht="15.75" customHeight="1">
      <c r="S816" t="n">
        <v>2328</v>
      </c>
      <c r="T816" t="inlineStr">
        <is>
          <t>Carolina Pines Regional Medical Center</t>
        </is>
      </c>
    </row>
    <row r="817" ht="15.75" customHeight="1">
      <c r="S817" t="n">
        <v>331</v>
      </c>
      <c r="T817" t="inlineStr">
        <is>
          <t>CarolinaEast Medical Center</t>
        </is>
      </c>
    </row>
    <row r="818" ht="15.75" customHeight="1">
      <c r="S818" t="n">
        <v>197</v>
      </c>
      <c r="T818" t="inlineStr">
        <is>
          <t>Carolinas Hospital System</t>
        </is>
      </c>
    </row>
    <row r="819" ht="15.75" customHeight="1">
      <c r="S819" t="n">
        <v>198</v>
      </c>
      <c r="T819" t="inlineStr">
        <is>
          <t>Carolinas Medical Center</t>
        </is>
      </c>
    </row>
    <row r="820" ht="15.75" customHeight="1">
      <c r="S820" t="n">
        <v>2329</v>
      </c>
      <c r="T820" t="inlineStr">
        <is>
          <t>Carolinas Medical Center - Lincoln</t>
        </is>
      </c>
    </row>
    <row r="821" ht="15.75" customHeight="1">
      <c r="S821" t="n">
        <v>199</v>
      </c>
      <c r="T821" t="inlineStr">
        <is>
          <t>Carolinas Medical Center - Mercy</t>
        </is>
      </c>
    </row>
    <row r="822" ht="15.75" customHeight="1">
      <c r="S822" t="n">
        <v>200</v>
      </c>
      <c r="T822" t="inlineStr">
        <is>
          <t>Carolinas Medical Center - NorthEast</t>
        </is>
      </c>
    </row>
    <row r="823" ht="15.75" customHeight="1">
      <c r="S823" t="n">
        <v>2330</v>
      </c>
      <c r="T823" t="inlineStr">
        <is>
          <t>Carolinas Medical Center - Pineville</t>
        </is>
      </c>
    </row>
    <row r="824" ht="15.75" customHeight="1">
      <c r="S824" t="n">
        <v>2331</v>
      </c>
      <c r="T824" t="inlineStr">
        <is>
          <t>Carolinas Medical Center - Union</t>
        </is>
      </c>
    </row>
    <row r="825" ht="15.75" customHeight="1">
      <c r="S825" t="n">
        <v>201</v>
      </c>
      <c r="T825" t="inlineStr">
        <is>
          <t>Carolinas Medical Center - University</t>
        </is>
      </c>
    </row>
    <row r="826" ht="15.75" customHeight="1">
      <c r="S826" t="n">
        <v>2332</v>
      </c>
      <c r="T826" t="inlineStr">
        <is>
          <t>Carolinas Rehabilitation - Levine Children's Hospital</t>
        </is>
      </c>
    </row>
    <row r="827" ht="15.75" customHeight="1">
      <c r="S827" t="n">
        <v>202</v>
      </c>
      <c r="T827" t="inlineStr">
        <is>
          <t>Carolinas Rehabilitation - Main</t>
        </is>
      </c>
    </row>
    <row r="828" ht="15.75" customHeight="1">
      <c r="S828" t="n">
        <v>2333</v>
      </c>
      <c r="T828" t="inlineStr">
        <is>
          <t>Carolinas Rehabilitation - Mercy</t>
        </is>
      </c>
    </row>
    <row r="829" ht="15.75" customHeight="1">
      <c r="S829" t="n">
        <v>2334</v>
      </c>
      <c r="T829" t="inlineStr">
        <is>
          <t>Carolinas Rehabilitation - Mount Holly</t>
        </is>
      </c>
    </row>
    <row r="830" ht="15.75" customHeight="1">
      <c r="S830" t="n">
        <v>2335</v>
      </c>
      <c r="T830" t="inlineStr">
        <is>
          <t>Carolinas Specialty Hospital</t>
        </is>
      </c>
    </row>
    <row r="831" ht="15.75" customHeight="1">
      <c r="S831" t="n">
        <v>2336</v>
      </c>
      <c r="T831" t="inlineStr">
        <is>
          <t>Carondelet Holy Cross Hospital</t>
        </is>
      </c>
    </row>
    <row r="832" ht="15.75" customHeight="1">
      <c r="S832" t="n">
        <v>7186</v>
      </c>
      <c r="T832" t="inlineStr">
        <is>
          <t>Carondelet St Mary’s Hospital</t>
        </is>
      </c>
    </row>
    <row r="833" ht="15.75" customHeight="1">
      <c r="S833" t="n">
        <v>7168</v>
      </c>
      <c r="T833" t="inlineStr">
        <is>
          <t>Carondelet St. Joseph’s Hospital</t>
        </is>
      </c>
    </row>
    <row r="834" ht="15.75" customHeight="1">
      <c r="S834" t="n">
        <v>205</v>
      </c>
      <c r="T834" t="inlineStr">
        <is>
          <t>Carrier Clinic</t>
        </is>
      </c>
    </row>
    <row r="835" ht="15.75" customHeight="1">
      <c r="S835" t="n">
        <v>2337</v>
      </c>
      <c r="T835" t="inlineStr">
        <is>
          <t>Carrington Health Center</t>
        </is>
      </c>
    </row>
    <row r="836" ht="15.75" customHeight="1">
      <c r="S836" t="n">
        <v>2338</v>
      </c>
      <c r="T836" t="inlineStr">
        <is>
          <t>Carroll County Memorial Hospital</t>
        </is>
      </c>
    </row>
    <row r="837" ht="15.75" customHeight="1">
      <c r="S837" t="n">
        <v>2339</v>
      </c>
      <c r="T837" t="inlineStr">
        <is>
          <t>Carroll County Memorial Hospital</t>
        </is>
      </c>
    </row>
    <row r="838" ht="15.75" customHeight="1">
      <c r="S838" t="n">
        <v>2340</v>
      </c>
      <c r="T838" t="inlineStr">
        <is>
          <t>Carroll Hospital Center</t>
        </is>
      </c>
    </row>
    <row r="839" ht="15.75" customHeight="1">
      <c r="S839" t="n">
        <v>7071</v>
      </c>
      <c r="T839" t="inlineStr">
        <is>
          <t>Carrollton Springs</t>
        </is>
      </c>
    </row>
    <row r="840" ht="15.75" customHeight="1">
      <c r="S840" t="n">
        <v>2341</v>
      </c>
      <c r="T840" t="inlineStr">
        <is>
          <t>Carson City Hospital</t>
        </is>
      </c>
    </row>
    <row r="841" ht="15.75" customHeight="1">
      <c r="S841" t="n">
        <v>206</v>
      </c>
      <c r="T841" t="inlineStr">
        <is>
          <t>Carson Tahoe Regional Medical Center</t>
        </is>
      </c>
    </row>
    <row r="842" ht="15.75" customHeight="1">
      <c r="S842" t="n">
        <v>2342</v>
      </c>
      <c r="T842" t="inlineStr">
        <is>
          <t>Carson Valley Medical Center</t>
        </is>
      </c>
    </row>
    <row r="843" ht="15.75" customHeight="1">
      <c r="S843" t="n">
        <v>2343</v>
      </c>
      <c r="T843" t="inlineStr">
        <is>
          <t>Carteret General Hospital</t>
        </is>
      </c>
    </row>
    <row r="844" ht="15.75" customHeight="1">
      <c r="S844" t="n">
        <v>2344</v>
      </c>
      <c r="T844" t="inlineStr">
        <is>
          <t>Cartersville Medical Center</t>
        </is>
      </c>
    </row>
    <row r="845" ht="15.75" customHeight="1">
      <c r="S845" t="n">
        <v>2345</v>
      </c>
      <c r="T845" t="inlineStr">
        <is>
          <t>Carthage Area Hospital</t>
        </is>
      </c>
    </row>
    <row r="846" ht="15.75" customHeight="1">
      <c r="S846" t="n">
        <v>2346</v>
      </c>
      <c r="T846" t="inlineStr">
        <is>
          <t>Cary Medical Center</t>
        </is>
      </c>
    </row>
    <row r="847" ht="15.75" customHeight="1">
      <c r="S847" t="n">
        <v>207</v>
      </c>
      <c r="T847" t="inlineStr">
        <is>
          <t>Casa Colina Centers for Rehabilitation - Pomona Campus</t>
        </is>
      </c>
    </row>
    <row r="848" ht="15.75" customHeight="1">
      <c r="S848" t="n">
        <v>2347</v>
      </c>
      <c r="T848" t="inlineStr">
        <is>
          <t>Casa Grande Regional Medical Center</t>
        </is>
      </c>
    </row>
    <row r="849" ht="15.75" customHeight="1">
      <c r="S849" t="n">
        <v>2348</v>
      </c>
      <c r="T849" t="inlineStr">
        <is>
          <t>Cascade Medical Center</t>
        </is>
      </c>
    </row>
    <row r="850" ht="15.75" customHeight="1">
      <c r="S850" t="n">
        <v>2349</v>
      </c>
      <c r="T850" t="inlineStr">
        <is>
          <t>Cascade Medical Center</t>
        </is>
      </c>
    </row>
    <row r="851" ht="15.75" customHeight="1">
      <c r="S851" t="n">
        <v>2350</v>
      </c>
      <c r="T851" t="inlineStr">
        <is>
          <t>Cascade Valley Hospital</t>
        </is>
      </c>
    </row>
    <row r="852" ht="15.75" customHeight="1">
      <c r="S852" t="n">
        <v>2351</v>
      </c>
      <c r="T852" t="inlineStr">
        <is>
          <t>Casey County Hospital</t>
        </is>
      </c>
    </row>
    <row r="853" ht="15.75" customHeight="1">
      <c r="S853" t="n">
        <v>2352</v>
      </c>
      <c r="T853" t="inlineStr">
        <is>
          <t>Cass County Memorial Hospital</t>
        </is>
      </c>
    </row>
    <row r="854" ht="15.75" customHeight="1">
      <c r="S854" t="n">
        <v>2353</v>
      </c>
      <c r="T854" t="inlineStr">
        <is>
          <t>Cass Lake Hospital</t>
        </is>
      </c>
    </row>
    <row r="855" ht="15.75" customHeight="1">
      <c r="S855" t="n">
        <v>2354</v>
      </c>
      <c r="T855" t="inlineStr">
        <is>
          <t>Cass Medical Center</t>
        </is>
      </c>
    </row>
    <row r="856" ht="15.75" customHeight="1">
      <c r="S856" t="n">
        <v>2355</v>
      </c>
      <c r="T856" t="inlineStr">
        <is>
          <t>Cassia Regional Medical Center</t>
        </is>
      </c>
    </row>
    <row r="857" ht="15.75" customHeight="1">
      <c r="S857" t="n">
        <v>2356</v>
      </c>
      <c r="T857" t="inlineStr">
        <is>
          <t>Castaner General Hospital</t>
        </is>
      </c>
    </row>
    <row r="858" ht="15.75" customHeight="1">
      <c r="S858" t="n">
        <v>2357</v>
      </c>
      <c r="T858" t="inlineStr">
        <is>
          <t>Castle Medical Center</t>
        </is>
      </c>
    </row>
    <row r="859" ht="15.75" customHeight="1">
      <c r="S859" t="n">
        <v>7031</v>
      </c>
      <c r="T859" t="inlineStr">
        <is>
          <t>Castle Rock Adventist Hospital</t>
        </is>
      </c>
    </row>
    <row r="860" ht="15.75" customHeight="1">
      <c r="S860" t="n">
        <v>2358</v>
      </c>
      <c r="T860" t="inlineStr">
        <is>
          <t>Castleview Hospital</t>
        </is>
      </c>
    </row>
    <row r="861" ht="15.75" customHeight="1">
      <c r="S861" t="n">
        <v>2359</v>
      </c>
      <c r="T861" t="inlineStr">
        <is>
          <t>Caswell Developmental Center</t>
        </is>
      </c>
    </row>
    <row r="862" ht="15.75" customHeight="1">
      <c r="S862" t="n">
        <v>2360</v>
      </c>
      <c r="T862" t="inlineStr">
        <is>
          <t>Catalina Island Medical Center</t>
        </is>
      </c>
    </row>
    <row r="863" ht="15.75" customHeight="1">
      <c r="S863" t="n">
        <v>2361</v>
      </c>
      <c r="T863" t="inlineStr">
        <is>
          <t>Catawba Hospital</t>
        </is>
      </c>
    </row>
    <row r="864" ht="15.75" customHeight="1">
      <c r="S864" t="n">
        <v>208</v>
      </c>
      <c r="T864" t="inlineStr">
        <is>
          <t>Catawba Valley Medical Center</t>
        </is>
      </c>
    </row>
    <row r="865" ht="15.75" customHeight="1">
      <c r="S865" t="n">
        <v>209</v>
      </c>
      <c r="T865" t="inlineStr">
        <is>
          <t>Catholic Medical Center</t>
        </is>
      </c>
    </row>
    <row r="866" ht="15.75" customHeight="1">
      <c r="S866" t="n">
        <v>2362</v>
      </c>
      <c r="T866" t="inlineStr">
        <is>
          <t>Catskill Regional Medical Center - Callicoon</t>
        </is>
      </c>
    </row>
    <row r="867" ht="15.75" customHeight="1">
      <c r="S867" t="n">
        <v>2363</v>
      </c>
      <c r="T867" t="inlineStr">
        <is>
          <t>Catskill Regional Medical Center - Harris</t>
        </is>
      </c>
    </row>
    <row r="868" ht="15.75" customHeight="1">
      <c r="S868" t="n">
        <v>2364</v>
      </c>
      <c r="T868" t="inlineStr">
        <is>
          <t>Cavalier County Memorial Hospital</t>
        </is>
      </c>
    </row>
    <row r="869" ht="15.75" customHeight="1">
      <c r="S869" t="n">
        <v>2365</v>
      </c>
      <c r="T869" t="inlineStr">
        <is>
          <t>Caverna Memorial Hospital</t>
        </is>
      </c>
    </row>
    <row r="870" ht="15.75" customHeight="1">
      <c r="S870" t="n">
        <v>210</v>
      </c>
      <c r="T870" t="inlineStr">
        <is>
          <t>Cayuga Medical Center at Ithaca</t>
        </is>
      </c>
    </row>
    <row r="871" ht="15.75" customHeight="1">
      <c r="S871" t="n">
        <v>2366</v>
      </c>
      <c r="T871" t="inlineStr">
        <is>
          <t>Cedar County Memorial Hospital</t>
        </is>
      </c>
    </row>
    <row r="872" ht="15.75" customHeight="1">
      <c r="S872" t="n">
        <v>2367</v>
      </c>
      <c r="T872" t="inlineStr">
        <is>
          <t>Cedar Crest Hospital and Residential Treatment Center</t>
        </is>
      </c>
    </row>
    <row r="873" ht="15.75" customHeight="1">
      <c r="S873" t="n">
        <v>2368</v>
      </c>
      <c r="T873" t="inlineStr">
        <is>
          <t>Cedar Hills Hospital</t>
        </is>
      </c>
    </row>
    <row r="874" ht="15.75" customHeight="1">
      <c r="S874" t="n">
        <v>2369</v>
      </c>
      <c r="T874" t="inlineStr">
        <is>
          <t>Cedar Park Regional Medical Center</t>
        </is>
      </c>
    </row>
    <row r="875" ht="15.75" customHeight="1">
      <c r="S875" t="n">
        <v>2370</v>
      </c>
      <c r="T875" t="inlineStr">
        <is>
          <t>Cedar Ridge Residential Treatment Center</t>
        </is>
      </c>
    </row>
    <row r="876" ht="15.75" customHeight="1">
      <c r="S876" t="n">
        <v>2371</v>
      </c>
      <c r="T876" t="inlineStr">
        <is>
          <t>Cedar Springs Hospital</t>
        </is>
      </c>
    </row>
    <row r="877" ht="15.75" customHeight="1">
      <c r="S877" t="n">
        <v>2372</v>
      </c>
      <c r="T877" t="inlineStr">
        <is>
          <t>Cedarcrest Hospital</t>
        </is>
      </c>
    </row>
    <row r="878" ht="15.75" customHeight="1">
      <c r="S878" t="n">
        <v>212</v>
      </c>
      <c r="T878" t="inlineStr">
        <is>
          <t>Cedars-Sinai Medical Center</t>
        </is>
      </c>
    </row>
    <row r="879" ht="15.75" customHeight="1">
      <c r="S879" t="n">
        <v>214</v>
      </c>
      <c r="T879" t="inlineStr">
        <is>
          <t>Centegra Hospital - McHenry</t>
        </is>
      </c>
    </row>
    <row r="880" ht="15.75" customHeight="1">
      <c r="S880" t="n">
        <v>213</v>
      </c>
      <c r="T880" t="inlineStr">
        <is>
          <t>Centegra Hospital - Woodstock</t>
        </is>
      </c>
    </row>
    <row r="881" ht="15.75" customHeight="1">
      <c r="S881" t="n">
        <v>2373</v>
      </c>
      <c r="T881" t="inlineStr">
        <is>
          <t>Centegra Specialty Hospital - Woodstock</t>
        </is>
      </c>
    </row>
    <row r="882" ht="15.75" customHeight="1">
      <c r="S882" t="n">
        <v>2374</v>
      </c>
      <c r="T882" t="inlineStr">
        <is>
          <t>Centennial Hills Hospital</t>
        </is>
      </c>
    </row>
    <row r="883" ht="15.75" customHeight="1">
      <c r="S883" t="n">
        <v>215</v>
      </c>
      <c r="T883" t="inlineStr">
        <is>
          <t>Centennial Medical Center</t>
        </is>
      </c>
    </row>
    <row r="884" ht="15.75" customHeight="1">
      <c r="S884" t="n">
        <v>2375</v>
      </c>
      <c r="T884" t="inlineStr">
        <is>
          <t>Centennial Medical Center</t>
        </is>
      </c>
    </row>
    <row r="885" ht="15.75" customHeight="1">
      <c r="S885" t="n">
        <v>2376</v>
      </c>
      <c r="T885" t="inlineStr">
        <is>
          <t>Centennial Medical Center at Ashland City</t>
        </is>
      </c>
    </row>
    <row r="886" ht="15.75" customHeight="1">
      <c r="S886" t="n">
        <v>2377</v>
      </c>
      <c r="T886" t="inlineStr">
        <is>
          <t>Centennial Peaks Hospital</t>
        </is>
      </c>
    </row>
    <row r="887" ht="15.75" customHeight="1">
      <c r="S887" t="n">
        <v>1740</v>
      </c>
      <c r="T887" t="inlineStr">
        <is>
          <t>Center for Specialty Care</t>
        </is>
      </c>
    </row>
    <row r="888" ht="15.75" customHeight="1">
      <c r="S888" t="n">
        <v>2378</v>
      </c>
      <c r="T888" t="inlineStr">
        <is>
          <t>CenterPoint Human Services</t>
        </is>
      </c>
    </row>
    <row r="889" ht="15.75" customHeight="1">
      <c r="S889" t="n">
        <v>216</v>
      </c>
      <c r="T889" t="inlineStr">
        <is>
          <t>Centerpoint Medical Center</t>
        </is>
      </c>
    </row>
    <row r="890" ht="15.75" customHeight="1">
      <c r="S890" t="n">
        <v>2379</v>
      </c>
      <c r="T890" t="inlineStr">
        <is>
          <t>CenterPointe Hospital</t>
        </is>
      </c>
    </row>
    <row r="891" ht="15.75" customHeight="1">
      <c r="S891" t="n">
        <v>217</v>
      </c>
      <c r="T891" t="inlineStr">
        <is>
          <t>Centinela Freeman Medical Center</t>
        </is>
      </c>
    </row>
    <row r="892" ht="15.75" customHeight="1">
      <c r="S892" t="n">
        <v>218</v>
      </c>
      <c r="T892" t="inlineStr">
        <is>
          <t>Centinela Hospital Medical Center</t>
        </is>
      </c>
    </row>
    <row r="893" ht="15.75" customHeight="1">
      <c r="S893" t="n">
        <v>219</v>
      </c>
      <c r="T893" t="inlineStr">
        <is>
          <t>Centra Health</t>
        </is>
      </c>
    </row>
    <row r="894" ht="15.75" customHeight="1">
      <c r="S894" t="n">
        <v>2380</v>
      </c>
      <c r="T894" t="inlineStr">
        <is>
          <t>Central Alabama Veterans Health Care System - East Campus</t>
        </is>
      </c>
    </row>
    <row r="895" ht="15.75" customHeight="1">
      <c r="S895" t="n">
        <v>2381</v>
      </c>
      <c r="T895" t="inlineStr">
        <is>
          <t>Central Alabama Veterans Health Care System - West Campus</t>
        </is>
      </c>
    </row>
    <row r="896" ht="15.75" customHeight="1">
      <c r="S896" t="n">
        <v>2382</v>
      </c>
      <c r="T896" t="inlineStr">
        <is>
          <t>Central Arkansas Veterans Healthcare System - John L. McClellan Memorial Veterans Hospital</t>
        </is>
      </c>
    </row>
    <row r="897" ht="15.75" customHeight="1">
      <c r="S897" t="n">
        <v>220</v>
      </c>
      <c r="T897" t="inlineStr">
        <is>
          <t>Central Baptist Hospital</t>
        </is>
      </c>
    </row>
    <row r="898" ht="15.75" customHeight="1">
      <c r="S898" t="n">
        <v>2383</v>
      </c>
      <c r="T898" t="inlineStr">
        <is>
          <t>Central Carolina Hospital</t>
        </is>
      </c>
    </row>
    <row r="899" ht="15.75" customHeight="1">
      <c r="S899" t="n">
        <v>2384</v>
      </c>
      <c r="T899" t="inlineStr">
        <is>
          <t>Central Community Hospital</t>
        </is>
      </c>
    </row>
    <row r="900" ht="15.75" customHeight="1">
      <c r="S900" t="n">
        <v>221</v>
      </c>
      <c r="T900" t="inlineStr">
        <is>
          <t>Central DuPage Hospital</t>
        </is>
      </c>
    </row>
    <row r="901" ht="15.75" customHeight="1">
      <c r="S901" t="n">
        <v>222</v>
      </c>
      <c r="T901" t="inlineStr">
        <is>
          <t>Central Florida Regional Hospital</t>
        </is>
      </c>
    </row>
    <row r="902" ht="15.75" customHeight="1">
      <c r="S902" t="n">
        <v>2385</v>
      </c>
      <c r="T902" t="inlineStr">
        <is>
          <t>Central Georgia Rehab Hospital</t>
        </is>
      </c>
    </row>
    <row r="903" ht="15.75" customHeight="1">
      <c r="S903" t="n">
        <v>2386</v>
      </c>
      <c r="T903" t="inlineStr">
        <is>
          <t>Central Georgia Rehabilitation Hospital</t>
        </is>
      </c>
    </row>
    <row r="904" ht="15.75" customHeight="1">
      <c r="S904" t="n">
        <v>2387</v>
      </c>
      <c r="T904" t="inlineStr">
        <is>
          <t>Central Kansas Medical Center</t>
        </is>
      </c>
    </row>
    <row r="905" ht="15.75" customHeight="1">
      <c r="S905" t="n">
        <v>2388</v>
      </c>
      <c r="T905" t="inlineStr">
        <is>
          <t>Central Louisiana State Hospital</t>
        </is>
      </c>
    </row>
    <row r="906" ht="15.75" customHeight="1">
      <c r="S906" t="n">
        <v>223</v>
      </c>
      <c r="T906" t="inlineStr">
        <is>
          <t>Central Maine Medical Center</t>
        </is>
      </c>
    </row>
    <row r="907" ht="15.75" customHeight="1">
      <c r="S907" t="n">
        <v>224</v>
      </c>
      <c r="T907" t="inlineStr">
        <is>
          <t>Central Michigan Community Hospital</t>
        </is>
      </c>
    </row>
    <row r="908" ht="15.75" customHeight="1">
      <c r="S908" t="n">
        <v>2389</v>
      </c>
      <c r="T908" t="inlineStr">
        <is>
          <t>Central Mississippi Medical Center</t>
        </is>
      </c>
    </row>
    <row r="909" ht="15.75" customHeight="1">
      <c r="S909" t="n">
        <v>2390</v>
      </c>
      <c r="T909" t="inlineStr">
        <is>
          <t>Central Montana Hospital</t>
        </is>
      </c>
    </row>
    <row r="910" ht="15.75" customHeight="1">
      <c r="S910" t="n">
        <v>2391</v>
      </c>
      <c r="T910" t="inlineStr">
        <is>
          <t>Central Montana Medical Center</t>
        </is>
      </c>
    </row>
    <row r="911" ht="15.75" customHeight="1">
      <c r="S911" t="n">
        <v>2392</v>
      </c>
      <c r="T911" t="inlineStr">
        <is>
          <t>Central New York Psychiatric Center</t>
        </is>
      </c>
    </row>
    <row r="912" ht="15.75" customHeight="1">
      <c r="S912" t="n">
        <v>2393</v>
      </c>
      <c r="T912" t="inlineStr">
        <is>
          <t>Central Oklahoma Community Mental Health Center</t>
        </is>
      </c>
    </row>
    <row r="913" ht="15.75" customHeight="1">
      <c r="S913" t="n">
        <v>2394</v>
      </c>
      <c r="T913" t="inlineStr">
        <is>
          <t>Central Peninsula General Hospital</t>
        </is>
      </c>
    </row>
    <row r="914" ht="15.75" customHeight="1">
      <c r="S914" t="n">
        <v>2395</v>
      </c>
      <c r="T914" t="inlineStr">
        <is>
          <t>Central Prison Hospital</t>
        </is>
      </c>
    </row>
    <row r="915" ht="15.75" customHeight="1">
      <c r="S915" t="n">
        <v>2396</v>
      </c>
      <c r="T915" t="inlineStr">
        <is>
          <t>Central State Hospital</t>
        </is>
      </c>
    </row>
    <row r="916" ht="15.75" customHeight="1">
      <c r="S916" t="n">
        <v>2397</v>
      </c>
      <c r="T916" t="inlineStr">
        <is>
          <t>Central State Hospital</t>
        </is>
      </c>
    </row>
    <row r="917" ht="15.75" customHeight="1">
      <c r="S917" t="n">
        <v>2398</v>
      </c>
      <c r="T917" t="inlineStr">
        <is>
          <t>Central State Hospital</t>
        </is>
      </c>
    </row>
    <row r="918" ht="15.75" customHeight="1">
      <c r="S918" t="n">
        <v>2399</v>
      </c>
      <c r="T918" t="inlineStr">
        <is>
          <t>Central Texas Hospital</t>
        </is>
      </c>
    </row>
    <row r="919" ht="15.75" customHeight="1">
      <c r="S919" t="n">
        <v>2400</v>
      </c>
      <c r="T919" t="inlineStr">
        <is>
          <t>Central Texas Medical Center</t>
        </is>
      </c>
    </row>
    <row r="920" ht="15.75" customHeight="1">
      <c r="S920" t="n">
        <v>2401</v>
      </c>
      <c r="T920" t="inlineStr">
        <is>
          <t>Central Texas Rehabilitation Hospital</t>
        </is>
      </c>
    </row>
    <row r="921" ht="15.75" customHeight="1">
      <c r="S921" t="n">
        <v>2402</v>
      </c>
      <c r="T921" t="inlineStr">
        <is>
          <t>Central Texas Veterans Health Care System - Olin E. Teague Veterans' Center</t>
        </is>
      </c>
    </row>
    <row r="922" ht="15.75" customHeight="1">
      <c r="S922" t="n">
        <v>2403</v>
      </c>
      <c r="T922" t="inlineStr">
        <is>
          <t>Central Valley General Hospital</t>
        </is>
      </c>
    </row>
    <row r="923" ht="15.75" customHeight="1">
      <c r="S923" t="n">
        <v>2404</v>
      </c>
      <c r="T923" t="inlineStr">
        <is>
          <t>Central Valley Medical Center</t>
        </is>
      </c>
    </row>
    <row r="924" ht="15.75" customHeight="1">
      <c r="S924" t="n">
        <v>2405</v>
      </c>
      <c r="T924" t="inlineStr">
        <is>
          <t>Central Vermont Medical Center</t>
        </is>
      </c>
    </row>
    <row r="925" ht="15.75" customHeight="1">
      <c r="S925" t="n">
        <v>2406</v>
      </c>
      <c r="T925" t="inlineStr">
        <is>
          <t>Central Virginia Training Center</t>
        </is>
      </c>
    </row>
    <row r="926" ht="15.75" customHeight="1">
      <c r="S926" t="n">
        <v>2407</v>
      </c>
      <c r="T926" t="inlineStr">
        <is>
          <t>Central Washington Hospital</t>
        </is>
      </c>
    </row>
    <row r="927" ht="15.75" customHeight="1">
      <c r="S927" t="n">
        <v>225</v>
      </c>
      <c r="T927" t="inlineStr">
        <is>
          <t>CentraState Medical Center</t>
        </is>
      </c>
    </row>
    <row r="928" ht="15.75" customHeight="1">
      <c r="S928" t="n">
        <v>2408</v>
      </c>
      <c r="T928" t="inlineStr">
        <is>
          <t>CGH Medical Center</t>
        </is>
      </c>
    </row>
    <row r="929" ht="15.75" customHeight="1">
      <c r="S929" t="n">
        <v>2409</v>
      </c>
      <c r="T929" t="inlineStr">
        <is>
          <t>Chadron Community Hospital</t>
        </is>
      </c>
    </row>
    <row r="930" ht="15.75" customHeight="1">
      <c r="S930" t="n">
        <v>2410</v>
      </c>
      <c r="T930" t="inlineStr">
        <is>
          <t>Chambers Memorial Hospital</t>
        </is>
      </c>
    </row>
    <row r="931" ht="15.75" customHeight="1">
      <c r="S931" t="n">
        <v>226</v>
      </c>
      <c r="T931" t="inlineStr">
        <is>
          <t>Chambersburg Hospital</t>
        </is>
      </c>
    </row>
    <row r="932" ht="15.75" customHeight="1">
      <c r="S932" t="n">
        <v>2411</v>
      </c>
      <c r="T932" t="inlineStr">
        <is>
          <t>Champlain Valley Physicians Hospital Medical Center</t>
        </is>
      </c>
    </row>
    <row r="933" ht="15.75" customHeight="1">
      <c r="S933" t="n">
        <v>227</v>
      </c>
      <c r="T933" t="inlineStr">
        <is>
          <t>Chandler Regional Hospital</t>
        </is>
      </c>
    </row>
    <row r="934" ht="15.75" customHeight="1">
      <c r="S934" t="n">
        <v>2412</v>
      </c>
      <c r="T934" t="inlineStr">
        <is>
          <t>Chapman Medical Center</t>
        </is>
      </c>
    </row>
    <row r="935" ht="15.75" customHeight="1">
      <c r="S935" t="n">
        <v>2413</v>
      </c>
      <c r="T935" t="inlineStr">
        <is>
          <t>Charles A. Cannon, Jr. Memorial Hospital</t>
        </is>
      </c>
    </row>
    <row r="936" ht="15.75" customHeight="1">
      <c r="S936" t="n">
        <v>2414</v>
      </c>
      <c r="T936" t="inlineStr">
        <is>
          <t>Charles A. Dean Memorial Hospital &amp; Nursing Home</t>
        </is>
      </c>
    </row>
    <row r="937" ht="15.75" customHeight="1">
      <c r="S937" t="n">
        <v>2415</v>
      </c>
      <c r="T937" t="inlineStr">
        <is>
          <t>Charles Cole Memorial Hospital</t>
        </is>
      </c>
    </row>
    <row r="938" ht="15.75" customHeight="1">
      <c r="S938" t="n">
        <v>228</v>
      </c>
      <c r="T938" t="inlineStr">
        <is>
          <t>Charleston Area Medical Center General Hospital</t>
        </is>
      </c>
    </row>
    <row r="939" ht="15.75" customHeight="1">
      <c r="S939" t="n">
        <v>2416</v>
      </c>
      <c r="T939" t="inlineStr">
        <is>
          <t>Charleston Area Medical Center Memorial Hospital</t>
        </is>
      </c>
    </row>
    <row r="940" ht="15.75" customHeight="1">
      <c r="S940" t="n">
        <v>2417</v>
      </c>
      <c r="T940" t="inlineStr">
        <is>
          <t>Charleston Area Medical Center Teays Valley Hospital</t>
        </is>
      </c>
    </row>
    <row r="941" ht="15.75" customHeight="1">
      <c r="S941" t="n">
        <v>2418</v>
      </c>
      <c r="T941" t="inlineStr">
        <is>
          <t>Charleston Area Medical Center Women and Children's Hospital</t>
        </is>
      </c>
    </row>
    <row r="942" ht="15.75" customHeight="1">
      <c r="S942" t="n">
        <v>2419</v>
      </c>
      <c r="T942" t="inlineStr">
        <is>
          <t>Charlevoix Area Hospital</t>
        </is>
      </c>
    </row>
    <row r="943" ht="15.75" customHeight="1">
      <c r="S943" t="n">
        <v>2420</v>
      </c>
      <c r="T943" t="inlineStr">
        <is>
          <t>Charlotte Hungerford Hospital</t>
        </is>
      </c>
    </row>
    <row r="944" ht="15.75" customHeight="1">
      <c r="S944" t="n">
        <v>229</v>
      </c>
      <c r="T944" t="inlineStr">
        <is>
          <t>Charlotte Regional Medical Center</t>
        </is>
      </c>
    </row>
    <row r="945" ht="15.75" customHeight="1">
      <c r="S945" t="n">
        <v>2421</v>
      </c>
      <c r="T945" t="inlineStr">
        <is>
          <t>Charlton Memorial Hospital</t>
        </is>
      </c>
    </row>
    <row r="946" ht="15.75" customHeight="1">
      <c r="S946" t="n">
        <v>2422</v>
      </c>
      <c r="T946" t="inlineStr">
        <is>
          <t>Charlton Memorial Hospital</t>
        </is>
      </c>
    </row>
    <row r="947" ht="15.75" customHeight="1">
      <c r="S947" t="n">
        <v>2423</v>
      </c>
      <c r="T947" t="inlineStr">
        <is>
          <t>Chase County Community Hospital</t>
        </is>
      </c>
    </row>
    <row r="948" ht="15.75" customHeight="1">
      <c r="S948" t="n">
        <v>2424</v>
      </c>
      <c r="T948" t="inlineStr">
        <is>
          <t>Chatham Hospital</t>
        </is>
      </c>
    </row>
    <row r="949" ht="15.75" customHeight="1">
      <c r="S949" t="n">
        <v>2425</v>
      </c>
      <c r="T949" t="inlineStr">
        <is>
          <t>Chatuge Regional Hospital</t>
        </is>
      </c>
    </row>
    <row r="950" ht="15.75" customHeight="1">
      <c r="S950" t="n">
        <v>2426</v>
      </c>
      <c r="T950" t="inlineStr">
        <is>
          <t>Cheboygan Memorial Hospital</t>
        </is>
      </c>
    </row>
    <row r="951" ht="15.75" customHeight="1">
      <c r="S951" t="n">
        <v>230</v>
      </c>
      <c r="T951" t="inlineStr">
        <is>
          <t>Chelsea Community Hospital</t>
        </is>
      </c>
    </row>
    <row r="952" ht="15.75" customHeight="1">
      <c r="S952" t="n">
        <v>2427</v>
      </c>
      <c r="T952" t="inlineStr">
        <is>
          <t>Chenango Memorial Hospital</t>
        </is>
      </c>
    </row>
    <row r="953" ht="15.75" customHeight="1">
      <c r="S953" t="n">
        <v>2428</v>
      </c>
      <c r="T953" t="inlineStr">
        <is>
          <t>Cherokee Indian Hospital</t>
        </is>
      </c>
    </row>
    <row r="954" ht="15.75" customHeight="1">
      <c r="S954" t="n">
        <v>2429</v>
      </c>
      <c r="T954" t="inlineStr">
        <is>
          <t>Cherokee Medical Center</t>
        </is>
      </c>
    </row>
    <row r="955" ht="15.75" customHeight="1">
      <c r="S955" t="n">
        <v>2430</v>
      </c>
      <c r="T955" t="inlineStr">
        <is>
          <t>Cherokee Mental Health Institute</t>
        </is>
      </c>
    </row>
    <row r="956" ht="15.75" customHeight="1">
      <c r="S956" t="n">
        <v>2431</v>
      </c>
      <c r="T956" t="inlineStr">
        <is>
          <t>Cherokee Regional Medical Center</t>
        </is>
      </c>
    </row>
    <row r="957" ht="15.75" customHeight="1">
      <c r="S957" t="n">
        <v>2432</v>
      </c>
      <c r="T957" t="inlineStr">
        <is>
          <t>Cherry County Hospital</t>
        </is>
      </c>
    </row>
    <row r="958" ht="15.75" customHeight="1">
      <c r="S958" t="n">
        <v>2433</v>
      </c>
      <c r="T958" t="inlineStr">
        <is>
          <t>Cherry Hospital</t>
        </is>
      </c>
    </row>
    <row r="959" ht="15.75" customHeight="1">
      <c r="S959" t="n">
        <v>231</v>
      </c>
      <c r="T959" t="inlineStr">
        <is>
          <t>Chesapeake Regional Medical Center</t>
        </is>
      </c>
    </row>
    <row r="960" ht="15.75" customHeight="1">
      <c r="S960" t="n">
        <v>2434</v>
      </c>
      <c r="T960" t="inlineStr">
        <is>
          <t>Cheshire Medical Center</t>
        </is>
      </c>
    </row>
    <row r="961" ht="15.75" customHeight="1">
      <c r="S961" t="n">
        <v>2435</v>
      </c>
      <c r="T961" t="inlineStr">
        <is>
          <t>Chestatee Regional Hospital</t>
        </is>
      </c>
    </row>
    <row r="962" ht="15.75" customHeight="1">
      <c r="S962" t="n">
        <v>2436</v>
      </c>
      <c r="T962" t="inlineStr">
        <is>
          <t>Chester Regional Medical Center</t>
        </is>
      </c>
    </row>
    <row r="963" ht="15.75" customHeight="1">
      <c r="S963" t="n">
        <v>2437</v>
      </c>
      <c r="T963" t="inlineStr">
        <is>
          <t>Chester River Hospital Center</t>
        </is>
      </c>
    </row>
    <row r="964" ht="15.75" customHeight="1">
      <c r="S964" t="n">
        <v>2438</v>
      </c>
      <c r="T964" t="inlineStr">
        <is>
          <t>Chesterfield General Hospital</t>
        </is>
      </c>
    </row>
    <row r="965" ht="15.75" customHeight="1">
      <c r="S965" t="n">
        <v>2439</v>
      </c>
      <c r="T965" t="inlineStr">
        <is>
          <t>Chestnut Hill Benevolent Association</t>
        </is>
      </c>
    </row>
    <row r="966" ht="15.75" customHeight="1">
      <c r="S966" t="n">
        <v>233</v>
      </c>
      <c r="T966" t="inlineStr">
        <is>
          <t>Chestnut Hill Hospital</t>
        </is>
      </c>
    </row>
    <row r="967" ht="15.75" customHeight="1">
      <c r="S967" t="n">
        <v>2440</v>
      </c>
      <c r="T967" t="inlineStr">
        <is>
          <t>Cheyenne County Hospital</t>
        </is>
      </c>
    </row>
    <row r="968" ht="15.75" customHeight="1">
      <c r="S968" t="n">
        <v>234</v>
      </c>
      <c r="T968" t="inlineStr">
        <is>
          <t>Cheyenne Regional Medical Center</t>
        </is>
      </c>
    </row>
    <row r="969" ht="15.75" customHeight="1">
      <c r="S969" t="n">
        <v>2441</v>
      </c>
      <c r="T969" t="inlineStr">
        <is>
          <t>Cheyenne VA Medical Center</t>
        </is>
      </c>
    </row>
    <row r="970" ht="15.75" customHeight="1">
      <c r="S970" t="n">
        <v>7273</v>
      </c>
      <c r="T970" t="inlineStr">
        <is>
          <t>CHI St. Luke’s Health – Baylor St. Luke’s Medical Center</t>
        </is>
      </c>
    </row>
    <row r="971" ht="15.75" customHeight="1">
      <c r="S971" t="n">
        <v>7272</v>
      </c>
      <c r="T971" t="inlineStr">
        <is>
          <t>CHI St. Luke’s Health–Baylor St. Luke’s Medical Center</t>
        </is>
      </c>
    </row>
    <row r="972" ht="15.75" customHeight="1">
      <c r="S972" t="n">
        <v>2442</v>
      </c>
      <c r="T972" t="inlineStr">
        <is>
          <t>Chicago Read Mental Health Center</t>
        </is>
      </c>
    </row>
    <row r="973" ht="15.75" customHeight="1">
      <c r="S973" t="n">
        <v>2443</v>
      </c>
      <c r="T973" t="inlineStr">
        <is>
          <t>Chicot Memorial Hospital</t>
        </is>
      </c>
    </row>
    <row r="974" ht="15.75" customHeight="1">
      <c r="S974" t="n">
        <v>2444</v>
      </c>
      <c r="T974" t="inlineStr">
        <is>
          <t>Children's Care Hospital &amp; School</t>
        </is>
      </c>
    </row>
    <row r="975" ht="15.75" customHeight="1">
      <c r="S975" t="n">
        <v>235</v>
      </c>
      <c r="T975" t="inlineStr">
        <is>
          <t>Children's Healthcare of Atlanta at Egleston</t>
        </is>
      </c>
    </row>
    <row r="976" ht="15.75" customHeight="1">
      <c r="S976" t="n">
        <v>2445</v>
      </c>
      <c r="T976" t="inlineStr">
        <is>
          <t>Children's Healthcare of Atlanta at Hughes Spalding</t>
        </is>
      </c>
    </row>
    <row r="977" ht="15.75" customHeight="1">
      <c r="S977" t="n">
        <v>2446</v>
      </c>
      <c r="T977" t="inlineStr">
        <is>
          <t>Children's Healthcare of Atlanta at Scottish Rite</t>
        </is>
      </c>
    </row>
    <row r="978" ht="15.75" customHeight="1">
      <c r="S978" t="n">
        <v>240</v>
      </c>
      <c r="T978" t="inlineStr">
        <is>
          <t>Children's Hospital</t>
        </is>
      </c>
    </row>
    <row r="979" ht="15.75" customHeight="1">
      <c r="S979" t="n">
        <v>2447</v>
      </c>
      <c r="T979" t="inlineStr">
        <is>
          <t>Children's Hospital</t>
        </is>
      </c>
    </row>
    <row r="980" ht="15.75" customHeight="1">
      <c r="S980" t="n">
        <v>2448</v>
      </c>
      <c r="T980" t="inlineStr">
        <is>
          <t>Children's Hospital</t>
        </is>
      </c>
    </row>
    <row r="981" ht="15.75" customHeight="1">
      <c r="S981" t="n">
        <v>2449</v>
      </c>
      <c r="T981" t="inlineStr">
        <is>
          <t>Children's Hospital &amp; Medical Center</t>
        </is>
      </c>
    </row>
    <row r="982" ht="15.75" customHeight="1">
      <c r="S982" t="n">
        <v>237</v>
      </c>
      <c r="T982" t="inlineStr">
        <is>
          <t>Children's Hospital &amp; Regional Medical Center</t>
        </is>
      </c>
    </row>
    <row r="983" ht="15.75" customHeight="1">
      <c r="S983" t="n">
        <v>2450</v>
      </c>
      <c r="T983" t="inlineStr">
        <is>
          <t>Children's Hospital &amp; Research Center Oakland</t>
        </is>
      </c>
    </row>
    <row r="984" ht="15.75" customHeight="1">
      <c r="S984" t="n">
        <v>238</v>
      </c>
      <c r="T984" t="inlineStr">
        <is>
          <t>Children's Hospital Boston</t>
        </is>
      </c>
    </row>
    <row r="985" ht="15.75" customHeight="1">
      <c r="S985" t="n">
        <v>2451</v>
      </c>
      <c r="T985" t="inlineStr">
        <is>
          <t>Children's Hospital Central California</t>
        </is>
      </c>
    </row>
    <row r="986" ht="15.75" customHeight="1">
      <c r="S986" t="n">
        <v>241</v>
      </c>
      <c r="T986" t="inlineStr">
        <is>
          <t>Children's Hospital of Michigan</t>
        </is>
      </c>
    </row>
    <row r="987" ht="15.75" customHeight="1">
      <c r="S987" t="n">
        <v>7182</v>
      </c>
      <c r="T987" t="inlineStr">
        <is>
          <t>Children's Hospital of Michigan</t>
        </is>
      </c>
    </row>
    <row r="988" ht="15.75" customHeight="1">
      <c r="S988" t="n">
        <v>2452</v>
      </c>
      <c r="T988" t="inlineStr">
        <is>
          <t>Children's Hospital of Orange County</t>
        </is>
      </c>
    </row>
    <row r="989" ht="15.75" customHeight="1">
      <c r="S989" t="n">
        <v>2453</v>
      </c>
      <c r="T989" t="inlineStr">
        <is>
          <t>Children's Hospital of Orange County at Mission</t>
        </is>
      </c>
    </row>
    <row r="990" ht="15.75" customHeight="1">
      <c r="S990" t="n">
        <v>243</v>
      </c>
      <c r="T990" t="inlineStr">
        <is>
          <t>Children's Hospital of Pittsburgh of University of Pittsburgh Medical Center</t>
        </is>
      </c>
    </row>
    <row r="991" ht="15.75" customHeight="1">
      <c r="S991" t="n">
        <v>7104</v>
      </c>
      <c r="T991" t="inlineStr">
        <is>
          <t>Children's Hospital of San Antonio</t>
        </is>
      </c>
    </row>
    <row r="992" ht="15.75" customHeight="1">
      <c r="S992" t="n">
        <v>2454</v>
      </c>
      <c r="T992" t="inlineStr">
        <is>
          <t>Children's Hospital of The Kings's Daughters</t>
        </is>
      </c>
    </row>
    <row r="993" ht="15.75" customHeight="1">
      <c r="S993" t="n">
        <v>244</v>
      </c>
      <c r="T993" t="inlineStr">
        <is>
          <t>Children's Hospital of Wisconsin</t>
        </is>
      </c>
    </row>
    <row r="994" ht="15.75" customHeight="1">
      <c r="S994" t="n">
        <v>2455</v>
      </c>
      <c r="T994" t="inlineStr">
        <is>
          <t>Children's Hospital of Wisconsin - Fox Valley</t>
        </is>
      </c>
    </row>
    <row r="995" ht="15.75" customHeight="1">
      <c r="S995" t="n">
        <v>2456</v>
      </c>
      <c r="T995" t="inlineStr">
        <is>
          <t>Children's Hospital of Wisconsin - Kenosha</t>
        </is>
      </c>
    </row>
    <row r="996" ht="15.75" customHeight="1">
      <c r="S996" t="n">
        <v>245</v>
      </c>
      <c r="T996" t="inlineStr">
        <is>
          <t>Children's Hospitals and Clinics of Minnesota - Minneapolis</t>
        </is>
      </c>
    </row>
    <row r="997" ht="15.75" customHeight="1">
      <c r="S997" t="n">
        <v>2457</v>
      </c>
      <c r="T997" t="inlineStr">
        <is>
          <t>Children's Hospitals and Clinics of Minnesota - Saint Paul</t>
        </is>
      </c>
    </row>
    <row r="998" ht="15.75" customHeight="1">
      <c r="S998" t="n">
        <v>2458</v>
      </c>
      <c r="T998" t="inlineStr">
        <is>
          <t>Children's Medical Center at Hillcrest</t>
        </is>
      </c>
    </row>
    <row r="999" ht="15.75" customHeight="1">
      <c r="S999" t="n">
        <v>246</v>
      </c>
      <c r="T999" t="inlineStr">
        <is>
          <t>Children's Medical Center Dallas</t>
        </is>
      </c>
    </row>
    <row r="1000" ht="15.75" customHeight="1">
      <c r="S1000" t="n">
        <v>247</v>
      </c>
      <c r="T1000" t="inlineStr">
        <is>
          <t>Children's Memorial Hospital</t>
        </is>
      </c>
    </row>
    <row r="1001" ht="15.75" customHeight="1">
      <c r="S1001" t="n">
        <v>248</v>
      </c>
      <c r="T1001" t="inlineStr">
        <is>
          <t>Children's Mercy Hospital</t>
        </is>
      </c>
    </row>
    <row r="1002" ht="15.75" customHeight="1">
      <c r="S1002" t="n">
        <v>2459</v>
      </c>
      <c r="T1002" t="inlineStr">
        <is>
          <t>Children's Mercy South</t>
        </is>
      </c>
    </row>
    <row r="1003" ht="15.75" customHeight="1">
      <c r="S1003" t="n">
        <v>249</v>
      </c>
      <c r="T1003" t="inlineStr">
        <is>
          <t>Children's National Medical Center</t>
        </is>
      </c>
    </row>
    <row r="1004" ht="15.75" customHeight="1">
      <c r="S1004" t="n">
        <v>2460</v>
      </c>
      <c r="T1004" t="inlineStr">
        <is>
          <t>Children's Recovery Center of Northern California</t>
        </is>
      </c>
    </row>
    <row r="1005" ht="15.75" customHeight="1">
      <c r="S1005" t="n">
        <v>250</v>
      </c>
      <c r="T1005" t="inlineStr">
        <is>
          <t>Children's Specialized Hospital Mountainside</t>
        </is>
      </c>
    </row>
    <row r="1006" ht="15.75" customHeight="1">
      <c r="S1006" t="n">
        <v>2461</v>
      </c>
      <c r="T1006" t="inlineStr">
        <is>
          <t>Children's Specialized Hospital Toms River</t>
        </is>
      </c>
    </row>
    <row r="1007" ht="15.75" customHeight="1">
      <c r="S1007" t="n">
        <v>239</v>
      </c>
      <c r="T1007" t="inlineStr">
        <is>
          <t>Childrens Hospital Los Angeles</t>
        </is>
      </c>
    </row>
    <row r="1008" ht="15.75" customHeight="1">
      <c r="S1008" t="n">
        <v>2462</v>
      </c>
      <c r="T1008" t="inlineStr">
        <is>
          <t>Childress Regional Medical Center</t>
        </is>
      </c>
    </row>
    <row r="1009" ht="15.75" customHeight="1">
      <c r="S1009" t="n">
        <v>2463</v>
      </c>
      <c r="T1009" t="inlineStr">
        <is>
          <t>Chillicothe Hospital</t>
        </is>
      </c>
    </row>
    <row r="1010" ht="15.75" customHeight="1">
      <c r="S1010" t="n">
        <v>2464</v>
      </c>
      <c r="T1010" t="inlineStr">
        <is>
          <t>Chillicothe VA Medical Center</t>
        </is>
      </c>
    </row>
    <row r="1011" ht="15.75" customHeight="1">
      <c r="S1011" t="n">
        <v>251</v>
      </c>
      <c r="T1011" t="inlineStr">
        <is>
          <t>Chilton Medical Center</t>
        </is>
      </c>
    </row>
    <row r="1012" ht="15.75" customHeight="1">
      <c r="S1012" t="n">
        <v>2465</v>
      </c>
      <c r="T1012" t="inlineStr">
        <is>
          <t>Chilton Medical Center</t>
        </is>
      </c>
    </row>
    <row r="1013" ht="15.75" customHeight="1">
      <c r="S1013" t="n">
        <v>252</v>
      </c>
      <c r="T1013" t="inlineStr">
        <is>
          <t>Chinese Hospital</t>
        </is>
      </c>
    </row>
    <row r="1014" ht="15.75" customHeight="1">
      <c r="S1014" t="n">
        <v>2466</v>
      </c>
      <c r="T1014" t="inlineStr">
        <is>
          <t>Chinle Comprehensive Health Care Facility</t>
        </is>
      </c>
    </row>
    <row r="1015" ht="15.75" customHeight="1">
      <c r="S1015" t="n">
        <v>2467</v>
      </c>
      <c r="T1015" t="inlineStr">
        <is>
          <t>Chino Valley Medical Center</t>
        </is>
      </c>
    </row>
    <row r="1016" ht="15.75" customHeight="1">
      <c r="S1016" t="n">
        <v>2468</v>
      </c>
      <c r="T1016" t="inlineStr">
        <is>
          <t>Chippewa County-Montevideo Hospital</t>
        </is>
      </c>
    </row>
    <row r="1017" ht="15.75" customHeight="1">
      <c r="S1017" t="n">
        <v>2469</v>
      </c>
      <c r="T1017" t="inlineStr">
        <is>
          <t>Chippewa Valley Hospital</t>
        </is>
      </c>
    </row>
    <row r="1018" ht="15.75" customHeight="1">
      <c r="S1018" t="n">
        <v>2470</v>
      </c>
      <c r="T1018" t="inlineStr">
        <is>
          <t>Choate Mental Health &amp; Development Center</t>
        </is>
      </c>
    </row>
    <row r="1019" ht="15.75" customHeight="1">
      <c r="S1019" t="n">
        <v>2471</v>
      </c>
      <c r="T1019" t="inlineStr">
        <is>
          <t>Choctaw County Medical Center</t>
        </is>
      </c>
    </row>
    <row r="1020" ht="15.75" customHeight="1">
      <c r="S1020" t="n">
        <v>2472</v>
      </c>
      <c r="T1020" t="inlineStr">
        <is>
          <t>Choctaw Hospital</t>
        </is>
      </c>
    </row>
    <row r="1021" ht="15.75" customHeight="1">
      <c r="S1021" t="n">
        <v>2473</v>
      </c>
      <c r="T1021" t="inlineStr">
        <is>
          <t>Choctaw Memorial Hospital</t>
        </is>
      </c>
    </row>
    <row r="1022" ht="15.75" customHeight="1">
      <c r="S1022" t="n">
        <v>2474</v>
      </c>
      <c r="T1022" t="inlineStr">
        <is>
          <t>Choctaw Nation Hospital</t>
        </is>
      </c>
    </row>
    <row r="1023" ht="15.75" customHeight="1">
      <c r="S1023" t="n">
        <v>2475</v>
      </c>
      <c r="T1023" t="inlineStr">
        <is>
          <t>Chowan Hospital</t>
        </is>
      </c>
    </row>
    <row r="1024" ht="15.75" customHeight="1">
      <c r="S1024" t="n">
        <v>253</v>
      </c>
      <c r="T1024" t="inlineStr">
        <is>
          <t>Christ Hospital</t>
        </is>
      </c>
    </row>
    <row r="1025" ht="15.75" customHeight="1">
      <c r="S1025" t="n">
        <v>254</v>
      </c>
      <c r="T1025" t="inlineStr">
        <is>
          <t>Christ Hospital</t>
        </is>
      </c>
    </row>
    <row r="1026" ht="15.75" customHeight="1">
      <c r="S1026" t="n">
        <v>2476</v>
      </c>
      <c r="T1026" t="inlineStr">
        <is>
          <t>Christian Health Care Center</t>
        </is>
      </c>
    </row>
    <row r="1027" ht="15.75" customHeight="1">
      <c r="S1027" t="n">
        <v>255</v>
      </c>
      <c r="T1027" t="inlineStr">
        <is>
          <t>Christian Hospital</t>
        </is>
      </c>
    </row>
    <row r="1028" ht="15.75" customHeight="1">
      <c r="S1028" t="n">
        <v>256</v>
      </c>
      <c r="T1028" t="inlineStr">
        <is>
          <t>Christiana Hospital</t>
        </is>
      </c>
    </row>
    <row r="1029" ht="15.75" customHeight="1">
      <c r="S1029" t="n">
        <v>2477</v>
      </c>
      <c r="T1029" t="inlineStr">
        <is>
          <t>Christopher House</t>
        </is>
      </c>
    </row>
    <row r="1030" ht="15.75" customHeight="1">
      <c r="S1030" t="n">
        <v>2478</v>
      </c>
      <c r="T1030" t="inlineStr">
        <is>
          <t>CHRISTUS Coushatta Health Care Center</t>
        </is>
      </c>
    </row>
    <row r="1031" ht="15.75" customHeight="1">
      <c r="S1031" t="n">
        <v>7103</v>
      </c>
      <c r="T1031" t="inlineStr">
        <is>
          <t>CHRISTUS Family Medicine – Hope</t>
        </is>
      </c>
    </row>
    <row r="1032" ht="15.75" customHeight="1">
      <c r="S1032" t="n">
        <v>7105</v>
      </c>
      <c r="T1032" t="inlineStr">
        <is>
          <t>CHRISTUS Highland Medical Center</t>
        </is>
      </c>
    </row>
    <row r="1033" ht="15.75" customHeight="1">
      <c r="S1033" t="n">
        <v>257</v>
      </c>
      <c r="T1033" t="inlineStr">
        <is>
          <t>CHRISTUS Hospital - Saint Elizabeth</t>
        </is>
      </c>
    </row>
    <row r="1034" ht="15.75" customHeight="1">
      <c r="S1034" t="n">
        <v>2479</v>
      </c>
      <c r="T1034" t="inlineStr">
        <is>
          <t>CHRISTUS Hospital - Saint Mary</t>
        </is>
      </c>
    </row>
    <row r="1035" ht="15.75" customHeight="1">
      <c r="S1035" t="n">
        <v>2480</v>
      </c>
      <c r="T1035" t="inlineStr">
        <is>
          <t>CHRISTUS Jasper Memorial Hospital</t>
        </is>
      </c>
    </row>
    <row r="1036" ht="15.75" customHeight="1">
      <c r="S1036" t="n">
        <v>2481</v>
      </c>
      <c r="T1036" t="inlineStr">
        <is>
          <t>CHRISTUS Marian Center at CHRISTUS Saint Joseph Villa</t>
        </is>
      </c>
    </row>
    <row r="1037" ht="15.75" customHeight="1">
      <c r="S1037" t="n">
        <v>2482</v>
      </c>
      <c r="T1037" t="inlineStr">
        <is>
          <t>CHRISTUS Saint Catherine Hospital</t>
        </is>
      </c>
    </row>
    <row r="1038" ht="15.75" customHeight="1">
      <c r="S1038" t="n">
        <v>2483</v>
      </c>
      <c r="T1038" t="inlineStr">
        <is>
          <t>CHRISTUS Saint Frances Cabrini Hospital</t>
        </is>
      </c>
    </row>
    <row r="1039" ht="15.75" customHeight="1">
      <c r="S1039" t="n">
        <v>262</v>
      </c>
      <c r="T1039" t="inlineStr">
        <is>
          <t>CHRISTUS Saint John Hospital</t>
        </is>
      </c>
    </row>
    <row r="1040" ht="15.75" customHeight="1">
      <c r="S1040" t="n">
        <v>263</v>
      </c>
      <c r="T1040" t="inlineStr">
        <is>
          <t>CHRISTUS Saint Michael Health System</t>
        </is>
      </c>
    </row>
    <row r="1041" ht="15.75" customHeight="1">
      <c r="S1041" t="n">
        <v>2484</v>
      </c>
      <c r="T1041" t="inlineStr">
        <is>
          <t>CHRISTUS Saint Michael Rehabilitation Hospital</t>
        </is>
      </c>
    </row>
    <row r="1042" ht="15.75" customHeight="1">
      <c r="S1042" t="n">
        <v>264</v>
      </c>
      <c r="T1042" t="inlineStr">
        <is>
          <t>CHRISTUS Saint Patrick Hospital</t>
        </is>
      </c>
    </row>
    <row r="1043" ht="15.75" customHeight="1">
      <c r="S1043" t="n">
        <v>1478</v>
      </c>
      <c r="T1043" t="inlineStr">
        <is>
          <t>CHRISTUS Saint Vincent Regional Medical Center</t>
        </is>
      </c>
    </row>
    <row r="1044" ht="15.75" customHeight="1">
      <c r="S1044" t="n">
        <v>2485</v>
      </c>
      <c r="T1044" t="inlineStr">
        <is>
          <t>CHRISTUS Santa Rosa Children's Hospital</t>
        </is>
      </c>
    </row>
    <row r="1045" ht="15.75" customHeight="1">
      <c r="S1045" t="n">
        <v>1216</v>
      </c>
      <c r="T1045" t="inlineStr">
        <is>
          <t>CHRISTUS Santa Rosa Hospital - City Centre</t>
        </is>
      </c>
    </row>
    <row r="1046" ht="15.75" customHeight="1">
      <c r="S1046" t="n">
        <v>2486</v>
      </c>
      <c r="T1046" t="inlineStr">
        <is>
          <t>CHRISTUS Santa Rosa Hospital - Medical Center</t>
        </is>
      </c>
    </row>
    <row r="1047" ht="15.75" customHeight="1">
      <c r="S1047" t="n">
        <v>2487</v>
      </c>
      <c r="T1047" t="inlineStr">
        <is>
          <t>CHRISTUS Santa Rosa Hospital - New Braunfels</t>
        </is>
      </c>
    </row>
    <row r="1048" ht="15.75" customHeight="1">
      <c r="S1048" t="n">
        <v>6997</v>
      </c>
      <c r="T1048" t="inlineStr">
        <is>
          <t>CHRISTUS Santa Rosa Hospital - Westover Hills</t>
        </is>
      </c>
    </row>
    <row r="1049" ht="15.75" customHeight="1">
      <c r="S1049" t="n">
        <v>2488</v>
      </c>
      <c r="T1049" t="inlineStr">
        <is>
          <t>CHRISTUS Santa Rosa Rehabilitation Hospital</t>
        </is>
      </c>
    </row>
    <row r="1050" ht="15.75" customHeight="1">
      <c r="S1050" t="n">
        <v>2489</v>
      </c>
      <c r="T1050" t="inlineStr">
        <is>
          <t>CHRISTUS Schumpert Highland</t>
        </is>
      </c>
    </row>
    <row r="1051" ht="15.75" customHeight="1">
      <c r="S1051" t="n">
        <v>258</v>
      </c>
      <c r="T1051" t="inlineStr">
        <is>
          <t>CHRISTUS Schumpert Saint Mary Place</t>
        </is>
      </c>
    </row>
    <row r="1052" ht="15.75" customHeight="1">
      <c r="S1052" t="n">
        <v>259</v>
      </c>
      <c r="T1052" t="inlineStr">
        <is>
          <t>CHRISTUS Spohn Hospital Alice</t>
        </is>
      </c>
    </row>
    <row r="1053" ht="15.75" customHeight="1">
      <c r="S1053" t="n">
        <v>2490</v>
      </c>
      <c r="T1053" t="inlineStr">
        <is>
          <t>CHRISTUS Spohn Hospital Alice - Laviana Plaza</t>
        </is>
      </c>
    </row>
    <row r="1054" ht="15.75" customHeight="1">
      <c r="S1054" t="n">
        <v>2491</v>
      </c>
      <c r="T1054" t="inlineStr">
        <is>
          <t>CHRISTUS Spohn Hospital Beeville</t>
        </is>
      </c>
    </row>
    <row r="1055" ht="15.75" customHeight="1">
      <c r="S1055" t="n">
        <v>261</v>
      </c>
      <c r="T1055" t="inlineStr">
        <is>
          <t>CHRISTUS Spohn Hospital Corpus Christi - Memorial</t>
        </is>
      </c>
    </row>
    <row r="1056" ht="15.75" customHeight="1">
      <c r="S1056" t="n">
        <v>2492</v>
      </c>
      <c r="T1056" t="inlineStr">
        <is>
          <t>CHRISTUS Spohn Hospital Corpus Christi - Shoreline</t>
        </is>
      </c>
    </row>
    <row r="1057" ht="15.75" customHeight="1">
      <c r="S1057" t="n">
        <v>2493</v>
      </c>
      <c r="T1057" t="inlineStr">
        <is>
          <t>CHRISTUS Spohn Hospital Corpus Christi - South</t>
        </is>
      </c>
    </row>
    <row r="1058" ht="15.75" customHeight="1">
      <c r="S1058" t="n">
        <v>260</v>
      </c>
      <c r="T1058" t="inlineStr">
        <is>
          <t>CHRISTUS Spohn Hospital Kleberg</t>
        </is>
      </c>
    </row>
    <row r="1059" ht="15.75" customHeight="1">
      <c r="S1059" t="n">
        <v>7106</v>
      </c>
      <c r="T1059" t="inlineStr">
        <is>
          <t>CHRISTUS Surgical Associates - Jasper</t>
        </is>
      </c>
    </row>
    <row r="1060" ht="15.75" customHeight="1">
      <c r="S1060" t="n">
        <v>2494</v>
      </c>
      <c r="T1060" t="inlineStr">
        <is>
          <t>Cibola General Hospital</t>
        </is>
      </c>
    </row>
    <row r="1061" ht="15.75" customHeight="1">
      <c r="S1061" t="n">
        <v>2495</v>
      </c>
      <c r="T1061" t="inlineStr">
        <is>
          <t>Cimarron Memorial Hospital</t>
        </is>
      </c>
    </row>
    <row r="1062" ht="15.75" customHeight="1">
      <c r="S1062" t="n">
        <v>265</v>
      </c>
      <c r="T1062" t="inlineStr">
        <is>
          <t>Cincinnati Children's Hospital Medical Center</t>
        </is>
      </c>
    </row>
    <row r="1063" ht="15.75" customHeight="1">
      <c r="S1063" t="n">
        <v>2496</v>
      </c>
      <c r="T1063" t="inlineStr">
        <is>
          <t>Cincinnati VA Medical Center</t>
        </is>
      </c>
    </row>
    <row r="1064" ht="15.75" customHeight="1">
      <c r="S1064" t="n">
        <v>2497</v>
      </c>
      <c r="T1064" t="inlineStr">
        <is>
          <t>Circle of Life Hospital</t>
        </is>
      </c>
    </row>
    <row r="1065" ht="15.75" customHeight="1">
      <c r="S1065" t="n">
        <v>266</v>
      </c>
      <c r="T1065" t="inlineStr">
        <is>
          <t>Citizens Baptist Medical Center</t>
        </is>
      </c>
    </row>
    <row r="1066" ht="15.75" customHeight="1">
      <c r="S1066" t="n">
        <v>7178</v>
      </c>
      <c r="T1066" t="inlineStr">
        <is>
          <t>Citizens Baptist Medical Center</t>
        </is>
      </c>
    </row>
    <row r="1067" ht="15.75" customHeight="1">
      <c r="S1067" t="n">
        <v>2498</v>
      </c>
      <c r="T1067" t="inlineStr">
        <is>
          <t>Citizens Medical Center</t>
        </is>
      </c>
    </row>
    <row r="1068" ht="15.75" customHeight="1">
      <c r="S1068" t="n">
        <v>2499</v>
      </c>
      <c r="T1068" t="inlineStr">
        <is>
          <t>Citizens Medical Center</t>
        </is>
      </c>
    </row>
    <row r="1069" ht="15.75" customHeight="1">
      <c r="S1069" t="n">
        <v>2500</v>
      </c>
      <c r="T1069" t="inlineStr">
        <is>
          <t>Citizens Medical Center</t>
        </is>
      </c>
    </row>
    <row r="1070" ht="15.75" customHeight="1">
      <c r="S1070" t="n">
        <v>2501</v>
      </c>
      <c r="T1070" t="inlineStr">
        <is>
          <t>Citizens Memorial Hospital</t>
        </is>
      </c>
    </row>
    <row r="1071" ht="15.75" customHeight="1">
      <c r="S1071" t="n">
        <v>2502</v>
      </c>
      <c r="T1071" t="inlineStr">
        <is>
          <t>Citrus Memorial Hospital</t>
        </is>
      </c>
    </row>
    <row r="1072" ht="15.75" customHeight="1">
      <c r="S1072" t="n">
        <v>2503</v>
      </c>
      <c r="T1072" t="inlineStr">
        <is>
          <t>Citrus Valley Medical Center - Inter-Community Campus</t>
        </is>
      </c>
    </row>
    <row r="1073" ht="15.75" customHeight="1">
      <c r="S1073" t="n">
        <v>2504</v>
      </c>
      <c r="T1073" t="inlineStr">
        <is>
          <t>Citrus Valley Medical Center - Queen of the Valley Campus</t>
        </is>
      </c>
    </row>
    <row r="1074" ht="15.75" customHeight="1">
      <c r="S1074" t="n">
        <v>267</v>
      </c>
      <c r="T1074" t="inlineStr">
        <is>
          <t>City Hospital</t>
        </is>
      </c>
    </row>
    <row r="1075" ht="15.75" customHeight="1">
      <c r="S1075" t="n">
        <v>360</v>
      </c>
      <c r="T1075" t="inlineStr">
        <is>
          <t>City Hospital at White Rock</t>
        </is>
      </c>
    </row>
    <row r="1076" ht="15.75" customHeight="1">
      <c r="S1076" t="n">
        <v>268</v>
      </c>
      <c r="T1076" t="inlineStr">
        <is>
          <t>City of Angels Medical Center - Downtown Campus</t>
        </is>
      </c>
    </row>
    <row r="1077" ht="15.75" customHeight="1">
      <c r="S1077" t="n">
        <v>269</v>
      </c>
      <c r="T1077" t="inlineStr">
        <is>
          <t>City of Hope National Medical Center</t>
        </is>
      </c>
    </row>
    <row r="1078" ht="15.75" customHeight="1">
      <c r="S1078" t="n">
        <v>1754</v>
      </c>
      <c r="T1078" t="inlineStr">
        <is>
          <t>Civista Medical Center</t>
        </is>
      </c>
    </row>
    <row r="1079" ht="15.75" customHeight="1">
      <c r="S1079" t="n">
        <v>661</v>
      </c>
      <c r="T1079" t="inlineStr">
        <is>
          <t>CJW Medical Center - Chippenham Campus</t>
        </is>
      </c>
    </row>
    <row r="1080" ht="15.75" customHeight="1">
      <c r="S1080" t="n">
        <v>2505</v>
      </c>
      <c r="T1080" t="inlineStr">
        <is>
          <t>CJW Medical Center - Johnston-Willis Campus</t>
        </is>
      </c>
    </row>
    <row r="1081" ht="15.75" customHeight="1">
      <c r="S1081" t="n">
        <v>2506</v>
      </c>
      <c r="T1081" t="inlineStr">
        <is>
          <t>Claiborne County Hospital</t>
        </is>
      </c>
    </row>
    <row r="1082" ht="15.75" customHeight="1">
      <c r="S1082" t="n">
        <v>2507</v>
      </c>
      <c r="T1082" t="inlineStr">
        <is>
          <t>Claiborne County Hospital and Nursing Home</t>
        </is>
      </c>
    </row>
    <row r="1083" ht="15.75" customHeight="1">
      <c r="S1083" t="n">
        <v>2508</v>
      </c>
      <c r="T1083" t="inlineStr">
        <is>
          <t>Clara Barton Hospital</t>
        </is>
      </c>
    </row>
    <row r="1084" ht="15.75" customHeight="1">
      <c r="S1084" t="n">
        <v>270</v>
      </c>
      <c r="T1084" t="inlineStr">
        <is>
          <t>Clara Maass Medical Center</t>
        </is>
      </c>
    </row>
    <row r="1085" ht="15.75" customHeight="1">
      <c r="S1085" t="n">
        <v>2509</v>
      </c>
      <c r="T1085" t="inlineStr">
        <is>
          <t>Claremore Hospital</t>
        </is>
      </c>
    </row>
    <row r="1086" ht="15.75" customHeight="1">
      <c r="S1086" t="n">
        <v>2510</v>
      </c>
      <c r="T1086" t="inlineStr">
        <is>
          <t>Claremore Regional Hospital</t>
        </is>
      </c>
    </row>
    <row r="1087" ht="15.75" customHeight="1">
      <c r="S1087" t="n">
        <v>2511</v>
      </c>
      <c r="T1087" t="inlineStr">
        <is>
          <t>Clarendon Health System</t>
        </is>
      </c>
    </row>
    <row r="1088" ht="15.75" customHeight="1">
      <c r="S1088" t="n">
        <v>2512</v>
      </c>
      <c r="T1088" t="inlineStr">
        <is>
          <t>Clarian Arnett Hospital</t>
        </is>
      </c>
    </row>
    <row r="1089" ht="15.75" customHeight="1">
      <c r="S1089" t="n">
        <v>272</v>
      </c>
      <c r="T1089" t="inlineStr">
        <is>
          <t>Clarian North Medical Center</t>
        </is>
      </c>
    </row>
    <row r="1090" ht="15.75" customHeight="1">
      <c r="S1090" t="n">
        <v>2513</v>
      </c>
      <c r="T1090" t="inlineStr">
        <is>
          <t>Clarian West Medical Center</t>
        </is>
      </c>
    </row>
    <row r="1091" ht="15.75" customHeight="1">
      <c r="S1091" t="n">
        <v>2514</v>
      </c>
      <c r="T1091" t="inlineStr">
        <is>
          <t>Clarinda Mental Health Institute</t>
        </is>
      </c>
    </row>
    <row r="1092" ht="15.75" customHeight="1">
      <c r="S1092" t="n">
        <v>2515</v>
      </c>
      <c r="T1092" t="inlineStr">
        <is>
          <t>Clarinda Regional Health Center</t>
        </is>
      </c>
    </row>
    <row r="1093" ht="15.75" customHeight="1">
      <c r="S1093" t="n">
        <v>273</v>
      </c>
      <c r="T1093" t="inlineStr">
        <is>
          <t>Clarion Hospital</t>
        </is>
      </c>
    </row>
    <row r="1094" ht="15.75" customHeight="1">
      <c r="S1094" t="n">
        <v>2516</v>
      </c>
      <c r="T1094" t="inlineStr">
        <is>
          <t>Clarion Psychiatric Center</t>
        </is>
      </c>
    </row>
    <row r="1095" ht="15.75" customHeight="1">
      <c r="S1095" t="n">
        <v>2517</v>
      </c>
      <c r="T1095" t="inlineStr">
        <is>
          <t>Clark Fork Valley Hospital</t>
        </is>
      </c>
    </row>
    <row r="1096" ht="15.75" customHeight="1">
      <c r="S1096" t="n">
        <v>274</v>
      </c>
      <c r="T1096" t="inlineStr">
        <is>
          <t>Clark Memorial Hospital</t>
        </is>
      </c>
    </row>
    <row r="1097" ht="15.75" customHeight="1">
      <c r="S1097" t="n">
        <v>275</v>
      </c>
      <c r="T1097" t="inlineStr">
        <is>
          <t>Clark Regional Medical Center</t>
        </is>
      </c>
    </row>
    <row r="1098" ht="15.75" customHeight="1">
      <c r="S1098" t="n">
        <v>2518</v>
      </c>
      <c r="T1098" t="inlineStr">
        <is>
          <t>Clarke County Hospital</t>
        </is>
      </c>
    </row>
    <row r="1099" ht="15.75" customHeight="1">
      <c r="S1099" t="n">
        <v>2519</v>
      </c>
      <c r="T1099" t="inlineStr">
        <is>
          <t>Clarks Summit State Hospital</t>
        </is>
      </c>
    </row>
    <row r="1100" ht="15.75" customHeight="1">
      <c r="S1100" t="n">
        <v>276</v>
      </c>
      <c r="T1100" t="inlineStr">
        <is>
          <t>Claxton-Hepburn Medical Center</t>
        </is>
      </c>
    </row>
    <row r="1101" ht="15.75" customHeight="1">
      <c r="S1101" t="n">
        <v>2520</v>
      </c>
      <c r="T1101" t="inlineStr">
        <is>
          <t>Clay County Hospital</t>
        </is>
      </c>
    </row>
    <row r="1102" ht="15.75" customHeight="1">
      <c r="S1102" t="n">
        <v>2521</v>
      </c>
      <c r="T1102" t="inlineStr">
        <is>
          <t>Clay County Hospital</t>
        </is>
      </c>
    </row>
    <row r="1103" ht="15.75" customHeight="1">
      <c r="S1103" t="n">
        <v>2522</v>
      </c>
      <c r="T1103" t="inlineStr">
        <is>
          <t>Clay County Medical Center</t>
        </is>
      </c>
    </row>
    <row r="1104" ht="15.75" customHeight="1">
      <c r="S1104" t="n">
        <v>2523</v>
      </c>
      <c r="T1104" t="inlineStr">
        <is>
          <t>Clay County Memorial Hospital</t>
        </is>
      </c>
    </row>
    <row r="1105" ht="15.75" customHeight="1">
      <c r="S1105" t="n">
        <v>2524</v>
      </c>
      <c r="T1105" t="inlineStr">
        <is>
          <t>Clear Lake Rehabilitation Hospital</t>
        </is>
      </c>
    </row>
    <row r="1106" ht="15.75" customHeight="1">
      <c r="S1106" t="n">
        <v>7213</v>
      </c>
      <c r="T1106" t="inlineStr">
        <is>
          <t>Clear View Behavioral Health</t>
        </is>
      </c>
    </row>
    <row r="1107" ht="15.75" customHeight="1">
      <c r="S1107" t="n">
        <v>2525</v>
      </c>
      <c r="T1107" t="inlineStr">
        <is>
          <t>Clearbrook Lodge</t>
        </is>
      </c>
    </row>
    <row r="1108" ht="15.75" customHeight="1">
      <c r="S1108" t="n">
        <v>2526</v>
      </c>
      <c r="T1108" t="inlineStr">
        <is>
          <t>Clearbrook Manor</t>
        </is>
      </c>
    </row>
    <row r="1109" ht="15.75" customHeight="1">
      <c r="S1109" t="n">
        <v>2527</v>
      </c>
      <c r="T1109" t="inlineStr">
        <is>
          <t>Clearfield Hospital</t>
        </is>
      </c>
    </row>
    <row r="1110" ht="15.75" customHeight="1">
      <c r="S1110" t="n">
        <v>2528</v>
      </c>
      <c r="T1110" t="inlineStr">
        <is>
          <t>Clearview Home Corporation</t>
        </is>
      </c>
    </row>
    <row r="1111" ht="15.75" customHeight="1">
      <c r="S1111" t="n">
        <v>2529</v>
      </c>
      <c r="T1111" t="inlineStr">
        <is>
          <t>Clearwater County Memorial Hospital</t>
        </is>
      </c>
    </row>
    <row r="1112" ht="15.75" customHeight="1">
      <c r="S1112" t="n">
        <v>2530</v>
      </c>
      <c r="T1112" t="inlineStr">
        <is>
          <t>Clearwater Valley Hospital &amp; Clinics</t>
        </is>
      </c>
    </row>
    <row r="1113" ht="15.75" customHeight="1">
      <c r="S1113" t="n">
        <v>2531</v>
      </c>
      <c r="T1113" t="inlineStr">
        <is>
          <t>Clement J. Zablocki VA Medical Center</t>
        </is>
      </c>
    </row>
    <row r="1114" ht="15.75" customHeight="1">
      <c r="S1114" t="n">
        <v>2532</v>
      </c>
      <c r="T1114" t="inlineStr">
        <is>
          <t>Cleveland Area Hospital</t>
        </is>
      </c>
    </row>
    <row r="1115" ht="15.75" customHeight="1">
      <c r="S1115" t="n">
        <v>279</v>
      </c>
      <c r="T1115" t="inlineStr">
        <is>
          <t>Cleveland Clinic in Florida - Weston Campus</t>
        </is>
      </c>
    </row>
    <row r="1116" ht="15.75" customHeight="1">
      <c r="S1116" t="n">
        <v>280</v>
      </c>
      <c r="T1116" t="inlineStr">
        <is>
          <t>Cleveland Regional Medical Center</t>
        </is>
      </c>
    </row>
    <row r="1117" ht="15.75" customHeight="1">
      <c r="S1117" t="n">
        <v>2533</v>
      </c>
      <c r="T1117" t="inlineStr">
        <is>
          <t>Cleveland Regional Medical Center</t>
        </is>
      </c>
    </row>
    <row r="1118" ht="15.75" customHeight="1">
      <c r="S1118" t="n">
        <v>2534</v>
      </c>
      <c r="T1118" t="inlineStr">
        <is>
          <t>Clifton Springs Hospital and Clinic</t>
        </is>
      </c>
    </row>
    <row r="1119" ht="15.75" customHeight="1">
      <c r="S1119" t="n">
        <v>2535</v>
      </c>
      <c r="T1119" t="inlineStr">
        <is>
          <t>Clifton T. Perkins Hospital Center</t>
        </is>
      </c>
    </row>
    <row r="1120" ht="15.75" customHeight="1">
      <c r="S1120" t="n">
        <v>2536</v>
      </c>
      <c r="T1120" t="inlineStr">
        <is>
          <t>Clifton-Fine Hospital</t>
        </is>
      </c>
    </row>
    <row r="1121" ht="15.75" customHeight="1">
      <c r="S1121" t="n">
        <v>2537</v>
      </c>
      <c r="T1121" t="inlineStr">
        <is>
          <t>Clinch Memorial Hospital</t>
        </is>
      </c>
    </row>
    <row r="1122" ht="15.75" customHeight="1">
      <c r="S1122" t="n">
        <v>2538</v>
      </c>
      <c r="T1122" t="inlineStr">
        <is>
          <t>Clinch Valley Medical Center</t>
        </is>
      </c>
    </row>
    <row r="1123" ht="15.75" customHeight="1">
      <c r="S1123" t="n">
        <v>2539</v>
      </c>
      <c r="T1123" t="inlineStr">
        <is>
          <t>Clinica Espanola, Inc.</t>
        </is>
      </c>
    </row>
    <row r="1124" ht="15.75" customHeight="1">
      <c r="S1124" t="n">
        <v>2540</v>
      </c>
      <c r="T1124" t="inlineStr">
        <is>
          <t>Clinton County Hospital</t>
        </is>
      </c>
    </row>
    <row r="1125" ht="15.75" customHeight="1">
      <c r="S1125" t="n">
        <v>2541</v>
      </c>
      <c r="T1125" t="inlineStr">
        <is>
          <t>Clinton Hospital</t>
        </is>
      </c>
    </row>
    <row r="1126" ht="15.75" customHeight="1">
      <c r="S1126" t="n">
        <v>2542</v>
      </c>
      <c r="T1126" t="inlineStr">
        <is>
          <t>Clinton Indian Hospital</t>
        </is>
      </c>
    </row>
    <row r="1127" ht="15.75" customHeight="1">
      <c r="S1127" t="n">
        <v>281</v>
      </c>
      <c r="T1127" t="inlineStr">
        <is>
          <t>Clinton Memorial Hospital</t>
        </is>
      </c>
    </row>
    <row r="1128" ht="15.75" customHeight="1">
      <c r="S1128" t="n">
        <v>2543</v>
      </c>
      <c r="T1128" t="inlineStr">
        <is>
          <t>Clinton Memorial Hospital</t>
        </is>
      </c>
    </row>
    <row r="1129" ht="15.75" customHeight="1">
      <c r="S1129" t="n">
        <v>2544</v>
      </c>
      <c r="T1129" t="inlineStr">
        <is>
          <t>Cloud County Health Center</t>
        </is>
      </c>
    </row>
    <row r="1130" ht="15.75" customHeight="1">
      <c r="S1130" t="n">
        <v>2545</v>
      </c>
      <c r="T1130" t="inlineStr">
        <is>
          <t>Clovis Community Medical Center</t>
        </is>
      </c>
    </row>
    <row r="1131" ht="15.75" customHeight="1">
      <c r="S1131" t="n">
        <v>2546</v>
      </c>
      <c r="T1131" t="inlineStr">
        <is>
          <t>Coal County General Hospital</t>
        </is>
      </c>
    </row>
    <row r="1132" ht="15.75" customHeight="1">
      <c r="S1132" t="n">
        <v>2547</v>
      </c>
      <c r="T1132" t="inlineStr">
        <is>
          <t>Coalinga Regional Medical Center</t>
        </is>
      </c>
    </row>
    <row r="1133" ht="15.75" customHeight="1">
      <c r="S1133" t="n">
        <v>2548</v>
      </c>
      <c r="T1133" t="inlineStr">
        <is>
          <t>Coalinga State Hospital</t>
        </is>
      </c>
    </row>
    <row r="1134" ht="15.75" customHeight="1">
      <c r="S1134" t="n">
        <v>2549</v>
      </c>
      <c r="T1134" t="inlineStr">
        <is>
          <t>Coast Plaza Doctors Hospital</t>
        </is>
      </c>
    </row>
    <row r="1135" ht="15.75" customHeight="1">
      <c r="S1135" t="n">
        <v>2550</v>
      </c>
      <c r="T1135" t="inlineStr">
        <is>
          <t>Coastal Carolina Hospital</t>
        </is>
      </c>
    </row>
    <row r="1136" ht="15.75" customHeight="1">
      <c r="S1136" t="n">
        <v>2551</v>
      </c>
      <c r="T1136" t="inlineStr">
        <is>
          <t>Coastal Communities Hospital</t>
        </is>
      </c>
    </row>
    <row r="1137" ht="15.75" customHeight="1">
      <c r="S1137" t="n">
        <v>2552</v>
      </c>
      <c r="T1137" t="inlineStr">
        <is>
          <t>Coastal Harbor Treatment Center</t>
        </is>
      </c>
    </row>
    <row r="1138" ht="15.75" customHeight="1">
      <c r="S1138" t="n">
        <v>2553</v>
      </c>
      <c r="T1138" t="inlineStr">
        <is>
          <t>Coastal Rehabilitation Hospital</t>
        </is>
      </c>
    </row>
    <row r="1139" ht="15.75" customHeight="1">
      <c r="S1139" t="n">
        <v>1641</v>
      </c>
      <c r="T1139" t="inlineStr">
        <is>
          <t>Coatesville VA Medical Center</t>
        </is>
      </c>
    </row>
    <row r="1140" ht="15.75" customHeight="1">
      <c r="S1140" t="n">
        <v>2554</v>
      </c>
      <c r="T1140" t="inlineStr">
        <is>
          <t>Cobb Memorial Hospital</t>
        </is>
      </c>
    </row>
    <row r="1141" ht="15.75" customHeight="1">
      <c r="S1141" t="n">
        <v>282</v>
      </c>
      <c r="T1141" t="inlineStr">
        <is>
          <t>Cobble Hill Health Center</t>
        </is>
      </c>
    </row>
    <row r="1142" ht="15.75" customHeight="1">
      <c r="S1142" t="n">
        <v>2555</v>
      </c>
      <c r="T1142" t="inlineStr">
        <is>
          <t>Cobleskill Regional Hospital</t>
        </is>
      </c>
    </row>
    <row r="1143" ht="15.75" customHeight="1">
      <c r="S1143" t="n">
        <v>2556</v>
      </c>
      <c r="T1143" t="inlineStr">
        <is>
          <t>Cobre Valley Community Hospital</t>
        </is>
      </c>
    </row>
    <row r="1144" ht="15.75" customHeight="1">
      <c r="S1144" t="n">
        <v>2557</v>
      </c>
      <c r="T1144" t="inlineStr">
        <is>
          <t>Cochran Memorial Hospital</t>
        </is>
      </c>
    </row>
    <row r="1145" ht="15.75" customHeight="1">
      <c r="S1145" t="n">
        <v>2558</v>
      </c>
      <c r="T1145" t="inlineStr">
        <is>
          <t>Coffee Regional Medical Center</t>
        </is>
      </c>
    </row>
    <row r="1146" ht="15.75" customHeight="1">
      <c r="S1146" t="n">
        <v>2559</v>
      </c>
      <c r="T1146" t="inlineStr">
        <is>
          <t>Coffey County Hospital</t>
        </is>
      </c>
    </row>
    <row r="1147" ht="15.75" customHeight="1">
      <c r="S1147" t="n">
        <v>2560</v>
      </c>
      <c r="T1147" t="inlineStr">
        <is>
          <t>Coffeyville Regional Medical Center</t>
        </is>
      </c>
    </row>
    <row r="1148" ht="15.75" customHeight="1">
      <c r="S1148" t="n">
        <v>2561</v>
      </c>
      <c r="T1148" t="inlineStr">
        <is>
          <t>Cogdell Memorial Hospital</t>
        </is>
      </c>
    </row>
    <row r="1149" ht="15.75" customHeight="1">
      <c r="S1149" t="n">
        <v>7160</v>
      </c>
      <c r="T1149" t="inlineStr">
        <is>
          <t>Cohen Children's Medical Center of New York</t>
        </is>
      </c>
    </row>
    <row r="1150" ht="15.75" customHeight="1">
      <c r="S1150" t="n">
        <v>2562</v>
      </c>
      <c r="T1150" t="inlineStr">
        <is>
          <t>Coleman County Medical Center</t>
        </is>
      </c>
    </row>
    <row r="1151" ht="15.75" customHeight="1">
      <c r="S1151" t="n">
        <v>283</v>
      </c>
      <c r="T1151" t="inlineStr">
        <is>
          <t>Coler-Goldwater Specialty Hospital &amp; Nursing Facility - Coler Campus</t>
        </is>
      </c>
    </row>
    <row r="1152" ht="15.75" customHeight="1">
      <c r="S1152" t="n">
        <v>2563</v>
      </c>
      <c r="T1152" t="inlineStr">
        <is>
          <t>Coler-Goldwater Specialty Hospital &amp; Nursing Facility - Goldwater Campus</t>
        </is>
      </c>
    </row>
    <row r="1153" ht="15.75" customHeight="1">
      <c r="S1153" t="n">
        <v>2564</v>
      </c>
      <c r="T1153" t="inlineStr">
        <is>
          <t>Colfax General Long Term Care</t>
        </is>
      </c>
    </row>
    <row r="1154" ht="15.75" customHeight="1">
      <c r="S1154" t="n">
        <v>2565</v>
      </c>
      <c r="T1154" t="inlineStr">
        <is>
          <t>Coliseum Medical Centers</t>
        </is>
      </c>
    </row>
    <row r="1155" ht="15.75" customHeight="1">
      <c r="S1155" t="n">
        <v>2566</v>
      </c>
      <c r="T1155" t="inlineStr">
        <is>
          <t>Coliseum Northside Hospital</t>
        </is>
      </c>
    </row>
    <row r="1156" ht="15.75" customHeight="1">
      <c r="S1156" t="n">
        <v>2567</v>
      </c>
      <c r="T1156" t="inlineStr">
        <is>
          <t>Coliseum Psychiatric Center</t>
        </is>
      </c>
    </row>
    <row r="1157" ht="15.75" customHeight="1">
      <c r="S1157" t="n">
        <v>2568</v>
      </c>
      <c r="T1157" t="inlineStr">
        <is>
          <t>College Hospital Cerritos</t>
        </is>
      </c>
    </row>
    <row r="1158" ht="15.75" customHeight="1">
      <c r="S1158" t="n">
        <v>2569</v>
      </c>
      <c r="T1158" t="inlineStr">
        <is>
          <t>College Hospital Costa Mesa</t>
        </is>
      </c>
    </row>
    <row r="1159" ht="15.75" customHeight="1">
      <c r="S1159" t="n">
        <v>7069</v>
      </c>
      <c r="T1159" t="inlineStr">
        <is>
          <t>College Medical Center</t>
        </is>
      </c>
    </row>
    <row r="1160" ht="15.75" customHeight="1">
      <c r="S1160" t="n">
        <v>284</v>
      </c>
      <c r="T1160" t="inlineStr">
        <is>
          <t>College Station Medical Center</t>
        </is>
      </c>
    </row>
    <row r="1161" ht="15.75" customHeight="1">
      <c r="S1161" t="n">
        <v>2570</v>
      </c>
      <c r="T1161" t="inlineStr">
        <is>
          <t>Colleton Medical Center</t>
        </is>
      </c>
    </row>
    <row r="1162" ht="15.75" customHeight="1">
      <c r="S1162" t="n">
        <v>2571</v>
      </c>
      <c r="T1162" t="inlineStr">
        <is>
          <t>Collingsworth General Hospital</t>
        </is>
      </c>
    </row>
    <row r="1163" ht="15.75" customHeight="1">
      <c r="S1163" t="n">
        <v>2572</v>
      </c>
      <c r="T1163" t="inlineStr">
        <is>
          <t>Colorado Acute Long Term Hospital</t>
        </is>
      </c>
    </row>
    <row r="1164" ht="15.75" customHeight="1">
      <c r="S1164" t="n">
        <v>2573</v>
      </c>
      <c r="T1164" t="inlineStr">
        <is>
          <t>Colorado Mental Health Institute at Fort Logan</t>
        </is>
      </c>
    </row>
    <row r="1165" ht="15.75" customHeight="1">
      <c r="S1165" t="n">
        <v>285</v>
      </c>
      <c r="T1165" t="inlineStr">
        <is>
          <t>Colorado Mental Health Institute at Pueblo</t>
        </is>
      </c>
    </row>
    <row r="1166" ht="15.75" customHeight="1">
      <c r="S1166" t="n">
        <v>2574</v>
      </c>
      <c r="T1166" t="inlineStr">
        <is>
          <t>Colorado Plains Medical Center</t>
        </is>
      </c>
    </row>
    <row r="1167" ht="15.75" customHeight="1">
      <c r="S1167" t="n">
        <v>2575</v>
      </c>
      <c r="T1167" t="inlineStr">
        <is>
          <t>Colorado River Medical Center</t>
        </is>
      </c>
    </row>
    <row r="1168" ht="15.75" customHeight="1">
      <c r="S1168" t="n">
        <v>2576</v>
      </c>
      <c r="T1168" t="inlineStr">
        <is>
          <t>Colorado-Fayette Medical Center</t>
        </is>
      </c>
    </row>
    <row r="1169" ht="15.75" customHeight="1">
      <c r="S1169" t="n">
        <v>286</v>
      </c>
      <c r="T1169" t="inlineStr">
        <is>
          <t>Colquitt Regional Medical Center</t>
        </is>
      </c>
    </row>
    <row r="1170" ht="15.75" customHeight="1">
      <c r="S1170" t="n">
        <v>2577</v>
      </c>
      <c r="T1170" t="inlineStr">
        <is>
          <t>Columbia Basin Hospital</t>
        </is>
      </c>
    </row>
    <row r="1171" ht="15.75" customHeight="1">
      <c r="S1171" t="n">
        <v>2578</v>
      </c>
      <c r="T1171" t="inlineStr">
        <is>
          <t>Columbia Center</t>
        </is>
      </c>
    </row>
    <row r="1172" ht="15.75" customHeight="1">
      <c r="S1172" t="n">
        <v>287</v>
      </c>
      <c r="T1172" t="inlineStr">
        <is>
          <t>Columbia Hospital</t>
        </is>
      </c>
    </row>
    <row r="1173" ht="15.75" customHeight="1">
      <c r="S1173" t="n">
        <v>2579</v>
      </c>
      <c r="T1173" t="inlineStr">
        <is>
          <t>Columbia Memorial Hospital</t>
        </is>
      </c>
    </row>
    <row r="1174" ht="15.75" customHeight="1">
      <c r="S1174" t="n">
        <v>2580</v>
      </c>
      <c r="T1174" t="inlineStr">
        <is>
          <t>Columbia Memorial Hospital</t>
        </is>
      </c>
    </row>
    <row r="1175" ht="15.75" customHeight="1">
      <c r="S1175" t="n">
        <v>289</v>
      </c>
      <c r="T1175" t="inlineStr">
        <is>
          <t>Columbia Regional Hospital</t>
        </is>
      </c>
    </row>
    <row r="1176" ht="15.75" customHeight="1">
      <c r="S1176" t="n">
        <v>290</v>
      </c>
      <c r="T1176" t="inlineStr">
        <is>
          <t>Columbia Saint Mary's Hospital Columbia</t>
        </is>
      </c>
    </row>
    <row r="1177" ht="15.75" customHeight="1">
      <c r="S1177" t="n">
        <v>291</v>
      </c>
      <c r="T1177" t="inlineStr">
        <is>
          <t>Columbia Saint Mary's Hospital Milwaukee</t>
        </is>
      </c>
    </row>
    <row r="1178" ht="15.75" customHeight="1">
      <c r="S1178" t="n">
        <v>292</v>
      </c>
      <c r="T1178" t="inlineStr">
        <is>
          <t>Columbia Saint Mary's Hospital Ozaukee</t>
        </is>
      </c>
    </row>
    <row r="1179" ht="15.75" customHeight="1">
      <c r="S1179" t="n">
        <v>2581</v>
      </c>
      <c r="T1179" t="inlineStr">
        <is>
          <t>Columbus Behavioral Center for Children and Adolescents</t>
        </is>
      </c>
    </row>
    <row r="1180" ht="15.75" customHeight="1">
      <c r="S1180" t="n">
        <v>293</v>
      </c>
      <c r="T1180" t="inlineStr">
        <is>
          <t>Columbus Community Hospital</t>
        </is>
      </c>
    </row>
    <row r="1181" ht="15.75" customHeight="1">
      <c r="S1181" t="n">
        <v>2582</v>
      </c>
      <c r="T1181" t="inlineStr">
        <is>
          <t>Columbus Community Hospital</t>
        </is>
      </c>
    </row>
    <row r="1182" ht="15.75" customHeight="1">
      <c r="S1182" t="n">
        <v>2583</v>
      </c>
      <c r="T1182" t="inlineStr">
        <is>
          <t>Columbus Community Hospital</t>
        </is>
      </c>
    </row>
    <row r="1183" ht="15.75" customHeight="1">
      <c r="S1183" t="n">
        <v>2584</v>
      </c>
      <c r="T1183" t="inlineStr">
        <is>
          <t>Columbus Regional Healthcare System</t>
        </is>
      </c>
    </row>
    <row r="1184" ht="15.75" customHeight="1">
      <c r="S1184" t="n">
        <v>295</v>
      </c>
      <c r="T1184" t="inlineStr">
        <is>
          <t>Columbus Regional Hospital</t>
        </is>
      </c>
    </row>
    <row r="1185" ht="15.75" customHeight="1">
      <c r="S1185" t="n">
        <v>2585</v>
      </c>
      <c r="T1185" t="inlineStr">
        <is>
          <t>Columbus Specialty Hospital</t>
        </is>
      </c>
    </row>
    <row r="1186" ht="15.75" customHeight="1">
      <c r="S1186" t="n">
        <v>2586</v>
      </c>
      <c r="T1186" t="inlineStr">
        <is>
          <t>Colusa Regional Medical Center</t>
        </is>
      </c>
    </row>
    <row r="1187" ht="15.75" customHeight="1">
      <c r="S1187" t="n">
        <v>2587</v>
      </c>
      <c r="T1187" t="inlineStr">
        <is>
          <t>Comanche County Hospital</t>
        </is>
      </c>
    </row>
    <row r="1188" ht="15.75" customHeight="1">
      <c r="S1188" t="n">
        <v>2588</v>
      </c>
      <c r="T1188" t="inlineStr">
        <is>
          <t>Comanche County Medical Center</t>
        </is>
      </c>
    </row>
    <row r="1189" ht="15.75" customHeight="1">
      <c r="S1189" t="n">
        <v>296</v>
      </c>
      <c r="T1189" t="inlineStr">
        <is>
          <t>Comanche County Memorial Hospital</t>
        </is>
      </c>
    </row>
    <row r="1190" ht="15.75" customHeight="1">
      <c r="S1190" t="n">
        <v>2589</v>
      </c>
      <c r="T1190" t="inlineStr">
        <is>
          <t>Commonwealth Center for Children and Adolescents</t>
        </is>
      </c>
    </row>
    <row r="1191" ht="15.75" customHeight="1">
      <c r="S1191" t="n">
        <v>2590</v>
      </c>
      <c r="T1191" t="inlineStr">
        <is>
          <t>Commonwealth Regional Specialty Hospital</t>
        </is>
      </c>
    </row>
    <row r="1192" ht="15.75" customHeight="1">
      <c r="S1192" t="n">
        <v>2591</v>
      </c>
      <c r="T1192" t="inlineStr">
        <is>
          <t>Community Behavioral Health Hospital of Saint Peter</t>
        </is>
      </c>
    </row>
    <row r="1193" ht="15.75" customHeight="1">
      <c r="S1193" t="n">
        <v>2592</v>
      </c>
      <c r="T1193" t="inlineStr">
        <is>
          <t>Community Care Hospital</t>
        </is>
      </c>
    </row>
    <row r="1194" ht="15.75" customHeight="1">
      <c r="S1194" t="n">
        <v>7205</v>
      </c>
      <c r="T1194" t="inlineStr">
        <is>
          <t>Community First Medical Center</t>
        </is>
      </c>
    </row>
    <row r="1195" ht="15.75" customHeight="1">
      <c r="S1195" t="n">
        <v>310</v>
      </c>
      <c r="T1195" t="inlineStr">
        <is>
          <t>Community General Hospital</t>
        </is>
      </c>
    </row>
    <row r="1196" ht="15.75" customHeight="1">
      <c r="S1196" t="n">
        <v>2593</v>
      </c>
      <c r="T1196" t="inlineStr">
        <is>
          <t>Community General Hospital</t>
        </is>
      </c>
    </row>
    <row r="1197" ht="15.75" customHeight="1">
      <c r="S1197" t="n">
        <v>2594</v>
      </c>
      <c r="T1197" t="inlineStr">
        <is>
          <t>Community Health Center of Branch County</t>
        </is>
      </c>
    </row>
    <row r="1198" ht="15.75" customHeight="1">
      <c r="S1198" t="n">
        <v>309</v>
      </c>
      <c r="T1198" t="inlineStr">
        <is>
          <t>Community Health Partners Regional Medical Center</t>
        </is>
      </c>
    </row>
    <row r="1199" ht="15.75" customHeight="1">
      <c r="S1199" t="n">
        <v>298</v>
      </c>
      <c r="T1199" t="inlineStr">
        <is>
          <t>Community Hospital</t>
        </is>
      </c>
    </row>
    <row r="1200" ht="15.75" customHeight="1">
      <c r="S1200" t="n">
        <v>299</v>
      </c>
      <c r="T1200" t="inlineStr">
        <is>
          <t>Community Hospital</t>
        </is>
      </c>
    </row>
    <row r="1201" ht="15.75" customHeight="1">
      <c r="S1201" t="n">
        <v>300</v>
      </c>
      <c r="T1201" t="inlineStr">
        <is>
          <t>Community Hospital</t>
        </is>
      </c>
    </row>
    <row r="1202" ht="15.75" customHeight="1">
      <c r="S1202" t="n">
        <v>301</v>
      </c>
      <c r="T1202" t="inlineStr">
        <is>
          <t>Community Hospital</t>
        </is>
      </c>
    </row>
    <row r="1203" ht="15.75" customHeight="1">
      <c r="S1203" t="n">
        <v>2595</v>
      </c>
      <c r="T1203" t="inlineStr">
        <is>
          <t>Community Hospital</t>
        </is>
      </c>
    </row>
    <row r="1204" ht="15.75" customHeight="1">
      <c r="S1204" t="n">
        <v>2596</v>
      </c>
      <c r="T1204" t="inlineStr">
        <is>
          <t>Community Hospital</t>
        </is>
      </c>
    </row>
    <row r="1205" ht="15.75" customHeight="1">
      <c r="S1205" t="n">
        <v>2597</v>
      </c>
      <c r="T1205" t="inlineStr">
        <is>
          <t>Community Hospital</t>
        </is>
      </c>
    </row>
    <row r="1206" ht="15.75" customHeight="1">
      <c r="S1206" t="n">
        <v>2598</v>
      </c>
      <c r="T1206" t="inlineStr">
        <is>
          <t>Community Hospital</t>
        </is>
      </c>
    </row>
    <row r="1207" ht="15.75" customHeight="1">
      <c r="S1207" t="n">
        <v>2599</v>
      </c>
      <c r="T1207" t="inlineStr">
        <is>
          <t>Community Hospital Anderson</t>
        </is>
      </c>
    </row>
    <row r="1208" ht="15.75" customHeight="1">
      <c r="S1208" t="n">
        <v>2600</v>
      </c>
      <c r="T1208" t="inlineStr">
        <is>
          <t>Community Hospital at Dobbs Ferry</t>
        </is>
      </c>
    </row>
    <row r="1209" ht="15.75" customHeight="1">
      <c r="S1209" t="n">
        <v>297</v>
      </c>
      <c r="T1209" t="inlineStr">
        <is>
          <t>Community Hospital East</t>
        </is>
      </c>
    </row>
    <row r="1210" ht="15.75" customHeight="1">
      <c r="S1210" t="n">
        <v>2601</v>
      </c>
      <c r="T1210" t="inlineStr">
        <is>
          <t>Community Hospital Lakeview</t>
        </is>
      </c>
    </row>
    <row r="1211" ht="15.75" customHeight="1">
      <c r="S1211" t="n">
        <v>2602</v>
      </c>
      <c r="T1211" t="inlineStr">
        <is>
          <t>Community Hospital North</t>
        </is>
      </c>
    </row>
    <row r="1212" ht="15.75" customHeight="1">
      <c r="S1212" t="n">
        <v>2603</v>
      </c>
      <c r="T1212" t="inlineStr">
        <is>
          <t>Community Hospital of Anaconda</t>
        </is>
      </c>
    </row>
    <row r="1213" ht="15.75" customHeight="1">
      <c r="S1213" t="n">
        <v>2604</v>
      </c>
      <c r="T1213" t="inlineStr">
        <is>
          <t>Community Hospital of Bremen</t>
        </is>
      </c>
    </row>
    <row r="1214" ht="15.75" customHeight="1">
      <c r="S1214" t="n">
        <v>2605</v>
      </c>
      <c r="T1214" t="inlineStr">
        <is>
          <t>Community Hospital of Huntington Park</t>
        </is>
      </c>
    </row>
    <row r="1215" ht="15.75" customHeight="1">
      <c r="S1215" t="n">
        <v>2606</v>
      </c>
      <c r="T1215" t="inlineStr">
        <is>
          <t>Community Hospital of Long Beach</t>
        </is>
      </c>
    </row>
    <row r="1216" ht="15.75" customHeight="1">
      <c r="S1216" t="n">
        <v>2607</v>
      </c>
      <c r="T1216" t="inlineStr">
        <is>
          <t>Community Hospital of Oklahoma</t>
        </is>
      </c>
    </row>
    <row r="1217" ht="15.75" customHeight="1">
      <c r="S1217" t="n">
        <v>2608</v>
      </c>
      <c r="T1217" t="inlineStr">
        <is>
          <t>Community Hospital of San Bernardino</t>
        </is>
      </c>
    </row>
    <row r="1218" ht="15.75" customHeight="1">
      <c r="S1218" t="n">
        <v>302</v>
      </c>
      <c r="T1218" t="inlineStr">
        <is>
          <t>Community Hospital of the Monterey Peninsula</t>
        </is>
      </c>
    </row>
    <row r="1219" ht="15.75" customHeight="1">
      <c r="S1219" t="n">
        <v>2609</v>
      </c>
      <c r="T1219" t="inlineStr">
        <is>
          <t>Community Hospital Onaga</t>
        </is>
      </c>
    </row>
    <row r="1220" ht="15.75" customHeight="1">
      <c r="S1220" t="n">
        <v>2610</v>
      </c>
      <c r="T1220" t="inlineStr">
        <is>
          <t>Community Hospital South</t>
        </is>
      </c>
    </row>
    <row r="1221" ht="15.75" customHeight="1">
      <c r="S1221" t="n">
        <v>2611</v>
      </c>
      <c r="T1221" t="inlineStr">
        <is>
          <t>Community Hospital Watervliet</t>
        </is>
      </c>
    </row>
    <row r="1222" ht="15.75" customHeight="1">
      <c r="S1222" t="n">
        <v>305</v>
      </c>
      <c r="T1222" t="inlineStr">
        <is>
          <t>Community Medical Center</t>
        </is>
      </c>
    </row>
    <row r="1223" ht="15.75" customHeight="1">
      <c r="S1223" t="n">
        <v>306</v>
      </c>
      <c r="T1223" t="inlineStr">
        <is>
          <t>Community Medical Center</t>
        </is>
      </c>
    </row>
    <row r="1224" ht="15.75" customHeight="1">
      <c r="S1224" t="n">
        <v>2612</v>
      </c>
      <c r="T1224" t="inlineStr">
        <is>
          <t>Community Medical Center</t>
        </is>
      </c>
    </row>
    <row r="1225" ht="15.75" customHeight="1">
      <c r="S1225" t="n">
        <v>2613</v>
      </c>
      <c r="T1225" t="inlineStr">
        <is>
          <t>Community Medical Center</t>
        </is>
      </c>
    </row>
    <row r="1226" ht="15.75" customHeight="1">
      <c r="S1226" t="n">
        <v>2614</v>
      </c>
      <c r="T1226" t="inlineStr">
        <is>
          <t>Community Medical Center of Izard County</t>
        </is>
      </c>
    </row>
    <row r="1227" ht="15.75" customHeight="1">
      <c r="S1227" t="n">
        <v>2615</v>
      </c>
      <c r="T1227" t="inlineStr">
        <is>
          <t>Community Memorial Healthcare</t>
        </is>
      </c>
    </row>
    <row r="1228" ht="15.75" customHeight="1">
      <c r="S1228" t="n">
        <v>2616</v>
      </c>
      <c r="T1228" t="inlineStr">
        <is>
          <t>Community Memorial Healthcenter</t>
        </is>
      </c>
    </row>
    <row r="1229" ht="15.75" customHeight="1">
      <c r="S1229" t="n">
        <v>308</v>
      </c>
      <c r="T1229" t="inlineStr">
        <is>
          <t>Community Memorial Hospital</t>
        </is>
      </c>
    </row>
    <row r="1230" ht="15.75" customHeight="1">
      <c r="S1230" t="n">
        <v>2617</v>
      </c>
      <c r="T1230" t="inlineStr">
        <is>
          <t>Community Memorial Hospital</t>
        </is>
      </c>
    </row>
    <row r="1231" ht="15.75" customHeight="1">
      <c r="S1231" t="n">
        <v>2618</v>
      </c>
      <c r="T1231" t="inlineStr">
        <is>
          <t>Community Memorial Hospital</t>
        </is>
      </c>
    </row>
    <row r="1232" ht="15.75" customHeight="1">
      <c r="S1232" t="n">
        <v>2619</v>
      </c>
      <c r="T1232" t="inlineStr">
        <is>
          <t>Community Memorial Hospital</t>
        </is>
      </c>
    </row>
    <row r="1233" ht="15.75" customHeight="1">
      <c r="S1233" t="n">
        <v>2620</v>
      </c>
      <c r="T1233" t="inlineStr">
        <is>
          <t>Community Memorial Hospital</t>
        </is>
      </c>
    </row>
    <row r="1234" ht="15.75" customHeight="1">
      <c r="S1234" t="n">
        <v>2621</v>
      </c>
      <c r="T1234" t="inlineStr">
        <is>
          <t>Community Memorial Hospital</t>
        </is>
      </c>
    </row>
    <row r="1235" ht="15.75" customHeight="1">
      <c r="S1235" t="n">
        <v>2622</v>
      </c>
      <c r="T1235" t="inlineStr">
        <is>
          <t>Community Memorial Hospital</t>
        </is>
      </c>
    </row>
    <row r="1236" ht="15.75" customHeight="1">
      <c r="S1236" t="n">
        <v>2623</v>
      </c>
      <c r="T1236" t="inlineStr">
        <is>
          <t>Community Memorial Hospital</t>
        </is>
      </c>
    </row>
    <row r="1237" ht="15.75" customHeight="1">
      <c r="S1237" t="n">
        <v>2624</v>
      </c>
      <c r="T1237" t="inlineStr">
        <is>
          <t>Community Memorial Hospital</t>
        </is>
      </c>
    </row>
    <row r="1238" ht="15.75" customHeight="1">
      <c r="S1238" t="n">
        <v>2625</v>
      </c>
      <c r="T1238" t="inlineStr">
        <is>
          <t>Community Memorial Hospital</t>
        </is>
      </c>
    </row>
    <row r="1239" ht="15.75" customHeight="1">
      <c r="S1239" t="n">
        <v>2626</v>
      </c>
      <c r="T1239" t="inlineStr">
        <is>
          <t>Community Memorial Hospital</t>
        </is>
      </c>
    </row>
    <row r="1240" ht="15.75" customHeight="1">
      <c r="S1240" t="n">
        <v>2627</v>
      </c>
      <c r="T1240" t="inlineStr">
        <is>
          <t>Community Memorial Hospital</t>
        </is>
      </c>
    </row>
    <row r="1241" ht="15.75" customHeight="1">
      <c r="S1241" t="n">
        <v>2628</v>
      </c>
      <c r="T1241" t="inlineStr">
        <is>
          <t>Community Memorial Hospital - Sumner</t>
        </is>
      </c>
    </row>
    <row r="1242" ht="15.75" customHeight="1">
      <c r="S1242" t="n">
        <v>2629</v>
      </c>
      <c r="T1242" t="inlineStr">
        <is>
          <t>Community Mental Health Center</t>
        </is>
      </c>
    </row>
    <row r="1243" ht="15.75" customHeight="1">
      <c r="S1243" t="n">
        <v>2630</v>
      </c>
      <c r="T1243" t="inlineStr">
        <is>
          <t>Community Mental Health Center, Inc.</t>
        </is>
      </c>
    </row>
    <row r="1244" ht="15.75" customHeight="1">
      <c r="S1244" t="n">
        <v>307</v>
      </c>
      <c r="T1244" t="inlineStr">
        <is>
          <t>Community Regional Medical Center</t>
        </is>
      </c>
    </row>
    <row r="1245" ht="15.75" customHeight="1">
      <c r="S1245" t="n">
        <v>2631</v>
      </c>
      <c r="T1245" t="inlineStr">
        <is>
          <t>Community Rehabilitation Hospital of Lafayette</t>
        </is>
      </c>
    </row>
    <row r="1246" ht="15.75" customHeight="1">
      <c r="S1246" t="n">
        <v>2632</v>
      </c>
      <c r="T1246" t="inlineStr">
        <is>
          <t>Community Specialty Hospital</t>
        </is>
      </c>
    </row>
    <row r="1247" ht="15.75" customHeight="1">
      <c r="S1247" t="n">
        <v>2633</v>
      </c>
      <c r="T1247" t="inlineStr">
        <is>
          <t>Community Specialty Hospital of North Louisiana</t>
        </is>
      </c>
    </row>
    <row r="1248" ht="15.75" customHeight="1">
      <c r="S1248" t="n">
        <v>2634</v>
      </c>
      <c r="T1248" t="inlineStr">
        <is>
          <t>Compass Behavioral Center of Crowley</t>
        </is>
      </c>
    </row>
    <row r="1249" ht="15.75" customHeight="1">
      <c r="S1249" t="n">
        <v>2635</v>
      </c>
      <c r="T1249" t="inlineStr">
        <is>
          <t>Compass Behavioral Center of Kaplan</t>
        </is>
      </c>
    </row>
    <row r="1250" ht="15.75" customHeight="1">
      <c r="S1250" t="n">
        <v>2636</v>
      </c>
      <c r="T1250" t="inlineStr">
        <is>
          <t>Compass Hospital</t>
        </is>
      </c>
    </row>
    <row r="1251" ht="15.75" customHeight="1">
      <c r="S1251" t="n">
        <v>2637</v>
      </c>
      <c r="T1251" t="inlineStr">
        <is>
          <t>Complex Care Hospital of Idaho</t>
        </is>
      </c>
    </row>
    <row r="1252" ht="15.75" customHeight="1">
      <c r="S1252" t="n">
        <v>2638</v>
      </c>
      <c r="T1252" t="inlineStr">
        <is>
          <t>Concho County Hospital</t>
        </is>
      </c>
    </row>
    <row r="1253" ht="15.75" customHeight="1">
      <c r="S1253" t="n">
        <v>311</v>
      </c>
      <c r="T1253" t="inlineStr">
        <is>
          <t>Concord Hospital</t>
        </is>
      </c>
    </row>
    <row r="1254" ht="15.75" customHeight="1">
      <c r="S1254" t="n">
        <v>2639</v>
      </c>
      <c r="T1254" t="inlineStr">
        <is>
          <t>Conejos County Hospital</t>
        </is>
      </c>
    </row>
    <row r="1255" ht="15.75" customHeight="1">
      <c r="S1255" t="n">
        <v>314</v>
      </c>
      <c r="T1255" t="inlineStr">
        <is>
          <t>Coney Island Hospital</t>
        </is>
      </c>
    </row>
    <row r="1256" ht="15.75" customHeight="1">
      <c r="S1256" t="n">
        <v>2640</v>
      </c>
      <c r="T1256" t="inlineStr">
        <is>
          <t>Conifer Park</t>
        </is>
      </c>
    </row>
    <row r="1257" ht="15.75" customHeight="1">
      <c r="S1257" t="n">
        <v>2641</v>
      </c>
      <c r="T1257" t="inlineStr">
        <is>
          <t>Connally Memorial Medical Center</t>
        </is>
      </c>
    </row>
    <row r="1258" ht="15.75" customHeight="1">
      <c r="S1258" t="n">
        <v>315</v>
      </c>
      <c r="T1258" t="inlineStr">
        <is>
          <t>Connecticut Children's Medical Center</t>
        </is>
      </c>
    </row>
    <row r="1259" ht="15.75" customHeight="1">
      <c r="S1259" t="n">
        <v>2642</v>
      </c>
      <c r="T1259" t="inlineStr">
        <is>
          <t>Connecticut Valley Hospital</t>
        </is>
      </c>
    </row>
    <row r="1260" ht="15.75" customHeight="1">
      <c r="S1260" t="n">
        <v>2643</v>
      </c>
      <c r="T1260" t="inlineStr">
        <is>
          <t>Conroe Regional Medical Center</t>
        </is>
      </c>
    </row>
    <row r="1261" ht="15.75" customHeight="1">
      <c r="S1261" t="n">
        <v>2644</v>
      </c>
      <c r="T1261" t="inlineStr">
        <is>
          <t>Continental Rehabilitation Hospital of San Diego</t>
        </is>
      </c>
    </row>
    <row r="1262" ht="15.75" customHeight="1">
      <c r="S1262" t="n">
        <v>2645</v>
      </c>
      <c r="T1262" t="inlineStr">
        <is>
          <t>Continuecare of Southeast Texas</t>
        </is>
      </c>
    </row>
    <row r="1263" ht="15.75" customHeight="1">
      <c r="S1263" t="n">
        <v>2646</v>
      </c>
      <c r="T1263" t="inlineStr">
        <is>
          <t>Continuing Care Hospital</t>
        </is>
      </c>
    </row>
    <row r="1264" ht="15.75" customHeight="1">
      <c r="S1264" t="n">
        <v>2647</v>
      </c>
      <c r="T1264" t="inlineStr">
        <is>
          <t>Continuing Care Hospital at Saint Luke's Hospital</t>
        </is>
      </c>
    </row>
    <row r="1265" ht="15.75" customHeight="1">
      <c r="S1265" t="n">
        <v>2648</v>
      </c>
      <c r="T1265" t="inlineStr">
        <is>
          <t>Continuous Care Centers of Bartlesville</t>
        </is>
      </c>
    </row>
    <row r="1266" ht="15.75" customHeight="1">
      <c r="S1266" t="n">
        <v>2649</v>
      </c>
      <c r="T1266" t="inlineStr">
        <is>
          <t>Continuous Care Centers of Sapulpa</t>
        </is>
      </c>
    </row>
    <row r="1267" ht="15.75" customHeight="1">
      <c r="S1267" t="n">
        <v>2650</v>
      </c>
      <c r="T1267" t="inlineStr">
        <is>
          <t>Continuous Care Centers of Tulsa</t>
        </is>
      </c>
    </row>
    <row r="1268" ht="15.75" customHeight="1">
      <c r="S1268" t="n">
        <v>316</v>
      </c>
      <c r="T1268" t="inlineStr">
        <is>
          <t>Contra Costa Regional Medical Center</t>
        </is>
      </c>
    </row>
    <row r="1269" ht="15.75" customHeight="1">
      <c r="S1269" t="n">
        <v>2651</v>
      </c>
      <c r="T1269" t="inlineStr">
        <is>
          <t>Convalescent Hospital for Children</t>
        </is>
      </c>
    </row>
    <row r="1270" ht="15.75" customHeight="1">
      <c r="S1270" t="n">
        <v>2652</v>
      </c>
      <c r="T1270" t="inlineStr">
        <is>
          <t>Conway Medical Center</t>
        </is>
      </c>
    </row>
    <row r="1271" ht="15.75" customHeight="1">
      <c r="S1271" t="n">
        <v>2653</v>
      </c>
      <c r="T1271" t="inlineStr">
        <is>
          <t>Conway Regional Medical Center</t>
        </is>
      </c>
    </row>
    <row r="1272" ht="15.75" customHeight="1">
      <c r="S1272" t="n">
        <v>2654</v>
      </c>
      <c r="T1272" t="inlineStr">
        <is>
          <t>Conway Regional Rehabilitation Hospital</t>
        </is>
      </c>
    </row>
    <row r="1273" ht="15.75" customHeight="1">
      <c r="S1273" t="n">
        <v>319</v>
      </c>
      <c r="T1273" t="inlineStr">
        <is>
          <t>Cook Children's Medical Center</t>
        </is>
      </c>
    </row>
    <row r="1274" ht="15.75" customHeight="1">
      <c r="S1274" t="n">
        <v>2655</v>
      </c>
      <c r="T1274" t="inlineStr">
        <is>
          <t>Cook County North Shore Hospital</t>
        </is>
      </c>
    </row>
    <row r="1275" ht="15.75" customHeight="1">
      <c r="S1275" t="n">
        <v>2656</v>
      </c>
      <c r="T1275" t="inlineStr">
        <is>
          <t>Cook Hospital</t>
        </is>
      </c>
    </row>
    <row r="1276" ht="15.75" customHeight="1">
      <c r="S1276" t="n">
        <v>318</v>
      </c>
      <c r="T1276" t="inlineStr">
        <is>
          <t>Cookeville Regional Medical Center</t>
        </is>
      </c>
    </row>
    <row r="1277" ht="15.75" customHeight="1">
      <c r="S1277" t="n">
        <v>2657</v>
      </c>
      <c r="T1277" t="inlineStr">
        <is>
          <t>Cooley Dickinson Hospital</t>
        </is>
      </c>
    </row>
    <row r="1278" ht="15.75" customHeight="1">
      <c r="S1278" t="n">
        <v>2658</v>
      </c>
      <c r="T1278" t="inlineStr">
        <is>
          <t>Coon Memorial Hospital</t>
        </is>
      </c>
    </row>
    <row r="1279" ht="15.75" customHeight="1">
      <c r="S1279" t="n">
        <v>2659</v>
      </c>
      <c r="T1279" t="inlineStr">
        <is>
          <t>Cooper County Memorial Hospital</t>
        </is>
      </c>
    </row>
    <row r="1280" ht="15.75" customHeight="1">
      <c r="S1280" t="n">
        <v>320</v>
      </c>
      <c r="T1280" t="inlineStr">
        <is>
          <t>Cooper Green Mercy Hospital</t>
        </is>
      </c>
    </row>
    <row r="1281" ht="15.75" customHeight="1">
      <c r="S1281" t="n">
        <v>321</v>
      </c>
      <c r="T1281" t="inlineStr">
        <is>
          <t>Cooper University Hospital</t>
        </is>
      </c>
    </row>
    <row r="1282" ht="15.75" customHeight="1">
      <c r="S1282" t="n">
        <v>2660</v>
      </c>
      <c r="T1282" t="inlineStr">
        <is>
          <t>Cooperstown Medical Center</t>
        </is>
      </c>
    </row>
    <row r="1283" ht="15.75" customHeight="1">
      <c r="S1283" t="n">
        <v>7138</v>
      </c>
      <c r="T1283" t="inlineStr">
        <is>
          <t>Coordinated Health</t>
        </is>
      </c>
    </row>
    <row r="1284" ht="15.75" customHeight="1">
      <c r="S1284" t="n">
        <v>7139</v>
      </c>
      <c r="T1284" t="inlineStr">
        <is>
          <t>Coordinated Health</t>
        </is>
      </c>
    </row>
    <row r="1285" ht="15.75" customHeight="1">
      <c r="S1285" t="n">
        <v>7140</v>
      </c>
      <c r="T1285" t="inlineStr">
        <is>
          <t>Coordinated Health</t>
        </is>
      </c>
    </row>
    <row r="1286" ht="15.75" customHeight="1">
      <c r="S1286" t="n">
        <v>7141</v>
      </c>
      <c r="T1286" t="inlineStr">
        <is>
          <t>Coordinated Health</t>
        </is>
      </c>
    </row>
    <row r="1287" ht="15.75" customHeight="1">
      <c r="S1287" t="n">
        <v>7142</v>
      </c>
      <c r="T1287" t="inlineStr">
        <is>
          <t>Coordinated Health</t>
        </is>
      </c>
    </row>
    <row r="1288" ht="15.75" customHeight="1">
      <c r="S1288" t="n">
        <v>7143</v>
      </c>
      <c r="T1288" t="inlineStr">
        <is>
          <t>Coordinated Health</t>
        </is>
      </c>
    </row>
    <row r="1289" ht="15.75" customHeight="1">
      <c r="S1289" t="n">
        <v>7144</v>
      </c>
      <c r="T1289" t="inlineStr">
        <is>
          <t>Coordinated Health</t>
        </is>
      </c>
    </row>
    <row r="1290" ht="15.75" customHeight="1">
      <c r="S1290" t="n">
        <v>7145</v>
      </c>
      <c r="T1290" t="inlineStr">
        <is>
          <t>Coordinated Health</t>
        </is>
      </c>
    </row>
    <row r="1291" ht="15.75" customHeight="1">
      <c r="S1291" t="n">
        <v>7146</v>
      </c>
      <c r="T1291" t="inlineStr">
        <is>
          <t>Coordinated Health</t>
        </is>
      </c>
    </row>
    <row r="1292" ht="15.75" customHeight="1">
      <c r="S1292" t="n">
        <v>2661</v>
      </c>
      <c r="T1292" t="inlineStr">
        <is>
          <t>Coordinated Health Orthopedic Hospital</t>
        </is>
      </c>
    </row>
    <row r="1293" ht="15.75" customHeight="1">
      <c r="S1293" t="n">
        <v>2662</v>
      </c>
      <c r="T1293" t="inlineStr">
        <is>
          <t>Coosa Valley Medical Center</t>
        </is>
      </c>
    </row>
    <row r="1294" ht="15.75" customHeight="1">
      <c r="S1294" t="n">
        <v>2663</v>
      </c>
      <c r="T1294" t="inlineStr">
        <is>
          <t>Copley Hospital</t>
        </is>
      </c>
    </row>
    <row r="1295" ht="15.75" customHeight="1">
      <c r="S1295" t="n">
        <v>2664</v>
      </c>
      <c r="T1295" t="inlineStr">
        <is>
          <t>Copper Basin Medical Center</t>
        </is>
      </c>
    </row>
    <row r="1296" ht="15.75" customHeight="1">
      <c r="S1296" t="n">
        <v>2665</v>
      </c>
      <c r="T1296" t="inlineStr">
        <is>
          <t>Copper Hills Youth Center</t>
        </is>
      </c>
    </row>
    <row r="1297" ht="15.75" customHeight="1">
      <c r="S1297" t="n">
        <v>2666</v>
      </c>
      <c r="T1297" t="inlineStr">
        <is>
          <t>Copper Queen Community Hospital</t>
        </is>
      </c>
    </row>
    <row r="1298" ht="15.75" customHeight="1">
      <c r="S1298" t="n">
        <v>2667</v>
      </c>
      <c r="T1298" t="inlineStr">
        <is>
          <t>Coquille Valley Hospital</t>
        </is>
      </c>
    </row>
    <row r="1299" ht="15.75" customHeight="1">
      <c r="S1299" t="n">
        <v>2668</v>
      </c>
      <c r="T1299" t="inlineStr">
        <is>
          <t>Coral Gables Hospital</t>
        </is>
      </c>
    </row>
    <row r="1300" ht="15.75" customHeight="1">
      <c r="S1300" t="n">
        <v>322</v>
      </c>
      <c r="T1300" t="inlineStr">
        <is>
          <t>Coral Springs Medical Center</t>
        </is>
      </c>
    </row>
    <row r="1301" ht="15.75" customHeight="1">
      <c r="S1301" t="n">
        <v>2669</v>
      </c>
      <c r="T1301" t="inlineStr">
        <is>
          <t>Corcoran District Hospital</t>
        </is>
      </c>
    </row>
    <row r="1302" ht="15.75" customHeight="1">
      <c r="S1302" t="n">
        <v>2670</v>
      </c>
      <c r="T1302" t="inlineStr">
        <is>
          <t>Cordell Memorial Hospital</t>
        </is>
      </c>
    </row>
    <row r="1303" ht="15.75" customHeight="1">
      <c r="S1303" t="n">
        <v>2671</v>
      </c>
      <c r="T1303" t="inlineStr">
        <is>
          <t>Cordova Community Medical Center</t>
        </is>
      </c>
    </row>
    <row r="1304" ht="15.75" customHeight="1">
      <c r="S1304" t="n">
        <v>2672</v>
      </c>
      <c r="T1304" t="inlineStr">
        <is>
          <t>Cornerstone Behavioral Health Center</t>
        </is>
      </c>
    </row>
    <row r="1305" ht="15.75" customHeight="1">
      <c r="S1305" t="n">
        <v>2673</v>
      </c>
      <c r="T1305" t="inlineStr">
        <is>
          <t>Cornerstone Hospital of Austin</t>
        </is>
      </c>
    </row>
    <row r="1306" ht="15.75" customHeight="1">
      <c r="S1306" t="n">
        <v>2674</v>
      </c>
      <c r="T1306" t="inlineStr">
        <is>
          <t>Cornerstone Hospital of Bossier City</t>
        </is>
      </c>
    </row>
    <row r="1307" ht="15.75" customHeight="1">
      <c r="S1307" t="n">
        <v>2675</v>
      </c>
      <c r="T1307" t="inlineStr">
        <is>
          <t>Cornerstone Hospital of Houston - Bellaire</t>
        </is>
      </c>
    </row>
    <row r="1308" ht="15.75" customHeight="1">
      <c r="S1308" t="n">
        <v>2676</v>
      </c>
      <c r="T1308" t="inlineStr">
        <is>
          <t>Cornerstone Hospital of Houston - Clear Lake</t>
        </is>
      </c>
    </row>
    <row r="1309" ht="15.75" customHeight="1">
      <c r="S1309" t="n">
        <v>2677</v>
      </c>
      <c r="T1309" t="inlineStr">
        <is>
          <t>Cornerstone Hospital of Huntington</t>
        </is>
      </c>
    </row>
    <row r="1310" ht="15.75" customHeight="1">
      <c r="S1310" t="n">
        <v>2678</v>
      </c>
      <c r="T1310" t="inlineStr">
        <is>
          <t>Cornerstone Hospital of Southeast Arizona</t>
        </is>
      </c>
    </row>
    <row r="1311" ht="15.75" customHeight="1">
      <c r="S1311" t="n">
        <v>2679</v>
      </c>
      <c r="T1311" t="inlineStr">
        <is>
          <t>Cornerstone Hospital of Southwest Louisiana</t>
        </is>
      </c>
    </row>
    <row r="1312" ht="15.75" customHeight="1">
      <c r="S1312" t="n">
        <v>2680</v>
      </c>
      <c r="T1312" t="inlineStr">
        <is>
          <t>Cornerstone Hospital of West Monroe</t>
        </is>
      </c>
    </row>
    <row r="1313" ht="15.75" customHeight="1">
      <c r="S1313" t="n">
        <v>323</v>
      </c>
      <c r="T1313" t="inlineStr">
        <is>
          <t>Cornerstone of Medical Arts Center Hospital</t>
        </is>
      </c>
    </row>
    <row r="1314" ht="15.75" customHeight="1">
      <c r="S1314" t="n">
        <v>2681</v>
      </c>
      <c r="T1314" t="inlineStr">
        <is>
          <t>Cornerstone Regional Hospital</t>
        </is>
      </c>
    </row>
    <row r="1315" ht="15.75" customHeight="1">
      <c r="S1315" t="n">
        <v>324</v>
      </c>
      <c r="T1315" t="inlineStr">
        <is>
          <t>Corning Hospital</t>
        </is>
      </c>
    </row>
    <row r="1316" ht="15.75" customHeight="1">
      <c r="S1316" t="n">
        <v>2682</v>
      </c>
      <c r="T1316" t="inlineStr">
        <is>
          <t>Corona Regional Medical Center</t>
        </is>
      </c>
    </row>
    <row r="1317" ht="15.75" customHeight="1">
      <c r="S1317" t="n">
        <v>2683</v>
      </c>
      <c r="T1317" t="inlineStr">
        <is>
          <t>Corpus Christi Medical Center - Bay Area</t>
        </is>
      </c>
    </row>
    <row r="1318" ht="15.75" customHeight="1">
      <c r="S1318" t="n">
        <v>2684</v>
      </c>
      <c r="T1318" t="inlineStr">
        <is>
          <t>Corpus Christi Medical Center - Doctors Regional</t>
        </is>
      </c>
    </row>
    <row r="1319" ht="15.75" customHeight="1">
      <c r="S1319" t="n">
        <v>2685</v>
      </c>
      <c r="T1319" t="inlineStr">
        <is>
          <t>Corpus Christi Medical Center - Northwest</t>
        </is>
      </c>
    </row>
    <row r="1320" ht="15.75" customHeight="1">
      <c r="S1320" t="n">
        <v>2686</v>
      </c>
      <c r="T1320" t="inlineStr">
        <is>
          <t>Corpus Christi Medical Center - The Heart Hospital</t>
        </is>
      </c>
    </row>
    <row r="1321" ht="15.75" customHeight="1">
      <c r="S1321" t="n">
        <v>2687</v>
      </c>
      <c r="T1321" t="inlineStr">
        <is>
          <t>Corpus Christi Specialty Hospital</t>
        </is>
      </c>
    </row>
    <row r="1322" ht="15.75" customHeight="1">
      <c r="S1322" t="n">
        <v>2688</v>
      </c>
      <c r="T1322" t="inlineStr">
        <is>
          <t>Corry Memorial Hospital</t>
        </is>
      </c>
    </row>
    <row r="1323" ht="15.75" customHeight="1">
      <c r="S1323" t="n">
        <v>2689</v>
      </c>
      <c r="T1323" t="inlineStr">
        <is>
          <t>Cortland Regional Medical Center</t>
        </is>
      </c>
    </row>
    <row r="1324" ht="15.75" customHeight="1">
      <c r="S1324" t="n">
        <v>2690</v>
      </c>
      <c r="T1324" t="inlineStr">
        <is>
          <t>Coryell Memorial Hospital</t>
        </is>
      </c>
    </row>
    <row r="1325" ht="15.75" customHeight="1">
      <c r="S1325" t="n">
        <v>325</v>
      </c>
      <c r="T1325" t="inlineStr">
        <is>
          <t>Coshocton County Memorial Hospital</t>
        </is>
      </c>
    </row>
    <row r="1326" ht="15.75" customHeight="1">
      <c r="S1326" t="n">
        <v>2691</v>
      </c>
      <c r="T1326" t="inlineStr">
        <is>
          <t>Coteau Des Prairies Hospital &amp; Clinic</t>
        </is>
      </c>
    </row>
    <row r="1327" ht="15.75" customHeight="1">
      <c r="S1327" t="n">
        <v>2692</v>
      </c>
      <c r="T1327" t="inlineStr">
        <is>
          <t>Cottage Grove Community Hospital</t>
        </is>
      </c>
    </row>
    <row r="1328" ht="15.75" customHeight="1">
      <c r="S1328" t="n">
        <v>2693</v>
      </c>
      <c r="T1328" t="inlineStr">
        <is>
          <t>Cottage Hospital</t>
        </is>
      </c>
    </row>
    <row r="1329" ht="15.75" customHeight="1">
      <c r="S1329" t="n">
        <v>2694</v>
      </c>
      <c r="T1329" t="inlineStr">
        <is>
          <t>Cottonwood Treatment Center</t>
        </is>
      </c>
    </row>
    <row r="1330" ht="15.75" customHeight="1">
      <c r="S1330" t="n">
        <v>2695</v>
      </c>
      <c r="T1330" t="inlineStr">
        <is>
          <t>Coulee Community Hospital</t>
        </is>
      </c>
    </row>
    <row r="1331" ht="15.75" customHeight="1">
      <c r="S1331" t="n">
        <v>2696</v>
      </c>
      <c r="T1331" t="inlineStr">
        <is>
          <t>County Of Humboldt Mental Health Branch</t>
        </is>
      </c>
    </row>
    <row r="1332" ht="15.75" customHeight="1">
      <c r="S1332" t="n">
        <v>2697</v>
      </c>
      <c r="T1332" t="inlineStr">
        <is>
          <t>Cove Forge Behavioral Health System of Williamsburg</t>
        </is>
      </c>
    </row>
    <row r="1333" ht="15.75" customHeight="1">
      <c r="S1333" t="n">
        <v>2698</v>
      </c>
      <c r="T1333" t="inlineStr">
        <is>
          <t>Covenant Children's Hospital</t>
        </is>
      </c>
    </row>
    <row r="1334" ht="15.75" customHeight="1">
      <c r="S1334" t="n">
        <v>2699</v>
      </c>
      <c r="T1334" t="inlineStr">
        <is>
          <t>Covenant Hospital Levelland</t>
        </is>
      </c>
    </row>
    <row r="1335" ht="15.75" customHeight="1">
      <c r="S1335" t="n">
        <v>2700</v>
      </c>
      <c r="T1335" t="inlineStr">
        <is>
          <t>Covenant Hospital Plainview</t>
        </is>
      </c>
    </row>
    <row r="1336" ht="15.75" customHeight="1">
      <c r="S1336" t="n">
        <v>328</v>
      </c>
      <c r="T1336" t="inlineStr">
        <is>
          <t>Covenant Medical Center</t>
        </is>
      </c>
    </row>
    <row r="1337" ht="15.75" customHeight="1">
      <c r="S1337" t="n">
        <v>2701</v>
      </c>
      <c r="T1337" t="inlineStr">
        <is>
          <t>Covenant Medical Center - 19th Street Campus</t>
        </is>
      </c>
    </row>
    <row r="1338" ht="15.75" customHeight="1">
      <c r="S1338" t="n">
        <v>2702</v>
      </c>
      <c r="T1338" t="inlineStr">
        <is>
          <t>Covenant Medical Center - Lakeside Campus</t>
        </is>
      </c>
    </row>
    <row r="1339" ht="15.75" customHeight="1">
      <c r="S1339" t="n">
        <v>327</v>
      </c>
      <c r="T1339" t="inlineStr">
        <is>
          <t>Covenant Medical Center Harrison</t>
        </is>
      </c>
    </row>
    <row r="1340" ht="15.75" customHeight="1">
      <c r="S1340" t="n">
        <v>2703</v>
      </c>
      <c r="T1340" t="inlineStr">
        <is>
          <t>Covenant Specialty Hospital</t>
        </is>
      </c>
    </row>
    <row r="1341" ht="15.75" customHeight="1">
      <c r="S1341" t="n">
        <v>2704</v>
      </c>
      <c r="T1341" t="inlineStr">
        <is>
          <t>Covington County Hospital</t>
        </is>
      </c>
    </row>
    <row r="1342" ht="15.75" customHeight="1">
      <c r="S1342" t="n">
        <v>2705</v>
      </c>
      <c r="T1342" t="inlineStr">
        <is>
          <t>Cox Monett Hospital</t>
        </is>
      </c>
    </row>
    <row r="1343" ht="15.75" customHeight="1">
      <c r="S1343" t="n">
        <v>329</v>
      </c>
      <c r="T1343" t="inlineStr">
        <is>
          <t>Cox North</t>
        </is>
      </c>
    </row>
    <row r="1344" ht="15.75" customHeight="1">
      <c r="S1344" t="n">
        <v>2706</v>
      </c>
      <c r="T1344" t="inlineStr">
        <is>
          <t>Cox South</t>
        </is>
      </c>
    </row>
    <row r="1345" ht="15.75" customHeight="1">
      <c r="S1345" t="n">
        <v>2707</v>
      </c>
      <c r="T1345" t="inlineStr">
        <is>
          <t>Cox Walnut Lawn Hospital</t>
        </is>
      </c>
    </row>
    <row r="1346" ht="15.75" customHeight="1">
      <c r="S1346" t="n">
        <v>2708</v>
      </c>
      <c r="T1346" t="inlineStr">
        <is>
          <t>Cozad Community Hospital</t>
        </is>
      </c>
    </row>
    <row r="1347" ht="15.75" customHeight="1">
      <c r="S1347" t="n">
        <v>2709</v>
      </c>
      <c r="T1347" t="inlineStr">
        <is>
          <t>Cozby-Germany Hospital</t>
        </is>
      </c>
    </row>
    <row r="1348" ht="15.75" customHeight="1">
      <c r="S1348" t="n">
        <v>2710</v>
      </c>
      <c r="T1348" t="inlineStr">
        <is>
          <t>Craig General Hospital</t>
        </is>
      </c>
    </row>
    <row r="1349" ht="15.75" customHeight="1">
      <c r="S1349" t="n">
        <v>330</v>
      </c>
      <c r="T1349" t="inlineStr">
        <is>
          <t>Craig Hospital</t>
        </is>
      </c>
    </row>
    <row r="1350" ht="15.75" customHeight="1">
      <c r="S1350" t="n">
        <v>2711</v>
      </c>
      <c r="T1350" t="inlineStr">
        <is>
          <t>Crane Memorial Hospital</t>
        </is>
      </c>
    </row>
    <row r="1351" ht="15.75" customHeight="1">
      <c r="S1351" t="n">
        <v>2712</v>
      </c>
      <c r="T1351" t="inlineStr">
        <is>
          <t>Crawford County Memorial Hospital</t>
        </is>
      </c>
    </row>
    <row r="1352" ht="15.75" customHeight="1">
      <c r="S1352" t="n">
        <v>2713</v>
      </c>
      <c r="T1352" t="inlineStr">
        <is>
          <t>Crawford Memorial Hospital</t>
        </is>
      </c>
    </row>
    <row r="1353" ht="15.75" customHeight="1">
      <c r="S1353" t="n">
        <v>2714</v>
      </c>
      <c r="T1353" t="inlineStr">
        <is>
          <t>Crawley Memorial Hospital</t>
        </is>
      </c>
    </row>
    <row r="1354" ht="15.75" customHeight="1">
      <c r="S1354" t="n">
        <v>2715</v>
      </c>
      <c r="T1354" t="inlineStr">
        <is>
          <t>Creedmoor Psychiatric Center</t>
        </is>
      </c>
    </row>
    <row r="1355" ht="15.75" customHeight="1">
      <c r="S1355" t="n">
        <v>2716</v>
      </c>
      <c r="T1355" t="inlineStr">
        <is>
          <t>Creek Nation Community Hospital</t>
        </is>
      </c>
    </row>
    <row r="1356" ht="15.75" customHeight="1">
      <c r="S1356" t="n">
        <v>1389</v>
      </c>
      <c r="T1356" t="inlineStr">
        <is>
          <t>Creighton University Medical Center - Saint Joseph Hospital</t>
        </is>
      </c>
    </row>
    <row r="1357" ht="15.75" customHeight="1">
      <c r="S1357" t="n">
        <v>2717</v>
      </c>
      <c r="T1357" t="inlineStr">
        <is>
          <t>Crenshaw Community Hospital</t>
        </is>
      </c>
    </row>
    <row r="1358" ht="15.75" customHeight="1">
      <c r="S1358" t="n">
        <v>2718</v>
      </c>
      <c r="T1358" t="inlineStr">
        <is>
          <t>Crestwood Medical Center</t>
        </is>
      </c>
    </row>
    <row r="1359" ht="15.75" customHeight="1">
      <c r="S1359" t="n">
        <v>2719</v>
      </c>
      <c r="T1359" t="inlineStr">
        <is>
          <t>Crete Area Medical Center</t>
        </is>
      </c>
    </row>
    <row r="1360" ht="15.75" customHeight="1">
      <c r="S1360" t="n">
        <v>2720</v>
      </c>
      <c r="T1360" t="inlineStr">
        <is>
          <t>Crisp Regional Hospital</t>
        </is>
      </c>
    </row>
    <row r="1361" ht="15.75" customHeight="1">
      <c r="S1361" t="n">
        <v>2721</v>
      </c>
      <c r="T1361" t="inlineStr">
        <is>
          <t>Crittenden County Hospital</t>
        </is>
      </c>
    </row>
    <row r="1362" ht="15.75" customHeight="1">
      <c r="S1362" t="n">
        <v>2722</v>
      </c>
      <c r="T1362" t="inlineStr">
        <is>
          <t>Crittenden Regional Hospital</t>
        </is>
      </c>
    </row>
    <row r="1363" ht="15.75" customHeight="1">
      <c r="S1363" t="n">
        <v>2723</v>
      </c>
      <c r="T1363" t="inlineStr">
        <is>
          <t>Crittenton Children's Center</t>
        </is>
      </c>
    </row>
    <row r="1364" ht="15.75" customHeight="1">
      <c r="S1364" t="n">
        <v>332</v>
      </c>
      <c r="T1364" t="inlineStr">
        <is>
          <t>Crittenton Hospital Medical Center</t>
        </is>
      </c>
    </row>
    <row r="1365" ht="15.75" customHeight="1">
      <c r="S1365" t="n">
        <v>2724</v>
      </c>
      <c r="T1365" t="inlineStr">
        <is>
          <t>Crockett Hospital</t>
        </is>
      </c>
    </row>
    <row r="1366" ht="15.75" customHeight="1">
      <c r="S1366" t="n">
        <v>2725</v>
      </c>
      <c r="T1366" t="inlineStr">
        <is>
          <t>Crook County Medical Services District</t>
        </is>
      </c>
    </row>
    <row r="1367" ht="15.75" customHeight="1">
      <c r="S1367" t="n">
        <v>2726</v>
      </c>
      <c r="T1367" t="inlineStr">
        <is>
          <t>Crosbyton Clinic Hospital</t>
        </is>
      </c>
    </row>
    <row r="1368" ht="15.75" customHeight="1">
      <c r="S1368" t="n">
        <v>2727</v>
      </c>
      <c r="T1368" t="inlineStr">
        <is>
          <t>Crossgates River Oaks Hospital</t>
        </is>
      </c>
    </row>
    <row r="1369" ht="15.75" customHeight="1">
      <c r="S1369" t="n">
        <v>2728</v>
      </c>
      <c r="T1369" t="inlineStr">
        <is>
          <t>Crossridge Community Hospital</t>
        </is>
      </c>
    </row>
    <row r="1370" ht="15.75" customHeight="1">
      <c r="S1370" t="n">
        <v>2729</v>
      </c>
      <c r="T1370" t="inlineStr">
        <is>
          <t>Crossroads Community Hospital</t>
        </is>
      </c>
    </row>
    <row r="1371" ht="15.75" customHeight="1">
      <c r="S1371" t="n">
        <v>2730</v>
      </c>
      <c r="T1371" t="inlineStr">
        <is>
          <t>Crossroads Regional Hospital</t>
        </is>
      </c>
    </row>
    <row r="1372" ht="15.75" customHeight="1">
      <c r="S1372" t="n">
        <v>2731</v>
      </c>
      <c r="T1372" t="inlineStr">
        <is>
          <t>Crotched Mountain</t>
        </is>
      </c>
    </row>
    <row r="1373" ht="15.75" customHeight="1">
      <c r="S1373" t="n">
        <v>333</v>
      </c>
      <c r="T1373" t="inlineStr">
        <is>
          <t>Crouse Hospital</t>
        </is>
      </c>
    </row>
    <row r="1374" ht="15.75" customHeight="1">
      <c r="S1374" t="n">
        <v>2732</v>
      </c>
      <c r="T1374" t="inlineStr">
        <is>
          <t>Crow Hospital</t>
        </is>
      </c>
    </row>
    <row r="1375" ht="15.75" customHeight="1">
      <c r="S1375" t="n">
        <v>2733</v>
      </c>
      <c r="T1375" t="inlineStr">
        <is>
          <t>Crowley Rehab Hospital</t>
        </is>
      </c>
    </row>
    <row r="1376" ht="15.75" customHeight="1">
      <c r="S1376" t="n">
        <v>2734</v>
      </c>
      <c r="T1376" t="inlineStr">
        <is>
          <t>Crownpoint Health Care Facility</t>
        </is>
      </c>
    </row>
    <row r="1377" ht="15.75" customHeight="1">
      <c r="S1377" t="n">
        <v>334</v>
      </c>
      <c r="T1377" t="inlineStr">
        <is>
          <t>Crozer-Chester Medical Center</t>
        </is>
      </c>
    </row>
    <row r="1378" ht="15.75" customHeight="1">
      <c r="S1378" t="n">
        <v>2735</v>
      </c>
      <c r="T1378" t="inlineStr">
        <is>
          <t>Cuba Memorial Hospital</t>
        </is>
      </c>
    </row>
    <row r="1379" ht="15.75" customHeight="1">
      <c r="S1379" t="n">
        <v>2736</v>
      </c>
      <c r="T1379" t="inlineStr">
        <is>
          <t>Cuero Community Hospital</t>
        </is>
      </c>
    </row>
    <row r="1380" ht="15.75" customHeight="1">
      <c r="S1380" t="n">
        <v>2737</v>
      </c>
      <c r="T1380" t="inlineStr">
        <is>
          <t>Culberson County Hospital District</t>
        </is>
      </c>
    </row>
    <row r="1381" ht="15.75" customHeight="1">
      <c r="S1381" t="n">
        <v>2738</v>
      </c>
      <c r="T1381" t="inlineStr">
        <is>
          <t>Cullman Regional Medical Center</t>
        </is>
      </c>
    </row>
    <row r="1382" ht="15.75" customHeight="1">
      <c r="S1382" t="n">
        <v>1755</v>
      </c>
      <c r="T1382" t="inlineStr">
        <is>
          <t>Culpeper Regional Hospital</t>
        </is>
      </c>
    </row>
    <row r="1383" ht="15.75" customHeight="1">
      <c r="S1383" t="n">
        <v>2739</v>
      </c>
      <c r="T1383" t="inlineStr">
        <is>
          <t>Cumberland County Hospital</t>
        </is>
      </c>
    </row>
    <row r="1384" ht="15.75" customHeight="1">
      <c r="S1384" t="n">
        <v>2740</v>
      </c>
      <c r="T1384" t="inlineStr">
        <is>
          <t>Cumberland Hall</t>
        </is>
      </c>
    </row>
    <row r="1385" ht="15.75" customHeight="1">
      <c r="S1385" t="n">
        <v>2741</v>
      </c>
      <c r="T1385" t="inlineStr">
        <is>
          <t>Cumberland Hall of Chattanooga</t>
        </is>
      </c>
    </row>
    <row r="1386" ht="15.75" customHeight="1">
      <c r="S1386" t="n">
        <v>2742</v>
      </c>
      <c r="T1386" t="inlineStr">
        <is>
          <t>Cumberland Hospital for Children and Adolescents</t>
        </is>
      </c>
    </row>
    <row r="1387" ht="15.75" customHeight="1">
      <c r="S1387" t="n">
        <v>2743</v>
      </c>
      <c r="T1387" t="inlineStr">
        <is>
          <t>Cumberland Medical Center</t>
        </is>
      </c>
    </row>
    <row r="1388" ht="15.75" customHeight="1">
      <c r="S1388" t="n">
        <v>2744</v>
      </c>
      <c r="T1388" t="inlineStr">
        <is>
          <t>Cumberland Memorial Hospital</t>
        </is>
      </c>
    </row>
    <row r="1389" ht="15.75" customHeight="1">
      <c r="S1389" t="n">
        <v>2745</v>
      </c>
      <c r="T1389" t="inlineStr">
        <is>
          <t>Cumberland River Hospital</t>
        </is>
      </c>
    </row>
    <row r="1390" ht="15.75" customHeight="1">
      <c r="S1390" t="n">
        <v>2746</v>
      </c>
      <c r="T1390" t="inlineStr">
        <is>
          <t>Curry General Hospital</t>
        </is>
      </c>
    </row>
    <row r="1391" ht="15.75" customHeight="1">
      <c r="S1391" t="n">
        <v>2747</v>
      </c>
      <c r="T1391" t="inlineStr">
        <is>
          <t>Cushing Memorial Hospital</t>
        </is>
      </c>
    </row>
    <row r="1392" ht="15.75" customHeight="1">
      <c r="S1392" t="n">
        <v>2748</v>
      </c>
      <c r="T1392" t="inlineStr">
        <is>
          <t>Cushing Regional Hospital</t>
        </is>
      </c>
    </row>
    <row r="1393" ht="15.75" customHeight="1">
      <c r="S1393" t="n">
        <v>2749</v>
      </c>
      <c r="T1393" t="inlineStr">
        <is>
          <t>Custer Regional Hospital</t>
        </is>
      </c>
    </row>
    <row r="1394" ht="15.75" customHeight="1">
      <c r="S1394" t="n">
        <v>335</v>
      </c>
      <c r="T1394" t="inlineStr">
        <is>
          <t>Cuyahoga Falls General Hospital</t>
        </is>
      </c>
    </row>
    <row r="1395" ht="15.75" customHeight="1">
      <c r="S1395" t="n">
        <v>2750</v>
      </c>
      <c r="T1395" t="inlineStr">
        <is>
          <t>Cuyuna Regional Medical Center</t>
        </is>
      </c>
    </row>
    <row r="1396" ht="15.75" customHeight="1">
      <c r="S1396" t="n">
        <v>2751</v>
      </c>
      <c r="T1396" t="inlineStr">
        <is>
          <t>Cypress Creek Hospital</t>
        </is>
      </c>
    </row>
    <row r="1397" ht="15.75" customHeight="1">
      <c r="S1397" t="n">
        <v>2752</v>
      </c>
      <c r="T1397" t="inlineStr">
        <is>
          <t>Cypress Fairbanks Medical Center Hospital</t>
        </is>
      </c>
    </row>
    <row r="1398" ht="15.75" customHeight="1">
      <c r="S1398" t="n">
        <v>2753</v>
      </c>
      <c r="T1398" t="inlineStr">
        <is>
          <t>Cypress Psychiatric Hospital</t>
        </is>
      </c>
    </row>
    <row r="1399" ht="15.75" customHeight="1">
      <c r="S1399" t="n">
        <v>2754</v>
      </c>
      <c r="T1399" t="inlineStr">
        <is>
          <t>D.W. McMillan Memorial Hospital</t>
        </is>
      </c>
    </row>
    <row r="1400" ht="15.75" customHeight="1">
      <c r="S1400" t="n">
        <v>2755</v>
      </c>
      <c r="T1400" t="inlineStr">
        <is>
          <t>Dahl Memorial Healthcare Association</t>
        </is>
      </c>
    </row>
    <row r="1401" ht="15.75" customHeight="1">
      <c r="S1401" t="n">
        <v>2756</v>
      </c>
      <c r="T1401" t="inlineStr">
        <is>
          <t>Dakota Plains Surgery Center</t>
        </is>
      </c>
    </row>
    <row r="1402" ht="15.75" customHeight="1">
      <c r="S1402" t="n">
        <v>2757</v>
      </c>
      <c r="T1402" t="inlineStr">
        <is>
          <t>Dale Medical Center</t>
        </is>
      </c>
    </row>
    <row r="1403" ht="15.75" customHeight="1">
      <c r="S1403" t="n">
        <v>2758</v>
      </c>
      <c r="T1403" t="inlineStr">
        <is>
          <t>Dallas County Hospital</t>
        </is>
      </c>
    </row>
    <row r="1404" ht="15.75" customHeight="1">
      <c r="S1404" t="n">
        <v>2759</v>
      </c>
      <c r="T1404" t="inlineStr">
        <is>
          <t>Dallas County Medical Center</t>
        </is>
      </c>
    </row>
    <row r="1405" ht="15.75" customHeight="1">
      <c r="S1405" t="n">
        <v>2760</v>
      </c>
      <c r="T1405" t="inlineStr">
        <is>
          <t>Dallas LTAC Hospital</t>
        </is>
      </c>
    </row>
    <row r="1406" ht="15.75" customHeight="1">
      <c r="S1406" t="n">
        <v>6960</v>
      </c>
      <c r="T1406" t="inlineStr">
        <is>
          <t>Dallas Medical Center</t>
        </is>
      </c>
    </row>
    <row r="1407" ht="15.75" customHeight="1">
      <c r="S1407" t="n">
        <v>2761</v>
      </c>
      <c r="T1407" t="inlineStr">
        <is>
          <t>Dallas Regional Medical Center</t>
        </is>
      </c>
    </row>
    <row r="1408" ht="15.75" customHeight="1">
      <c r="S1408" t="n">
        <v>2762</v>
      </c>
      <c r="T1408" t="inlineStr">
        <is>
          <t>Dameron Hospital</t>
        </is>
      </c>
    </row>
    <row r="1409" ht="15.75" customHeight="1">
      <c r="S1409" t="n">
        <v>336</v>
      </c>
      <c r="T1409" t="inlineStr">
        <is>
          <t>Dana-Farber Cancer Institute</t>
        </is>
      </c>
    </row>
    <row r="1410" ht="15.75" customHeight="1">
      <c r="S1410" t="n">
        <v>337</v>
      </c>
      <c r="T1410" t="inlineStr">
        <is>
          <t>Danbury Hospital</t>
        </is>
      </c>
    </row>
    <row r="1411" ht="15.75" customHeight="1">
      <c r="S1411" t="n">
        <v>2763</v>
      </c>
      <c r="T1411" t="inlineStr">
        <is>
          <t>Daniels Memorial Healthcare Center</t>
        </is>
      </c>
    </row>
    <row r="1412" ht="15.75" customHeight="1">
      <c r="S1412" t="n">
        <v>338</v>
      </c>
      <c r="T1412" t="inlineStr">
        <is>
          <t>Danville Regional Medical Center</t>
        </is>
      </c>
    </row>
    <row r="1413" ht="15.75" customHeight="1">
      <c r="S1413" t="n">
        <v>2764</v>
      </c>
      <c r="T1413" t="inlineStr">
        <is>
          <t>Danville State Hospital</t>
        </is>
      </c>
    </row>
    <row r="1414" ht="15.75" customHeight="1">
      <c r="S1414" t="n">
        <v>2765</v>
      </c>
      <c r="T1414" t="inlineStr">
        <is>
          <t>Dardanelle Hospital</t>
        </is>
      </c>
    </row>
    <row r="1415" ht="15.75" customHeight="1">
      <c r="S1415" t="n">
        <v>2766</v>
      </c>
      <c r="T1415" t="inlineStr">
        <is>
          <t>Dauterive Hospital</t>
        </is>
      </c>
    </row>
    <row r="1416" ht="15.75" customHeight="1">
      <c r="S1416" t="n">
        <v>2767</v>
      </c>
      <c r="T1416" t="inlineStr">
        <is>
          <t>Davie County Hospital</t>
        </is>
      </c>
    </row>
    <row r="1417" ht="15.75" customHeight="1">
      <c r="S1417" t="n">
        <v>2768</v>
      </c>
      <c r="T1417" t="inlineStr">
        <is>
          <t>Daviess Community Hospital</t>
        </is>
      </c>
    </row>
    <row r="1418" ht="15.75" customHeight="1">
      <c r="S1418" t="n">
        <v>2769</v>
      </c>
      <c r="T1418" t="inlineStr">
        <is>
          <t>Davis County Hospital</t>
        </is>
      </c>
    </row>
    <row r="1419" ht="15.75" customHeight="1">
      <c r="S1419" t="n">
        <v>2770</v>
      </c>
      <c r="T1419" t="inlineStr">
        <is>
          <t>Davis Hospital and Medical Center</t>
        </is>
      </c>
    </row>
    <row r="1420" ht="15.75" customHeight="1">
      <c r="S1420" t="n">
        <v>2771</v>
      </c>
      <c r="T1420" t="inlineStr">
        <is>
          <t>Davis Memorial Hospital</t>
        </is>
      </c>
    </row>
    <row r="1421" ht="15.75" customHeight="1">
      <c r="S1421" t="n">
        <v>2772</v>
      </c>
      <c r="T1421" t="inlineStr">
        <is>
          <t>Davis Regional Medical Center</t>
        </is>
      </c>
    </row>
    <row r="1422" ht="15.75" customHeight="1">
      <c r="S1422" t="n">
        <v>2773</v>
      </c>
      <c r="T1422" t="inlineStr">
        <is>
          <t>Day Kimball Hospital</t>
        </is>
      </c>
    </row>
    <row r="1423" ht="15.75" customHeight="1">
      <c r="S1423" t="n">
        <v>2774</v>
      </c>
      <c r="T1423" t="inlineStr">
        <is>
          <t>Daybreak Youth Services</t>
        </is>
      </c>
    </row>
    <row r="1424" ht="15.75" customHeight="1">
      <c r="S1424" t="n">
        <v>2775</v>
      </c>
      <c r="T1424" t="inlineStr">
        <is>
          <t>Dayton General Hospital</t>
        </is>
      </c>
    </row>
    <row r="1425" ht="15.75" customHeight="1">
      <c r="S1425" t="n">
        <v>2776</v>
      </c>
      <c r="T1425" t="inlineStr">
        <is>
          <t>Dayton Heart and Vascular Hospital</t>
        </is>
      </c>
    </row>
    <row r="1426" ht="15.75" customHeight="1">
      <c r="S1426" t="n">
        <v>2777</v>
      </c>
      <c r="T1426" t="inlineStr">
        <is>
          <t>Dayton Rehabilitation Institute, LLC</t>
        </is>
      </c>
    </row>
    <row r="1427" ht="15.75" customHeight="1">
      <c r="S1427" t="n">
        <v>2778</v>
      </c>
      <c r="T1427" t="inlineStr">
        <is>
          <t>Dayton VA Medical Center</t>
        </is>
      </c>
    </row>
    <row r="1428" ht="15.75" customHeight="1">
      <c r="S1428" t="n">
        <v>340</v>
      </c>
      <c r="T1428" t="inlineStr">
        <is>
          <t>DCH Regional Medical Center</t>
        </is>
      </c>
    </row>
    <row r="1429" ht="15.75" customHeight="1">
      <c r="S1429" t="n">
        <v>2779</v>
      </c>
      <c r="T1429" t="inlineStr">
        <is>
          <t>De Queen Medical Center</t>
        </is>
      </c>
    </row>
    <row r="1430" ht="15.75" customHeight="1">
      <c r="S1430" t="n">
        <v>2780</v>
      </c>
      <c r="T1430" t="inlineStr">
        <is>
          <t>Deaconess Cross Pointe</t>
        </is>
      </c>
    </row>
    <row r="1431" ht="15.75" customHeight="1">
      <c r="S1431" t="n">
        <v>2781</v>
      </c>
      <c r="T1431" t="inlineStr">
        <is>
          <t>Deaconess Gateway Hospital</t>
        </is>
      </c>
    </row>
    <row r="1432" ht="15.75" customHeight="1">
      <c r="S1432" t="n">
        <v>341</v>
      </c>
      <c r="T1432" t="inlineStr">
        <is>
          <t>Deaconess Hospital</t>
        </is>
      </c>
    </row>
    <row r="1433" ht="15.75" customHeight="1">
      <c r="S1433" t="n">
        <v>342</v>
      </c>
      <c r="T1433" t="inlineStr">
        <is>
          <t>Deaconess Hospital</t>
        </is>
      </c>
    </row>
    <row r="1434" ht="15.75" customHeight="1">
      <c r="S1434" t="n">
        <v>2782</v>
      </c>
      <c r="T1434" t="inlineStr">
        <is>
          <t>Deaconess Hospital</t>
        </is>
      </c>
    </row>
    <row r="1435" ht="15.75" customHeight="1">
      <c r="S1435" t="n">
        <v>343</v>
      </c>
      <c r="T1435" t="inlineStr">
        <is>
          <t>Deaconess Medical Center</t>
        </is>
      </c>
    </row>
    <row r="1436" ht="15.75" customHeight="1">
      <c r="S1436" t="n">
        <v>344</v>
      </c>
      <c r="T1436" t="inlineStr">
        <is>
          <t>Dearborn County Hospital</t>
        </is>
      </c>
    </row>
    <row r="1437" ht="15.75" customHeight="1">
      <c r="S1437" t="n">
        <v>2783</v>
      </c>
      <c r="T1437" t="inlineStr">
        <is>
          <t>Deborah Heart and Lung Center</t>
        </is>
      </c>
    </row>
    <row r="1438" ht="15.75" customHeight="1">
      <c r="S1438" t="n">
        <v>2784</v>
      </c>
      <c r="T1438" t="inlineStr">
        <is>
          <t>Decatur County General Hospital</t>
        </is>
      </c>
    </row>
    <row r="1439" ht="15.75" customHeight="1">
      <c r="S1439" t="n">
        <v>2785</v>
      </c>
      <c r="T1439" t="inlineStr">
        <is>
          <t>Decatur County Hospital</t>
        </is>
      </c>
    </row>
    <row r="1440" ht="15.75" customHeight="1">
      <c r="S1440" t="n">
        <v>2786</v>
      </c>
      <c r="T1440" t="inlineStr">
        <is>
          <t>Decatur County Hospital</t>
        </is>
      </c>
    </row>
    <row r="1441" ht="15.75" customHeight="1">
      <c r="S1441" t="n">
        <v>2787</v>
      </c>
      <c r="T1441" t="inlineStr">
        <is>
          <t>Decatur County Memorial Hospital</t>
        </is>
      </c>
    </row>
    <row r="1442" ht="15.75" customHeight="1">
      <c r="S1442" t="n">
        <v>2788</v>
      </c>
      <c r="T1442" t="inlineStr">
        <is>
          <t>Decatur General</t>
        </is>
      </c>
    </row>
    <row r="1443" ht="15.75" customHeight="1">
      <c r="S1443" t="n">
        <v>345</v>
      </c>
      <c r="T1443" t="inlineStr">
        <is>
          <t>Decatur Memorial Hospital</t>
        </is>
      </c>
    </row>
    <row r="1444" ht="15.75" customHeight="1">
      <c r="S1444" t="n">
        <v>2789</v>
      </c>
      <c r="T1444" t="inlineStr">
        <is>
          <t>Deckerville Community Hospital</t>
        </is>
      </c>
    </row>
    <row r="1445" ht="15.75" customHeight="1">
      <c r="S1445" t="n">
        <v>2790</v>
      </c>
      <c r="T1445" t="inlineStr">
        <is>
          <t>Deer River HealthCare Center</t>
        </is>
      </c>
    </row>
    <row r="1446" ht="15.75" customHeight="1">
      <c r="S1446" t="n">
        <v>2791</v>
      </c>
      <c r="T1446" t="inlineStr">
        <is>
          <t>Deer's Head Hospital Center</t>
        </is>
      </c>
    </row>
    <row r="1447" ht="15.75" customHeight="1">
      <c r="S1447" t="n">
        <v>2792</v>
      </c>
      <c r="T1447" t="inlineStr">
        <is>
          <t>Defiance Regional Medical Center</t>
        </is>
      </c>
    </row>
    <row r="1448" ht="15.75" customHeight="1">
      <c r="S1448" t="n">
        <v>2793</v>
      </c>
      <c r="T1448" t="inlineStr">
        <is>
          <t>DeGraff Memorial Hospital</t>
        </is>
      </c>
    </row>
    <row r="1449" ht="15.75" customHeight="1">
      <c r="S1449" t="n">
        <v>2794</v>
      </c>
      <c r="T1449" t="inlineStr">
        <is>
          <t>DeKalb Community Hospital</t>
        </is>
      </c>
    </row>
    <row r="1450" ht="15.75" customHeight="1">
      <c r="S1450" t="n">
        <v>2795</v>
      </c>
      <c r="T1450" t="inlineStr">
        <is>
          <t>DeKalb Medical at Downtown Decatur</t>
        </is>
      </c>
    </row>
    <row r="1451" ht="15.75" customHeight="1">
      <c r="S1451" t="n">
        <v>2796</v>
      </c>
      <c r="T1451" t="inlineStr">
        <is>
          <t>DeKalb Medical at Hillandale</t>
        </is>
      </c>
    </row>
    <row r="1452" ht="15.75" customHeight="1">
      <c r="S1452" t="n">
        <v>2797</v>
      </c>
      <c r="T1452" t="inlineStr">
        <is>
          <t>DeKalb Medical at North Decatur</t>
        </is>
      </c>
    </row>
    <row r="1453" ht="15.75" customHeight="1">
      <c r="S1453" t="n">
        <v>2798</v>
      </c>
      <c r="T1453" t="inlineStr">
        <is>
          <t>DeKalb Memorial Hospital</t>
        </is>
      </c>
    </row>
    <row r="1454" ht="15.75" customHeight="1">
      <c r="S1454" t="n">
        <v>2799</v>
      </c>
      <c r="T1454" t="inlineStr">
        <is>
          <t>DeKalb Regional Medical Center</t>
        </is>
      </c>
    </row>
    <row r="1455" ht="15.75" customHeight="1">
      <c r="S1455" t="n">
        <v>346</v>
      </c>
      <c r="T1455" t="inlineStr">
        <is>
          <t>Del Amo Hospital</t>
        </is>
      </c>
    </row>
    <row r="1456" ht="15.75" customHeight="1">
      <c r="S1456" t="n">
        <v>347</v>
      </c>
      <c r="T1456" t="inlineStr">
        <is>
          <t>Del Sol Medical Center</t>
        </is>
      </c>
    </row>
    <row r="1457" ht="15.75" customHeight="1">
      <c r="S1457" t="n">
        <v>348</v>
      </c>
      <c r="T1457" t="inlineStr">
        <is>
          <t>Delano Regional Medical Center</t>
        </is>
      </c>
    </row>
    <row r="1458" ht="15.75" customHeight="1">
      <c r="S1458" t="n">
        <v>349</v>
      </c>
      <c r="T1458" t="inlineStr">
        <is>
          <t>Delaware County Memorial Hospital</t>
        </is>
      </c>
    </row>
    <row r="1459" ht="15.75" customHeight="1">
      <c r="S1459" t="n">
        <v>2800</v>
      </c>
      <c r="T1459" t="inlineStr">
        <is>
          <t>Delaware Psychiatric Center</t>
        </is>
      </c>
    </row>
    <row r="1460" ht="15.75" customHeight="1">
      <c r="S1460" t="n">
        <v>2801</v>
      </c>
      <c r="T1460" t="inlineStr">
        <is>
          <t>Delaware Valley Hospital</t>
        </is>
      </c>
    </row>
    <row r="1461" ht="15.75" customHeight="1">
      <c r="S1461" t="n">
        <v>2802</v>
      </c>
      <c r="T1461" t="inlineStr">
        <is>
          <t>Delhi Hospital of Richland Parish</t>
        </is>
      </c>
    </row>
    <row r="1462" ht="15.75" customHeight="1">
      <c r="S1462" t="n">
        <v>2803</v>
      </c>
      <c r="T1462" t="inlineStr">
        <is>
          <t>Dell Children's Medical Center of Central Texas</t>
        </is>
      </c>
    </row>
    <row r="1463" ht="15.75" customHeight="1">
      <c r="S1463" t="n">
        <v>2804</v>
      </c>
      <c r="T1463" t="inlineStr">
        <is>
          <t>Delnor-Community Hospital</t>
        </is>
      </c>
    </row>
    <row r="1464" ht="15.75" customHeight="1">
      <c r="S1464" t="n">
        <v>350</v>
      </c>
      <c r="T1464" t="inlineStr">
        <is>
          <t>Delray Medical Center</t>
        </is>
      </c>
    </row>
    <row r="1465" ht="15.75" customHeight="1">
      <c r="S1465" t="n">
        <v>2805</v>
      </c>
      <c r="T1465" t="inlineStr">
        <is>
          <t>Delta Community Medical Center</t>
        </is>
      </c>
    </row>
    <row r="1466" ht="15.75" customHeight="1">
      <c r="S1466" t="n">
        <v>2806</v>
      </c>
      <c r="T1466" t="inlineStr">
        <is>
          <t>Delta County Memorial Hospital</t>
        </is>
      </c>
    </row>
    <row r="1467" ht="15.75" customHeight="1">
      <c r="S1467" t="n">
        <v>2807</v>
      </c>
      <c r="T1467" t="inlineStr">
        <is>
          <t>Delta Medical Center</t>
        </is>
      </c>
    </row>
    <row r="1468" ht="15.75" customHeight="1">
      <c r="S1468" t="n">
        <v>2808</v>
      </c>
      <c r="T1468" t="inlineStr">
        <is>
          <t>Delta Memorial Hospital</t>
        </is>
      </c>
    </row>
    <row r="1469" ht="15.75" customHeight="1">
      <c r="S1469" t="n">
        <v>2809</v>
      </c>
      <c r="T1469" t="inlineStr">
        <is>
          <t>Delta Regional Medical Center</t>
        </is>
      </c>
    </row>
    <row r="1470" ht="15.75" customHeight="1">
      <c r="S1470" t="n">
        <v>2810</v>
      </c>
      <c r="T1470" t="inlineStr">
        <is>
          <t>Denton Regional Medical Center</t>
        </is>
      </c>
    </row>
    <row r="1471" ht="15.75" customHeight="1">
      <c r="S1471" t="n">
        <v>351</v>
      </c>
      <c r="T1471" t="inlineStr">
        <is>
          <t>Denver Health</t>
        </is>
      </c>
    </row>
    <row r="1472" ht="15.75" customHeight="1">
      <c r="S1472" t="n">
        <v>2811</v>
      </c>
      <c r="T1472" t="inlineStr">
        <is>
          <t>DePaul Center</t>
        </is>
      </c>
    </row>
    <row r="1473" ht="15.75" customHeight="1">
      <c r="S1473" t="n">
        <v>147</v>
      </c>
      <c r="T1473" t="inlineStr">
        <is>
          <t>DePaul Medical Center</t>
        </is>
      </c>
    </row>
    <row r="1474" ht="15.75" customHeight="1">
      <c r="S1474" t="n">
        <v>2812</v>
      </c>
      <c r="T1474" t="inlineStr">
        <is>
          <t>DeQuincy Memorial Hospital</t>
        </is>
      </c>
    </row>
    <row r="1475" ht="15.75" customHeight="1">
      <c r="S1475" t="n">
        <v>352</v>
      </c>
      <c r="T1475" t="inlineStr">
        <is>
          <t>Des Peres Hospital</t>
        </is>
      </c>
    </row>
    <row r="1476" ht="15.75" customHeight="1">
      <c r="S1476" t="n">
        <v>2813</v>
      </c>
      <c r="T1476" t="inlineStr">
        <is>
          <t>Desert Canyon Rehabiliation Hospital</t>
        </is>
      </c>
    </row>
    <row r="1477" ht="15.75" customHeight="1">
      <c r="S1477" t="n">
        <v>2814</v>
      </c>
      <c r="T1477" t="inlineStr">
        <is>
          <t>Desert Hills of New Mexico</t>
        </is>
      </c>
    </row>
    <row r="1478" ht="15.75" customHeight="1">
      <c r="S1478" t="n">
        <v>2815</v>
      </c>
      <c r="T1478" t="inlineStr">
        <is>
          <t>Desert Regional Medical Center</t>
        </is>
      </c>
    </row>
    <row r="1479" ht="15.75" customHeight="1">
      <c r="S1479" t="n">
        <v>2816</v>
      </c>
      <c r="T1479" t="inlineStr">
        <is>
          <t>Desert Springs Hospital Medical Center</t>
        </is>
      </c>
    </row>
    <row r="1480" ht="15.75" customHeight="1">
      <c r="S1480" t="n">
        <v>2817</v>
      </c>
      <c r="T1480" t="inlineStr">
        <is>
          <t>Desert Valley Hospital</t>
        </is>
      </c>
    </row>
    <row r="1481" ht="15.75" customHeight="1">
      <c r="S1481" t="n">
        <v>2818</v>
      </c>
      <c r="T1481" t="inlineStr">
        <is>
          <t>Desert View Regional Medical Center</t>
        </is>
      </c>
    </row>
    <row r="1482" ht="15.75" customHeight="1">
      <c r="S1482" t="n">
        <v>2819</v>
      </c>
      <c r="T1482" t="inlineStr">
        <is>
          <t>Desert Vista Behavioral Health Center</t>
        </is>
      </c>
    </row>
    <row r="1483" ht="15.75" customHeight="1">
      <c r="S1483" t="n">
        <v>2820</v>
      </c>
      <c r="T1483" t="inlineStr">
        <is>
          <t>DeSoto Memorial Hospital</t>
        </is>
      </c>
    </row>
    <row r="1484" ht="15.75" customHeight="1">
      <c r="S1484" t="n">
        <v>2821</v>
      </c>
      <c r="T1484" t="inlineStr">
        <is>
          <t>Desoto Regional Health System</t>
        </is>
      </c>
    </row>
    <row r="1485" ht="15.75" customHeight="1">
      <c r="S1485" t="n">
        <v>2822</v>
      </c>
      <c r="T1485" t="inlineStr">
        <is>
          <t>DeTar Hospital Navarro</t>
        </is>
      </c>
    </row>
    <row r="1486" ht="15.75" customHeight="1">
      <c r="S1486" t="n">
        <v>2823</v>
      </c>
      <c r="T1486" t="inlineStr">
        <is>
          <t>DeTar Hospital North</t>
        </is>
      </c>
    </row>
    <row r="1487" ht="15.75" customHeight="1">
      <c r="S1487" t="n">
        <v>2824</v>
      </c>
      <c r="T1487" t="inlineStr">
        <is>
          <t>Detroit Hope Hospital</t>
        </is>
      </c>
    </row>
    <row r="1488" ht="15.75" customHeight="1">
      <c r="S1488" t="n">
        <v>2825</v>
      </c>
      <c r="T1488" t="inlineStr">
        <is>
          <t>Detroit Hope Hospital - LTAC</t>
        </is>
      </c>
    </row>
    <row r="1489" ht="15.75" customHeight="1">
      <c r="S1489" t="n">
        <v>7107</v>
      </c>
      <c r="T1489" t="inlineStr">
        <is>
          <t>Detroit Medical Center</t>
        </is>
      </c>
    </row>
    <row r="1490" ht="15.75" customHeight="1">
      <c r="S1490" t="n">
        <v>353</v>
      </c>
      <c r="T1490" t="inlineStr">
        <is>
          <t>Detroit Receiving Hospital</t>
        </is>
      </c>
    </row>
    <row r="1491" ht="15.75" customHeight="1">
      <c r="S1491" t="n">
        <v>2826</v>
      </c>
      <c r="T1491" t="inlineStr">
        <is>
          <t>Devereux Beneto</t>
        </is>
      </c>
    </row>
    <row r="1492" ht="15.75" customHeight="1">
      <c r="S1492" t="n">
        <v>2827</v>
      </c>
      <c r="T1492" t="inlineStr">
        <is>
          <t>Devereux Cleo Wallace</t>
        </is>
      </c>
    </row>
    <row r="1493" ht="15.75" customHeight="1">
      <c r="S1493" t="n">
        <v>2828</v>
      </c>
      <c r="T1493" t="inlineStr">
        <is>
          <t>Devereux Florida Intensive Residential Treatment/Specialty Hospital</t>
        </is>
      </c>
    </row>
    <row r="1494" ht="15.75" customHeight="1">
      <c r="S1494" t="n">
        <v>2829</v>
      </c>
      <c r="T1494" t="inlineStr">
        <is>
          <t>Devereux Texas Treatment Network</t>
        </is>
      </c>
    </row>
    <row r="1495" ht="15.75" customHeight="1">
      <c r="S1495" t="n">
        <v>2830</v>
      </c>
      <c r="T1495" t="inlineStr">
        <is>
          <t>DeWitt Army Community Hospital</t>
        </is>
      </c>
    </row>
    <row r="1496" ht="15.75" customHeight="1">
      <c r="S1496" t="n">
        <v>2831</v>
      </c>
      <c r="T1496" t="inlineStr">
        <is>
          <t>Dewitt Hospital &amp; Nursing Home</t>
        </is>
      </c>
    </row>
    <row r="1497" ht="15.75" customHeight="1">
      <c r="S1497" t="n">
        <v>2832</v>
      </c>
      <c r="T1497" t="inlineStr">
        <is>
          <t>Dickenson Community Hospital</t>
        </is>
      </c>
    </row>
    <row r="1498" ht="15.75" customHeight="1">
      <c r="S1498" t="n">
        <v>2833</v>
      </c>
      <c r="T1498" t="inlineStr">
        <is>
          <t>Dickerson Memorial Hospital</t>
        </is>
      </c>
    </row>
    <row r="1499" ht="15.75" customHeight="1">
      <c r="S1499" t="n">
        <v>354</v>
      </c>
      <c r="T1499" t="inlineStr">
        <is>
          <t>Dickinson County Healthcare System</t>
        </is>
      </c>
    </row>
    <row r="1500" ht="15.75" customHeight="1">
      <c r="S1500" t="n">
        <v>2834</v>
      </c>
      <c r="T1500" t="inlineStr">
        <is>
          <t>Dimmit County Memorial Hospital</t>
        </is>
      </c>
    </row>
    <row r="1501" ht="15.75" customHeight="1">
      <c r="S1501" t="n">
        <v>2835</v>
      </c>
      <c r="T1501" t="inlineStr">
        <is>
          <t>District One Hospital</t>
        </is>
      </c>
    </row>
    <row r="1502" ht="15.75" customHeight="1">
      <c r="S1502" t="n">
        <v>2836</v>
      </c>
      <c r="T1502" t="inlineStr">
        <is>
          <t>Divine Providence Hospital</t>
        </is>
      </c>
    </row>
    <row r="1503" ht="15.75" customHeight="1">
      <c r="S1503" t="n">
        <v>2837</v>
      </c>
      <c r="T1503" t="inlineStr">
        <is>
          <t>Divine Savior Healthcare</t>
        </is>
      </c>
    </row>
    <row r="1504" ht="15.75" customHeight="1">
      <c r="S1504" t="n">
        <v>2838</v>
      </c>
      <c r="T1504" t="inlineStr">
        <is>
          <t>Division of Psychiatric Rehabilitation Services</t>
        </is>
      </c>
    </row>
    <row r="1505" ht="15.75" customHeight="1">
      <c r="S1505" t="n">
        <v>2839</v>
      </c>
      <c r="T1505" t="inlineStr">
        <is>
          <t>Dixie Regional Medical Center - 400 East Campus</t>
        </is>
      </c>
    </row>
    <row r="1506" ht="15.75" customHeight="1">
      <c r="S1506" t="n">
        <v>2840</v>
      </c>
      <c r="T1506" t="inlineStr">
        <is>
          <t>Dixie Regional Medical Center - River Road Campus</t>
        </is>
      </c>
    </row>
    <row r="1507" ht="15.75" customHeight="1">
      <c r="S1507" t="n">
        <v>2841</v>
      </c>
      <c r="T1507" t="inlineStr">
        <is>
          <t>Doctor Dan C. Trigg Memorial Hospital</t>
        </is>
      </c>
    </row>
    <row r="1508" ht="15.75" customHeight="1">
      <c r="S1508" t="n">
        <v>2846</v>
      </c>
      <c r="T1508" t="inlineStr">
        <is>
          <t>Doctor's Hospital</t>
        </is>
      </c>
    </row>
    <row r="1509" ht="15.75" customHeight="1">
      <c r="S1509" t="n">
        <v>2842</v>
      </c>
      <c r="T1509" t="inlineStr">
        <is>
          <t>Doctors Center Hospital</t>
        </is>
      </c>
    </row>
    <row r="1510" ht="15.75" customHeight="1">
      <c r="S1510" t="n">
        <v>355</v>
      </c>
      <c r="T1510" t="inlineStr">
        <is>
          <t>Doctors Community Hospital</t>
        </is>
      </c>
    </row>
    <row r="1511" ht="15.75" customHeight="1">
      <c r="S1511" t="n">
        <v>2843</v>
      </c>
      <c r="T1511" t="inlineStr">
        <is>
          <t>Doctors Community Hospital</t>
        </is>
      </c>
    </row>
    <row r="1512" ht="15.75" customHeight="1">
      <c r="S1512" t="n">
        <v>2844</v>
      </c>
      <c r="T1512" t="inlineStr">
        <is>
          <t>Doctors Diagnostic Hospital</t>
        </is>
      </c>
    </row>
    <row r="1513" ht="15.75" customHeight="1">
      <c r="S1513" t="n">
        <v>357</v>
      </c>
      <c r="T1513" t="inlineStr">
        <is>
          <t>Doctors Hospital</t>
        </is>
      </c>
    </row>
    <row r="1514" ht="15.75" customHeight="1">
      <c r="S1514" t="n">
        <v>358</v>
      </c>
      <c r="T1514" t="inlineStr">
        <is>
          <t>Doctors Hospital</t>
        </is>
      </c>
    </row>
    <row r="1515" ht="15.75" customHeight="1">
      <c r="S1515" t="n">
        <v>2845</v>
      </c>
      <c r="T1515" t="inlineStr">
        <is>
          <t>Doctors Hospital</t>
        </is>
      </c>
    </row>
    <row r="1516" ht="15.75" customHeight="1">
      <c r="S1516" t="n">
        <v>359</v>
      </c>
      <c r="T1516" t="inlineStr">
        <is>
          <t>Doctors Hospital at Renaissance</t>
        </is>
      </c>
    </row>
    <row r="1517" ht="15.75" customHeight="1">
      <c r="S1517" t="n">
        <v>356</v>
      </c>
      <c r="T1517" t="inlineStr">
        <is>
          <t>Doctors Hospital of Augusta</t>
        </is>
      </c>
    </row>
    <row r="1518" ht="15.75" customHeight="1">
      <c r="S1518" t="n">
        <v>2849</v>
      </c>
      <c r="T1518" t="inlineStr">
        <is>
          <t>Doctors Hospital of Columbus</t>
        </is>
      </c>
    </row>
    <row r="1519" ht="15.75" customHeight="1">
      <c r="S1519" t="n">
        <v>2850</v>
      </c>
      <c r="T1519" t="inlineStr">
        <is>
          <t>Doctors Hospital of Laredo</t>
        </is>
      </c>
    </row>
    <row r="1520" ht="15.75" customHeight="1">
      <c r="S1520" t="n">
        <v>2851</v>
      </c>
      <c r="T1520" t="inlineStr">
        <is>
          <t>Doctors Hospital of Manteca</t>
        </is>
      </c>
    </row>
    <row r="1521" ht="15.75" customHeight="1">
      <c r="S1521" t="n">
        <v>2852</v>
      </c>
      <c r="T1521" t="inlineStr">
        <is>
          <t>Doctors Hospital of Nelsonville</t>
        </is>
      </c>
    </row>
    <row r="1522" ht="15.75" customHeight="1">
      <c r="S1522" t="n">
        <v>361</v>
      </c>
      <c r="T1522" t="inlineStr">
        <is>
          <t>Doctors Hospital of Sarasota</t>
        </is>
      </c>
    </row>
    <row r="1523" ht="15.75" customHeight="1">
      <c r="S1523" t="n">
        <v>2854</v>
      </c>
      <c r="T1523" t="inlineStr">
        <is>
          <t>Doctors Hospital of West Covina</t>
        </is>
      </c>
    </row>
    <row r="1524" ht="15.75" customHeight="1">
      <c r="S1524" t="n">
        <v>2855</v>
      </c>
      <c r="T1524" t="inlineStr">
        <is>
          <t>Doctors Hospital Parkway</t>
        </is>
      </c>
    </row>
    <row r="1525" ht="15.75" customHeight="1">
      <c r="S1525" t="n">
        <v>2856</v>
      </c>
      <c r="T1525" t="inlineStr">
        <is>
          <t>Doctors Hospital Tidwell</t>
        </is>
      </c>
    </row>
    <row r="1526" ht="15.75" customHeight="1">
      <c r="S1526" t="n">
        <v>2857</v>
      </c>
      <c r="T1526" t="inlineStr">
        <is>
          <t>Doctors Medical Center - San Pablo Campus</t>
        </is>
      </c>
    </row>
    <row r="1527" ht="15.75" customHeight="1">
      <c r="S1527" t="n">
        <v>362</v>
      </c>
      <c r="T1527" t="inlineStr">
        <is>
          <t>Doctors Medical Center of Modesto</t>
        </is>
      </c>
    </row>
    <row r="1528" ht="15.75" customHeight="1">
      <c r="S1528" t="n">
        <v>2858</v>
      </c>
      <c r="T1528" t="inlineStr">
        <is>
          <t>Doctors Memorial Hospital</t>
        </is>
      </c>
    </row>
    <row r="1529" ht="15.75" customHeight="1">
      <c r="S1529" t="n">
        <v>2847</v>
      </c>
      <c r="T1529" t="inlineStr">
        <is>
          <t>Doctors' Hospital</t>
        </is>
      </c>
    </row>
    <row r="1530" ht="15.75" customHeight="1">
      <c r="S1530" t="n">
        <v>2848</v>
      </c>
      <c r="T1530" t="inlineStr">
        <is>
          <t>Doctors' Hospital</t>
        </is>
      </c>
    </row>
    <row r="1531" ht="15.75" customHeight="1">
      <c r="S1531" t="n">
        <v>6981</v>
      </c>
      <c r="T1531" t="inlineStr">
        <is>
          <t>Doctors' Hospital of Michigan</t>
        </is>
      </c>
    </row>
    <row r="1532" ht="15.75" customHeight="1">
      <c r="S1532" t="n">
        <v>6980</v>
      </c>
      <c r="T1532" t="inlineStr">
        <is>
          <t>Doctors’ Hospital of Michigan</t>
        </is>
      </c>
    </row>
    <row r="1533" ht="15.75" customHeight="1">
      <c r="S1533" t="n">
        <v>2853</v>
      </c>
      <c r="T1533" t="inlineStr">
        <is>
          <t>Doctors' Hospital of Slidell</t>
        </is>
      </c>
    </row>
    <row r="1534" ht="15.75" customHeight="1">
      <c r="S1534" t="n">
        <v>2859</v>
      </c>
      <c r="T1534" t="inlineStr">
        <is>
          <t>Doctors' Memorial Hospital</t>
        </is>
      </c>
    </row>
    <row r="1535" ht="15.75" customHeight="1">
      <c r="S1535" t="n">
        <v>2860</v>
      </c>
      <c r="T1535" t="inlineStr">
        <is>
          <t>Dodge County Hospital</t>
        </is>
      </c>
    </row>
    <row r="1536" ht="15.75" customHeight="1">
      <c r="S1536" t="n">
        <v>2861</v>
      </c>
      <c r="T1536" t="inlineStr">
        <is>
          <t>Dominican Hospital</t>
        </is>
      </c>
    </row>
    <row r="1537" ht="15.75" customHeight="1">
      <c r="S1537" t="n">
        <v>1756</v>
      </c>
      <c r="T1537" t="inlineStr">
        <is>
          <t>Dominion Hospital</t>
        </is>
      </c>
    </row>
    <row r="1538" ht="15.75" customHeight="1">
      <c r="S1538" t="n">
        <v>2862</v>
      </c>
      <c r="T1538" t="inlineStr">
        <is>
          <t>Donalsonville Hospital</t>
        </is>
      </c>
    </row>
    <row r="1539" ht="15.75" customHeight="1">
      <c r="S1539" t="n">
        <v>2863</v>
      </c>
      <c r="T1539" t="inlineStr">
        <is>
          <t>Door County Memorial Hospital</t>
        </is>
      </c>
    </row>
    <row r="1540" ht="15.75" customHeight="1">
      <c r="S1540" t="n">
        <v>2864</v>
      </c>
      <c r="T1540" t="inlineStr">
        <is>
          <t>Dorchester General Hospital in Cambridge</t>
        </is>
      </c>
    </row>
    <row r="1541" ht="15.75" customHeight="1">
      <c r="S1541" t="n">
        <v>2865</v>
      </c>
      <c r="T1541" t="inlineStr">
        <is>
          <t>Dorminy Medical Center</t>
        </is>
      </c>
    </row>
    <row r="1542" ht="15.75" customHeight="1">
      <c r="S1542" t="n">
        <v>2866</v>
      </c>
      <c r="T1542" t="inlineStr">
        <is>
          <t>Dorothea Dix Hospital</t>
        </is>
      </c>
    </row>
    <row r="1543" ht="15.75" customHeight="1">
      <c r="S1543" t="n">
        <v>2867</v>
      </c>
      <c r="T1543" t="inlineStr">
        <is>
          <t>Dorothea Dix Psychiatric Center</t>
        </is>
      </c>
    </row>
    <row r="1544" ht="15.75" customHeight="1">
      <c r="S1544" t="n">
        <v>2868</v>
      </c>
      <c r="T1544" t="inlineStr">
        <is>
          <t>Dosher Memorial Hospital</t>
        </is>
      </c>
    </row>
    <row r="1545" ht="15.75" customHeight="1">
      <c r="S1545" t="n">
        <v>2869</v>
      </c>
      <c r="T1545" t="inlineStr">
        <is>
          <t>Douglas County Health Center</t>
        </is>
      </c>
    </row>
    <row r="1546" ht="15.75" customHeight="1">
      <c r="S1546" t="n">
        <v>363</v>
      </c>
      <c r="T1546" t="inlineStr">
        <is>
          <t>Douglas County Hospital</t>
        </is>
      </c>
    </row>
    <row r="1547" ht="15.75" customHeight="1">
      <c r="S1547" t="n">
        <v>2870</v>
      </c>
      <c r="T1547" t="inlineStr">
        <is>
          <t>Douglas County Memorial Hospital</t>
        </is>
      </c>
    </row>
    <row r="1548" ht="15.75" customHeight="1">
      <c r="S1548" t="n">
        <v>2871</v>
      </c>
      <c r="T1548" t="inlineStr">
        <is>
          <t>Dover Behavioral Health System</t>
        </is>
      </c>
    </row>
    <row r="1549" ht="15.75" customHeight="1">
      <c r="S1549" t="n">
        <v>2872</v>
      </c>
      <c r="T1549" t="inlineStr">
        <is>
          <t>Down East Community Hospital</t>
        </is>
      </c>
    </row>
    <row r="1550" ht="15.75" customHeight="1">
      <c r="S1550" t="n">
        <v>2873</v>
      </c>
      <c r="T1550" t="inlineStr">
        <is>
          <t>Downey Regional Medical Center</t>
        </is>
      </c>
    </row>
    <row r="1551" ht="15.75" customHeight="1">
      <c r="S1551" t="n">
        <v>364</v>
      </c>
      <c r="T1551" t="inlineStr">
        <is>
          <t>Doylestown Hospital</t>
        </is>
      </c>
    </row>
    <row r="1552" ht="15.75" customHeight="1">
      <c r="S1552" t="n">
        <v>584</v>
      </c>
      <c r="T1552" t="inlineStr">
        <is>
          <t>Dr. Alejandro Otero Lopez Hospital</t>
        </is>
      </c>
    </row>
    <row r="1553" ht="15.75" customHeight="1">
      <c r="S1553" t="n">
        <v>590</v>
      </c>
      <c r="T1553" t="inlineStr">
        <is>
          <t>Dr. Andres Grillasca Oncallogy Hospital</t>
        </is>
      </c>
    </row>
    <row r="1554" ht="15.75" customHeight="1">
      <c r="S1554" t="n">
        <v>2874</v>
      </c>
      <c r="T1554" t="inlineStr">
        <is>
          <t>Dr. Dominguez, Inc.</t>
        </is>
      </c>
    </row>
    <row r="1555" ht="15.75" customHeight="1">
      <c r="S1555" t="n">
        <v>2875</v>
      </c>
      <c r="T1555" t="inlineStr">
        <is>
          <t>Dr. John Warner Hospital</t>
        </is>
      </c>
    </row>
    <row r="1556" ht="15.75" customHeight="1">
      <c r="S1556" t="n">
        <v>2876</v>
      </c>
      <c r="T1556" t="inlineStr">
        <is>
          <t>Dr. P. Phillips Hospital</t>
        </is>
      </c>
    </row>
    <row r="1557" ht="15.75" customHeight="1">
      <c r="S1557" t="n">
        <v>2877</v>
      </c>
      <c r="T1557" t="inlineStr">
        <is>
          <t>Dr. Walter O. Moss Regional Medical Center</t>
        </is>
      </c>
    </row>
    <row r="1558" ht="15.75" customHeight="1">
      <c r="S1558" t="n">
        <v>2878</v>
      </c>
      <c r="T1558" t="inlineStr">
        <is>
          <t>Drake Center</t>
        </is>
      </c>
    </row>
    <row r="1559" ht="15.75" customHeight="1">
      <c r="S1559" t="n">
        <v>2879</v>
      </c>
      <c r="T1559" t="inlineStr">
        <is>
          <t>Drew Memorial Hospital</t>
        </is>
      </c>
    </row>
    <row r="1560" ht="15.75" customHeight="1">
      <c r="S1560" t="n">
        <v>2880</v>
      </c>
      <c r="T1560" t="inlineStr">
        <is>
          <t>Driscoll Children's Hospital</t>
        </is>
      </c>
    </row>
    <row r="1561" ht="15.75" customHeight="1">
      <c r="S1561" t="n">
        <v>2881</v>
      </c>
      <c r="T1561" t="inlineStr">
        <is>
          <t>Drumright Regional Hospital</t>
        </is>
      </c>
    </row>
    <row r="1562" ht="15.75" customHeight="1">
      <c r="S1562" t="n">
        <v>2882</v>
      </c>
      <c r="T1562" t="inlineStr">
        <is>
          <t>Dublin Methodist Hospital</t>
        </is>
      </c>
    </row>
    <row r="1563" ht="15.75" customHeight="1">
      <c r="S1563" t="n">
        <v>2883</v>
      </c>
      <c r="T1563" t="inlineStr">
        <is>
          <t>DuBois Regional Medical Center West</t>
        </is>
      </c>
    </row>
    <row r="1564" ht="15.75" customHeight="1">
      <c r="S1564" t="n">
        <v>2884</v>
      </c>
      <c r="T1564" t="inlineStr">
        <is>
          <t>Dubuis Hospital of Alexandria</t>
        </is>
      </c>
    </row>
    <row r="1565" ht="15.75" customHeight="1">
      <c r="S1565" t="n">
        <v>2885</v>
      </c>
      <c r="T1565" t="inlineStr">
        <is>
          <t>Dubuis Hospital of Beaumont</t>
        </is>
      </c>
    </row>
    <row r="1566" ht="15.75" customHeight="1">
      <c r="S1566" t="n">
        <v>2886</v>
      </c>
      <c r="T1566" t="inlineStr">
        <is>
          <t>Dubuis Hospital of Bryan</t>
        </is>
      </c>
    </row>
    <row r="1567" ht="15.75" customHeight="1">
      <c r="S1567" t="n">
        <v>2887</v>
      </c>
      <c r="T1567" t="inlineStr">
        <is>
          <t>Dubuis Hospital of Corpus Christi</t>
        </is>
      </c>
    </row>
    <row r="1568" ht="15.75" customHeight="1">
      <c r="S1568" t="n">
        <v>2888</v>
      </c>
      <c r="T1568" t="inlineStr">
        <is>
          <t>Dubuis Hospital of Houston</t>
        </is>
      </c>
    </row>
    <row r="1569" ht="15.75" customHeight="1">
      <c r="S1569" t="n">
        <v>2889</v>
      </c>
      <c r="T1569" t="inlineStr">
        <is>
          <t>Dubuis Hospital of Lake Charles</t>
        </is>
      </c>
    </row>
    <row r="1570" ht="15.75" customHeight="1">
      <c r="S1570" t="n">
        <v>2890</v>
      </c>
      <c r="T1570" t="inlineStr">
        <is>
          <t>Dubuis Hospital of Paris</t>
        </is>
      </c>
    </row>
    <row r="1571" ht="15.75" customHeight="1">
      <c r="S1571" t="n">
        <v>2891</v>
      </c>
      <c r="T1571" t="inlineStr">
        <is>
          <t>Dubuis Hospital of Port Arthur</t>
        </is>
      </c>
    </row>
    <row r="1572" ht="15.75" customHeight="1">
      <c r="S1572" t="n">
        <v>2892</v>
      </c>
      <c r="T1572" t="inlineStr">
        <is>
          <t>Dubuis Hospital of Saint Louis</t>
        </is>
      </c>
    </row>
    <row r="1573" ht="15.75" customHeight="1">
      <c r="S1573" t="n">
        <v>2893</v>
      </c>
      <c r="T1573" t="inlineStr">
        <is>
          <t>Dubuis Hospital of Shreveport</t>
        </is>
      </c>
    </row>
    <row r="1574" ht="15.75" customHeight="1">
      <c r="S1574" t="n">
        <v>2894</v>
      </c>
      <c r="T1574" t="inlineStr">
        <is>
          <t>Dubuis Hospital of Texarkana</t>
        </is>
      </c>
    </row>
    <row r="1575" ht="15.75" customHeight="1">
      <c r="S1575" t="n">
        <v>367</v>
      </c>
      <c r="T1575" t="inlineStr">
        <is>
          <t>Duke Raleigh Hospital</t>
        </is>
      </c>
    </row>
    <row r="1576" ht="15.75" customHeight="1">
      <c r="S1576" t="n">
        <v>368</v>
      </c>
      <c r="T1576" t="inlineStr">
        <is>
          <t>Duke University Hospital</t>
        </is>
      </c>
    </row>
    <row r="1577" ht="15.75" customHeight="1">
      <c r="S1577" t="n">
        <v>2895</v>
      </c>
      <c r="T1577" t="inlineStr">
        <is>
          <t>Dukes Memorial Hospital</t>
        </is>
      </c>
    </row>
    <row r="1578" ht="15.75" customHeight="1">
      <c r="S1578" t="n">
        <v>369</v>
      </c>
      <c r="T1578" t="inlineStr">
        <is>
          <t>Duncan Regional Hospital</t>
        </is>
      </c>
    </row>
    <row r="1579" ht="15.75" customHeight="1">
      <c r="S1579" t="n">
        <v>2896</v>
      </c>
      <c r="T1579" t="inlineStr">
        <is>
          <t>Dundy County Hospital</t>
        </is>
      </c>
    </row>
    <row r="1580" ht="15.75" customHeight="1">
      <c r="S1580" t="n">
        <v>2897</v>
      </c>
      <c r="T1580" t="inlineStr">
        <is>
          <t>Dunlap Memorial Hospital</t>
        </is>
      </c>
    </row>
    <row r="1581" ht="15.75" customHeight="1">
      <c r="S1581" t="n">
        <v>2898</v>
      </c>
      <c r="T1581" t="inlineStr">
        <is>
          <t>Dunn Memorial Hospital</t>
        </is>
      </c>
    </row>
    <row r="1582" ht="15.75" customHeight="1">
      <c r="S1582" t="n">
        <v>2899</v>
      </c>
      <c r="T1582" t="inlineStr">
        <is>
          <t>Duplin General Hospital</t>
        </is>
      </c>
    </row>
    <row r="1583" ht="15.75" customHeight="1">
      <c r="S1583" t="n">
        <v>370</v>
      </c>
      <c r="T1583" t="inlineStr">
        <is>
          <t>Dupont Hospital</t>
        </is>
      </c>
    </row>
    <row r="1584" ht="15.75" customHeight="1">
      <c r="S1584" t="n">
        <v>371</v>
      </c>
      <c r="T1584" t="inlineStr">
        <is>
          <t>Durham Regional Hospital</t>
        </is>
      </c>
    </row>
    <row r="1585" ht="15.75" customHeight="1">
      <c r="S1585" t="n">
        <v>2900</v>
      </c>
      <c r="T1585" t="inlineStr">
        <is>
          <t>Durham VA Medical Center</t>
        </is>
      </c>
    </row>
    <row r="1586" ht="15.75" customHeight="1">
      <c r="S1586" t="n">
        <v>2901</v>
      </c>
      <c r="T1586" t="inlineStr">
        <is>
          <t>Dyersburg Regional Medical Center</t>
        </is>
      </c>
    </row>
    <row r="1587" ht="15.75" customHeight="1">
      <c r="S1587" t="n">
        <v>2902</v>
      </c>
      <c r="T1587" t="inlineStr">
        <is>
          <t>E. A. Conway Medical Center</t>
        </is>
      </c>
    </row>
    <row r="1588" ht="15.75" customHeight="1">
      <c r="S1588" t="n">
        <v>2903</v>
      </c>
      <c r="T1588" t="inlineStr">
        <is>
          <t>E.J. Noble Hospital</t>
        </is>
      </c>
    </row>
    <row r="1589" ht="15.75" customHeight="1">
      <c r="S1589" t="n">
        <v>2904</v>
      </c>
      <c r="T1589" t="inlineStr">
        <is>
          <t>Eagle Butte Hospital</t>
        </is>
      </c>
    </row>
    <row r="1590" ht="15.75" customHeight="1">
      <c r="S1590" t="n">
        <v>2905</v>
      </c>
      <c r="T1590" t="inlineStr">
        <is>
          <t>Eagle River Memorial Hospital</t>
        </is>
      </c>
    </row>
    <row r="1591" ht="15.75" customHeight="1">
      <c r="S1591" t="n">
        <v>2906</v>
      </c>
      <c r="T1591" t="inlineStr">
        <is>
          <t>Eagleville Hospital</t>
        </is>
      </c>
    </row>
    <row r="1592" ht="15.75" customHeight="1">
      <c r="S1592" t="n">
        <v>2907</v>
      </c>
      <c r="T1592" t="inlineStr">
        <is>
          <t>Earl K. Long Medical Center</t>
        </is>
      </c>
    </row>
    <row r="1593" ht="15.75" customHeight="1">
      <c r="S1593" t="n">
        <v>2908</v>
      </c>
      <c r="T1593" t="inlineStr">
        <is>
          <t>Earle E. Morris Jr. Alcohol and Drug Addiction Treatment Center</t>
        </is>
      </c>
    </row>
    <row r="1594" ht="15.75" customHeight="1">
      <c r="S1594" t="n">
        <v>2909</v>
      </c>
      <c r="T1594" t="inlineStr">
        <is>
          <t>Early Memorial Hospital</t>
        </is>
      </c>
    </row>
    <row r="1595" ht="15.75" customHeight="1">
      <c r="S1595" t="n">
        <v>2910</v>
      </c>
      <c r="T1595" t="inlineStr">
        <is>
          <t>East Adams Rural Hospital</t>
        </is>
      </c>
    </row>
    <row r="1596" ht="15.75" customHeight="1">
      <c r="S1596" t="n">
        <v>372</v>
      </c>
      <c r="T1596" t="inlineStr">
        <is>
          <t>East Alabama Medical Center</t>
        </is>
      </c>
    </row>
    <row r="1597" ht="15.75" customHeight="1">
      <c r="S1597" t="n">
        <v>2911</v>
      </c>
      <c r="T1597" t="inlineStr">
        <is>
          <t>East Carroll Parish Hospital</t>
        </is>
      </c>
    </row>
    <row r="1598" ht="15.75" customHeight="1">
      <c r="S1598" t="n">
        <v>2912</v>
      </c>
      <c r="T1598" t="inlineStr">
        <is>
          <t>East Central Regional Hospital - Augusta Campus</t>
        </is>
      </c>
    </row>
    <row r="1599" ht="15.75" customHeight="1">
      <c r="S1599" t="n">
        <v>2913</v>
      </c>
      <c r="T1599" t="inlineStr">
        <is>
          <t>East Central Regional Hospital - Gracewood Campus</t>
        </is>
      </c>
    </row>
    <row r="1600" ht="15.75" customHeight="1">
      <c r="S1600" t="n">
        <v>373</v>
      </c>
      <c r="T1600" t="inlineStr">
        <is>
          <t>East Cooper Regional Medical Center</t>
        </is>
      </c>
    </row>
    <row r="1601" ht="15.75" customHeight="1">
      <c r="S1601" t="n">
        <v>2914</v>
      </c>
      <c r="T1601" t="inlineStr">
        <is>
          <t>East Georgia Regional Medical Center</t>
        </is>
      </c>
    </row>
    <row r="1602" ht="15.75" customHeight="1">
      <c r="S1602" t="n">
        <v>2915</v>
      </c>
      <c r="T1602" t="inlineStr">
        <is>
          <t>East Houston Regional Medical Center</t>
        </is>
      </c>
    </row>
    <row r="1603" ht="15.75" customHeight="1">
      <c r="S1603" t="n">
        <v>374</v>
      </c>
      <c r="T1603" t="inlineStr">
        <is>
          <t>East Jefferson General Hospital</t>
        </is>
      </c>
    </row>
    <row r="1604" ht="15.75" customHeight="1">
      <c r="S1604" t="n">
        <v>2916</v>
      </c>
      <c r="T1604" t="inlineStr">
        <is>
          <t>East Liverpool City Hospital</t>
        </is>
      </c>
    </row>
    <row r="1605" ht="15.75" customHeight="1">
      <c r="S1605" t="n">
        <v>2917</v>
      </c>
      <c r="T1605" t="inlineStr">
        <is>
          <t>East Los Angeles Doctors Hospital</t>
        </is>
      </c>
    </row>
    <row r="1606" ht="15.75" customHeight="1">
      <c r="S1606" t="n">
        <v>2918</v>
      </c>
      <c r="T1606" t="inlineStr">
        <is>
          <t>East Mississippi State Hospital</t>
        </is>
      </c>
    </row>
    <row r="1607" ht="15.75" customHeight="1">
      <c r="S1607" t="n">
        <v>2919</v>
      </c>
      <c r="T1607" t="inlineStr">
        <is>
          <t>East Morgan County Hospital</t>
        </is>
      </c>
    </row>
    <row r="1608" ht="15.75" customHeight="1">
      <c r="S1608" t="n">
        <v>2920</v>
      </c>
      <c r="T1608" t="inlineStr">
        <is>
          <t>East Mountain Hospital</t>
        </is>
      </c>
    </row>
    <row r="1609" ht="15.75" customHeight="1">
      <c r="S1609" t="n">
        <v>375</v>
      </c>
      <c r="T1609" t="inlineStr">
        <is>
          <t>East Ohio Regional Hospital</t>
        </is>
      </c>
    </row>
    <row r="1610" ht="15.75" customHeight="1">
      <c r="S1610" t="n">
        <v>2921</v>
      </c>
      <c r="T1610" t="inlineStr">
        <is>
          <t>East Orange General Hospital</t>
        </is>
      </c>
    </row>
    <row r="1611" ht="15.75" customHeight="1">
      <c r="S1611" t="n">
        <v>2922</v>
      </c>
      <c r="T1611" t="inlineStr">
        <is>
          <t>East Side Hospital</t>
        </is>
      </c>
    </row>
    <row r="1612" ht="15.75" customHeight="1">
      <c r="S1612" t="n">
        <v>2923</v>
      </c>
      <c r="T1612" t="inlineStr">
        <is>
          <t>East Tennessee Children's Hospital</t>
        </is>
      </c>
    </row>
    <row r="1613" ht="15.75" customHeight="1">
      <c r="S1613" t="n">
        <v>2924</v>
      </c>
      <c r="T1613" t="inlineStr">
        <is>
          <t>East Texas Medical Center Athens</t>
        </is>
      </c>
    </row>
    <row r="1614" ht="15.75" customHeight="1">
      <c r="S1614" t="n">
        <v>2925</v>
      </c>
      <c r="T1614" t="inlineStr">
        <is>
          <t>East Texas Medical Center Carthage</t>
        </is>
      </c>
    </row>
    <row r="1615" ht="15.75" customHeight="1">
      <c r="S1615" t="n">
        <v>2926</v>
      </c>
      <c r="T1615" t="inlineStr">
        <is>
          <t>East Texas Medical Center Clarksville</t>
        </is>
      </c>
    </row>
    <row r="1616" ht="15.75" customHeight="1">
      <c r="S1616" t="n">
        <v>2927</v>
      </c>
      <c r="T1616" t="inlineStr">
        <is>
          <t>East Texas Medical Center Crockett</t>
        </is>
      </c>
    </row>
    <row r="1617" ht="15.75" customHeight="1">
      <c r="S1617" t="n">
        <v>2928</v>
      </c>
      <c r="T1617" t="inlineStr">
        <is>
          <t>East Texas Medical Center Fairfield</t>
        </is>
      </c>
    </row>
    <row r="1618" ht="15.75" customHeight="1">
      <c r="S1618" t="n">
        <v>2929</v>
      </c>
      <c r="T1618" t="inlineStr">
        <is>
          <t>East Texas Medical Center Gilmer</t>
        </is>
      </c>
    </row>
    <row r="1619" ht="15.75" customHeight="1">
      <c r="S1619" t="n">
        <v>2930</v>
      </c>
      <c r="T1619" t="inlineStr">
        <is>
          <t>East Texas Medical Center Henderson</t>
        </is>
      </c>
    </row>
    <row r="1620" ht="15.75" customHeight="1">
      <c r="S1620" t="n">
        <v>2931</v>
      </c>
      <c r="T1620" t="inlineStr">
        <is>
          <t>East Texas Medical Center Jacksonville</t>
        </is>
      </c>
    </row>
    <row r="1621" ht="15.75" customHeight="1">
      <c r="S1621" t="n">
        <v>2932</v>
      </c>
      <c r="T1621" t="inlineStr">
        <is>
          <t>East Texas Medical Center Mount Vernon</t>
        </is>
      </c>
    </row>
    <row r="1622" ht="15.75" customHeight="1">
      <c r="S1622" t="n">
        <v>2933</v>
      </c>
      <c r="T1622" t="inlineStr">
        <is>
          <t>East Texas Medical Center Pittsburg</t>
        </is>
      </c>
    </row>
    <row r="1623" ht="15.75" customHeight="1">
      <c r="S1623" t="n">
        <v>2934</v>
      </c>
      <c r="T1623" t="inlineStr">
        <is>
          <t>East Texas Medical Center Quitman</t>
        </is>
      </c>
    </row>
    <row r="1624" ht="15.75" customHeight="1">
      <c r="S1624" t="n">
        <v>2935</v>
      </c>
      <c r="T1624" t="inlineStr">
        <is>
          <t>East Texas Medical Center Rehabilitation Center</t>
        </is>
      </c>
    </row>
    <row r="1625" ht="15.75" customHeight="1">
      <c r="S1625" t="n">
        <v>2936</v>
      </c>
      <c r="T1625" t="inlineStr">
        <is>
          <t>East Texas Medical Center Specialty Hospital</t>
        </is>
      </c>
    </row>
    <row r="1626" ht="15.75" customHeight="1">
      <c r="S1626" t="n">
        <v>2937</v>
      </c>
      <c r="T1626" t="inlineStr">
        <is>
          <t>East Texas Medical Center Trinity</t>
        </is>
      </c>
    </row>
    <row r="1627" ht="15.75" customHeight="1">
      <c r="S1627" t="n">
        <v>376</v>
      </c>
      <c r="T1627" t="inlineStr">
        <is>
          <t>East Texas Medical Center Tyler</t>
        </is>
      </c>
    </row>
    <row r="1628" ht="15.75" customHeight="1">
      <c r="S1628" t="n">
        <v>2938</v>
      </c>
      <c r="T1628" t="inlineStr">
        <is>
          <t>East Valley Hospital Medical Center</t>
        </is>
      </c>
    </row>
    <row r="1629" ht="15.75" customHeight="1">
      <c r="S1629" t="n">
        <v>2939</v>
      </c>
      <c r="T1629" t="inlineStr">
        <is>
          <t>Eastern Idaho Regional Medical Center</t>
        </is>
      </c>
    </row>
    <row r="1630" ht="15.75" customHeight="1">
      <c r="S1630" t="n">
        <v>2941</v>
      </c>
      <c r="T1630" t="inlineStr">
        <is>
          <t>Eastern Louisiana Health System - Feliciana Forensic Facility</t>
        </is>
      </c>
    </row>
    <row r="1631" ht="15.75" customHeight="1">
      <c r="S1631" t="n">
        <v>377</v>
      </c>
      <c r="T1631" t="inlineStr">
        <is>
          <t>Eastern Maine Medical Center</t>
        </is>
      </c>
    </row>
    <row r="1632" ht="15.75" customHeight="1">
      <c r="S1632" t="n">
        <v>378</v>
      </c>
      <c r="T1632" t="inlineStr">
        <is>
          <t>Eastern New Mexico Medical Center</t>
        </is>
      </c>
    </row>
    <row r="1633" ht="15.75" customHeight="1">
      <c r="S1633" t="n">
        <v>2942</v>
      </c>
      <c r="T1633" t="inlineStr">
        <is>
          <t>Eastern Oklahoma Medical Center</t>
        </is>
      </c>
    </row>
    <row r="1634" ht="15.75" customHeight="1">
      <c r="S1634" t="n">
        <v>2943</v>
      </c>
      <c r="T1634" t="inlineStr">
        <is>
          <t>Eastern Plumas Hospital</t>
        </is>
      </c>
    </row>
    <row r="1635" ht="15.75" customHeight="1">
      <c r="S1635" t="n">
        <v>2944</v>
      </c>
      <c r="T1635" t="inlineStr">
        <is>
          <t>Eastern Shore Hospital Center</t>
        </is>
      </c>
    </row>
    <row r="1636" ht="15.75" customHeight="1">
      <c r="S1636" t="n">
        <v>2945</v>
      </c>
      <c r="T1636" t="inlineStr">
        <is>
          <t>Eastern State Hospital</t>
        </is>
      </c>
    </row>
    <row r="1637" ht="15.75" customHeight="1">
      <c r="S1637" t="n">
        <v>2946</v>
      </c>
      <c r="T1637" t="inlineStr">
        <is>
          <t>Eastern State Hospital</t>
        </is>
      </c>
    </row>
    <row r="1638" ht="15.75" customHeight="1">
      <c r="S1638" t="n">
        <v>2947</v>
      </c>
      <c r="T1638" t="inlineStr">
        <is>
          <t>Eastern State Hospital</t>
        </is>
      </c>
    </row>
    <row r="1639" ht="15.75" customHeight="1">
      <c r="S1639" t="n">
        <v>379</v>
      </c>
      <c r="T1639" t="inlineStr">
        <is>
          <t>Eastern Women's Center</t>
        </is>
      </c>
    </row>
    <row r="1640" ht="15.75" customHeight="1">
      <c r="S1640" t="n">
        <v>2948</v>
      </c>
      <c r="T1640" t="inlineStr">
        <is>
          <t>Eastland Memorial Hospital</t>
        </is>
      </c>
    </row>
    <row r="1641" ht="15.75" customHeight="1">
      <c r="S1641" t="n">
        <v>380</v>
      </c>
      <c r="T1641" t="inlineStr">
        <is>
          <t>Easton Hospital</t>
        </is>
      </c>
    </row>
    <row r="1642" ht="15.75" customHeight="1">
      <c r="S1642" t="n">
        <v>2949</v>
      </c>
      <c r="T1642" t="inlineStr">
        <is>
          <t>Eaton Rapids Medical Center</t>
        </is>
      </c>
    </row>
    <row r="1643" ht="15.75" customHeight="1">
      <c r="S1643" t="n">
        <v>2950</v>
      </c>
      <c r="T1643" t="inlineStr">
        <is>
          <t>Ed Fraser Memorial Hospital</t>
        </is>
      </c>
    </row>
    <row r="1644" ht="15.75" customHeight="1">
      <c r="S1644" t="n">
        <v>2951</v>
      </c>
      <c r="T1644" t="inlineStr">
        <is>
          <t>Eddy Cohoes Rehabilitation Center</t>
        </is>
      </c>
    </row>
    <row r="1645" ht="15.75" customHeight="1">
      <c r="S1645" t="n">
        <v>2952</v>
      </c>
      <c r="T1645" t="inlineStr">
        <is>
          <t>Eden Medical Center</t>
        </is>
      </c>
    </row>
    <row r="1646" ht="15.75" customHeight="1">
      <c r="S1646" t="n">
        <v>2953</v>
      </c>
      <c r="T1646" t="inlineStr">
        <is>
          <t>Edgefield County Hospital</t>
        </is>
      </c>
    </row>
    <row r="1647" ht="15.75" customHeight="1">
      <c r="S1647" t="n">
        <v>2954</v>
      </c>
      <c r="T1647" t="inlineStr">
        <is>
          <t>Edgerton Hospital and Health Services</t>
        </is>
      </c>
    </row>
    <row r="1648" ht="15.75" customHeight="1">
      <c r="S1648" t="n">
        <v>2955</v>
      </c>
      <c r="T1648" t="inlineStr">
        <is>
          <t>Edgewood Surgical Hospital</t>
        </is>
      </c>
    </row>
    <row r="1649" ht="15.75" customHeight="1">
      <c r="S1649" t="n">
        <v>2956</v>
      </c>
      <c r="T1649" t="inlineStr">
        <is>
          <t>Edinburg Regional Medical Center</t>
        </is>
      </c>
    </row>
    <row r="1650" ht="15.75" customHeight="1">
      <c r="S1650" t="n">
        <v>381</v>
      </c>
      <c r="T1650" t="inlineStr">
        <is>
          <t>Edmond Medical Center</t>
        </is>
      </c>
    </row>
    <row r="1651" ht="15.75" customHeight="1">
      <c r="S1651" t="n">
        <v>2957</v>
      </c>
      <c r="T1651" t="inlineStr">
        <is>
          <t>Edmond Specialty Hospital</t>
        </is>
      </c>
    </row>
    <row r="1652" ht="15.75" customHeight="1">
      <c r="S1652" t="n">
        <v>2958</v>
      </c>
      <c r="T1652" t="inlineStr">
        <is>
          <t>Edward Hines, Jr. VA Hospital</t>
        </is>
      </c>
    </row>
    <row r="1653" ht="15.75" customHeight="1">
      <c r="S1653" t="n">
        <v>382</v>
      </c>
      <c r="T1653" t="inlineStr">
        <is>
          <t>Edward Hospital</t>
        </is>
      </c>
    </row>
    <row r="1654" ht="15.75" customHeight="1">
      <c r="S1654" t="n">
        <v>2959</v>
      </c>
      <c r="T1654" t="inlineStr">
        <is>
          <t>Edward W. McCready Memorial Hospital</t>
        </is>
      </c>
    </row>
    <row r="1655" ht="15.75" customHeight="1">
      <c r="S1655" t="n">
        <v>383</v>
      </c>
      <c r="T1655" t="inlineStr">
        <is>
          <t>Edward White Hospital</t>
        </is>
      </c>
    </row>
    <row r="1656" ht="15.75" customHeight="1">
      <c r="S1656" t="n">
        <v>2960</v>
      </c>
      <c r="T1656" t="inlineStr">
        <is>
          <t>Edwards County Hospital and Healthcare Center</t>
        </is>
      </c>
    </row>
    <row r="1657" ht="15.75" customHeight="1">
      <c r="S1657" t="n">
        <v>2961</v>
      </c>
      <c r="T1657" t="inlineStr">
        <is>
          <t>Effingham Hospital</t>
        </is>
      </c>
    </row>
    <row r="1658" ht="15.75" customHeight="1">
      <c r="S1658" t="n">
        <v>2962</v>
      </c>
      <c r="T1658" t="inlineStr">
        <is>
          <t>Einstein at Elkins Park</t>
        </is>
      </c>
    </row>
    <row r="1659" ht="15.75" customHeight="1">
      <c r="S1659" t="n">
        <v>7065</v>
      </c>
      <c r="T1659" t="inlineStr">
        <is>
          <t>Einstein Medical Center Montgomery</t>
        </is>
      </c>
    </row>
    <row r="1660" ht="15.75" customHeight="1">
      <c r="S1660" t="n">
        <v>2963</v>
      </c>
      <c r="T1660" t="inlineStr">
        <is>
          <t>Eisenhower Army Medical Center</t>
        </is>
      </c>
    </row>
    <row r="1661" ht="15.75" customHeight="1">
      <c r="S1661" t="n">
        <v>384</v>
      </c>
      <c r="T1661" t="inlineStr">
        <is>
          <t>Eisenhower Medical Center</t>
        </is>
      </c>
    </row>
    <row r="1662" ht="15.75" customHeight="1">
      <c r="S1662" t="n">
        <v>385</v>
      </c>
      <c r="T1662" t="inlineStr">
        <is>
          <t>El Camino Hospital</t>
        </is>
      </c>
    </row>
    <row r="1663" ht="15.75" customHeight="1">
      <c r="S1663" t="n">
        <v>6990</v>
      </c>
      <c r="T1663" t="inlineStr">
        <is>
          <t>El Camino Hospital Los Gatos</t>
        </is>
      </c>
    </row>
    <row r="1664" ht="15.75" customHeight="1">
      <c r="S1664" t="n">
        <v>6989</v>
      </c>
      <c r="T1664" t="inlineStr">
        <is>
          <t>El Camino Hospital Mountain View</t>
        </is>
      </c>
    </row>
    <row r="1665" ht="15.75" customHeight="1">
      <c r="S1665" t="n">
        <v>2964</v>
      </c>
      <c r="T1665" t="inlineStr">
        <is>
          <t>El Campo Memorial Hospital</t>
        </is>
      </c>
    </row>
    <row r="1666" ht="15.75" customHeight="1">
      <c r="S1666" t="n">
        <v>2965</v>
      </c>
      <c r="T1666" t="inlineStr">
        <is>
          <t>El Centro Regional Medical Center</t>
        </is>
      </c>
    </row>
    <row r="1667" ht="15.75" customHeight="1">
      <c r="S1667" t="n">
        <v>2966</v>
      </c>
      <c r="T1667" t="inlineStr">
        <is>
          <t>El Paso LTAC Hospital</t>
        </is>
      </c>
    </row>
    <row r="1668" ht="15.75" customHeight="1">
      <c r="S1668" t="n">
        <v>2967</v>
      </c>
      <c r="T1668" t="inlineStr">
        <is>
          <t>El Paso Psychiatric Center</t>
        </is>
      </c>
    </row>
    <row r="1669" ht="15.75" customHeight="1">
      <c r="S1669" t="n">
        <v>2968</v>
      </c>
      <c r="T1669" t="inlineStr">
        <is>
          <t>El Paso Specialty Hospital</t>
        </is>
      </c>
    </row>
    <row r="1670" ht="15.75" customHeight="1">
      <c r="S1670" t="n">
        <v>2969</v>
      </c>
      <c r="T1670" t="inlineStr">
        <is>
          <t>Elba General Hospital</t>
        </is>
      </c>
    </row>
    <row r="1671" ht="15.75" customHeight="1">
      <c r="S1671" t="n">
        <v>2970</v>
      </c>
      <c r="T1671" t="inlineStr">
        <is>
          <t>Elbert Memorial Hospital</t>
        </is>
      </c>
    </row>
    <row r="1672" ht="15.75" customHeight="1">
      <c r="S1672" t="n">
        <v>2971</v>
      </c>
      <c r="T1672" t="inlineStr">
        <is>
          <t>ELEAH Medical Center</t>
        </is>
      </c>
    </row>
    <row r="1673" ht="15.75" customHeight="1">
      <c r="S1673" t="n">
        <v>2972</v>
      </c>
      <c r="T1673" t="inlineStr">
        <is>
          <t>Eleanor Slater Hospital</t>
        </is>
      </c>
    </row>
    <row r="1674" ht="15.75" customHeight="1">
      <c r="S1674" t="n">
        <v>2973</v>
      </c>
      <c r="T1674" t="inlineStr">
        <is>
          <t>Electra Memorial Hospital</t>
        </is>
      </c>
    </row>
    <row r="1675" ht="15.75" customHeight="1">
      <c r="S1675" t="n">
        <v>2974</v>
      </c>
      <c r="T1675" t="inlineStr">
        <is>
          <t>Elgin Mental Health Center</t>
        </is>
      </c>
    </row>
    <row r="1676" ht="15.75" customHeight="1">
      <c r="S1676" t="n">
        <v>2975</v>
      </c>
      <c r="T1676" t="inlineStr">
        <is>
          <t>Eliza Coffee Memorial Hospital</t>
        </is>
      </c>
    </row>
    <row r="1677" ht="15.75" customHeight="1">
      <c r="S1677" t="n">
        <v>2976</v>
      </c>
      <c r="T1677" t="inlineStr">
        <is>
          <t>Elizabethtown Community Hospital</t>
        </is>
      </c>
    </row>
    <row r="1678" ht="15.75" customHeight="1">
      <c r="S1678" t="n">
        <v>2977</v>
      </c>
      <c r="T1678" t="inlineStr">
        <is>
          <t>Elk Regional Health Center</t>
        </is>
      </c>
    </row>
    <row r="1679" ht="15.75" customHeight="1">
      <c r="S1679" t="n">
        <v>386</v>
      </c>
      <c r="T1679" t="inlineStr">
        <is>
          <t>Elkhart General Hospital</t>
        </is>
      </c>
    </row>
    <row r="1680" ht="15.75" customHeight="1">
      <c r="S1680" t="n">
        <v>2978</v>
      </c>
      <c r="T1680" t="inlineStr">
        <is>
          <t>Elkhorn Valley Rehabilitation Hospital</t>
        </is>
      </c>
    </row>
    <row r="1681" ht="15.75" customHeight="1">
      <c r="S1681" t="n">
        <v>2979</v>
      </c>
      <c r="T1681" t="inlineStr">
        <is>
          <t>Elkview General Hospital</t>
        </is>
      </c>
    </row>
    <row r="1682" ht="15.75" customHeight="1">
      <c r="S1682" t="n">
        <v>2980</v>
      </c>
      <c r="T1682" t="inlineStr">
        <is>
          <t>Ellenville Regional Hospital</t>
        </is>
      </c>
    </row>
    <row r="1683" ht="15.75" customHeight="1">
      <c r="S1683" t="n">
        <v>2981</v>
      </c>
      <c r="T1683" t="inlineStr">
        <is>
          <t>Ellett Memorial Hospital</t>
        </is>
      </c>
    </row>
    <row r="1684" ht="15.75" customHeight="1">
      <c r="S1684" t="n">
        <v>2982</v>
      </c>
      <c r="T1684" t="inlineStr">
        <is>
          <t>Ellinwood District Hospital</t>
        </is>
      </c>
    </row>
    <row r="1685" ht="15.75" customHeight="1">
      <c r="S1685" t="n">
        <v>387</v>
      </c>
      <c r="T1685" t="inlineStr">
        <is>
          <t>Elliot Hospital</t>
        </is>
      </c>
    </row>
    <row r="1686" ht="15.75" customHeight="1">
      <c r="S1686" t="n">
        <v>388</v>
      </c>
      <c r="T1686" t="inlineStr">
        <is>
          <t>Ellis Hospital</t>
        </is>
      </c>
    </row>
    <row r="1687" ht="15.75" customHeight="1">
      <c r="S1687" t="n">
        <v>2983</v>
      </c>
      <c r="T1687" t="inlineStr">
        <is>
          <t>Ellsworth County Medical Center</t>
        </is>
      </c>
    </row>
    <row r="1688" ht="15.75" customHeight="1">
      <c r="S1688" t="n">
        <v>2984</v>
      </c>
      <c r="T1688" t="inlineStr">
        <is>
          <t>Ellsworth Municipal Hospital</t>
        </is>
      </c>
    </row>
    <row r="1689" ht="15.75" customHeight="1">
      <c r="S1689" t="n">
        <v>2985</v>
      </c>
      <c r="T1689" t="inlineStr">
        <is>
          <t>Ellwood City Hospital</t>
        </is>
      </c>
    </row>
    <row r="1690" ht="15.75" customHeight="1">
      <c r="S1690" t="n">
        <v>389</v>
      </c>
      <c r="T1690" t="inlineStr">
        <is>
          <t>Elmhurst Hospital Center</t>
        </is>
      </c>
    </row>
    <row r="1691" ht="15.75" customHeight="1">
      <c r="S1691" t="n">
        <v>390</v>
      </c>
      <c r="T1691" t="inlineStr">
        <is>
          <t>Elmhurst Memorial Hospital</t>
        </is>
      </c>
    </row>
    <row r="1692" ht="15.75" customHeight="1">
      <c r="S1692" t="n">
        <v>2986</v>
      </c>
      <c r="T1692" t="inlineStr">
        <is>
          <t>Elmira Psychiatric Center</t>
        </is>
      </c>
    </row>
    <row r="1693" ht="15.75" customHeight="1">
      <c r="S1693" t="n">
        <v>2987</v>
      </c>
      <c r="T1693" t="inlineStr">
        <is>
          <t>Elmore Community Hospital</t>
        </is>
      </c>
    </row>
    <row r="1694" ht="15.75" customHeight="1">
      <c r="S1694" t="n">
        <v>2988</v>
      </c>
      <c r="T1694" t="inlineStr">
        <is>
          <t>Elmore Medical Center</t>
        </is>
      </c>
    </row>
    <row r="1695" ht="15.75" customHeight="1">
      <c r="S1695" t="n">
        <v>2989</v>
      </c>
      <c r="T1695" t="inlineStr">
        <is>
          <t>Ely-Bloomenson Community Hospital</t>
        </is>
      </c>
    </row>
    <row r="1696" ht="15.75" customHeight="1">
      <c r="S1696" t="n">
        <v>2990</v>
      </c>
      <c r="T1696" t="inlineStr">
        <is>
          <t>Emanuel Medical Center</t>
        </is>
      </c>
    </row>
    <row r="1697" ht="15.75" customHeight="1">
      <c r="S1697" t="n">
        <v>2991</v>
      </c>
      <c r="T1697" t="inlineStr">
        <is>
          <t>Emanuel Medical Center</t>
        </is>
      </c>
    </row>
    <row r="1698" ht="15.75" customHeight="1">
      <c r="S1698" t="n">
        <v>2992</v>
      </c>
      <c r="T1698" t="inlineStr">
        <is>
          <t>Emerald-Hodgson Hospital</t>
        </is>
      </c>
    </row>
    <row r="1699" ht="15.75" customHeight="1">
      <c r="S1699" t="n">
        <v>391</v>
      </c>
      <c r="T1699" t="inlineStr">
        <is>
          <t>Emerson Hospital</t>
        </is>
      </c>
    </row>
    <row r="1700" ht="15.75" customHeight="1">
      <c r="S1700" t="n">
        <v>2993</v>
      </c>
      <c r="T1700" t="inlineStr">
        <is>
          <t>EMH Regional Medical Center</t>
        </is>
      </c>
    </row>
    <row r="1701" ht="15.75" customHeight="1">
      <c r="S1701" t="n">
        <v>7281</v>
      </c>
      <c r="T1701" t="inlineStr">
        <is>
          <t>Eminent Medical Center</t>
        </is>
      </c>
    </row>
    <row r="1702" ht="15.75" customHeight="1">
      <c r="S1702" t="n">
        <v>393</v>
      </c>
      <c r="T1702" t="inlineStr">
        <is>
          <t>Emory Eastside Medical Center</t>
        </is>
      </c>
    </row>
    <row r="1703" ht="15.75" customHeight="1">
      <c r="S1703" t="n">
        <v>2994</v>
      </c>
      <c r="T1703" t="inlineStr">
        <is>
          <t>Emory Johns Creek Hospital</t>
        </is>
      </c>
    </row>
    <row r="1704" ht="15.75" customHeight="1">
      <c r="S1704" t="n">
        <v>394</v>
      </c>
      <c r="T1704" t="inlineStr">
        <is>
          <t>Emory University Hospital</t>
        </is>
      </c>
    </row>
    <row r="1705" ht="15.75" customHeight="1">
      <c r="S1705" t="n">
        <v>392</v>
      </c>
      <c r="T1705" t="inlineStr">
        <is>
          <t>Emory University Hospital Midtown</t>
        </is>
      </c>
    </row>
    <row r="1706" ht="15.75" customHeight="1">
      <c r="S1706" t="n">
        <v>2995</v>
      </c>
      <c r="T1706" t="inlineStr">
        <is>
          <t>Emory-Adventist Hospital at Smyrna</t>
        </is>
      </c>
    </row>
    <row r="1707" ht="15.75" customHeight="1">
      <c r="S1707" t="n">
        <v>2996</v>
      </c>
      <c r="T1707" t="inlineStr">
        <is>
          <t>Encino Hospital Medical Center</t>
        </is>
      </c>
    </row>
    <row r="1708" ht="15.75" customHeight="1">
      <c r="S1708" t="n">
        <v>2997</v>
      </c>
      <c r="T1708" t="inlineStr">
        <is>
          <t>Endeavor Seniorcare Hospital</t>
        </is>
      </c>
    </row>
    <row r="1709" ht="15.75" customHeight="1">
      <c r="S1709" t="n">
        <v>2998</v>
      </c>
      <c r="T1709" t="inlineStr">
        <is>
          <t>Endless Mountains Health Systems</t>
        </is>
      </c>
    </row>
    <row r="1710" ht="15.75" customHeight="1">
      <c r="S1710" t="n">
        <v>2999</v>
      </c>
      <c r="T1710" t="inlineStr">
        <is>
          <t>Englewood Community Hospital</t>
        </is>
      </c>
    </row>
    <row r="1711" ht="15.75" customHeight="1">
      <c r="S1711" t="n">
        <v>396</v>
      </c>
      <c r="T1711" t="inlineStr">
        <is>
          <t>Englewood Hospital and Medical Center</t>
        </is>
      </c>
    </row>
    <row r="1712" ht="15.75" customHeight="1">
      <c r="S1712" t="n">
        <v>3000</v>
      </c>
      <c r="T1712" t="inlineStr">
        <is>
          <t>Enloe Medical Center</t>
        </is>
      </c>
    </row>
    <row r="1713" ht="15.75" customHeight="1">
      <c r="S1713" t="n">
        <v>3001</v>
      </c>
      <c r="T1713" t="inlineStr">
        <is>
          <t>Ennis Regional Medical Center</t>
        </is>
      </c>
    </row>
    <row r="1714" ht="15.75" customHeight="1">
      <c r="S1714" t="n">
        <v>3002</v>
      </c>
      <c r="T1714" t="inlineStr">
        <is>
          <t>Enumclaw Regional Hospital</t>
        </is>
      </c>
    </row>
    <row r="1715" ht="15.75" customHeight="1">
      <c r="S1715" t="n">
        <v>397</v>
      </c>
      <c r="T1715" t="inlineStr">
        <is>
          <t>Ephraim McDowell Regional Medical Center</t>
        </is>
      </c>
    </row>
    <row r="1716" ht="15.75" customHeight="1">
      <c r="S1716" t="n">
        <v>3003</v>
      </c>
      <c r="T1716" t="inlineStr">
        <is>
          <t>Ephrata Community Hospital</t>
        </is>
      </c>
    </row>
    <row r="1717" ht="15.75" customHeight="1">
      <c r="S1717" t="n">
        <v>3004</v>
      </c>
      <c r="T1717" t="inlineStr">
        <is>
          <t>Erich Lindemann Mental Health Center</t>
        </is>
      </c>
    </row>
    <row r="1718" ht="15.75" customHeight="1">
      <c r="S1718" t="n">
        <v>398</v>
      </c>
      <c r="T1718" t="inlineStr">
        <is>
          <t>Erie County Medical Center</t>
        </is>
      </c>
    </row>
    <row r="1719" ht="15.75" customHeight="1">
      <c r="S1719" t="n">
        <v>3005</v>
      </c>
      <c r="T1719" t="inlineStr">
        <is>
          <t>Erie VA Medical Center</t>
        </is>
      </c>
    </row>
    <row r="1720" ht="15.75" customHeight="1">
      <c r="S1720" t="n">
        <v>399</v>
      </c>
      <c r="T1720" t="inlineStr">
        <is>
          <t>Erlanger Baroness</t>
        </is>
      </c>
    </row>
    <row r="1721" ht="15.75" customHeight="1">
      <c r="S1721" t="n">
        <v>3006</v>
      </c>
      <c r="T1721" t="inlineStr">
        <is>
          <t>Erlanger Bledsoe</t>
        </is>
      </c>
    </row>
    <row r="1722" ht="15.75" customHeight="1">
      <c r="S1722" t="n">
        <v>3007</v>
      </c>
      <c r="T1722" t="inlineStr">
        <is>
          <t>Erlanger East</t>
        </is>
      </c>
    </row>
    <row r="1723" ht="15.75" customHeight="1">
      <c r="S1723" t="n">
        <v>3008</v>
      </c>
      <c r="T1723" t="inlineStr">
        <is>
          <t>Erlanger North</t>
        </is>
      </c>
    </row>
    <row r="1724" ht="15.75" customHeight="1">
      <c r="S1724" t="n">
        <v>3009</v>
      </c>
      <c r="T1724" t="inlineStr">
        <is>
          <t>Espanola Hospital</t>
        </is>
      </c>
    </row>
    <row r="1725" ht="15.75" customHeight="1">
      <c r="S1725" t="n">
        <v>3010</v>
      </c>
      <c r="T1725" t="inlineStr">
        <is>
          <t>Essex County Hospital Center</t>
        </is>
      </c>
    </row>
    <row r="1726" ht="15.75" customHeight="1">
      <c r="S1726" t="n">
        <v>3011</v>
      </c>
      <c r="T1726" t="inlineStr">
        <is>
          <t>Estes Park Medical Center</t>
        </is>
      </c>
    </row>
    <row r="1727" ht="15.75" customHeight="1">
      <c r="S1727" t="n">
        <v>3012</v>
      </c>
      <c r="T1727" t="inlineStr">
        <is>
          <t>Ethicus Hospital Grapevine</t>
        </is>
      </c>
    </row>
    <row r="1728" ht="15.75" customHeight="1">
      <c r="S1728" t="n">
        <v>400</v>
      </c>
      <c r="T1728" t="inlineStr">
        <is>
          <t>Euclid Hospital</t>
        </is>
      </c>
    </row>
    <row r="1729" ht="15.75" customHeight="1">
      <c r="S1729" t="n">
        <v>3013</v>
      </c>
      <c r="T1729" t="inlineStr">
        <is>
          <t>Eunice Extended Care Hospital</t>
        </is>
      </c>
    </row>
    <row r="1730" ht="15.75" customHeight="1">
      <c r="S1730" t="n">
        <v>3014</v>
      </c>
      <c r="T1730" t="inlineStr">
        <is>
          <t>Eureka Community Health Services</t>
        </is>
      </c>
    </row>
    <row r="1731" ht="15.75" customHeight="1">
      <c r="S1731" t="n">
        <v>3015</v>
      </c>
      <c r="T1731" t="inlineStr">
        <is>
          <t>Eureka Community Hospital</t>
        </is>
      </c>
    </row>
    <row r="1732" ht="15.75" customHeight="1">
      <c r="S1732" t="n">
        <v>3016</v>
      </c>
      <c r="T1732" t="inlineStr">
        <is>
          <t>Eureka Springs Hospital</t>
        </is>
      </c>
    </row>
    <row r="1733" ht="15.75" customHeight="1">
      <c r="S1733" t="n">
        <v>3017</v>
      </c>
      <c r="T1733" t="inlineStr">
        <is>
          <t>Evangelical Community Hospital</t>
        </is>
      </c>
    </row>
    <row r="1734" ht="15.75" customHeight="1">
      <c r="S1734" t="n">
        <v>3018</v>
      </c>
      <c r="T1734" t="inlineStr">
        <is>
          <t>Evangeline Extended Care Hospital</t>
        </is>
      </c>
    </row>
    <row r="1735" ht="15.75" customHeight="1">
      <c r="S1735" t="n">
        <v>3019</v>
      </c>
      <c r="T1735" t="inlineStr">
        <is>
          <t>Evans Memorial Hospital</t>
        </is>
      </c>
    </row>
    <row r="1736" ht="15.75" customHeight="1">
      <c r="S1736" t="n">
        <v>401</v>
      </c>
      <c r="T1736" t="inlineStr">
        <is>
          <t>Evanston Hospital</t>
        </is>
      </c>
    </row>
    <row r="1737" ht="15.75" customHeight="1">
      <c r="S1737" t="n">
        <v>3020</v>
      </c>
      <c r="T1737" t="inlineStr">
        <is>
          <t>Evanston Regional Hospital</t>
        </is>
      </c>
    </row>
    <row r="1738" ht="15.75" customHeight="1">
      <c r="S1738" t="n">
        <v>3021</v>
      </c>
      <c r="T1738" t="inlineStr">
        <is>
          <t>Evansville Psychiatric Children's Center</t>
        </is>
      </c>
    </row>
    <row r="1739" ht="15.75" customHeight="1">
      <c r="S1739" t="n">
        <v>3022</v>
      </c>
      <c r="T1739" t="inlineStr">
        <is>
          <t>Evansville State Hospital</t>
        </is>
      </c>
    </row>
    <row r="1740" ht="15.75" customHeight="1">
      <c r="S1740" t="n">
        <v>3023</v>
      </c>
      <c r="T1740" t="inlineStr">
        <is>
          <t>Evendale Medical Center</t>
        </is>
      </c>
    </row>
    <row r="1741" ht="15.75" customHeight="1">
      <c r="S1741" t="n">
        <v>402</v>
      </c>
      <c r="T1741" t="inlineStr">
        <is>
          <t>Evergreen Hospital Medical Center</t>
        </is>
      </c>
    </row>
    <row r="1742" ht="15.75" customHeight="1">
      <c r="S1742" t="n">
        <v>3024</v>
      </c>
      <c r="T1742" t="inlineStr">
        <is>
          <t>Evergreen Medical Center</t>
        </is>
      </c>
    </row>
    <row r="1743" ht="15.75" customHeight="1">
      <c r="S1743" t="n">
        <v>7120</v>
      </c>
      <c r="T1743" t="inlineStr">
        <is>
          <t>Evergreen Medical Center</t>
        </is>
      </c>
    </row>
    <row r="1744" ht="15.75" customHeight="1">
      <c r="S1744" t="n">
        <v>3025</v>
      </c>
      <c r="T1744" t="inlineStr">
        <is>
          <t>Excela Health Westmoreland Hospital at Jeannette</t>
        </is>
      </c>
    </row>
    <row r="1745" ht="15.75" customHeight="1">
      <c r="S1745" t="n">
        <v>3026</v>
      </c>
      <c r="T1745" t="inlineStr">
        <is>
          <t>Excelsior Springs Medical Center</t>
        </is>
      </c>
    </row>
    <row r="1746" ht="15.75" customHeight="1">
      <c r="S1746" t="n">
        <v>3029</v>
      </c>
      <c r="T1746" t="inlineStr">
        <is>
          <t>Exeter Hospital</t>
        </is>
      </c>
    </row>
    <row r="1747" ht="15.75" customHeight="1">
      <c r="S1747" t="n">
        <v>3030</v>
      </c>
      <c r="T1747" t="inlineStr">
        <is>
          <t>Extended CARE of Southwest Louisiana</t>
        </is>
      </c>
    </row>
    <row r="1748" ht="15.75" customHeight="1">
      <c r="S1748" t="n">
        <v>3031</v>
      </c>
      <c r="T1748" t="inlineStr">
        <is>
          <t>Eye &amp; Ear Clinic of Charleston</t>
        </is>
      </c>
    </row>
    <row r="1749" ht="15.75" customHeight="1">
      <c r="S1749" t="n">
        <v>3032</v>
      </c>
      <c r="T1749" t="inlineStr">
        <is>
          <t>F.F. Thompson Hospital</t>
        </is>
      </c>
    </row>
    <row r="1750" ht="15.75" customHeight="1">
      <c r="S1750" t="n">
        <v>3033</v>
      </c>
      <c r="T1750" t="inlineStr">
        <is>
          <t>Fairbanks</t>
        </is>
      </c>
    </row>
    <row r="1751" ht="15.75" customHeight="1">
      <c r="S1751" t="n">
        <v>406</v>
      </c>
      <c r="T1751" t="inlineStr">
        <is>
          <t>Fairbanks Memorial Hospital &amp; Denali Center</t>
        </is>
      </c>
    </row>
    <row r="1752" ht="15.75" customHeight="1">
      <c r="S1752" t="n">
        <v>3034</v>
      </c>
      <c r="T1752" t="inlineStr">
        <is>
          <t>Fairchild Medical Center</t>
        </is>
      </c>
    </row>
    <row r="1753" ht="15.75" customHeight="1">
      <c r="S1753" t="n">
        <v>3035</v>
      </c>
      <c r="T1753" t="inlineStr">
        <is>
          <t>Fairfax Hospital</t>
        </is>
      </c>
    </row>
    <row r="1754" ht="15.75" customHeight="1">
      <c r="S1754" t="n">
        <v>3036</v>
      </c>
      <c r="T1754" t="inlineStr">
        <is>
          <t>Fairfax Memorial Hospital</t>
        </is>
      </c>
    </row>
    <row r="1755" ht="15.75" customHeight="1">
      <c r="S1755" t="n">
        <v>407</v>
      </c>
      <c r="T1755" t="inlineStr">
        <is>
          <t>Fairfield Medical Center</t>
        </is>
      </c>
    </row>
    <row r="1756" ht="15.75" customHeight="1">
      <c r="S1756" t="n">
        <v>3037</v>
      </c>
      <c r="T1756" t="inlineStr">
        <is>
          <t>Fairfield Memorial Hospital</t>
        </is>
      </c>
    </row>
    <row r="1757" ht="15.75" customHeight="1">
      <c r="S1757" t="n">
        <v>3038</v>
      </c>
      <c r="T1757" t="inlineStr">
        <is>
          <t>Fairfield Memorial Hospital</t>
        </is>
      </c>
    </row>
    <row r="1758" ht="15.75" customHeight="1">
      <c r="S1758" t="n">
        <v>3039</v>
      </c>
      <c r="T1758" t="inlineStr">
        <is>
          <t>Fairlawn Rehabilitation Hospital</t>
        </is>
      </c>
    </row>
    <row r="1759" ht="15.75" customHeight="1">
      <c r="S1759" t="n">
        <v>3040</v>
      </c>
      <c r="T1759" t="inlineStr">
        <is>
          <t>Fairmont General Hospital</t>
        </is>
      </c>
    </row>
    <row r="1760" ht="15.75" customHeight="1">
      <c r="S1760" t="n">
        <v>3041</v>
      </c>
      <c r="T1760" t="inlineStr">
        <is>
          <t>Fairmont Hospital</t>
        </is>
      </c>
    </row>
    <row r="1761" ht="15.75" customHeight="1">
      <c r="S1761" t="n">
        <v>3042</v>
      </c>
      <c r="T1761" t="inlineStr">
        <is>
          <t>Fairmont Medical Center</t>
        </is>
      </c>
    </row>
    <row r="1762" ht="15.75" customHeight="1">
      <c r="S1762" t="n">
        <v>3043</v>
      </c>
      <c r="T1762" t="inlineStr">
        <is>
          <t>Fairmount Behavioral Health System</t>
        </is>
      </c>
    </row>
    <row r="1763" ht="15.75" customHeight="1">
      <c r="S1763" t="n">
        <v>3044</v>
      </c>
      <c r="T1763" t="inlineStr">
        <is>
          <t>Fairview Developmental Center</t>
        </is>
      </c>
    </row>
    <row r="1764" ht="15.75" customHeight="1">
      <c r="S1764" t="n">
        <v>408</v>
      </c>
      <c r="T1764" t="inlineStr">
        <is>
          <t>Fairview Hospital</t>
        </is>
      </c>
    </row>
    <row r="1765" ht="15.75" customHeight="1">
      <c r="S1765" t="n">
        <v>3045</v>
      </c>
      <c r="T1765" t="inlineStr">
        <is>
          <t>Fairview Hospital</t>
        </is>
      </c>
    </row>
    <row r="1766" ht="15.75" customHeight="1">
      <c r="S1766" t="n">
        <v>3046</v>
      </c>
      <c r="T1766" t="inlineStr">
        <is>
          <t>Fairview Lakes Medical Center</t>
        </is>
      </c>
    </row>
    <row r="1767" ht="15.75" customHeight="1">
      <c r="S1767" t="n">
        <v>3047</v>
      </c>
      <c r="T1767" t="inlineStr">
        <is>
          <t>Fairview Northland Medical Center</t>
        </is>
      </c>
    </row>
    <row r="1768" ht="15.75" customHeight="1">
      <c r="S1768" t="n">
        <v>3048</v>
      </c>
      <c r="T1768" t="inlineStr">
        <is>
          <t>Fairview Park Hospital</t>
        </is>
      </c>
    </row>
    <row r="1769" ht="15.75" customHeight="1">
      <c r="S1769" t="n">
        <v>3049</v>
      </c>
      <c r="T1769" t="inlineStr">
        <is>
          <t>Fairview Red Wing Medical Center</t>
        </is>
      </c>
    </row>
    <row r="1770" ht="15.75" customHeight="1">
      <c r="S1770" t="n">
        <v>3050</v>
      </c>
      <c r="T1770" t="inlineStr">
        <is>
          <t>Fairview Regional Medical Center</t>
        </is>
      </c>
    </row>
    <row r="1771" ht="15.75" customHeight="1">
      <c r="S1771" t="n">
        <v>3051</v>
      </c>
      <c r="T1771" t="inlineStr">
        <is>
          <t>Fairview Ridges Hospital</t>
        </is>
      </c>
    </row>
    <row r="1772" ht="15.75" customHeight="1">
      <c r="S1772" t="n">
        <v>409</v>
      </c>
      <c r="T1772" t="inlineStr">
        <is>
          <t>Fairview Southdale Hospital</t>
        </is>
      </c>
    </row>
    <row r="1773" ht="15.75" customHeight="1">
      <c r="S1773" t="n">
        <v>3052</v>
      </c>
      <c r="T1773" t="inlineStr">
        <is>
          <t>Fairview University Medical Center - Mesabi</t>
        </is>
      </c>
    </row>
    <row r="1774" ht="15.75" customHeight="1">
      <c r="S1774" t="n">
        <v>3053</v>
      </c>
      <c r="T1774" t="inlineStr">
        <is>
          <t>Fairway Medical Center</t>
        </is>
      </c>
    </row>
    <row r="1775" ht="15.75" customHeight="1">
      <c r="S1775" t="n">
        <v>3054</v>
      </c>
      <c r="T1775" t="inlineStr">
        <is>
          <t>Faith Community Hospital</t>
        </is>
      </c>
    </row>
    <row r="1776" ht="15.75" customHeight="1">
      <c r="S1776" t="n">
        <v>410</v>
      </c>
      <c r="T1776" t="inlineStr">
        <is>
          <t>Faith Regional West Campus</t>
        </is>
      </c>
    </row>
    <row r="1777" ht="15.75" customHeight="1">
      <c r="S1777" t="n">
        <v>3055</v>
      </c>
      <c r="T1777" t="inlineStr">
        <is>
          <t>Fall River Hospital</t>
        </is>
      </c>
    </row>
    <row r="1778" ht="15.75" customHeight="1">
      <c r="S1778" t="n">
        <v>3056</v>
      </c>
      <c r="T1778" t="inlineStr">
        <is>
          <t>Fallbrook Hospital</t>
        </is>
      </c>
    </row>
    <row r="1779" ht="15.75" customHeight="1">
      <c r="S1779" t="n">
        <v>3057</v>
      </c>
      <c r="T1779" t="inlineStr">
        <is>
          <t>Fallon Medical Complex</t>
        </is>
      </c>
    </row>
    <row r="1780" ht="15.75" customHeight="1">
      <c r="S1780" t="n">
        <v>3058</v>
      </c>
      <c r="T1780" t="inlineStr">
        <is>
          <t>Falls Community Hospital &amp; Clinic</t>
        </is>
      </c>
    </row>
    <row r="1781" ht="15.75" customHeight="1">
      <c r="S1781" t="n">
        <v>3059</v>
      </c>
      <c r="T1781" t="inlineStr">
        <is>
          <t>Falls Memorial Hospital</t>
        </is>
      </c>
    </row>
    <row r="1782" ht="15.75" customHeight="1">
      <c r="S1782" t="n">
        <v>411</v>
      </c>
      <c r="T1782" t="inlineStr">
        <is>
          <t>Falmouth Hospital</t>
        </is>
      </c>
    </row>
    <row r="1783" ht="15.75" customHeight="1">
      <c r="S1783" t="n">
        <v>3060</v>
      </c>
      <c r="T1783" t="inlineStr">
        <is>
          <t>Family Health West</t>
        </is>
      </c>
    </row>
    <row r="1784" ht="15.75" customHeight="1">
      <c r="S1784" t="n">
        <v>3061</v>
      </c>
      <c r="T1784" t="inlineStr">
        <is>
          <t>Fannin Regional Hospital</t>
        </is>
      </c>
    </row>
    <row r="1785" ht="15.75" customHeight="1">
      <c r="S1785" t="n">
        <v>3062</v>
      </c>
      <c r="T1785" t="inlineStr">
        <is>
          <t>Fargo VA Medical Center</t>
        </is>
      </c>
    </row>
    <row r="1786" ht="15.75" customHeight="1">
      <c r="S1786" t="n">
        <v>412</v>
      </c>
      <c r="T1786" t="inlineStr">
        <is>
          <t>Faulkner Hospital</t>
        </is>
      </c>
    </row>
    <row r="1787" ht="15.75" customHeight="1">
      <c r="S1787" t="n">
        <v>3063</v>
      </c>
      <c r="T1787" t="inlineStr">
        <is>
          <t>Faulkton Area Medical Center</t>
        </is>
      </c>
    </row>
    <row r="1788" ht="15.75" customHeight="1">
      <c r="S1788" t="n">
        <v>1757</v>
      </c>
      <c r="T1788" t="inlineStr">
        <is>
          <t>Fauquier Hospital</t>
        </is>
      </c>
    </row>
    <row r="1789" ht="15.75" customHeight="1">
      <c r="S1789" t="n">
        <v>3064</v>
      </c>
      <c r="T1789" t="inlineStr">
        <is>
          <t>Fawcett Memorial Hospital</t>
        </is>
      </c>
    </row>
    <row r="1790" ht="15.75" customHeight="1">
      <c r="S1790" t="n">
        <v>413</v>
      </c>
      <c r="T1790" t="inlineStr">
        <is>
          <t>Faxton-Saint Luke's Healthcare - Faxton Campus</t>
        </is>
      </c>
    </row>
    <row r="1791" ht="15.75" customHeight="1">
      <c r="S1791" t="n">
        <v>3065</v>
      </c>
      <c r="T1791" t="inlineStr">
        <is>
          <t>Faxton-Saint Luke's Healthcare - Saint Luke's Campus</t>
        </is>
      </c>
    </row>
    <row r="1792" ht="15.75" customHeight="1">
      <c r="S1792" t="n">
        <v>3066</v>
      </c>
      <c r="T1792" t="inlineStr">
        <is>
          <t>Fayette County Hospital and Long Term Care</t>
        </is>
      </c>
    </row>
    <row r="1793" ht="15.75" customHeight="1">
      <c r="S1793" t="n">
        <v>3067</v>
      </c>
      <c r="T1793" t="inlineStr">
        <is>
          <t>Fayette County Memorial Hospital</t>
        </is>
      </c>
    </row>
    <row r="1794" ht="15.75" customHeight="1">
      <c r="S1794" t="n">
        <v>3068</v>
      </c>
      <c r="T1794" t="inlineStr">
        <is>
          <t>Fayette Medical Center</t>
        </is>
      </c>
    </row>
    <row r="1795" ht="15.75" customHeight="1">
      <c r="S1795" t="n">
        <v>414</v>
      </c>
      <c r="T1795" t="inlineStr">
        <is>
          <t>Fayette Regional Health System</t>
        </is>
      </c>
    </row>
    <row r="1796" ht="15.75" customHeight="1">
      <c r="S1796" t="n">
        <v>3069</v>
      </c>
      <c r="T1796" t="inlineStr">
        <is>
          <t>Fayetteville City Hospital and Geriatric Center</t>
        </is>
      </c>
    </row>
    <row r="1797" ht="15.75" customHeight="1">
      <c r="S1797" t="n">
        <v>3070</v>
      </c>
      <c r="T1797" t="inlineStr">
        <is>
          <t>Fayetteville VA Medical Center</t>
        </is>
      </c>
    </row>
    <row r="1798" ht="15.75" customHeight="1">
      <c r="S1798" t="n">
        <v>3071</v>
      </c>
      <c r="T1798" t="inlineStr">
        <is>
          <t>Feather River Hospital</t>
        </is>
      </c>
    </row>
    <row r="1799" ht="15.75" customHeight="1">
      <c r="S1799" t="n">
        <v>3072</v>
      </c>
      <c r="T1799" t="inlineStr">
        <is>
          <t>Federal Medical Center Butner</t>
        </is>
      </c>
    </row>
    <row r="1800" ht="15.75" customHeight="1">
      <c r="S1800" t="n">
        <v>3073</v>
      </c>
      <c r="T1800" t="inlineStr">
        <is>
          <t>Federal Medical Center Carswell</t>
        </is>
      </c>
    </row>
    <row r="1801" ht="15.75" customHeight="1">
      <c r="S1801" t="n">
        <v>3074</v>
      </c>
      <c r="T1801" t="inlineStr">
        <is>
          <t>Federal Medical Center Lexington</t>
        </is>
      </c>
    </row>
    <row r="1802" ht="15.75" customHeight="1">
      <c r="S1802" t="n">
        <v>3075</v>
      </c>
      <c r="T1802" t="inlineStr">
        <is>
          <t>Federal Medical Center Rochester</t>
        </is>
      </c>
    </row>
    <row r="1803" ht="15.75" customHeight="1">
      <c r="S1803" t="n">
        <v>3076</v>
      </c>
      <c r="T1803" t="inlineStr">
        <is>
          <t>Fern Lodge</t>
        </is>
      </c>
    </row>
    <row r="1804" ht="15.75" customHeight="1">
      <c r="S1804" t="n">
        <v>3077</v>
      </c>
      <c r="T1804" t="inlineStr">
        <is>
          <t>Ferncrest Manor Living Center</t>
        </is>
      </c>
    </row>
    <row r="1805" ht="15.75" customHeight="1">
      <c r="S1805" t="n">
        <v>3078</v>
      </c>
      <c r="T1805" t="inlineStr">
        <is>
          <t>Ferrell Hospital</t>
        </is>
      </c>
    </row>
    <row r="1806" ht="15.75" customHeight="1">
      <c r="S1806" t="n">
        <v>3079</v>
      </c>
      <c r="T1806" t="inlineStr">
        <is>
          <t>Ferry County Memorial Hospital</t>
        </is>
      </c>
    </row>
    <row r="1807" ht="15.75" customHeight="1">
      <c r="S1807" t="n">
        <v>415</v>
      </c>
      <c r="T1807" t="inlineStr">
        <is>
          <t>FHN Memorial Hospital</t>
        </is>
      </c>
    </row>
    <row r="1808" ht="15.75" customHeight="1">
      <c r="S1808" t="n">
        <v>3080</v>
      </c>
      <c r="T1808" t="inlineStr">
        <is>
          <t>Field Memorial Community Hospital</t>
        </is>
      </c>
    </row>
    <row r="1809" ht="15.75" customHeight="1">
      <c r="S1809" t="n">
        <v>3081</v>
      </c>
      <c r="T1809" t="inlineStr">
        <is>
          <t>Fillmore Community Medical Center</t>
        </is>
      </c>
    </row>
    <row r="1810" ht="15.75" customHeight="1">
      <c r="S1810" t="n">
        <v>3082</v>
      </c>
      <c r="T1810" t="inlineStr">
        <is>
          <t>Fillmore County Hospital</t>
        </is>
      </c>
    </row>
    <row r="1811" ht="15.75" customHeight="1">
      <c r="S1811" t="n">
        <v>417</v>
      </c>
      <c r="T1811" t="inlineStr">
        <is>
          <t>Firelands Regional Medical Center - Main Campus</t>
        </is>
      </c>
    </row>
    <row r="1812" ht="15.75" customHeight="1">
      <c r="S1812" t="n">
        <v>3083</v>
      </c>
      <c r="T1812" t="inlineStr">
        <is>
          <t>Firelands Regional Medical Center - South Campus</t>
        </is>
      </c>
    </row>
    <row r="1813" ht="15.75" customHeight="1">
      <c r="S1813" t="n">
        <v>3084</v>
      </c>
      <c r="T1813" t="inlineStr">
        <is>
          <t>First Care Health Center</t>
        </is>
      </c>
    </row>
    <row r="1814" ht="15.75" customHeight="1">
      <c r="S1814" t="n">
        <v>3085</v>
      </c>
      <c r="T1814" t="inlineStr">
        <is>
          <t>First Care Medical Services</t>
        </is>
      </c>
    </row>
    <row r="1815" ht="15.75" customHeight="1">
      <c r="S1815" t="n">
        <v>3086</v>
      </c>
      <c r="T1815" t="inlineStr">
        <is>
          <t>First Hospital Wyoming Valley</t>
        </is>
      </c>
    </row>
    <row r="1816" ht="15.75" customHeight="1">
      <c r="S1816" t="n">
        <v>3087</v>
      </c>
      <c r="T1816" t="inlineStr">
        <is>
          <t>First Street Hospital</t>
        </is>
      </c>
    </row>
    <row r="1817" ht="15.75" customHeight="1">
      <c r="S1817" t="n">
        <v>3088</v>
      </c>
      <c r="T1817" t="inlineStr">
        <is>
          <t>Fisher County Hospital</t>
        </is>
      </c>
    </row>
    <row r="1818" ht="15.75" customHeight="1">
      <c r="S1818" t="n">
        <v>419</v>
      </c>
      <c r="T1818" t="inlineStr">
        <is>
          <t>Fisher-Titus Medical Center</t>
        </is>
      </c>
    </row>
    <row r="1819" ht="15.75" customHeight="1">
      <c r="S1819" t="n">
        <v>3089</v>
      </c>
      <c r="T1819" t="inlineStr">
        <is>
          <t>Fishermen's Hospital</t>
        </is>
      </c>
    </row>
    <row r="1820" ht="15.75" customHeight="1">
      <c r="S1820" t="n">
        <v>420</v>
      </c>
      <c r="T1820" t="inlineStr">
        <is>
          <t>Fitzgibbon Hospital</t>
        </is>
      </c>
    </row>
    <row r="1821" ht="15.75" customHeight="1">
      <c r="S1821" t="n">
        <v>3090</v>
      </c>
      <c r="T1821" t="inlineStr">
        <is>
          <t>Five Rivers Medical Center</t>
        </is>
      </c>
    </row>
    <row r="1822" ht="15.75" customHeight="1">
      <c r="S1822" t="n">
        <v>3091</v>
      </c>
      <c r="T1822" t="inlineStr">
        <is>
          <t>Flaget Memorial Hospital</t>
        </is>
      </c>
    </row>
    <row r="1823" ht="15.75" customHeight="1">
      <c r="S1823" t="n">
        <v>3092</v>
      </c>
      <c r="T1823" t="inlineStr">
        <is>
          <t>Flagler Hospital</t>
        </is>
      </c>
    </row>
    <row r="1824" ht="15.75" customHeight="1">
      <c r="S1824" t="n">
        <v>3093</v>
      </c>
      <c r="T1824" t="inlineStr">
        <is>
          <t>Flagstaff Medical Center</t>
        </is>
      </c>
    </row>
    <row r="1825" ht="15.75" customHeight="1">
      <c r="S1825" t="n">
        <v>3094</v>
      </c>
      <c r="T1825" t="inlineStr">
        <is>
          <t>Flambeau Hospital</t>
        </is>
      </c>
    </row>
    <row r="1826" ht="15.75" customHeight="1">
      <c r="S1826" t="n">
        <v>3095</v>
      </c>
      <c r="T1826" t="inlineStr">
        <is>
          <t>Fleming County Hospital</t>
        </is>
      </c>
    </row>
    <row r="1827" ht="15.75" customHeight="1">
      <c r="S1827" t="n">
        <v>421</v>
      </c>
      <c r="T1827" t="inlineStr">
        <is>
          <t>Fletcher Allen Health Care - Medical Center Campus</t>
        </is>
      </c>
    </row>
    <row r="1828" ht="15.75" customHeight="1">
      <c r="S1828" t="n">
        <v>3096</v>
      </c>
      <c r="T1828" t="inlineStr">
        <is>
          <t>Flint River Community Hospital</t>
        </is>
      </c>
    </row>
    <row r="1829" ht="15.75" customHeight="1">
      <c r="S1829" t="n">
        <v>3097</v>
      </c>
      <c r="T1829" t="inlineStr">
        <is>
          <t>Floating Hospital for Children</t>
        </is>
      </c>
    </row>
    <row r="1830" ht="15.75" customHeight="1">
      <c r="S1830" t="n">
        <v>3098</v>
      </c>
      <c r="T1830" t="inlineStr">
        <is>
          <t>Florala Memorial Hospital</t>
        </is>
      </c>
    </row>
    <row r="1831" ht="15.75" customHeight="1">
      <c r="S1831" t="n">
        <v>3099</v>
      </c>
      <c r="T1831" t="inlineStr">
        <is>
          <t>Florida Hospital Altamonte</t>
        </is>
      </c>
    </row>
    <row r="1832" ht="15.75" customHeight="1">
      <c r="S1832" t="n">
        <v>3100</v>
      </c>
      <c r="T1832" t="inlineStr">
        <is>
          <t>Florida Hospital Apopka</t>
        </is>
      </c>
    </row>
    <row r="1833" ht="15.75" customHeight="1">
      <c r="S1833" t="n">
        <v>3101</v>
      </c>
      <c r="T1833" t="inlineStr">
        <is>
          <t>Florida Hospital Celebration Health</t>
        </is>
      </c>
    </row>
    <row r="1834" ht="15.75" customHeight="1">
      <c r="S1834" t="n">
        <v>3102</v>
      </c>
      <c r="T1834" t="inlineStr">
        <is>
          <t>Florida Hospital DeLand</t>
        </is>
      </c>
    </row>
    <row r="1835" ht="15.75" customHeight="1">
      <c r="S1835" t="n">
        <v>3104</v>
      </c>
      <c r="T1835" t="inlineStr">
        <is>
          <t>Florida Hospital Fish Memorial</t>
        </is>
      </c>
    </row>
    <row r="1836" ht="15.75" customHeight="1">
      <c r="S1836" t="n">
        <v>3105</v>
      </c>
      <c r="T1836" t="inlineStr">
        <is>
          <t>Florida Hospital Flagler</t>
        </is>
      </c>
    </row>
    <row r="1837" ht="15.75" customHeight="1">
      <c r="S1837" t="n">
        <v>3106</v>
      </c>
      <c r="T1837" t="inlineStr">
        <is>
          <t>Florida Hospital Heartland Medical Center</t>
        </is>
      </c>
    </row>
    <row r="1838" ht="15.75" customHeight="1">
      <c r="S1838" t="n">
        <v>3107</v>
      </c>
      <c r="T1838" t="inlineStr">
        <is>
          <t>Florida Hospital Kissimmee</t>
        </is>
      </c>
    </row>
    <row r="1839" ht="15.75" customHeight="1">
      <c r="S1839" t="n">
        <v>3108</v>
      </c>
      <c r="T1839" t="inlineStr">
        <is>
          <t>Florida Hospital Lake Placid</t>
        </is>
      </c>
    </row>
    <row r="1840" ht="15.75" customHeight="1">
      <c r="S1840" t="n">
        <v>7004</v>
      </c>
      <c r="T1840" t="inlineStr">
        <is>
          <t>Florida Hospital North Pinellas</t>
        </is>
      </c>
    </row>
    <row r="1841" ht="15.75" customHeight="1">
      <c r="S1841" t="n">
        <v>3109</v>
      </c>
      <c r="T1841" t="inlineStr">
        <is>
          <t>Florida Hospital Oceanside</t>
        </is>
      </c>
    </row>
    <row r="1842" ht="15.75" customHeight="1">
      <c r="S1842" t="n">
        <v>422</v>
      </c>
      <c r="T1842" t="inlineStr">
        <is>
          <t>Florida Hospital Orlando</t>
        </is>
      </c>
    </row>
    <row r="1843" ht="15.75" customHeight="1">
      <c r="S1843" t="n">
        <v>3110</v>
      </c>
      <c r="T1843" t="inlineStr">
        <is>
          <t>Florida Hospital Ormond Memorial</t>
        </is>
      </c>
    </row>
    <row r="1844" ht="15.75" customHeight="1">
      <c r="S1844" t="n">
        <v>424</v>
      </c>
      <c r="T1844" t="inlineStr">
        <is>
          <t>Florida Hospital Waterman</t>
        </is>
      </c>
    </row>
    <row r="1845" ht="15.75" customHeight="1">
      <c r="S1845" t="n">
        <v>3111</v>
      </c>
      <c r="T1845" t="inlineStr">
        <is>
          <t>Florida Hospital Wauchula</t>
        </is>
      </c>
    </row>
    <row r="1846" ht="15.75" customHeight="1">
      <c r="S1846" t="n">
        <v>7005</v>
      </c>
      <c r="T1846" t="inlineStr">
        <is>
          <t>Florida Hospital Wesley Chapel</t>
        </is>
      </c>
    </row>
    <row r="1847" ht="15.75" customHeight="1">
      <c r="S1847" t="n">
        <v>423</v>
      </c>
      <c r="T1847" t="inlineStr">
        <is>
          <t>Florida Hospital Zephyrhills</t>
        </is>
      </c>
    </row>
    <row r="1848" ht="15.75" customHeight="1">
      <c r="S1848" t="n">
        <v>3112</v>
      </c>
      <c r="T1848" t="inlineStr">
        <is>
          <t>Florida Medical Center</t>
        </is>
      </c>
    </row>
    <row r="1849" ht="15.75" customHeight="1">
      <c r="S1849" t="n">
        <v>3113</v>
      </c>
      <c r="T1849" t="inlineStr">
        <is>
          <t>Florida State Hospital</t>
        </is>
      </c>
    </row>
    <row r="1850" ht="15.75" customHeight="1">
      <c r="S1850" t="n">
        <v>425</v>
      </c>
      <c r="T1850" t="inlineStr">
        <is>
          <t>Flower Hospital</t>
        </is>
      </c>
    </row>
    <row r="1851" ht="15.75" customHeight="1">
      <c r="S1851" t="n">
        <v>3114</v>
      </c>
      <c r="T1851" t="inlineStr">
        <is>
          <t>Flowers Hospital</t>
        </is>
      </c>
    </row>
    <row r="1852" ht="15.75" customHeight="1">
      <c r="S1852" t="n">
        <v>3115</v>
      </c>
      <c r="T1852" t="inlineStr">
        <is>
          <t>Floyd County Memorial Hospital</t>
        </is>
      </c>
    </row>
    <row r="1853" ht="15.75" customHeight="1">
      <c r="S1853" t="n">
        <v>426</v>
      </c>
      <c r="T1853" t="inlineStr">
        <is>
          <t>Floyd Medical Center</t>
        </is>
      </c>
    </row>
    <row r="1854" ht="15.75" customHeight="1">
      <c r="S1854" t="n">
        <v>427</v>
      </c>
      <c r="T1854" t="inlineStr">
        <is>
          <t>Floyd Memorial Hospital and Health Services</t>
        </is>
      </c>
    </row>
    <row r="1855" ht="15.75" customHeight="1">
      <c r="S1855" t="n">
        <v>3116</v>
      </c>
      <c r="T1855" t="inlineStr">
        <is>
          <t>Floyd Valley Hospital</t>
        </is>
      </c>
    </row>
    <row r="1856" ht="15.75" customHeight="1">
      <c r="S1856" t="n">
        <v>1729</v>
      </c>
      <c r="T1856" t="inlineStr">
        <is>
          <t>Flushing Hospital Medical Center</t>
        </is>
      </c>
    </row>
    <row r="1857" ht="15.75" customHeight="1">
      <c r="S1857" t="n">
        <v>3117</v>
      </c>
      <c r="T1857" t="inlineStr">
        <is>
          <t>Fond du Lac County Acute Psychiatric Unit</t>
        </is>
      </c>
    </row>
    <row r="1858" ht="15.75" customHeight="1">
      <c r="S1858" t="n">
        <v>3118</v>
      </c>
      <c r="T1858" t="inlineStr">
        <is>
          <t>Foothill Presbyterian Hospital</t>
        </is>
      </c>
    </row>
    <row r="1859" ht="15.75" customHeight="1">
      <c r="S1859" t="n">
        <v>429</v>
      </c>
      <c r="T1859" t="inlineStr">
        <is>
          <t>Forbes Hospital</t>
        </is>
      </c>
    </row>
    <row r="1860" ht="15.75" customHeight="1">
      <c r="S1860" t="n">
        <v>430</v>
      </c>
      <c r="T1860" t="inlineStr">
        <is>
          <t>Forest Hills Hospital</t>
        </is>
      </c>
    </row>
    <row r="1861" ht="15.75" customHeight="1">
      <c r="S1861" t="n">
        <v>431</v>
      </c>
      <c r="T1861" t="inlineStr">
        <is>
          <t>Forest Park Hospital</t>
        </is>
      </c>
    </row>
    <row r="1862" ht="15.75" customHeight="1">
      <c r="S1862" t="n">
        <v>6958</v>
      </c>
      <c r="T1862" t="inlineStr">
        <is>
          <t>Forest Park Medical Center</t>
        </is>
      </c>
    </row>
    <row r="1863" ht="15.75" customHeight="1">
      <c r="S1863" t="n">
        <v>7035</v>
      </c>
      <c r="T1863" t="inlineStr">
        <is>
          <t>Forest Park Medical Center</t>
        </is>
      </c>
    </row>
    <row r="1864" ht="15.75" customHeight="1">
      <c r="S1864" t="n">
        <v>7072</v>
      </c>
      <c r="T1864" t="inlineStr">
        <is>
          <t>Forest Park Medical Center</t>
        </is>
      </c>
    </row>
    <row r="1865" ht="15.75" customHeight="1">
      <c r="S1865" t="n">
        <v>7037</v>
      </c>
      <c r="T1865" t="inlineStr">
        <is>
          <t>Forest Park Medical Center Frisco</t>
        </is>
      </c>
    </row>
    <row r="1866" ht="15.75" customHeight="1">
      <c r="S1866" t="n">
        <v>7039</v>
      </c>
      <c r="T1866" t="inlineStr">
        <is>
          <t>Forest Park Medical Center Southlake</t>
        </is>
      </c>
    </row>
    <row r="1867" ht="15.75" customHeight="1">
      <c r="S1867" t="n">
        <v>3119</v>
      </c>
      <c r="T1867" t="inlineStr">
        <is>
          <t>Forest View Hospital</t>
        </is>
      </c>
    </row>
    <row r="1868" ht="15.75" customHeight="1">
      <c r="S1868" t="n">
        <v>3120</v>
      </c>
      <c r="T1868" t="inlineStr">
        <is>
          <t>Forks Community Hospital</t>
        </is>
      </c>
    </row>
    <row r="1869" ht="15.75" customHeight="1">
      <c r="S1869" t="n">
        <v>3121</v>
      </c>
      <c r="T1869" t="inlineStr">
        <is>
          <t>Forrest City Medical Center</t>
        </is>
      </c>
    </row>
    <row r="1870" ht="15.75" customHeight="1">
      <c r="S1870" t="n">
        <v>432</v>
      </c>
      <c r="T1870" t="inlineStr">
        <is>
          <t>Forrest General Hospital</t>
        </is>
      </c>
    </row>
    <row r="1871" ht="15.75" customHeight="1">
      <c r="S1871" t="n">
        <v>433</v>
      </c>
      <c r="T1871" t="inlineStr">
        <is>
          <t>Forsyth Medical Center</t>
        </is>
      </c>
    </row>
    <row r="1872" ht="15.75" customHeight="1">
      <c r="S1872" t="n">
        <v>3122</v>
      </c>
      <c r="T1872" t="inlineStr">
        <is>
          <t>Fort Belknap Critical Access Hospital</t>
        </is>
      </c>
    </row>
    <row r="1873" ht="15.75" customHeight="1">
      <c r="S1873" t="n">
        <v>3123</v>
      </c>
      <c r="T1873" t="inlineStr">
        <is>
          <t>Fort Carson MEDDAC &amp; Evans United States Army Hospital</t>
        </is>
      </c>
    </row>
    <row r="1874" ht="15.75" customHeight="1">
      <c r="S1874" t="n">
        <v>3124</v>
      </c>
      <c r="T1874" t="inlineStr">
        <is>
          <t>Fort Defiance Indian Hospital</t>
        </is>
      </c>
    </row>
    <row r="1875" ht="15.75" customHeight="1">
      <c r="S1875" t="n">
        <v>3125</v>
      </c>
      <c r="T1875" t="inlineStr">
        <is>
          <t>Fort Duncan Regional Medical Center</t>
        </is>
      </c>
    </row>
    <row r="1876" ht="15.75" customHeight="1">
      <c r="S1876" t="n">
        <v>434</v>
      </c>
      <c r="T1876" t="inlineStr">
        <is>
          <t>Fort Hamilton Hospital</t>
        </is>
      </c>
    </row>
    <row r="1877" ht="15.75" customHeight="1">
      <c r="S1877" t="n">
        <v>3126</v>
      </c>
      <c r="T1877" t="inlineStr">
        <is>
          <t>Fort Lauderdale Hospital</t>
        </is>
      </c>
    </row>
    <row r="1878" ht="15.75" customHeight="1">
      <c r="S1878" t="n">
        <v>3127</v>
      </c>
      <c r="T1878" t="inlineStr">
        <is>
          <t>Fort Logan Hospital</t>
        </is>
      </c>
    </row>
    <row r="1879" ht="15.75" customHeight="1">
      <c r="S1879" t="n">
        <v>3128</v>
      </c>
      <c r="T1879" t="inlineStr">
        <is>
          <t>Fort Loudoun Medical Center</t>
        </is>
      </c>
    </row>
    <row r="1880" ht="15.75" customHeight="1">
      <c r="S1880" t="n">
        <v>3129</v>
      </c>
      <c r="T1880" t="inlineStr">
        <is>
          <t>Fort Madison Community Hospital</t>
        </is>
      </c>
    </row>
    <row r="1881" ht="15.75" customHeight="1">
      <c r="S1881" t="n">
        <v>3130</v>
      </c>
      <c r="T1881" t="inlineStr">
        <is>
          <t>Fort Memorial Hospital</t>
        </is>
      </c>
    </row>
    <row r="1882" ht="15.75" customHeight="1">
      <c r="S1882" t="n">
        <v>435</v>
      </c>
      <c r="T1882" t="inlineStr">
        <is>
          <t>Fort Sanders Regional Medical Center</t>
        </is>
      </c>
    </row>
    <row r="1883" ht="15.75" customHeight="1">
      <c r="S1883" t="n">
        <v>3131</v>
      </c>
      <c r="T1883" t="inlineStr">
        <is>
          <t>Fort Sanders Sevier Medical Center</t>
        </is>
      </c>
    </row>
    <row r="1884" ht="15.75" customHeight="1">
      <c r="S1884" t="n">
        <v>3132</v>
      </c>
      <c r="T1884" t="inlineStr">
        <is>
          <t>Fort Walton Beach Medical Center</t>
        </is>
      </c>
    </row>
    <row r="1885" ht="15.75" customHeight="1">
      <c r="S1885" t="n">
        <v>1758</v>
      </c>
      <c r="T1885" t="inlineStr">
        <is>
          <t>Fort Washington Medical Center</t>
        </is>
      </c>
    </row>
    <row r="1886" ht="15.75" customHeight="1">
      <c r="S1886" t="n">
        <v>3133</v>
      </c>
      <c r="T1886" t="inlineStr">
        <is>
          <t>Fort Yates Hospital</t>
        </is>
      </c>
    </row>
    <row r="1887" ht="15.75" customHeight="1">
      <c r="S1887" t="n">
        <v>3134</v>
      </c>
      <c r="T1887" t="inlineStr">
        <is>
          <t>Fort Yuma Indian Hospital</t>
        </is>
      </c>
    </row>
    <row r="1888" ht="15.75" customHeight="1">
      <c r="S1888" t="n">
        <v>436</v>
      </c>
      <c r="T1888" t="inlineStr">
        <is>
          <t>Forum Health Trumbull Memorial Hospital</t>
        </is>
      </c>
    </row>
    <row r="1889" ht="15.75" customHeight="1">
      <c r="S1889" t="n">
        <v>3135</v>
      </c>
      <c r="T1889" t="inlineStr">
        <is>
          <t>Fostoria Community Hospital</t>
        </is>
      </c>
    </row>
    <row r="1890" ht="15.75" customHeight="1">
      <c r="S1890" t="n">
        <v>3136</v>
      </c>
      <c r="T1890" t="inlineStr">
        <is>
          <t>Foundation Bariatric Hospital of Oklahoma</t>
        </is>
      </c>
    </row>
    <row r="1891" ht="15.75" customHeight="1">
      <c r="S1891" t="n">
        <v>3137</v>
      </c>
      <c r="T1891" t="inlineStr">
        <is>
          <t>Foundation Surgical Hospital</t>
        </is>
      </c>
    </row>
    <row r="1892" ht="15.75" customHeight="1">
      <c r="S1892" t="n">
        <v>7187</v>
      </c>
      <c r="T1892" t="inlineStr">
        <is>
          <t>Foundation Surgical Hospital of El Paso</t>
        </is>
      </c>
    </row>
    <row r="1893" ht="15.75" customHeight="1">
      <c r="S1893" t="n">
        <v>3138</v>
      </c>
      <c r="T1893" t="inlineStr">
        <is>
          <t>Foundations Behavioral Health</t>
        </is>
      </c>
    </row>
    <row r="1894" ht="15.75" customHeight="1">
      <c r="S1894" t="n">
        <v>437</v>
      </c>
      <c r="T1894" t="inlineStr">
        <is>
          <t>Fountain Valley Regional Hospital and Medical Center</t>
        </is>
      </c>
    </row>
    <row r="1895" ht="15.75" customHeight="1">
      <c r="S1895" t="n">
        <v>3139</v>
      </c>
      <c r="T1895" t="inlineStr">
        <is>
          <t>Four County Counseling Center</t>
        </is>
      </c>
    </row>
    <row r="1896" ht="15.75" customHeight="1">
      <c r="S1896" t="n">
        <v>438</v>
      </c>
      <c r="T1896" t="inlineStr">
        <is>
          <t>Four Winds Saratoga</t>
        </is>
      </c>
    </row>
    <row r="1897" ht="15.75" customHeight="1">
      <c r="S1897" t="n">
        <v>3140</v>
      </c>
      <c r="T1897" t="inlineStr">
        <is>
          <t>Four Winds Westchester</t>
        </is>
      </c>
    </row>
    <row r="1898" ht="15.75" customHeight="1">
      <c r="S1898" t="n">
        <v>439</v>
      </c>
      <c r="T1898" t="inlineStr">
        <is>
          <t>Fox Chase Cancer Center</t>
        </is>
      </c>
    </row>
    <row r="1899" ht="15.75" customHeight="1">
      <c r="S1899" t="n">
        <v>3141</v>
      </c>
      <c r="T1899" t="inlineStr">
        <is>
          <t>Fox Run - The Center for Children and Adolescents</t>
        </is>
      </c>
    </row>
    <row r="1900" ht="15.75" customHeight="1">
      <c r="S1900" t="n">
        <v>3142</v>
      </c>
      <c r="T1900" t="inlineStr">
        <is>
          <t>Frances Mahon Deaconess Hospital</t>
        </is>
      </c>
    </row>
    <row r="1901" ht="15.75" customHeight="1">
      <c r="S1901" t="n">
        <v>3143</v>
      </c>
      <c r="T1901" t="inlineStr">
        <is>
          <t>Franciscan Hospital for Children</t>
        </is>
      </c>
    </row>
    <row r="1902" ht="15.75" customHeight="1">
      <c r="S1902" t="n">
        <v>3144</v>
      </c>
      <c r="T1902" t="inlineStr">
        <is>
          <t>Franciscan Physicians Hospital</t>
        </is>
      </c>
    </row>
    <row r="1903" ht="15.75" customHeight="1">
      <c r="S1903" t="n">
        <v>3145</v>
      </c>
      <c r="T1903" t="inlineStr">
        <is>
          <t>Franciscan Skemp - Arcadia Campus</t>
        </is>
      </c>
    </row>
    <row r="1904" ht="15.75" customHeight="1">
      <c r="S1904" t="n">
        <v>3146</v>
      </c>
      <c r="T1904" t="inlineStr">
        <is>
          <t>Franciscan Skemp - La Crosse Campus</t>
        </is>
      </c>
    </row>
    <row r="1905" ht="15.75" customHeight="1">
      <c r="S1905" t="n">
        <v>3147</v>
      </c>
      <c r="T1905" t="inlineStr">
        <is>
          <t>Franciscan Skemp - Sparta Campus</t>
        </is>
      </c>
    </row>
    <row r="1906" ht="15.75" customHeight="1">
      <c r="S1906" t="n">
        <v>7116</v>
      </c>
      <c r="T1906" t="inlineStr">
        <is>
          <t>Franciscan St. Francis Health</t>
        </is>
      </c>
    </row>
    <row r="1907" ht="15.75" customHeight="1">
      <c r="S1907" t="n">
        <v>3148</v>
      </c>
      <c r="T1907" t="inlineStr">
        <is>
          <t>Frank R. Howard Memorial Hospital</t>
        </is>
      </c>
    </row>
    <row r="1908" ht="15.75" customHeight="1">
      <c r="S1908" t="n">
        <v>3149</v>
      </c>
      <c r="T1908" t="inlineStr">
        <is>
          <t>Frankfort Regional Medical Center</t>
        </is>
      </c>
    </row>
    <row r="1909" ht="15.75" customHeight="1">
      <c r="S1909" t="n">
        <v>3150</v>
      </c>
      <c r="T1909" t="inlineStr">
        <is>
          <t>Franklin County Medical Center</t>
        </is>
      </c>
    </row>
    <row r="1910" ht="15.75" customHeight="1">
      <c r="S1910" t="n">
        <v>3151</v>
      </c>
      <c r="T1910" t="inlineStr">
        <is>
          <t>Franklin County Memorial Hospital</t>
        </is>
      </c>
    </row>
    <row r="1911" ht="15.75" customHeight="1">
      <c r="S1911" t="n">
        <v>3152</v>
      </c>
      <c r="T1911" t="inlineStr">
        <is>
          <t>Franklin County Memorial Hospital</t>
        </is>
      </c>
    </row>
    <row r="1912" ht="15.75" customHeight="1">
      <c r="S1912" t="n">
        <v>3153</v>
      </c>
      <c r="T1912" t="inlineStr">
        <is>
          <t>Franklin Foundation Hospital</t>
        </is>
      </c>
    </row>
    <row r="1913" ht="15.75" customHeight="1">
      <c r="S1913" t="n">
        <v>3154</v>
      </c>
      <c r="T1913" t="inlineStr">
        <is>
          <t>Franklin General Hospital</t>
        </is>
      </c>
    </row>
    <row r="1914" ht="15.75" customHeight="1">
      <c r="S1914" t="n">
        <v>441</v>
      </c>
      <c r="T1914" t="inlineStr">
        <is>
          <t>Franklin Hospital</t>
        </is>
      </c>
    </row>
    <row r="1915" ht="15.75" customHeight="1">
      <c r="S1915" t="n">
        <v>3155</v>
      </c>
      <c r="T1915" t="inlineStr">
        <is>
          <t>Franklin Hospital</t>
        </is>
      </c>
    </row>
    <row r="1916" ht="15.75" customHeight="1">
      <c r="S1916" t="n">
        <v>3156</v>
      </c>
      <c r="T1916" t="inlineStr">
        <is>
          <t>Franklin Medical Center</t>
        </is>
      </c>
    </row>
    <row r="1917" ht="15.75" customHeight="1">
      <c r="S1917" t="n">
        <v>3157</v>
      </c>
      <c r="T1917" t="inlineStr">
        <is>
          <t>Franklin Memorial Hospital</t>
        </is>
      </c>
    </row>
    <row r="1918" ht="15.75" customHeight="1">
      <c r="S1918" t="n">
        <v>3158</v>
      </c>
      <c r="T1918" t="inlineStr">
        <is>
          <t>Franklin Regional Hospital</t>
        </is>
      </c>
    </row>
    <row r="1919" ht="15.75" customHeight="1">
      <c r="S1919" t="n">
        <v>3159</v>
      </c>
      <c r="T1919" t="inlineStr">
        <is>
          <t>Franklin Regional Medical Center</t>
        </is>
      </c>
    </row>
    <row r="1920" ht="15.75" customHeight="1">
      <c r="S1920" t="n">
        <v>443</v>
      </c>
      <c r="T1920" t="inlineStr">
        <is>
          <t>Frazier Rehab Institute</t>
        </is>
      </c>
    </row>
    <row r="1921" ht="15.75" customHeight="1">
      <c r="S1921" t="n">
        <v>444</v>
      </c>
      <c r="T1921" t="inlineStr">
        <is>
          <t>Frederick Memorial Hospital</t>
        </is>
      </c>
    </row>
    <row r="1922" ht="15.75" customHeight="1">
      <c r="S1922" t="n">
        <v>3160</v>
      </c>
      <c r="T1922" t="inlineStr">
        <is>
          <t>Fredonia Regional Hospital</t>
        </is>
      </c>
    </row>
    <row r="1923" ht="15.75" customHeight="1">
      <c r="S1923" t="n">
        <v>3161</v>
      </c>
      <c r="T1923" t="inlineStr">
        <is>
          <t>Freeman East</t>
        </is>
      </c>
    </row>
    <row r="1924" ht="15.75" customHeight="1">
      <c r="S1924" t="n">
        <v>3162</v>
      </c>
      <c r="T1924" t="inlineStr">
        <is>
          <t>Freeman Neosho Hospital</t>
        </is>
      </c>
    </row>
    <row r="1925" ht="15.75" customHeight="1">
      <c r="S1925" t="n">
        <v>3163</v>
      </c>
      <c r="T1925" t="inlineStr">
        <is>
          <t>Freeman Regional Health Services</t>
        </is>
      </c>
    </row>
    <row r="1926" ht="15.75" customHeight="1">
      <c r="S1926" t="n">
        <v>445</v>
      </c>
      <c r="T1926" t="inlineStr">
        <is>
          <t>Freeman West</t>
        </is>
      </c>
    </row>
    <row r="1927" ht="15.75" customHeight="1">
      <c r="S1927" t="n">
        <v>446</v>
      </c>
      <c r="T1927" t="inlineStr">
        <is>
          <t>Fremont Area Medical Center</t>
        </is>
      </c>
    </row>
    <row r="1928" ht="15.75" customHeight="1">
      <c r="S1928" t="n">
        <v>3164</v>
      </c>
      <c r="T1928" t="inlineStr">
        <is>
          <t>Fremont Hospital</t>
        </is>
      </c>
    </row>
    <row r="1929" ht="15.75" customHeight="1">
      <c r="S1929" t="n">
        <v>3165</v>
      </c>
      <c r="T1929" t="inlineStr">
        <is>
          <t>Fremont Medical Center</t>
        </is>
      </c>
    </row>
    <row r="1930" ht="15.75" customHeight="1">
      <c r="S1930" t="n">
        <v>3166</v>
      </c>
      <c r="T1930" t="inlineStr">
        <is>
          <t>French Hospital Medical Center</t>
        </is>
      </c>
    </row>
    <row r="1931" ht="15.75" customHeight="1">
      <c r="S1931" t="n">
        <v>3167</v>
      </c>
      <c r="T1931" t="inlineStr">
        <is>
          <t>Fresno Heart &amp; Surgical Hospital</t>
        </is>
      </c>
    </row>
    <row r="1932" ht="15.75" customHeight="1">
      <c r="S1932" t="n">
        <v>3168</v>
      </c>
      <c r="T1932" t="inlineStr">
        <is>
          <t>Fresno Surgical Hospital</t>
        </is>
      </c>
    </row>
    <row r="1933" ht="15.75" customHeight="1">
      <c r="S1933" t="n">
        <v>3169</v>
      </c>
      <c r="T1933" t="inlineStr">
        <is>
          <t>Frick Hospital</t>
        </is>
      </c>
    </row>
    <row r="1934" ht="15.75" customHeight="1">
      <c r="S1934" t="n">
        <v>447</v>
      </c>
      <c r="T1934" t="inlineStr">
        <is>
          <t>Friends Hospital</t>
        </is>
      </c>
    </row>
    <row r="1935" ht="15.75" customHeight="1">
      <c r="S1935" t="n">
        <v>3170</v>
      </c>
      <c r="T1935" t="inlineStr">
        <is>
          <t>Frio Regional Hospital</t>
        </is>
      </c>
    </row>
    <row r="1936" ht="15.75" customHeight="1">
      <c r="S1936" t="n">
        <v>3171</v>
      </c>
      <c r="T1936" t="inlineStr">
        <is>
          <t>Frisbie Memorial Hospital</t>
        </is>
      </c>
    </row>
    <row r="1937" ht="15.75" customHeight="1">
      <c r="S1937" t="n">
        <v>448</v>
      </c>
      <c r="T1937" t="inlineStr">
        <is>
          <t>Froedtert &amp; Medical College of Wisconsin</t>
        </is>
      </c>
    </row>
    <row r="1938" ht="15.75" customHeight="1">
      <c r="S1938" t="n">
        <v>449</v>
      </c>
      <c r="T1938" t="inlineStr">
        <is>
          <t>Frye Regional Medical Center</t>
        </is>
      </c>
    </row>
    <row r="1939" ht="15.75" customHeight="1">
      <c r="S1939" t="n">
        <v>3172</v>
      </c>
      <c r="T1939" t="inlineStr">
        <is>
          <t>Fulton County Health Center</t>
        </is>
      </c>
    </row>
    <row r="1940" ht="15.75" customHeight="1">
      <c r="S1940" t="n">
        <v>3173</v>
      </c>
      <c r="T1940" t="inlineStr">
        <is>
          <t>Fulton County Hospital</t>
        </is>
      </c>
    </row>
    <row r="1941" ht="15.75" customHeight="1">
      <c r="S1941" t="n">
        <v>3174</v>
      </c>
      <c r="T1941" t="inlineStr">
        <is>
          <t>Fulton County Medical Center</t>
        </is>
      </c>
    </row>
    <row r="1942" ht="15.75" customHeight="1">
      <c r="S1942" t="n">
        <v>3175</v>
      </c>
      <c r="T1942" t="inlineStr">
        <is>
          <t>Fulton State Hospital</t>
        </is>
      </c>
    </row>
    <row r="1943" ht="15.75" customHeight="1">
      <c r="S1943" t="n">
        <v>3176</v>
      </c>
      <c r="T1943" t="inlineStr">
        <is>
          <t>G. Werber Bryan Psychiatric Hospital</t>
        </is>
      </c>
    </row>
    <row r="1944" ht="15.75" customHeight="1">
      <c r="S1944" t="n">
        <v>3177</v>
      </c>
      <c r="T1944" t="inlineStr">
        <is>
          <t>G.V. Sonny Montgomery VA Medical Center</t>
        </is>
      </c>
    </row>
    <row r="1945" ht="15.75" customHeight="1">
      <c r="S1945" t="n">
        <v>3178</v>
      </c>
      <c r="T1945" t="inlineStr">
        <is>
          <t>Gadsden Regional Medical Center</t>
        </is>
      </c>
    </row>
    <row r="1946" ht="15.75" customHeight="1">
      <c r="S1946" t="n">
        <v>3179</v>
      </c>
      <c r="T1946" t="inlineStr">
        <is>
          <t>Galesburg Cottage Hospital</t>
        </is>
      </c>
    </row>
    <row r="1947" ht="15.75" customHeight="1">
      <c r="S1947" t="n">
        <v>3180</v>
      </c>
      <c r="T1947" t="inlineStr">
        <is>
          <t>Galichia Heart Hospital</t>
        </is>
      </c>
    </row>
    <row r="1948" ht="15.75" customHeight="1">
      <c r="S1948" t="n">
        <v>3181</v>
      </c>
      <c r="T1948" t="inlineStr">
        <is>
          <t>Galion Community Hospital</t>
        </is>
      </c>
    </row>
    <row r="1949" ht="15.75" customHeight="1">
      <c r="S1949" t="n">
        <v>3182</v>
      </c>
      <c r="T1949" t="inlineStr">
        <is>
          <t>Gallup Indian Medical Center</t>
        </is>
      </c>
    </row>
    <row r="1950" ht="15.75" customHeight="1">
      <c r="S1950" t="n">
        <v>450</v>
      </c>
      <c r="T1950" t="inlineStr">
        <is>
          <t>Garden City Hospital</t>
        </is>
      </c>
    </row>
    <row r="1951" ht="15.75" customHeight="1">
      <c r="S1951" t="n">
        <v>3183</v>
      </c>
      <c r="T1951" t="inlineStr">
        <is>
          <t>Garden County Hospital</t>
        </is>
      </c>
    </row>
    <row r="1952" ht="15.75" customHeight="1">
      <c r="S1952" t="n">
        <v>3184</v>
      </c>
      <c r="T1952" t="inlineStr">
        <is>
          <t>Garden Grove Hospital and Medical Center</t>
        </is>
      </c>
    </row>
    <row r="1953" ht="15.75" customHeight="1">
      <c r="S1953" t="n">
        <v>3185</v>
      </c>
      <c r="T1953" t="inlineStr">
        <is>
          <t>Garden Park Medical Center</t>
        </is>
      </c>
    </row>
    <row r="1954" ht="15.75" customHeight="1">
      <c r="S1954" t="n">
        <v>7080</v>
      </c>
      <c r="T1954" t="inlineStr">
        <is>
          <t>Gardens Regional</t>
        </is>
      </c>
    </row>
    <row r="1955" ht="15.75" customHeight="1">
      <c r="S1955" t="n">
        <v>3186</v>
      </c>
      <c r="T1955" t="inlineStr">
        <is>
          <t>Garfield County Health Center</t>
        </is>
      </c>
    </row>
    <row r="1956" ht="15.75" customHeight="1">
      <c r="S1956" t="n">
        <v>3187</v>
      </c>
      <c r="T1956" t="inlineStr">
        <is>
          <t>Garfield County Hospital District</t>
        </is>
      </c>
    </row>
    <row r="1957" ht="15.75" customHeight="1">
      <c r="S1957" t="n">
        <v>3188</v>
      </c>
      <c r="T1957" t="inlineStr">
        <is>
          <t>Garfield Medical Center</t>
        </is>
      </c>
    </row>
    <row r="1958" ht="15.75" customHeight="1">
      <c r="S1958" t="n">
        <v>3189</v>
      </c>
      <c r="T1958" t="inlineStr">
        <is>
          <t>Garfield Memorial Hospital</t>
        </is>
      </c>
    </row>
    <row r="1959" ht="15.75" customHeight="1">
      <c r="S1959" t="n">
        <v>3190</v>
      </c>
      <c r="T1959" t="inlineStr">
        <is>
          <t>Garrett County Memorial Hospital</t>
        </is>
      </c>
    </row>
    <row r="1960" ht="15.75" customHeight="1">
      <c r="S1960" t="n">
        <v>3191</v>
      </c>
      <c r="T1960" t="inlineStr">
        <is>
          <t>Garrison Memorial Hospital</t>
        </is>
      </c>
    </row>
    <row r="1961" ht="15.75" customHeight="1">
      <c r="S1961" t="n">
        <v>3192</v>
      </c>
      <c r="T1961" t="inlineStr">
        <is>
          <t>Gaston Memorial Hospital</t>
        </is>
      </c>
    </row>
    <row r="1962" ht="15.75" customHeight="1">
      <c r="S1962" t="n">
        <v>451</v>
      </c>
      <c r="T1962" t="inlineStr">
        <is>
          <t>Gateway Medical Center</t>
        </is>
      </c>
    </row>
    <row r="1963" ht="15.75" customHeight="1">
      <c r="S1963" t="n">
        <v>3193</v>
      </c>
      <c r="T1963" t="inlineStr">
        <is>
          <t>Gateway Regional Medical Center</t>
        </is>
      </c>
    </row>
    <row r="1964" ht="15.75" customHeight="1">
      <c r="S1964" t="n">
        <v>452</v>
      </c>
      <c r="T1964" t="inlineStr">
        <is>
          <t>Gateway Rehabilitation Hospital at Florence</t>
        </is>
      </c>
    </row>
    <row r="1965" ht="15.75" customHeight="1">
      <c r="S1965" t="n">
        <v>3194</v>
      </c>
      <c r="T1965" t="inlineStr">
        <is>
          <t>Gateway Rehabilitation Hospital at Norton Healthcare Pavilion</t>
        </is>
      </c>
    </row>
    <row r="1966" ht="15.75" customHeight="1">
      <c r="S1966" t="n">
        <v>3195</v>
      </c>
      <c r="T1966" t="inlineStr">
        <is>
          <t>Gateways Hospital and Mental Health Center</t>
        </is>
      </c>
    </row>
    <row r="1967" ht="15.75" customHeight="1">
      <c r="S1967" t="n">
        <v>453</v>
      </c>
      <c r="T1967" t="inlineStr">
        <is>
          <t>Gaylord Hospital</t>
        </is>
      </c>
    </row>
    <row r="1968" ht="15.75" customHeight="1">
      <c r="S1968" t="n">
        <v>3196</v>
      </c>
      <c r="T1968" t="inlineStr">
        <is>
          <t>Geary Community Hospital</t>
        </is>
      </c>
    </row>
    <row r="1969" ht="15.75" customHeight="1">
      <c r="S1969" t="n">
        <v>7121</v>
      </c>
      <c r="T1969" t="inlineStr">
        <is>
          <t>Geisinger Bloomsburg Hospital</t>
        </is>
      </c>
    </row>
    <row r="1970" ht="15.75" customHeight="1">
      <c r="S1970" t="n">
        <v>7222</v>
      </c>
      <c r="T1970" t="inlineStr">
        <is>
          <t>Geisinger Gray's Woods</t>
        </is>
      </c>
    </row>
    <row r="1971" ht="15.75" customHeight="1">
      <c r="S1971" t="n">
        <v>3197</v>
      </c>
      <c r="T1971" t="inlineStr">
        <is>
          <t>Geisinger Healthsouth Rehabilitation Hospital</t>
        </is>
      </c>
    </row>
    <row r="1972" ht="15.75" customHeight="1">
      <c r="S1972" t="n">
        <v>7237</v>
      </c>
      <c r="T1972" t="inlineStr">
        <is>
          <t>Geisinger Jersey Shore Hospital</t>
        </is>
      </c>
    </row>
    <row r="1973" ht="15.75" customHeight="1">
      <c r="S1973" t="n">
        <v>7148</v>
      </c>
      <c r="T1973" t="inlineStr">
        <is>
          <t>Geisinger Lewistown Hospital</t>
        </is>
      </c>
    </row>
    <row r="1974" ht="15.75" customHeight="1">
      <c r="S1974" t="n">
        <v>454</v>
      </c>
      <c r="T1974" t="inlineStr">
        <is>
          <t>Geisinger Medical Center</t>
        </is>
      </c>
    </row>
    <row r="1975" ht="15.75" customHeight="1">
      <c r="S1975" t="n">
        <v>7118</v>
      </c>
      <c r="T1975" t="inlineStr">
        <is>
          <t>Geisinger Shamokin Area Community Hospital</t>
        </is>
      </c>
    </row>
    <row r="1976" ht="15.75" customHeight="1">
      <c r="S1976" t="n">
        <v>455</v>
      </c>
      <c r="T1976" t="inlineStr">
        <is>
          <t>Geisinger South Wilkes-Barre</t>
        </is>
      </c>
    </row>
    <row r="1977" ht="15.75" customHeight="1">
      <c r="S1977" t="n">
        <v>456</v>
      </c>
      <c r="T1977" t="inlineStr">
        <is>
          <t>Geisinger Wyoming Valley Medical Center</t>
        </is>
      </c>
    </row>
    <row r="1978" ht="15.75" customHeight="1">
      <c r="S1978" t="n">
        <v>3198</v>
      </c>
      <c r="T1978" t="inlineStr">
        <is>
          <t>General Leonard Wood Army Community Hospital</t>
        </is>
      </c>
    </row>
    <row r="1979" ht="15.75" customHeight="1">
      <c r="S1979" t="n">
        <v>3199</v>
      </c>
      <c r="T1979" t="inlineStr">
        <is>
          <t>Genesis - Bethesda</t>
        </is>
      </c>
    </row>
    <row r="1980" ht="15.75" customHeight="1">
      <c r="S1980" t="n">
        <v>457</v>
      </c>
      <c r="T1980" t="inlineStr">
        <is>
          <t>Genesis - Good Samaritan</t>
        </is>
      </c>
    </row>
    <row r="1981" ht="15.75" customHeight="1">
      <c r="S1981" t="n">
        <v>3200</v>
      </c>
      <c r="T1981" t="inlineStr">
        <is>
          <t>Genesis Behavioral Hospital</t>
        </is>
      </c>
    </row>
    <row r="1982" ht="15.75" customHeight="1">
      <c r="S1982" t="n">
        <v>458</v>
      </c>
      <c r="T1982" t="inlineStr">
        <is>
          <t>Genesis Medical Center, Davenport</t>
        </is>
      </c>
    </row>
    <row r="1983" ht="15.75" customHeight="1">
      <c r="S1983" t="n">
        <v>3201</v>
      </c>
      <c r="T1983" t="inlineStr">
        <is>
          <t>Genesis Medical Center, DeWitt</t>
        </is>
      </c>
    </row>
    <row r="1984" ht="15.75" customHeight="1">
      <c r="S1984" t="n">
        <v>3202</v>
      </c>
      <c r="T1984" t="inlineStr">
        <is>
          <t>Genesis Medical Center, Illini Campus</t>
        </is>
      </c>
    </row>
    <row r="1985" ht="15.75" customHeight="1">
      <c r="S1985" t="n">
        <v>459</v>
      </c>
      <c r="T1985" t="inlineStr">
        <is>
          <t>Genesys Regional Medical Center</t>
        </is>
      </c>
    </row>
    <row r="1986" ht="15.75" customHeight="1">
      <c r="S1986" t="n">
        <v>3203</v>
      </c>
      <c r="T1986" t="inlineStr">
        <is>
          <t>Geneva General Hospital</t>
        </is>
      </c>
    </row>
    <row r="1987" ht="15.75" customHeight="1">
      <c r="S1987" t="n">
        <v>3204</v>
      </c>
      <c r="T1987" t="inlineStr">
        <is>
          <t>Genoa Community Hospital</t>
        </is>
      </c>
    </row>
    <row r="1988" ht="15.75" customHeight="1">
      <c r="S1988" t="n">
        <v>3205</v>
      </c>
      <c r="T1988" t="inlineStr">
        <is>
          <t>George E. Weems Memorial Hospital</t>
        </is>
      </c>
    </row>
    <row r="1989" ht="15.75" customHeight="1">
      <c r="S1989" t="n">
        <v>3206</v>
      </c>
      <c r="T1989" t="inlineStr">
        <is>
          <t>George Nigh Rehabilitation Center</t>
        </is>
      </c>
    </row>
    <row r="1990" ht="15.75" customHeight="1">
      <c r="S1990" t="n">
        <v>3207</v>
      </c>
      <c r="T1990" t="inlineStr">
        <is>
          <t>George Regional Health System</t>
        </is>
      </c>
    </row>
    <row r="1991" ht="15.75" customHeight="1">
      <c r="S1991" t="n">
        <v>3208</v>
      </c>
      <c r="T1991" t="inlineStr">
        <is>
          <t>Georgetown Community Hospital</t>
        </is>
      </c>
    </row>
    <row r="1992" ht="15.75" customHeight="1">
      <c r="S1992" t="n">
        <v>461</v>
      </c>
      <c r="T1992" t="inlineStr">
        <is>
          <t>Georgetown Memorial Hospital</t>
        </is>
      </c>
    </row>
    <row r="1993" ht="15.75" customHeight="1">
      <c r="S1993" t="n">
        <v>3209</v>
      </c>
      <c r="T1993" t="inlineStr">
        <is>
          <t>Georgia Regional Hospital - Atlanta</t>
        </is>
      </c>
    </row>
    <row r="1994" ht="15.75" customHeight="1">
      <c r="S1994" t="n">
        <v>3210</v>
      </c>
      <c r="T1994" t="inlineStr">
        <is>
          <t>Georgia Regional Hospital at Savannah</t>
        </is>
      </c>
    </row>
    <row r="1995" ht="15.75" customHeight="1">
      <c r="S1995" t="n">
        <v>3211</v>
      </c>
      <c r="T1995" t="inlineStr">
        <is>
          <t>Georgiana Hospital</t>
        </is>
      </c>
    </row>
    <row r="1996" ht="15.75" customHeight="1">
      <c r="S1996" t="n">
        <v>3212</v>
      </c>
      <c r="T1996" t="inlineStr">
        <is>
          <t>Gerald Champion Regional Medical Center</t>
        </is>
      </c>
    </row>
    <row r="1997" ht="15.75" customHeight="1">
      <c r="S1997" t="n">
        <v>3213</v>
      </c>
      <c r="T1997" t="inlineStr">
        <is>
          <t>Gerber Memorial Hospital</t>
        </is>
      </c>
    </row>
    <row r="1998" ht="15.75" customHeight="1">
      <c r="S1998" t="n">
        <v>3214</v>
      </c>
      <c r="T1998" t="inlineStr">
        <is>
          <t>Gettysburg Hospital</t>
        </is>
      </c>
    </row>
    <row r="1999" ht="15.75" customHeight="1">
      <c r="S1999" t="n">
        <v>3215</v>
      </c>
      <c r="T1999" t="inlineStr">
        <is>
          <t>Gettysburg Medical Center</t>
        </is>
      </c>
    </row>
    <row r="2000" ht="15.75" customHeight="1">
      <c r="S2000" t="n">
        <v>3216</v>
      </c>
      <c r="T2000" t="inlineStr">
        <is>
          <t>Gibson Area Hospital &amp; Health Services</t>
        </is>
      </c>
    </row>
    <row r="2001" ht="15.75" customHeight="1">
      <c r="S2001" t="n">
        <v>3217</v>
      </c>
      <c r="T2001" t="inlineStr">
        <is>
          <t>Gibson General Hospital</t>
        </is>
      </c>
    </row>
    <row r="2002" ht="15.75" customHeight="1">
      <c r="S2002" t="n">
        <v>3218</v>
      </c>
      <c r="T2002" t="inlineStr">
        <is>
          <t>Gibson General Hospital</t>
        </is>
      </c>
    </row>
    <row r="2003" ht="15.75" customHeight="1">
      <c r="S2003" t="n">
        <v>3219</v>
      </c>
      <c r="T2003" t="inlineStr">
        <is>
          <t>Gifford Medical Center</t>
        </is>
      </c>
    </row>
    <row r="2004" ht="15.75" customHeight="1">
      <c r="S2004" t="n">
        <v>3220</v>
      </c>
      <c r="T2004" t="inlineStr">
        <is>
          <t>Gila Regional Medical Center</t>
        </is>
      </c>
    </row>
    <row r="2005" ht="15.75" customHeight="1">
      <c r="S2005" t="n">
        <v>3221</v>
      </c>
      <c r="T2005" t="inlineStr">
        <is>
          <t>Gilbert Hospital</t>
        </is>
      </c>
    </row>
    <row r="2006" ht="15.75" customHeight="1">
      <c r="S2006" t="n">
        <v>464</v>
      </c>
      <c r="T2006" t="inlineStr">
        <is>
          <t>Gillette Children's Specialty Healthcare - Saint Paul Campus</t>
        </is>
      </c>
    </row>
    <row r="2007" ht="15.75" customHeight="1">
      <c r="S2007" t="n">
        <v>3222</v>
      </c>
      <c r="T2007" t="inlineStr">
        <is>
          <t>Gilmore Memorial Regional Medical Center</t>
        </is>
      </c>
    </row>
    <row r="2008" ht="15.75" customHeight="1">
      <c r="S2008" t="n">
        <v>3223</v>
      </c>
      <c r="T2008" t="inlineStr">
        <is>
          <t>Girard Medical Center</t>
        </is>
      </c>
    </row>
    <row r="2009" ht="15.75" customHeight="1">
      <c r="S2009" t="n">
        <v>3224</v>
      </c>
      <c r="T2009" t="inlineStr">
        <is>
          <t>Girard Medical Center</t>
        </is>
      </c>
    </row>
    <row r="2010" ht="15.75" customHeight="1">
      <c r="S2010" t="n">
        <v>3225</v>
      </c>
      <c r="T2010" t="inlineStr">
        <is>
          <t>Glacial Ridge Hospital</t>
        </is>
      </c>
    </row>
    <row r="2011" ht="15.75" customHeight="1">
      <c r="S2011" t="n">
        <v>3226</v>
      </c>
      <c r="T2011" t="inlineStr">
        <is>
          <t>Glades General Hospital</t>
        </is>
      </c>
    </row>
    <row r="2012" ht="15.75" customHeight="1">
      <c r="S2012" t="n">
        <v>3227</v>
      </c>
      <c r="T2012" t="inlineStr">
        <is>
          <t>Gladys Spellman Specialty Hospital &amp; Nursing Center</t>
        </is>
      </c>
    </row>
    <row r="2013" ht="15.75" customHeight="1">
      <c r="S2013" t="n">
        <v>465</v>
      </c>
      <c r="T2013" t="inlineStr">
        <is>
          <t>Glen Cove Hospital</t>
        </is>
      </c>
    </row>
    <row r="2014" ht="15.75" customHeight="1">
      <c r="S2014" t="n">
        <v>3228</v>
      </c>
      <c r="T2014" t="inlineStr">
        <is>
          <t>Glen Oaks Hospital</t>
        </is>
      </c>
    </row>
    <row r="2015" ht="15.75" customHeight="1">
      <c r="S2015" t="n">
        <v>3229</v>
      </c>
      <c r="T2015" t="inlineStr">
        <is>
          <t>Glen Rose Medical Center</t>
        </is>
      </c>
    </row>
    <row r="2016" ht="15.75" customHeight="1">
      <c r="S2016" t="n">
        <v>3230</v>
      </c>
      <c r="T2016" t="inlineStr">
        <is>
          <t>Glenbeigh Hospital of Rock Creek</t>
        </is>
      </c>
    </row>
    <row r="2017" ht="15.75" customHeight="1">
      <c r="S2017" t="n">
        <v>3231</v>
      </c>
      <c r="T2017" t="inlineStr">
        <is>
          <t>Glenbrook Hospital</t>
        </is>
      </c>
    </row>
    <row r="2018" ht="15.75" customHeight="1">
      <c r="S2018" t="n">
        <v>3232</v>
      </c>
      <c r="T2018" t="inlineStr">
        <is>
          <t>Glencoe Regional Health Services</t>
        </is>
      </c>
    </row>
    <row r="2019" ht="15.75" customHeight="1">
      <c r="S2019" t="n">
        <v>466</v>
      </c>
      <c r="T2019" t="inlineStr">
        <is>
          <t>Glendale Adventist Medical Center</t>
        </is>
      </c>
    </row>
    <row r="2020" ht="15.75" customHeight="1">
      <c r="S2020" t="n">
        <v>3233</v>
      </c>
      <c r="T2020" t="inlineStr">
        <is>
          <t>Glendale Memorial Hospital &amp; Health Center</t>
        </is>
      </c>
    </row>
    <row r="2021" ht="15.75" customHeight="1">
      <c r="S2021" t="n">
        <v>3234</v>
      </c>
      <c r="T2021" t="inlineStr">
        <is>
          <t>Glendive Medical Center</t>
        </is>
      </c>
    </row>
    <row r="2022" ht="15.75" customHeight="1">
      <c r="S2022" t="n">
        <v>3235</v>
      </c>
      <c r="T2022" t="inlineStr">
        <is>
          <t>Glenmont</t>
        </is>
      </c>
    </row>
    <row r="2023" ht="15.75" customHeight="1">
      <c r="S2023" t="n">
        <v>3236</v>
      </c>
      <c r="T2023" t="inlineStr">
        <is>
          <t>Glenn Medical Center</t>
        </is>
      </c>
    </row>
    <row r="2024" ht="15.75" customHeight="1">
      <c r="S2024" t="n">
        <v>467</v>
      </c>
      <c r="T2024" t="inlineStr">
        <is>
          <t>Glens Falls Hospital</t>
        </is>
      </c>
    </row>
    <row r="2025" ht="15.75" customHeight="1">
      <c r="S2025" t="n">
        <v>3237</v>
      </c>
      <c r="T2025" t="inlineStr">
        <is>
          <t>Glenwood Regional Medical Center</t>
        </is>
      </c>
    </row>
    <row r="2026" ht="15.75" customHeight="1">
      <c r="S2026" t="n">
        <v>3238</v>
      </c>
      <c r="T2026" t="inlineStr">
        <is>
          <t>Glenwood Resource Center</t>
        </is>
      </c>
    </row>
    <row r="2027" ht="15.75" customHeight="1">
      <c r="S2027" t="n">
        <v>468</v>
      </c>
      <c r="T2027" t="inlineStr">
        <is>
          <t>Gnaden Huetten Memorial Hospital</t>
        </is>
      </c>
    </row>
    <row r="2028" ht="15.75" customHeight="1">
      <c r="S2028" t="n">
        <v>3239</v>
      </c>
      <c r="T2028" t="inlineStr">
        <is>
          <t>Golden Age Senior Care Hospital</t>
        </is>
      </c>
    </row>
    <row r="2029" ht="15.75" customHeight="1">
      <c r="S2029" t="n">
        <v>3240</v>
      </c>
      <c r="T2029" t="inlineStr">
        <is>
          <t>Golden Plains Community Hospital</t>
        </is>
      </c>
    </row>
    <row r="2030" ht="15.75" customHeight="1">
      <c r="S2030" t="n">
        <v>469</v>
      </c>
      <c r="T2030" t="inlineStr">
        <is>
          <t>Golden Valley Memorial Hospital</t>
        </is>
      </c>
    </row>
    <row r="2031" ht="15.75" customHeight="1">
      <c r="S2031" t="n">
        <v>3241</v>
      </c>
      <c r="T2031" t="inlineStr">
        <is>
          <t>Goleta Valley Cottage Hospital</t>
        </is>
      </c>
    </row>
    <row r="2032" ht="15.75" customHeight="1">
      <c r="S2032" t="n">
        <v>3242</v>
      </c>
      <c r="T2032" t="inlineStr">
        <is>
          <t>Gonzales Memorial Hospital</t>
        </is>
      </c>
    </row>
    <row r="2033" ht="15.75" customHeight="1">
      <c r="S2033" t="n">
        <v>3243</v>
      </c>
      <c r="T2033" t="inlineStr">
        <is>
          <t>Good Samaritan Health Center</t>
        </is>
      </c>
    </row>
    <row r="2034" ht="15.75" customHeight="1">
      <c r="S2034" t="n">
        <v>470</v>
      </c>
      <c r="T2034" t="inlineStr">
        <is>
          <t>Good Samaritan Hospital</t>
        </is>
      </c>
    </row>
    <row r="2035" ht="15.75" customHeight="1">
      <c r="S2035" t="n">
        <v>473</v>
      </c>
      <c r="T2035" t="inlineStr">
        <is>
          <t>Good Samaritan Hospital</t>
        </is>
      </c>
    </row>
    <row r="2036" ht="15.75" customHeight="1">
      <c r="S2036" t="n">
        <v>474</v>
      </c>
      <c r="T2036" t="inlineStr">
        <is>
          <t>Good Samaritan Hospital</t>
        </is>
      </c>
    </row>
    <row r="2037" ht="15.75" customHeight="1">
      <c r="S2037" t="n">
        <v>475</v>
      </c>
      <c r="T2037" t="inlineStr">
        <is>
          <t>Good Samaritan Hospital</t>
        </is>
      </c>
    </row>
    <row r="2038" ht="15.75" customHeight="1">
      <c r="S2038" t="n">
        <v>476</v>
      </c>
      <c r="T2038" t="inlineStr">
        <is>
          <t>Good Samaritan Hospital</t>
        </is>
      </c>
    </row>
    <row r="2039" ht="15.75" customHeight="1">
      <c r="S2039" t="n">
        <v>588</v>
      </c>
      <c r="T2039" t="inlineStr">
        <is>
          <t>Good Samaritan Hospital</t>
        </is>
      </c>
    </row>
    <row r="2040" ht="15.75" customHeight="1">
      <c r="S2040" t="n">
        <v>1730</v>
      </c>
      <c r="T2040" t="inlineStr">
        <is>
          <t>Good Samaritan Hospital</t>
        </is>
      </c>
    </row>
    <row r="2041" ht="15.75" customHeight="1">
      <c r="S2041" t="n">
        <v>3244</v>
      </c>
      <c r="T2041" t="inlineStr">
        <is>
          <t>Good Samaritan Hospital</t>
        </is>
      </c>
    </row>
    <row r="2042" ht="15.75" customHeight="1">
      <c r="S2042" t="n">
        <v>3245</v>
      </c>
      <c r="T2042" t="inlineStr">
        <is>
          <t>Good Samaritan Hospital</t>
        </is>
      </c>
    </row>
    <row r="2043" ht="15.75" customHeight="1">
      <c r="S2043" t="n">
        <v>3246</v>
      </c>
      <c r="T2043" t="inlineStr">
        <is>
          <t>Good Samaritan Hospital Medical Center</t>
        </is>
      </c>
    </row>
    <row r="2044" ht="15.75" customHeight="1">
      <c r="S2044" t="n">
        <v>193</v>
      </c>
      <c r="T2044" t="inlineStr">
        <is>
          <t>Good Samaritan Medical Center</t>
        </is>
      </c>
    </row>
    <row r="2045" ht="15.75" customHeight="1">
      <c r="S2045" t="n">
        <v>477</v>
      </c>
      <c r="T2045" t="inlineStr">
        <is>
          <t>Good Samaritan Medical Center</t>
        </is>
      </c>
    </row>
    <row r="2046" ht="15.75" customHeight="1">
      <c r="S2046" t="n">
        <v>3247</v>
      </c>
      <c r="T2046" t="inlineStr">
        <is>
          <t>Good Samaritan Regional Health Center</t>
        </is>
      </c>
    </row>
    <row r="2047" ht="15.75" customHeight="1">
      <c r="S2047" t="n">
        <v>478</v>
      </c>
      <c r="T2047" t="inlineStr">
        <is>
          <t>Good Samaritan Regional Medical Center</t>
        </is>
      </c>
    </row>
    <row r="2048" ht="15.75" customHeight="1">
      <c r="S2048" t="n">
        <v>3248</v>
      </c>
      <c r="T2048" t="inlineStr">
        <is>
          <t>Good Shepherd Medical Center</t>
        </is>
      </c>
    </row>
    <row r="2049" ht="15.75" customHeight="1">
      <c r="S2049" t="n">
        <v>3249</v>
      </c>
      <c r="T2049" t="inlineStr">
        <is>
          <t>Good Shepherd Medical Center</t>
        </is>
      </c>
    </row>
    <row r="2050" ht="15.75" customHeight="1">
      <c r="S2050" t="n">
        <v>3250</v>
      </c>
      <c r="T2050" t="inlineStr">
        <is>
          <t>Good Shepherd Medical Center - Linden</t>
        </is>
      </c>
    </row>
    <row r="2051" ht="15.75" customHeight="1">
      <c r="S2051" t="n">
        <v>3251</v>
      </c>
      <c r="T2051" t="inlineStr">
        <is>
          <t>Good Shepherd Medical Center - Marshall</t>
        </is>
      </c>
    </row>
    <row r="2052" ht="15.75" customHeight="1">
      <c r="S2052" t="n">
        <v>3252</v>
      </c>
      <c r="T2052" t="inlineStr">
        <is>
          <t>Good Shepherd Penn Partners Specialty Hospital at Rittenhouse</t>
        </is>
      </c>
    </row>
    <row r="2053" ht="15.75" customHeight="1">
      <c r="S2053" t="n">
        <v>3253</v>
      </c>
      <c r="T2053" t="inlineStr">
        <is>
          <t>Good Shepherd Rehabilitation at Easton Hospital</t>
        </is>
      </c>
    </row>
    <row r="2054" ht="15.75" customHeight="1">
      <c r="S2054" t="n">
        <v>3254</v>
      </c>
      <c r="T2054" t="inlineStr">
        <is>
          <t>Good Shepherd Rehabilitation at Pocono Medical Center</t>
        </is>
      </c>
    </row>
    <row r="2055" ht="15.75" customHeight="1">
      <c r="S2055" t="n">
        <v>479</v>
      </c>
      <c r="T2055" t="inlineStr">
        <is>
          <t>Good Shepherd Rehabilitation Hospital - Allentown</t>
        </is>
      </c>
    </row>
    <row r="2056" ht="15.75" customHeight="1">
      <c r="S2056" t="n">
        <v>3255</v>
      </c>
      <c r="T2056" t="inlineStr">
        <is>
          <t>Good Shepherd Specialty Hospital</t>
        </is>
      </c>
    </row>
    <row r="2057" ht="15.75" customHeight="1">
      <c r="S2057" t="n">
        <v>3256</v>
      </c>
      <c r="T2057" t="inlineStr">
        <is>
          <t>Good Shepherd-Wayne Memorial Inpatient Rehabilitation Center</t>
        </is>
      </c>
    </row>
    <row r="2058" ht="15.75" customHeight="1">
      <c r="S2058" t="n">
        <v>3257</v>
      </c>
      <c r="T2058" t="inlineStr">
        <is>
          <t>Goodall Hospital</t>
        </is>
      </c>
    </row>
    <row r="2059" ht="15.75" customHeight="1">
      <c r="S2059" t="n">
        <v>3258</v>
      </c>
      <c r="T2059" t="inlineStr">
        <is>
          <t>Goodall-Witcher Hospital</t>
        </is>
      </c>
    </row>
    <row r="2060" ht="15.75" customHeight="1">
      <c r="S2060" t="n">
        <v>3259</v>
      </c>
      <c r="T2060" t="inlineStr">
        <is>
          <t>Gooding County Memorial Hospital</t>
        </is>
      </c>
    </row>
    <row r="2061" ht="15.75" customHeight="1">
      <c r="S2061" t="n">
        <v>3260</v>
      </c>
      <c r="T2061" t="inlineStr">
        <is>
          <t>Goodland Regional Medical Center</t>
        </is>
      </c>
    </row>
    <row r="2062" ht="15.75" customHeight="1">
      <c r="S2062" t="n">
        <v>480</v>
      </c>
      <c r="T2062" t="inlineStr">
        <is>
          <t>Gordon Hospital</t>
        </is>
      </c>
    </row>
    <row r="2063" ht="15.75" customHeight="1">
      <c r="S2063" t="n">
        <v>3261</v>
      </c>
      <c r="T2063" t="inlineStr">
        <is>
          <t>Gordon Memorial Hospital</t>
        </is>
      </c>
    </row>
    <row r="2064" ht="15.75" customHeight="1">
      <c r="S2064" t="n">
        <v>481</v>
      </c>
      <c r="T2064" t="inlineStr">
        <is>
          <t>Goshen General Hospital</t>
        </is>
      </c>
    </row>
    <row r="2065" ht="15.75" customHeight="1">
      <c r="S2065" t="n">
        <v>3262</v>
      </c>
      <c r="T2065" t="inlineStr">
        <is>
          <t>Gothenburg Memorial Hospital</t>
        </is>
      </c>
    </row>
    <row r="2066" ht="15.75" customHeight="1">
      <c r="S2066" t="n">
        <v>3263</v>
      </c>
      <c r="T2066" t="inlineStr">
        <is>
          <t>Gottlieb Memorial Hospital</t>
        </is>
      </c>
    </row>
    <row r="2067" ht="15.75" customHeight="1">
      <c r="S2067" t="n">
        <v>482</v>
      </c>
      <c r="T2067" t="inlineStr">
        <is>
          <t>Gouverneur Hospital</t>
        </is>
      </c>
    </row>
    <row r="2068" ht="15.75" customHeight="1">
      <c r="S2068" t="n">
        <v>3264</v>
      </c>
      <c r="T2068" t="inlineStr">
        <is>
          <t>Gove County Medical Center</t>
        </is>
      </c>
    </row>
    <row r="2069" ht="15.75" customHeight="1">
      <c r="S2069" t="n">
        <v>3265</v>
      </c>
      <c r="T2069" t="inlineStr">
        <is>
          <t>Grace Cottage Hospital</t>
        </is>
      </c>
    </row>
    <row r="2070" ht="15.75" customHeight="1">
      <c r="S2070" t="n">
        <v>3266</v>
      </c>
      <c r="T2070" t="inlineStr">
        <is>
          <t>Grace Hospital</t>
        </is>
      </c>
    </row>
    <row r="2071" ht="15.75" customHeight="1">
      <c r="S2071" t="n">
        <v>3267</v>
      </c>
      <c r="T2071" t="inlineStr">
        <is>
          <t>Grace Hospital</t>
        </is>
      </c>
    </row>
    <row r="2072" ht="15.75" customHeight="1">
      <c r="S2072" t="n">
        <v>483</v>
      </c>
      <c r="T2072" t="inlineStr">
        <is>
          <t>Gracie Square Hospital</t>
        </is>
      </c>
    </row>
    <row r="2073" ht="15.75" customHeight="1">
      <c r="S2073" t="n">
        <v>3268</v>
      </c>
      <c r="T2073" t="inlineStr">
        <is>
          <t>Grady General Hospital</t>
        </is>
      </c>
    </row>
    <row r="2074" ht="15.75" customHeight="1">
      <c r="S2074" t="n">
        <v>484</v>
      </c>
      <c r="T2074" t="inlineStr">
        <is>
          <t>Grady Memorial Hospital</t>
        </is>
      </c>
    </row>
    <row r="2075" ht="15.75" customHeight="1">
      <c r="S2075" t="n">
        <v>485</v>
      </c>
      <c r="T2075" t="inlineStr">
        <is>
          <t>Grady Memorial Hospital</t>
        </is>
      </c>
    </row>
    <row r="2076" ht="15.75" customHeight="1">
      <c r="S2076" t="n">
        <v>486</v>
      </c>
      <c r="T2076" t="inlineStr">
        <is>
          <t>Grady Memorial Hospital</t>
        </is>
      </c>
    </row>
    <row r="2077" ht="15.75" customHeight="1">
      <c r="S2077" t="n">
        <v>3269</v>
      </c>
      <c r="T2077" t="inlineStr">
        <is>
          <t>Grafton City Hospital</t>
        </is>
      </c>
    </row>
    <row r="2078" ht="15.75" customHeight="1">
      <c r="S2078" t="n">
        <v>3270</v>
      </c>
      <c r="T2078" t="inlineStr">
        <is>
          <t>Graham County Hospital</t>
        </is>
      </c>
    </row>
    <row r="2079" ht="15.75" customHeight="1">
      <c r="S2079" t="n">
        <v>3271</v>
      </c>
      <c r="T2079" t="inlineStr">
        <is>
          <t>Graham Hospital</t>
        </is>
      </c>
    </row>
    <row r="2080" ht="15.75" customHeight="1">
      <c r="S2080" t="n">
        <v>3272</v>
      </c>
      <c r="T2080" t="inlineStr">
        <is>
          <t>Graham Regional Medical Center</t>
        </is>
      </c>
    </row>
    <row r="2081" ht="15.75" customHeight="1">
      <c r="S2081" t="n">
        <v>1748</v>
      </c>
      <c r="T2081" t="inlineStr">
        <is>
          <t>Gramercy Surgery Center</t>
        </is>
      </c>
    </row>
    <row r="2082" ht="15.75" customHeight="1">
      <c r="S2082" t="n">
        <v>3273</v>
      </c>
      <c r="T2082" t="inlineStr">
        <is>
          <t>Grand Itasca Clinic &amp; Hospital</t>
        </is>
      </c>
    </row>
    <row r="2083" ht="15.75" customHeight="1">
      <c r="S2083" t="n">
        <v>3274</v>
      </c>
      <c r="T2083" t="inlineStr">
        <is>
          <t>Grand Junction VA Medical Center</t>
        </is>
      </c>
    </row>
    <row r="2084" ht="15.75" customHeight="1">
      <c r="S2084" t="n">
        <v>3275</v>
      </c>
      <c r="T2084" t="inlineStr">
        <is>
          <t>Grand River Hospital and Medical Center</t>
        </is>
      </c>
    </row>
    <row r="2085" ht="15.75" customHeight="1">
      <c r="S2085" t="n">
        <v>487</v>
      </c>
      <c r="T2085" t="inlineStr">
        <is>
          <t>Grand Strand Regional Medical Center</t>
        </is>
      </c>
    </row>
    <row r="2086" ht="15.75" customHeight="1">
      <c r="S2086" t="n">
        <v>488</v>
      </c>
      <c r="T2086" t="inlineStr">
        <is>
          <t>Grand View Hospital</t>
        </is>
      </c>
    </row>
    <row r="2087" ht="15.75" customHeight="1">
      <c r="S2087" t="n">
        <v>3276</v>
      </c>
      <c r="T2087" t="inlineStr">
        <is>
          <t>Grand View Hospital</t>
        </is>
      </c>
    </row>
    <row r="2088" ht="15.75" customHeight="1">
      <c r="S2088" t="n">
        <v>3277</v>
      </c>
      <c r="T2088" t="inlineStr">
        <is>
          <t>Grande Ronde Hospital</t>
        </is>
      </c>
    </row>
    <row r="2089" ht="15.75" customHeight="1">
      <c r="S2089" t="n">
        <v>489</v>
      </c>
      <c r="T2089" t="inlineStr">
        <is>
          <t>Grandview Medical Center</t>
        </is>
      </c>
    </row>
    <row r="2090" ht="15.75" customHeight="1">
      <c r="S2090" t="n">
        <v>3278</v>
      </c>
      <c r="T2090" t="inlineStr">
        <is>
          <t>Grandview Medical Center</t>
        </is>
      </c>
    </row>
    <row r="2091" ht="15.75" customHeight="1">
      <c r="S2091" t="n">
        <v>7194</v>
      </c>
      <c r="T2091" t="inlineStr">
        <is>
          <t>Grandview Medical Center</t>
        </is>
      </c>
    </row>
    <row r="2092" ht="15.75" customHeight="1">
      <c r="S2092" t="n">
        <v>3279</v>
      </c>
      <c r="T2092" t="inlineStr">
        <is>
          <t>Granite County Medical Center</t>
        </is>
      </c>
    </row>
    <row r="2093" ht="15.75" customHeight="1">
      <c r="S2093" t="n">
        <v>3280</v>
      </c>
      <c r="T2093" t="inlineStr">
        <is>
          <t>Granite Falls Municipal Hospital &amp; Manor</t>
        </is>
      </c>
    </row>
    <row r="2094" ht="15.75" customHeight="1">
      <c r="S2094" t="n">
        <v>490</v>
      </c>
      <c r="T2094" t="inlineStr">
        <is>
          <t>Grant Medical Center</t>
        </is>
      </c>
    </row>
    <row r="2095" ht="15.75" customHeight="1">
      <c r="S2095" t="n">
        <v>3281</v>
      </c>
      <c r="T2095" t="inlineStr">
        <is>
          <t>Grant Memorial Hospital</t>
        </is>
      </c>
    </row>
    <row r="2096" ht="15.75" customHeight="1">
      <c r="S2096" t="n">
        <v>3282</v>
      </c>
      <c r="T2096" t="inlineStr">
        <is>
          <t>Grant Regional Health Center</t>
        </is>
      </c>
    </row>
    <row r="2097" ht="15.75" customHeight="1">
      <c r="S2097" t="n">
        <v>3283</v>
      </c>
      <c r="T2097" t="inlineStr">
        <is>
          <t>Granville Medical Center</t>
        </is>
      </c>
    </row>
    <row r="2098" ht="15.75" customHeight="1">
      <c r="S2098" t="n">
        <v>3284</v>
      </c>
      <c r="T2098" t="inlineStr">
        <is>
          <t>Grape Community Hospital</t>
        </is>
      </c>
    </row>
    <row r="2099" ht="15.75" customHeight="1">
      <c r="S2099" t="n">
        <v>3285</v>
      </c>
      <c r="T2099" t="inlineStr">
        <is>
          <t>Gratiot Medical Center</t>
        </is>
      </c>
    </row>
    <row r="2100" ht="15.75" customHeight="1">
      <c r="S2100" t="n">
        <v>3286</v>
      </c>
      <c r="T2100" t="inlineStr">
        <is>
          <t>Graydon Manor</t>
        </is>
      </c>
    </row>
    <row r="2101" ht="15.75" customHeight="1">
      <c r="S2101" t="n">
        <v>3287</v>
      </c>
      <c r="T2101" t="inlineStr">
        <is>
          <t>Grays Harbor Community Hospital</t>
        </is>
      </c>
    </row>
    <row r="2102" ht="15.75" customHeight="1">
      <c r="S2102" t="n">
        <v>491</v>
      </c>
      <c r="T2102" t="inlineStr">
        <is>
          <t>Great Plains Regional Medical Center</t>
        </is>
      </c>
    </row>
    <row r="2103" ht="15.75" customHeight="1">
      <c r="S2103" t="n">
        <v>3288</v>
      </c>
      <c r="T2103" t="inlineStr">
        <is>
          <t>Great Plains Regional Medical Center</t>
        </is>
      </c>
    </row>
    <row r="2104" ht="15.75" customHeight="1">
      <c r="S2104" t="n">
        <v>492</v>
      </c>
      <c r="T2104" t="inlineStr">
        <is>
          <t>Great River Medical Center</t>
        </is>
      </c>
    </row>
    <row r="2105" ht="15.75" customHeight="1">
      <c r="S2105" t="n">
        <v>3289</v>
      </c>
      <c r="T2105" t="inlineStr">
        <is>
          <t>Great River Medical Center</t>
        </is>
      </c>
    </row>
    <row r="2106" ht="15.75" customHeight="1">
      <c r="S2106" t="n">
        <v>493</v>
      </c>
      <c r="T2106" t="inlineStr">
        <is>
          <t>Greater Baltimore Medical Center</t>
        </is>
      </c>
    </row>
    <row r="2107" ht="15.75" customHeight="1">
      <c r="S2107" t="n">
        <v>3290</v>
      </c>
      <c r="T2107" t="inlineStr">
        <is>
          <t>Greater Baton Rouge Surgical Hospital</t>
        </is>
      </c>
    </row>
    <row r="2108" ht="15.75" customHeight="1">
      <c r="S2108" t="n">
        <v>3291</v>
      </c>
      <c r="T2108" t="inlineStr">
        <is>
          <t>Greater Binghamton Health Center</t>
        </is>
      </c>
    </row>
    <row r="2109" ht="15.75" customHeight="1">
      <c r="S2109" t="n">
        <v>3292</v>
      </c>
      <c r="T2109" t="inlineStr">
        <is>
          <t>Greater Bridgeport Community Mental Health Center</t>
        </is>
      </c>
    </row>
    <row r="2110" ht="15.75" customHeight="1">
      <c r="S2110" t="n">
        <v>3293</v>
      </c>
      <c r="T2110" t="inlineStr">
        <is>
          <t>Greater El Monte Community Hospital</t>
        </is>
      </c>
    </row>
    <row r="2111" ht="15.75" customHeight="1">
      <c r="S2111" t="n">
        <v>3294</v>
      </c>
      <c r="T2111" t="inlineStr">
        <is>
          <t>Greater Peoria Specialty Hospital</t>
        </is>
      </c>
    </row>
    <row r="2112" ht="15.75" customHeight="1">
      <c r="S2112" t="n">
        <v>3295</v>
      </c>
      <c r="T2112" t="inlineStr">
        <is>
          <t>Greater Regional Medical Center</t>
        </is>
      </c>
    </row>
    <row r="2113" ht="15.75" customHeight="1">
      <c r="S2113" t="n">
        <v>3296</v>
      </c>
      <c r="T2113" t="inlineStr">
        <is>
          <t>Greater Rome Specialty Hospital</t>
        </is>
      </c>
    </row>
    <row r="2114" ht="15.75" customHeight="1">
      <c r="S2114" t="n">
        <v>3297</v>
      </c>
      <c r="T2114" t="inlineStr">
        <is>
          <t>Greeley County Health Services</t>
        </is>
      </c>
    </row>
    <row r="2115" ht="15.75" customHeight="1">
      <c r="S2115" t="n">
        <v>3298</v>
      </c>
      <c r="T2115" t="inlineStr">
        <is>
          <t>Green Clinic</t>
        </is>
      </c>
    </row>
    <row r="2116" ht="15.75" customHeight="1">
      <c r="S2116" t="n">
        <v>494</v>
      </c>
      <c r="T2116" t="inlineStr">
        <is>
          <t>Green Oaks Hospital</t>
        </is>
      </c>
    </row>
    <row r="2117" ht="15.75" customHeight="1">
      <c r="S2117" t="n">
        <v>7165</v>
      </c>
      <c r="T2117" t="inlineStr">
        <is>
          <t>Green Valley Hospital</t>
        </is>
      </c>
    </row>
    <row r="2118" ht="15.75" customHeight="1">
      <c r="S2118" t="n">
        <v>3299</v>
      </c>
      <c r="T2118" t="inlineStr">
        <is>
          <t>Greenbriar Rehabilitation Hospital</t>
        </is>
      </c>
    </row>
    <row r="2119" ht="15.75" customHeight="1">
      <c r="S2119" t="n">
        <v>3300</v>
      </c>
      <c r="T2119" t="inlineStr">
        <is>
          <t>Greenbrier Hospital</t>
        </is>
      </c>
    </row>
    <row r="2120" ht="15.75" customHeight="1">
      <c r="S2120" t="n">
        <v>495</v>
      </c>
      <c r="T2120" t="inlineStr">
        <is>
          <t>Greenbrier Valley Medical Center</t>
        </is>
      </c>
    </row>
    <row r="2121" ht="15.75" customHeight="1">
      <c r="S2121" t="n">
        <v>3301</v>
      </c>
      <c r="T2121" t="inlineStr">
        <is>
          <t>Greene County General Hospital</t>
        </is>
      </c>
    </row>
    <row r="2122" ht="15.75" customHeight="1">
      <c r="S2122" t="n">
        <v>3302</v>
      </c>
      <c r="T2122" t="inlineStr">
        <is>
          <t>Greene County Hospital</t>
        </is>
      </c>
    </row>
    <row r="2123" ht="15.75" customHeight="1">
      <c r="S2123" t="n">
        <v>3303</v>
      </c>
      <c r="T2123" t="inlineStr">
        <is>
          <t>Greene County Hospital</t>
        </is>
      </c>
    </row>
    <row r="2124" ht="15.75" customHeight="1">
      <c r="S2124" t="n">
        <v>3304</v>
      </c>
      <c r="T2124" t="inlineStr">
        <is>
          <t>Greene County Medical Center</t>
        </is>
      </c>
    </row>
    <row r="2125" ht="15.75" customHeight="1">
      <c r="S2125" t="n">
        <v>496</v>
      </c>
      <c r="T2125" t="inlineStr">
        <is>
          <t>Greene Memorial Hospital</t>
        </is>
      </c>
    </row>
    <row r="2126" ht="15.75" customHeight="1">
      <c r="S2126" t="n">
        <v>3305</v>
      </c>
      <c r="T2126" t="inlineStr">
        <is>
          <t>Greenfield Area Medical Center</t>
        </is>
      </c>
    </row>
    <row r="2127" ht="15.75" customHeight="1">
      <c r="S2127" t="n">
        <v>497</v>
      </c>
      <c r="T2127" t="inlineStr">
        <is>
          <t>Greenview Regional Hospital</t>
        </is>
      </c>
    </row>
    <row r="2128" ht="15.75" customHeight="1">
      <c r="S2128" t="n">
        <v>498</v>
      </c>
      <c r="T2128" t="inlineStr">
        <is>
          <t>Greenville Memorial Hospital</t>
        </is>
      </c>
    </row>
    <row r="2129" ht="15.75" customHeight="1">
      <c r="S2129" t="n">
        <v>3306</v>
      </c>
      <c r="T2129" t="inlineStr">
        <is>
          <t>Greenville Regional Hospital</t>
        </is>
      </c>
    </row>
    <row r="2130" ht="15.75" customHeight="1">
      <c r="S2130" t="n">
        <v>499</v>
      </c>
      <c r="T2130" t="inlineStr">
        <is>
          <t>Greenwich Hospital</t>
        </is>
      </c>
    </row>
    <row r="2131" ht="15.75" customHeight="1">
      <c r="S2131" t="n">
        <v>3307</v>
      </c>
      <c r="T2131" t="inlineStr">
        <is>
          <t>Greenwood County Hospital</t>
        </is>
      </c>
    </row>
    <row r="2132" ht="15.75" customHeight="1">
      <c r="S2132" t="n">
        <v>500</v>
      </c>
      <c r="T2132" t="inlineStr">
        <is>
          <t>Greenwood Leflore Hospital</t>
        </is>
      </c>
    </row>
    <row r="2133" ht="15.75" customHeight="1">
      <c r="S2133" t="n">
        <v>3308</v>
      </c>
      <c r="T2133" t="inlineStr">
        <is>
          <t>Greenwood Regional Rehabilitation Hospital</t>
        </is>
      </c>
    </row>
    <row r="2134" ht="15.75" customHeight="1">
      <c r="S2134" t="n">
        <v>3309</v>
      </c>
      <c r="T2134" t="inlineStr">
        <is>
          <t>Greenwood Specialty Hospital</t>
        </is>
      </c>
    </row>
    <row r="2135" ht="15.75" customHeight="1">
      <c r="S2135" t="n">
        <v>3310</v>
      </c>
      <c r="T2135" t="inlineStr">
        <is>
          <t>Greer Memorial Hospital</t>
        </is>
      </c>
    </row>
    <row r="2136" ht="15.75" customHeight="1">
      <c r="S2136" t="n">
        <v>3311</v>
      </c>
      <c r="T2136" t="inlineStr">
        <is>
          <t>Greil Memorial Psychiatric Hospital</t>
        </is>
      </c>
    </row>
    <row r="2137" ht="15.75" customHeight="1">
      <c r="S2137" t="n">
        <v>3312</v>
      </c>
      <c r="T2137" t="inlineStr">
        <is>
          <t>Grenada Lake Medical Center</t>
        </is>
      </c>
    </row>
    <row r="2138" ht="15.75" customHeight="1">
      <c r="S2138" t="n">
        <v>3313</v>
      </c>
      <c r="T2138" t="inlineStr">
        <is>
          <t>Greystone Park Psychiatric Hospital</t>
        </is>
      </c>
    </row>
    <row r="2139" ht="15.75" customHeight="1">
      <c r="S2139" t="n">
        <v>3314</v>
      </c>
      <c r="T2139" t="inlineStr">
        <is>
          <t>Griffin Hospital</t>
        </is>
      </c>
    </row>
    <row r="2140" ht="15.75" customHeight="1">
      <c r="S2140" t="n">
        <v>3315</v>
      </c>
      <c r="T2140" t="inlineStr">
        <is>
          <t>Griffin Memorial Hospital</t>
        </is>
      </c>
    </row>
    <row r="2141" ht="15.75" customHeight="1">
      <c r="S2141" t="n">
        <v>3316</v>
      </c>
      <c r="T2141" t="inlineStr">
        <is>
          <t>Grimes Saint Joseph Health Center</t>
        </is>
      </c>
    </row>
    <row r="2142" ht="15.75" customHeight="1">
      <c r="S2142" t="n">
        <v>3317</v>
      </c>
      <c r="T2142" t="inlineStr">
        <is>
          <t>Grinnell Regional Medical Center</t>
        </is>
      </c>
    </row>
    <row r="2143" ht="15.75" customHeight="1">
      <c r="S2143" t="n">
        <v>3318</v>
      </c>
      <c r="T2143" t="inlineStr">
        <is>
          <t>Grisell Memorial Hospital</t>
        </is>
      </c>
    </row>
    <row r="2144" ht="15.75" customHeight="1">
      <c r="S2144" t="n">
        <v>3319</v>
      </c>
      <c r="T2144" t="inlineStr">
        <is>
          <t>Gritman Medical Center</t>
        </is>
      </c>
    </row>
    <row r="2145" ht="15.75" customHeight="1">
      <c r="S2145" t="n">
        <v>501</v>
      </c>
      <c r="T2145" t="inlineStr">
        <is>
          <t>Grove City Medical Center</t>
        </is>
      </c>
    </row>
    <row r="2146" ht="15.75" customHeight="1">
      <c r="S2146" t="n">
        <v>3320</v>
      </c>
      <c r="T2146" t="inlineStr">
        <is>
          <t>Grove Hill Memorial Hospital</t>
        </is>
      </c>
    </row>
    <row r="2147" ht="15.75" customHeight="1">
      <c r="S2147" t="n">
        <v>3321</v>
      </c>
      <c r="T2147" t="inlineStr">
        <is>
          <t>Grover C. Dils Medical Center</t>
        </is>
      </c>
    </row>
    <row r="2148" ht="15.75" customHeight="1">
      <c r="S2148" t="n">
        <v>3322</v>
      </c>
      <c r="T2148" t="inlineStr">
        <is>
          <t>Grundy County Memorial Hospital</t>
        </is>
      </c>
    </row>
    <row r="2149" ht="15.75" customHeight="1">
      <c r="S2149" t="n">
        <v>3323</v>
      </c>
      <c r="T2149" t="inlineStr">
        <is>
          <t>Guadalupe County Hospital</t>
        </is>
      </c>
    </row>
    <row r="2150" ht="15.75" customHeight="1">
      <c r="S2150" t="n">
        <v>3324</v>
      </c>
      <c r="T2150" t="inlineStr">
        <is>
          <t>Guadalupe Regional Medical Center</t>
        </is>
      </c>
    </row>
    <row r="2151" ht="15.75" customHeight="1">
      <c r="S2151" t="n">
        <v>3325</v>
      </c>
      <c r="T2151" t="inlineStr">
        <is>
          <t>Guam Memorial Hospital Authority</t>
        </is>
      </c>
    </row>
    <row r="2152" ht="15.75" customHeight="1">
      <c r="S2152" t="n">
        <v>502</v>
      </c>
      <c r="T2152" t="inlineStr">
        <is>
          <t>Gulf Breeze Hospital</t>
        </is>
      </c>
    </row>
    <row r="2153" ht="15.75" customHeight="1">
      <c r="S2153" t="n">
        <v>503</v>
      </c>
      <c r="T2153" t="inlineStr">
        <is>
          <t>Gulf Coast Medical Center</t>
        </is>
      </c>
    </row>
    <row r="2154" ht="15.75" customHeight="1">
      <c r="S2154" t="n">
        <v>3326</v>
      </c>
      <c r="T2154" t="inlineStr">
        <is>
          <t>Gulf Coast Medical Center</t>
        </is>
      </c>
    </row>
    <row r="2155" ht="15.75" customHeight="1">
      <c r="S2155" t="n">
        <v>3327</v>
      </c>
      <c r="T2155" t="inlineStr">
        <is>
          <t>Gulf Coast Medical Center</t>
        </is>
      </c>
    </row>
    <row r="2156" ht="15.75" customHeight="1">
      <c r="S2156" t="n">
        <v>3328</v>
      </c>
      <c r="T2156" t="inlineStr">
        <is>
          <t>Gulf Coast Treatment Center</t>
        </is>
      </c>
    </row>
    <row r="2157" ht="15.75" customHeight="1">
      <c r="S2157" t="n">
        <v>3329</v>
      </c>
      <c r="T2157" t="inlineStr">
        <is>
          <t>Gulf States LTAC of Covington</t>
        </is>
      </c>
    </row>
    <row r="2158" ht="15.75" customHeight="1">
      <c r="S2158" t="n">
        <v>3330</v>
      </c>
      <c r="T2158" t="inlineStr">
        <is>
          <t>Gulf States LTAC of Denham Springs</t>
        </is>
      </c>
    </row>
    <row r="2159" ht="15.75" customHeight="1">
      <c r="S2159" t="n">
        <v>3331</v>
      </c>
      <c r="T2159" t="inlineStr">
        <is>
          <t>Gulf States LTAC of Feliciana</t>
        </is>
      </c>
    </row>
    <row r="2160" ht="15.75" customHeight="1">
      <c r="S2160" t="n">
        <v>3332</v>
      </c>
      <c r="T2160" t="inlineStr">
        <is>
          <t>Gulf States LTAC of Houma</t>
        </is>
      </c>
    </row>
    <row r="2161" ht="15.75" customHeight="1">
      <c r="S2161" t="n">
        <v>3333</v>
      </c>
      <c r="T2161" t="inlineStr">
        <is>
          <t>Gulf States LTAC of Lafourche</t>
        </is>
      </c>
    </row>
    <row r="2162" ht="15.75" customHeight="1">
      <c r="S2162" t="n">
        <v>3334</v>
      </c>
      <c r="T2162" t="inlineStr">
        <is>
          <t>Gulf States LTAC of New Braunfels</t>
        </is>
      </c>
    </row>
    <row r="2163" ht="15.75" customHeight="1">
      <c r="S2163" t="n">
        <v>3335</v>
      </c>
      <c r="T2163" t="inlineStr">
        <is>
          <t>Gulf States LTAC of New Orleans - Kenner Campus</t>
        </is>
      </c>
    </row>
    <row r="2164" ht="15.75" customHeight="1">
      <c r="S2164" t="n">
        <v>3336</v>
      </c>
      <c r="T2164" t="inlineStr">
        <is>
          <t>Gulf States LTAC Washington/Saint Tammany - Bogalusa Campus</t>
        </is>
      </c>
    </row>
    <row r="2165" ht="15.75" customHeight="1">
      <c r="S2165" t="n">
        <v>3337</v>
      </c>
      <c r="T2165" t="inlineStr">
        <is>
          <t>Gulf States LTAC Washington/Saint Tammany - Slidell Campus</t>
        </is>
      </c>
    </row>
    <row r="2166" ht="15.75" customHeight="1">
      <c r="S2166" t="n">
        <v>504</v>
      </c>
      <c r="T2166" t="inlineStr">
        <is>
          <t>Gundersen Lutheran</t>
        </is>
      </c>
    </row>
    <row r="2167" ht="15.75" customHeight="1">
      <c r="S2167" t="n">
        <v>3338</v>
      </c>
      <c r="T2167" t="inlineStr">
        <is>
          <t>Gunnison Valley Hospital</t>
        </is>
      </c>
    </row>
    <row r="2168" ht="15.75" customHeight="1">
      <c r="S2168" t="n">
        <v>3339</v>
      </c>
      <c r="T2168" t="inlineStr">
        <is>
          <t>Gunnison Valley Hospital</t>
        </is>
      </c>
    </row>
    <row r="2169" ht="15.75" customHeight="1">
      <c r="S2169" t="n">
        <v>3340</v>
      </c>
      <c r="T2169" t="inlineStr">
        <is>
          <t>Guthrie County Hospital</t>
        </is>
      </c>
    </row>
    <row r="2170" ht="15.75" customHeight="1">
      <c r="S2170" t="n">
        <v>3341</v>
      </c>
      <c r="T2170" t="inlineStr">
        <is>
          <t>Guttenberg Municipal Hospital</t>
        </is>
      </c>
    </row>
    <row r="2171" ht="15.75" customHeight="1">
      <c r="S2171" t="n">
        <v>505</v>
      </c>
      <c r="T2171" t="inlineStr">
        <is>
          <t>Gwinnett Medical Center</t>
        </is>
      </c>
    </row>
    <row r="2172" ht="15.75" customHeight="1">
      <c r="S2172" t="n">
        <v>3342</v>
      </c>
      <c r="T2172" t="inlineStr">
        <is>
          <t>Gwinnett Medical Center - Duluth</t>
        </is>
      </c>
    </row>
    <row r="2173" ht="15.75" customHeight="1">
      <c r="S2173" t="n">
        <v>3343</v>
      </c>
      <c r="T2173" t="inlineStr">
        <is>
          <t>H. C. Watkins Memorial Hospital</t>
        </is>
      </c>
    </row>
    <row r="2174" ht="15.75" customHeight="1">
      <c r="S2174" t="n">
        <v>506</v>
      </c>
      <c r="T2174" t="inlineStr">
        <is>
          <t>H. Lee Moffitt Cancer Center &amp; Research Institute</t>
        </is>
      </c>
    </row>
    <row r="2175" ht="15.75" customHeight="1">
      <c r="S2175" t="n">
        <v>3344</v>
      </c>
      <c r="T2175" t="inlineStr">
        <is>
          <t>Habersham County Medical Center</t>
        </is>
      </c>
    </row>
    <row r="2176" ht="15.75" customHeight="1">
      <c r="S2176" t="n">
        <v>507</v>
      </c>
      <c r="T2176" t="inlineStr">
        <is>
          <t>Hackensack University Medical Center</t>
        </is>
      </c>
    </row>
    <row r="2177" ht="15.75" customHeight="1">
      <c r="S2177" t="n">
        <v>7066</v>
      </c>
      <c r="T2177" t="inlineStr">
        <is>
          <t>Hackensack University Medical Center at Pascack Valley</t>
        </is>
      </c>
    </row>
    <row r="2178" ht="15.75" customHeight="1">
      <c r="S2178" t="n">
        <v>7013</v>
      </c>
      <c r="T2178" t="inlineStr">
        <is>
          <t>HackensackUMC Mountainside</t>
        </is>
      </c>
    </row>
    <row r="2179" ht="15.75" customHeight="1">
      <c r="S2179" t="n">
        <v>3345</v>
      </c>
      <c r="T2179" t="inlineStr">
        <is>
          <t>Hackettstown Regional Medical Center</t>
        </is>
      </c>
    </row>
    <row r="2180" ht="15.75" customHeight="1">
      <c r="S2180" t="n">
        <v>509</v>
      </c>
      <c r="T2180" t="inlineStr">
        <is>
          <t>Hahnemann University Hospital</t>
        </is>
      </c>
    </row>
    <row r="2181" ht="15.75" customHeight="1">
      <c r="S2181" t="n">
        <v>3346</v>
      </c>
      <c r="T2181" t="inlineStr">
        <is>
          <t>Hale County Hospital</t>
        </is>
      </c>
    </row>
    <row r="2182" ht="15.75" customHeight="1">
      <c r="S2182" t="n">
        <v>3347</v>
      </c>
      <c r="T2182" t="inlineStr">
        <is>
          <t>Hale Ho'ola Hamakua</t>
        </is>
      </c>
    </row>
    <row r="2183" ht="15.75" customHeight="1">
      <c r="S2183" t="n">
        <v>510</v>
      </c>
      <c r="T2183" t="inlineStr">
        <is>
          <t>Halifax Health Medical Center</t>
        </is>
      </c>
    </row>
    <row r="2184" ht="15.75" customHeight="1">
      <c r="S2184" t="n">
        <v>3348</v>
      </c>
      <c r="T2184" t="inlineStr">
        <is>
          <t>Halifax Regional Hospital</t>
        </is>
      </c>
    </row>
    <row r="2185" ht="15.75" customHeight="1">
      <c r="S2185" t="n">
        <v>3349</v>
      </c>
      <c r="T2185" t="inlineStr">
        <is>
          <t>Halifax Regional Medical Center</t>
        </is>
      </c>
    </row>
    <row r="2186" ht="15.75" customHeight="1">
      <c r="S2186" t="n">
        <v>3350</v>
      </c>
      <c r="T2186" t="inlineStr">
        <is>
          <t>Hall-Brooke Behavioral Health Services</t>
        </is>
      </c>
    </row>
    <row r="2187" ht="15.75" customHeight="1">
      <c r="S2187" t="n">
        <v>3351</v>
      </c>
      <c r="T2187" t="inlineStr">
        <is>
          <t>Hamilton Center, Inc.</t>
        </is>
      </c>
    </row>
    <row r="2188" ht="15.75" customHeight="1">
      <c r="S2188" t="n">
        <v>3352</v>
      </c>
      <c r="T2188" t="inlineStr">
        <is>
          <t>Hamilton County Hospital</t>
        </is>
      </c>
    </row>
    <row r="2189" ht="15.75" customHeight="1">
      <c r="S2189" t="n">
        <v>3353</v>
      </c>
      <c r="T2189" t="inlineStr">
        <is>
          <t>Hamilton General Hospital</t>
        </is>
      </c>
    </row>
    <row r="2190" ht="15.75" customHeight="1">
      <c r="S2190" t="n">
        <v>3354</v>
      </c>
      <c r="T2190" t="inlineStr">
        <is>
          <t>Hamilton Hospital</t>
        </is>
      </c>
    </row>
    <row r="2191" ht="15.75" customHeight="1">
      <c r="S2191" t="n">
        <v>3355</v>
      </c>
      <c r="T2191" t="inlineStr">
        <is>
          <t>Hamilton Hospital</t>
        </is>
      </c>
    </row>
    <row r="2192" ht="15.75" customHeight="1">
      <c r="S2192" t="n">
        <v>512</v>
      </c>
      <c r="T2192" t="inlineStr">
        <is>
          <t>Hamilton Medical Center</t>
        </is>
      </c>
    </row>
    <row r="2193" ht="15.75" customHeight="1">
      <c r="S2193" t="n">
        <v>3356</v>
      </c>
      <c r="T2193" t="inlineStr">
        <is>
          <t>Hamilton Memorial Hospital</t>
        </is>
      </c>
    </row>
    <row r="2194" ht="15.75" customHeight="1">
      <c r="S2194" t="n">
        <v>3357</v>
      </c>
      <c r="T2194" t="inlineStr">
        <is>
          <t>Hamlin Memorial Hospital</t>
        </is>
      </c>
    </row>
    <row r="2195" ht="15.75" customHeight="1">
      <c r="S2195" t="n">
        <v>3358</v>
      </c>
      <c r="T2195" t="inlineStr">
        <is>
          <t>Hammond-Henry Hospital</t>
        </is>
      </c>
    </row>
    <row r="2196" ht="15.75" customHeight="1">
      <c r="S2196" t="n">
        <v>513</v>
      </c>
      <c r="T2196" t="inlineStr">
        <is>
          <t>Hamot Medical Center</t>
        </is>
      </c>
    </row>
    <row r="2197" ht="15.75" customHeight="1">
      <c r="S2197" t="n">
        <v>3359</v>
      </c>
      <c r="T2197" t="inlineStr">
        <is>
          <t>Hampshire Memorial Hospital</t>
        </is>
      </c>
    </row>
    <row r="2198" ht="15.75" customHeight="1">
      <c r="S2198" t="n">
        <v>3360</v>
      </c>
      <c r="T2198" t="inlineStr">
        <is>
          <t>Hampstead Hospital</t>
        </is>
      </c>
    </row>
    <row r="2199" ht="15.75" customHeight="1">
      <c r="S2199" t="n">
        <v>3361</v>
      </c>
      <c r="T2199" t="inlineStr">
        <is>
          <t>Hampton Hospital</t>
        </is>
      </c>
    </row>
    <row r="2200" ht="15.75" customHeight="1">
      <c r="S2200" t="n">
        <v>3362</v>
      </c>
      <c r="T2200" t="inlineStr">
        <is>
          <t>Hampton Regional Medical Center</t>
        </is>
      </c>
    </row>
    <row r="2201" ht="15.75" customHeight="1">
      <c r="S2201" t="n">
        <v>3363</v>
      </c>
      <c r="T2201" t="inlineStr">
        <is>
          <t>Hampton Roads Specialty Hospital</t>
        </is>
      </c>
    </row>
    <row r="2202" ht="15.75" customHeight="1">
      <c r="S2202" t="n">
        <v>3364</v>
      </c>
      <c r="T2202" t="inlineStr">
        <is>
          <t>Hampton VA Medical Center</t>
        </is>
      </c>
    </row>
    <row r="2203" ht="15.75" customHeight="1">
      <c r="S2203" t="n">
        <v>3365</v>
      </c>
      <c r="T2203" t="inlineStr">
        <is>
          <t>Hancock County Hospital</t>
        </is>
      </c>
    </row>
    <row r="2204" ht="15.75" customHeight="1">
      <c r="S2204" t="n">
        <v>3366</v>
      </c>
      <c r="T2204" t="inlineStr">
        <is>
          <t>Hancock County Memorial Hospital and Health Services</t>
        </is>
      </c>
    </row>
    <row r="2205" ht="15.75" customHeight="1">
      <c r="S2205" t="n">
        <v>3367</v>
      </c>
      <c r="T2205" t="inlineStr">
        <is>
          <t>Hancock Medical Center</t>
        </is>
      </c>
    </row>
    <row r="2206" ht="15.75" customHeight="1">
      <c r="S2206" t="n">
        <v>514</v>
      </c>
      <c r="T2206" t="inlineStr">
        <is>
          <t>Hancock Regional Hospital</t>
        </is>
      </c>
    </row>
    <row r="2207" ht="15.75" customHeight="1">
      <c r="S2207" t="n">
        <v>3368</v>
      </c>
      <c r="T2207" t="inlineStr">
        <is>
          <t>Hanford Community Medical Center</t>
        </is>
      </c>
    </row>
    <row r="2208" ht="15.75" customHeight="1">
      <c r="S2208" t="n">
        <v>515</v>
      </c>
      <c r="T2208" t="inlineStr">
        <is>
          <t>Hannibal Regional Hospital</t>
        </is>
      </c>
    </row>
    <row r="2209" ht="15.75" customHeight="1">
      <c r="S2209" t="n">
        <v>3369</v>
      </c>
      <c r="T2209" t="inlineStr">
        <is>
          <t>Hanover Hospital</t>
        </is>
      </c>
    </row>
    <row r="2210" ht="15.75" customHeight="1">
      <c r="S2210" t="n">
        <v>3370</v>
      </c>
      <c r="T2210" t="inlineStr">
        <is>
          <t>Hanover Hospital</t>
        </is>
      </c>
    </row>
    <row r="2211" ht="15.75" customHeight="1">
      <c r="S2211" t="n">
        <v>3371</v>
      </c>
      <c r="T2211" t="inlineStr">
        <is>
          <t>Hans P. Peterson Memorial Hospital</t>
        </is>
      </c>
    </row>
    <row r="2212" ht="15.75" customHeight="1">
      <c r="S2212" t="n">
        <v>3372</v>
      </c>
      <c r="T2212" t="inlineStr">
        <is>
          <t>Hansford County Hospital District</t>
        </is>
      </c>
    </row>
    <row r="2213" ht="15.75" customHeight="1">
      <c r="S2213" t="n">
        <v>3373</v>
      </c>
      <c r="T2213" t="inlineStr">
        <is>
          <t>Harbor Beach Community Hospital</t>
        </is>
      </c>
    </row>
    <row r="2214" ht="15.75" customHeight="1">
      <c r="S2214" t="n">
        <v>3374</v>
      </c>
      <c r="T2214" t="inlineStr">
        <is>
          <t>Harbor Oaks Hospital</t>
        </is>
      </c>
    </row>
    <row r="2215" ht="15.75" customHeight="1">
      <c r="S2215" t="n">
        <v>743</v>
      </c>
      <c r="T2215" t="inlineStr">
        <is>
          <t>Harbor-UCLA Medical Center</t>
        </is>
      </c>
    </row>
    <row r="2216" ht="15.75" customHeight="1">
      <c r="S2216" t="n">
        <v>517</v>
      </c>
      <c r="T2216" t="inlineStr">
        <is>
          <t>Harborview Medical Center</t>
        </is>
      </c>
    </row>
    <row r="2217" ht="15.75" customHeight="1">
      <c r="S2217" t="n">
        <v>3375</v>
      </c>
      <c r="T2217" t="inlineStr">
        <is>
          <t>Hardeman County Memorial Hospital</t>
        </is>
      </c>
    </row>
    <row r="2218" ht="15.75" customHeight="1">
      <c r="S2218" t="n">
        <v>3376</v>
      </c>
      <c r="T2218" t="inlineStr">
        <is>
          <t>Hardin County General Hospital</t>
        </is>
      </c>
    </row>
    <row r="2219" ht="15.75" customHeight="1">
      <c r="S2219" t="n">
        <v>3377</v>
      </c>
      <c r="T2219" t="inlineStr">
        <is>
          <t>Hardin Medical Center</t>
        </is>
      </c>
    </row>
    <row r="2220" ht="15.75" customHeight="1">
      <c r="S2220" t="n">
        <v>3378</v>
      </c>
      <c r="T2220" t="inlineStr">
        <is>
          <t>Hardin Memorial Hospital</t>
        </is>
      </c>
    </row>
    <row r="2221" ht="15.75" customHeight="1">
      <c r="S2221" t="n">
        <v>3379</v>
      </c>
      <c r="T2221" t="inlineStr">
        <is>
          <t>Hardin Memorial Hospital</t>
        </is>
      </c>
    </row>
    <row r="2222" ht="15.75" customHeight="1">
      <c r="S2222" t="n">
        <v>3380</v>
      </c>
      <c r="T2222" t="inlineStr">
        <is>
          <t>Hardtner Medical Center</t>
        </is>
      </c>
    </row>
    <row r="2223" ht="15.75" customHeight="1">
      <c r="S2223" t="n">
        <v>3381</v>
      </c>
      <c r="T2223" t="inlineStr">
        <is>
          <t>Hardy Wilson Memorial Hospital</t>
        </is>
      </c>
    </row>
    <row r="2224" ht="15.75" customHeight="1">
      <c r="S2224" t="n">
        <v>3382</v>
      </c>
      <c r="T2224" t="inlineStr">
        <is>
          <t>Harford Memorial Hospital</t>
        </is>
      </c>
    </row>
    <row r="2225" ht="15.75" customHeight="1">
      <c r="S2225" t="n">
        <v>518</v>
      </c>
      <c r="T2225" t="inlineStr">
        <is>
          <t>Harkness Eye Institute</t>
        </is>
      </c>
    </row>
    <row r="2226" ht="15.75" customHeight="1">
      <c r="S2226" t="n">
        <v>3383</v>
      </c>
      <c r="T2226" t="inlineStr">
        <is>
          <t>Harlan ARH Hospital</t>
        </is>
      </c>
    </row>
    <row r="2227" ht="15.75" customHeight="1">
      <c r="S2227" t="n">
        <v>3384</v>
      </c>
      <c r="T2227" t="inlineStr">
        <is>
          <t>Harlan County Health System</t>
        </is>
      </c>
    </row>
    <row r="2228" ht="15.75" customHeight="1">
      <c r="S2228" t="n">
        <v>3385</v>
      </c>
      <c r="T2228" t="inlineStr">
        <is>
          <t>Harlem Hospital</t>
        </is>
      </c>
    </row>
    <row r="2229" ht="15.75" customHeight="1">
      <c r="S2229" t="n">
        <v>519</v>
      </c>
      <c r="T2229" t="inlineStr">
        <is>
          <t>Harlem Hospital Center</t>
        </is>
      </c>
    </row>
    <row r="2230" ht="15.75" customHeight="1">
      <c r="S2230" t="n">
        <v>3386</v>
      </c>
      <c r="T2230" t="inlineStr">
        <is>
          <t>Harlingen Medical Center</t>
        </is>
      </c>
    </row>
    <row r="2231" ht="15.75" customHeight="1">
      <c r="S2231" t="n">
        <v>3387</v>
      </c>
      <c r="T2231" t="inlineStr">
        <is>
          <t>Harmon Medical and Rehabilitation Hospital</t>
        </is>
      </c>
    </row>
    <row r="2232" ht="15.75" customHeight="1">
      <c r="S2232" t="n">
        <v>3388</v>
      </c>
      <c r="T2232" t="inlineStr">
        <is>
          <t>Harmon Memorial Hospital</t>
        </is>
      </c>
    </row>
    <row r="2233" ht="15.75" customHeight="1">
      <c r="S2233" t="n">
        <v>3389</v>
      </c>
      <c r="T2233" t="inlineStr">
        <is>
          <t>Harms Memorial Hospital</t>
        </is>
      </c>
    </row>
    <row r="2234" ht="15.75" customHeight="1">
      <c r="S2234" t="n">
        <v>3390</v>
      </c>
      <c r="T2234" t="inlineStr">
        <is>
          <t>Harney District Hospital</t>
        </is>
      </c>
    </row>
    <row r="2235" ht="15.75" customHeight="1">
      <c r="S2235" t="n">
        <v>3391</v>
      </c>
      <c r="T2235" t="inlineStr">
        <is>
          <t>Harper County Community Hospital</t>
        </is>
      </c>
    </row>
    <row r="2236" ht="15.75" customHeight="1">
      <c r="S2236" t="n">
        <v>3392</v>
      </c>
      <c r="T2236" t="inlineStr">
        <is>
          <t>Harper Hospital District #5</t>
        </is>
      </c>
    </row>
    <row r="2237" ht="15.75" customHeight="1">
      <c r="S2237" t="n">
        <v>520</v>
      </c>
      <c r="T2237" t="inlineStr">
        <is>
          <t>Harper University Hospital</t>
        </is>
      </c>
    </row>
    <row r="2238" ht="15.75" customHeight="1">
      <c r="S2238" t="n">
        <v>3393</v>
      </c>
      <c r="T2238" t="inlineStr">
        <is>
          <t>Harrington Memorial Hospital</t>
        </is>
      </c>
    </row>
    <row r="2239" ht="15.75" customHeight="1">
      <c r="S2239" t="n">
        <v>3394</v>
      </c>
      <c r="T2239" t="inlineStr">
        <is>
          <t>Harris Hospital</t>
        </is>
      </c>
    </row>
    <row r="2240" ht="15.75" customHeight="1">
      <c r="S2240" t="n">
        <v>3395</v>
      </c>
      <c r="T2240" t="inlineStr">
        <is>
          <t>Harris Methodist Southlake Center for Diagnostics &amp; Surgery</t>
        </is>
      </c>
    </row>
    <row r="2241" ht="15.75" customHeight="1">
      <c r="S2241" t="n">
        <v>3396</v>
      </c>
      <c r="T2241" t="inlineStr">
        <is>
          <t>Harris Regional Hospital</t>
        </is>
      </c>
    </row>
    <row r="2242" ht="15.75" customHeight="1">
      <c r="S2242" t="n">
        <v>1077</v>
      </c>
      <c r="T2242" t="inlineStr">
        <is>
          <t>Harrisburg Hospital</t>
        </is>
      </c>
    </row>
    <row r="2243" ht="15.75" customHeight="1">
      <c r="S2243" t="n">
        <v>3397</v>
      </c>
      <c r="T2243" t="inlineStr">
        <is>
          <t>Harrisburg Medical Center</t>
        </is>
      </c>
    </row>
    <row r="2244" ht="15.75" customHeight="1">
      <c r="S2244" t="n">
        <v>3398</v>
      </c>
      <c r="T2244" t="inlineStr">
        <is>
          <t>Harrison Community Hospital</t>
        </is>
      </c>
    </row>
    <row r="2245" ht="15.75" customHeight="1">
      <c r="S2245" t="n">
        <v>3399</v>
      </c>
      <c r="T2245" t="inlineStr">
        <is>
          <t>Harrison County Community Hospital</t>
        </is>
      </c>
    </row>
    <row r="2246" ht="15.75" customHeight="1">
      <c r="S2246" t="n">
        <v>3400</v>
      </c>
      <c r="T2246" t="inlineStr">
        <is>
          <t>Harrison County Hospital</t>
        </is>
      </c>
    </row>
    <row r="2247" ht="15.75" customHeight="1">
      <c r="S2247" t="n">
        <v>3401</v>
      </c>
      <c r="T2247" t="inlineStr">
        <is>
          <t>Harrison East Bremerton</t>
        </is>
      </c>
    </row>
    <row r="2248" ht="15.75" customHeight="1">
      <c r="S2248" t="n">
        <v>3402</v>
      </c>
      <c r="T2248" t="inlineStr">
        <is>
          <t>Harrison Memorial Hospital</t>
        </is>
      </c>
    </row>
    <row r="2249" ht="15.75" customHeight="1">
      <c r="S2249" t="n">
        <v>3403</v>
      </c>
      <c r="T2249" t="inlineStr">
        <is>
          <t>Harrison Silverdale</t>
        </is>
      </c>
    </row>
    <row r="2250" ht="15.75" customHeight="1">
      <c r="S2250" t="n">
        <v>3404</v>
      </c>
      <c r="T2250" t="inlineStr">
        <is>
          <t>Harry S. Truman Memorial Veterans' Hospital</t>
        </is>
      </c>
    </row>
    <row r="2251" ht="15.75" customHeight="1">
      <c r="S2251" t="n">
        <v>3405</v>
      </c>
      <c r="T2251" t="inlineStr">
        <is>
          <t>Hart County Hospital</t>
        </is>
      </c>
    </row>
    <row r="2252" ht="15.75" customHeight="1">
      <c r="S2252" t="n">
        <v>524</v>
      </c>
      <c r="T2252" t="inlineStr">
        <is>
          <t>Hartford Hospital</t>
        </is>
      </c>
    </row>
    <row r="2253" ht="15.75" customHeight="1">
      <c r="S2253" t="n">
        <v>525</v>
      </c>
      <c r="T2253" t="inlineStr">
        <is>
          <t>Hartgrove Hospital</t>
        </is>
      </c>
    </row>
    <row r="2254" ht="15.75" customHeight="1">
      <c r="S2254" t="n">
        <v>3406</v>
      </c>
      <c r="T2254" t="inlineStr">
        <is>
          <t>Harton Regional Medical Center</t>
        </is>
      </c>
    </row>
    <row r="2255" ht="15.75" customHeight="1">
      <c r="S2255" t="n">
        <v>3407</v>
      </c>
      <c r="T2255" t="inlineStr">
        <is>
          <t>Hartselle Medical Center</t>
        </is>
      </c>
    </row>
    <row r="2256" ht="15.75" customHeight="1">
      <c r="S2256" t="n">
        <v>3408</v>
      </c>
      <c r="T2256" t="inlineStr">
        <is>
          <t>Hasbro Children's Hospital</t>
        </is>
      </c>
    </row>
    <row r="2257" ht="15.75" customHeight="1">
      <c r="S2257" t="n">
        <v>3409</v>
      </c>
      <c r="T2257" t="inlineStr">
        <is>
          <t>Haskell County Hospital</t>
        </is>
      </c>
    </row>
    <row r="2258" ht="15.75" customHeight="1">
      <c r="S2258" t="n">
        <v>3410</v>
      </c>
      <c r="T2258" t="inlineStr">
        <is>
          <t>Haskell Memorial Hospital</t>
        </is>
      </c>
    </row>
    <row r="2259" ht="15.75" customHeight="1">
      <c r="S2259" t="n">
        <v>3411</v>
      </c>
      <c r="T2259" t="inlineStr">
        <is>
          <t>Hastings Regional Center</t>
        </is>
      </c>
    </row>
    <row r="2260" ht="15.75" customHeight="1">
      <c r="S2260" t="n">
        <v>3412</v>
      </c>
      <c r="T2260" t="inlineStr">
        <is>
          <t>Havasu Regional Medical Center</t>
        </is>
      </c>
    </row>
    <row r="2261" ht="15.75" customHeight="1">
      <c r="S2261" t="n">
        <v>3413</v>
      </c>
      <c r="T2261" t="inlineStr">
        <is>
          <t>Havenwyck Hospital</t>
        </is>
      </c>
    </row>
    <row r="2262" ht="15.75" customHeight="1">
      <c r="S2262" t="n">
        <v>526</v>
      </c>
      <c r="T2262" t="inlineStr">
        <is>
          <t>Hawaii Medical Center East</t>
        </is>
      </c>
    </row>
    <row r="2263" ht="15.75" customHeight="1">
      <c r="S2263" t="n">
        <v>1366</v>
      </c>
      <c r="T2263" t="inlineStr">
        <is>
          <t>Hawaii Medical Center West Campus</t>
        </is>
      </c>
    </row>
    <row r="2264" ht="15.75" customHeight="1">
      <c r="S2264" t="n">
        <v>3414</v>
      </c>
      <c r="T2264" t="inlineStr">
        <is>
          <t>Hawarden Community Hospital</t>
        </is>
      </c>
    </row>
    <row r="2265" ht="15.75" customHeight="1">
      <c r="S2265" t="n">
        <v>3415</v>
      </c>
      <c r="T2265" t="inlineStr">
        <is>
          <t>Hawkins County Memorial Hospital</t>
        </is>
      </c>
    </row>
    <row r="2266" ht="15.75" customHeight="1">
      <c r="S2266" t="n">
        <v>3416</v>
      </c>
      <c r="T2266" t="inlineStr">
        <is>
          <t>Hawthorn Center</t>
        </is>
      </c>
    </row>
    <row r="2267" ht="15.75" customHeight="1">
      <c r="S2267" t="n">
        <v>3417</v>
      </c>
      <c r="T2267" t="inlineStr">
        <is>
          <t>Hawthorn Children's Psychiatric Hospital</t>
        </is>
      </c>
    </row>
    <row r="2268" ht="15.75" customHeight="1">
      <c r="S2268" t="n">
        <v>3418</v>
      </c>
      <c r="T2268" t="inlineStr">
        <is>
          <t>Haxtun Hospital</t>
        </is>
      </c>
    </row>
    <row r="2269" ht="15.75" customHeight="1">
      <c r="S2269" t="n">
        <v>3419</v>
      </c>
      <c r="T2269" t="inlineStr">
        <is>
          <t>Hayes Green Beach Memorial Hospital</t>
        </is>
      </c>
    </row>
    <row r="2270" ht="15.75" customHeight="1">
      <c r="S2270" t="n">
        <v>527</v>
      </c>
      <c r="T2270" t="inlineStr">
        <is>
          <t>Hays Medical Center</t>
        </is>
      </c>
    </row>
    <row r="2271" ht="15.75" customHeight="1">
      <c r="S2271" t="n">
        <v>3420</v>
      </c>
      <c r="T2271" t="inlineStr">
        <is>
          <t>Hayward Area Memorial Hospital</t>
        </is>
      </c>
    </row>
    <row r="2272" ht="15.75" customHeight="1">
      <c r="S2272" t="n">
        <v>3421</v>
      </c>
      <c r="T2272" t="inlineStr">
        <is>
          <t>Haywood Park Community Hospital</t>
        </is>
      </c>
    </row>
    <row r="2273" ht="15.75" customHeight="1">
      <c r="S2273" t="n">
        <v>3422</v>
      </c>
      <c r="T2273" t="inlineStr">
        <is>
          <t>Haywood Regional Medical Center</t>
        </is>
      </c>
    </row>
    <row r="2274" ht="15.75" customHeight="1">
      <c r="S2274" t="n">
        <v>528</v>
      </c>
      <c r="T2274" t="inlineStr">
        <is>
          <t>Hazard ARH Regional Medical Center</t>
        </is>
      </c>
    </row>
    <row r="2275" ht="15.75" customHeight="1">
      <c r="S2275" t="n">
        <v>3423</v>
      </c>
      <c r="T2275" t="inlineStr">
        <is>
          <t>Hazel Hawkins Memorial Hospital</t>
        </is>
      </c>
    </row>
    <row r="2276" ht="15.75" customHeight="1">
      <c r="S2276" t="n">
        <v>529</v>
      </c>
      <c r="T2276" t="inlineStr">
        <is>
          <t>Hazleton General Hospital</t>
        </is>
      </c>
    </row>
    <row r="2277" ht="15.75" customHeight="1">
      <c r="S2277" t="n">
        <v>7286</v>
      </c>
      <c r="T2277" t="inlineStr">
        <is>
          <t>HCA Florida University Hospital</t>
        </is>
      </c>
    </row>
    <row r="2278" ht="15.75" customHeight="1">
      <c r="S2278" t="n">
        <v>277</v>
      </c>
      <c r="T2278" t="inlineStr">
        <is>
          <t>HCA Houston Healthcare Clear Lake</t>
        </is>
      </c>
    </row>
    <row r="2279" ht="15.75" customHeight="1">
      <c r="S2279" t="n">
        <v>7288</v>
      </c>
      <c r="T2279" t="inlineStr">
        <is>
          <t>HCA Houston Healthcare West</t>
        </is>
      </c>
    </row>
    <row r="2280" ht="15.75" customHeight="1">
      <c r="S2280" t="n">
        <v>3424</v>
      </c>
      <c r="T2280" t="inlineStr">
        <is>
          <t>Healdsburg District Hospital</t>
        </is>
      </c>
    </row>
    <row r="2281" ht="15.75" customHeight="1">
      <c r="S2281" t="n">
        <v>3425</v>
      </c>
      <c r="T2281" t="inlineStr">
        <is>
          <t>Healdton Municipal Hospital</t>
        </is>
      </c>
    </row>
    <row r="2282" ht="15.75" customHeight="1">
      <c r="S2282" t="n">
        <v>3426</v>
      </c>
      <c r="T2282" t="inlineStr">
        <is>
          <t>Health Central</t>
        </is>
      </c>
    </row>
    <row r="2283" ht="15.75" customHeight="1">
      <c r="S2283" t="n">
        <v>7062</v>
      </c>
      <c r="T2283" t="inlineStr">
        <is>
          <t>Health First Viera Hospital</t>
        </is>
      </c>
    </row>
    <row r="2284" ht="15.75" customHeight="1">
      <c r="S2284" t="n">
        <v>3427</v>
      </c>
      <c r="T2284" t="inlineStr">
        <is>
          <t>Health Paradigm Hospital</t>
        </is>
      </c>
    </row>
    <row r="2285" ht="15.75" customHeight="1">
      <c r="S2285" t="n">
        <v>3428</v>
      </c>
      <c r="T2285" t="inlineStr">
        <is>
          <t>HealthAlliance Hospital - Burbank Campus</t>
        </is>
      </c>
    </row>
    <row r="2286" ht="15.75" customHeight="1">
      <c r="S2286" t="n">
        <v>531</v>
      </c>
      <c r="T2286" t="inlineStr">
        <is>
          <t>HealthAlliance Hospital - Leominster Campus</t>
        </is>
      </c>
    </row>
    <row r="2287" ht="15.75" customHeight="1">
      <c r="S2287" t="n">
        <v>3429</v>
      </c>
      <c r="T2287" t="inlineStr">
        <is>
          <t>HealthBridge Children's Hospital - Houston</t>
        </is>
      </c>
    </row>
    <row r="2288" ht="15.75" customHeight="1">
      <c r="S2288" t="n">
        <v>3430</v>
      </c>
      <c r="T2288" t="inlineStr">
        <is>
          <t>Healthbridge Children's Hospital - Orange</t>
        </is>
      </c>
    </row>
    <row r="2289" ht="15.75" customHeight="1">
      <c r="S2289" t="n">
        <v>3431</v>
      </c>
      <c r="T2289" t="inlineStr">
        <is>
          <t>Healthcenter Northwest</t>
        </is>
      </c>
    </row>
    <row r="2290" ht="15.75" customHeight="1">
      <c r="S2290" t="n">
        <v>3432</v>
      </c>
      <c r="T2290" t="inlineStr">
        <is>
          <t>Healthmark Regional Medical Center</t>
        </is>
      </c>
    </row>
    <row r="2291" ht="15.75" customHeight="1">
      <c r="S2291" t="n">
        <v>6986</v>
      </c>
      <c r="T2291" t="inlineStr">
        <is>
          <t>HealthONE</t>
        </is>
      </c>
    </row>
    <row r="2292" ht="15.75" customHeight="1">
      <c r="S2292" t="n">
        <v>3433</v>
      </c>
      <c r="T2292" t="inlineStr">
        <is>
          <t>HealthPark Hospital</t>
        </is>
      </c>
    </row>
    <row r="2293" ht="15.75" customHeight="1">
      <c r="S2293" t="n">
        <v>3434</v>
      </c>
      <c r="T2293" t="inlineStr">
        <is>
          <t>HealthPark Medical Center</t>
        </is>
      </c>
    </row>
    <row r="2294" ht="15.75" customHeight="1">
      <c r="S2294" t="n">
        <v>3435</v>
      </c>
      <c r="T2294" t="inlineStr">
        <is>
          <t>Healthsource Saginaw</t>
        </is>
      </c>
    </row>
    <row r="2295" ht="15.75" customHeight="1">
      <c r="S2295" t="n">
        <v>3436</v>
      </c>
      <c r="T2295" t="inlineStr">
        <is>
          <t>HealthSouth Bakersfield Rehabilitation Hospital</t>
        </is>
      </c>
    </row>
    <row r="2296" ht="15.75" customHeight="1">
      <c r="S2296" t="n">
        <v>3437</v>
      </c>
      <c r="T2296" t="inlineStr">
        <is>
          <t>HealthSouth Cane Creek Rehabilitation Hospital</t>
        </is>
      </c>
    </row>
    <row r="2297" ht="15.75" customHeight="1">
      <c r="S2297" t="n">
        <v>3438</v>
      </c>
      <c r="T2297" t="inlineStr">
        <is>
          <t>HealthSouth Chattanooga Rehabilitation Hospital</t>
        </is>
      </c>
    </row>
    <row r="2298" ht="15.75" customHeight="1">
      <c r="S2298" t="n">
        <v>3439</v>
      </c>
      <c r="T2298" t="inlineStr">
        <is>
          <t>HealthSouth Chesapeake Rehabilitation Hospital</t>
        </is>
      </c>
    </row>
    <row r="2299" ht="15.75" customHeight="1">
      <c r="S2299" t="n">
        <v>3440</v>
      </c>
      <c r="T2299" t="inlineStr">
        <is>
          <t>HealthSouth City View Rehabilitation Hospital</t>
        </is>
      </c>
    </row>
    <row r="2300" ht="15.75" customHeight="1">
      <c r="S2300" t="n">
        <v>3441</v>
      </c>
      <c r="T2300" t="inlineStr">
        <is>
          <t>HealthSouth Deaconess Rehabilitation Hospital</t>
        </is>
      </c>
    </row>
    <row r="2301" ht="15.75" customHeight="1">
      <c r="S2301" t="n">
        <v>3442</v>
      </c>
      <c r="T2301" t="inlineStr">
        <is>
          <t>HealthSouth Emerald Coast Rehabilitation Hospital</t>
        </is>
      </c>
    </row>
    <row r="2302" ht="15.75" customHeight="1">
      <c r="S2302" t="n">
        <v>3443</v>
      </c>
      <c r="T2302" t="inlineStr">
        <is>
          <t>HealthSouth Harmarville Rehabilitation Hospital</t>
        </is>
      </c>
    </row>
    <row r="2303" ht="15.75" customHeight="1">
      <c r="S2303" t="n">
        <v>3444</v>
      </c>
      <c r="T2303" t="inlineStr">
        <is>
          <t>HealthSouth Hospital at Tenaya</t>
        </is>
      </c>
    </row>
    <row r="2304" ht="15.75" customHeight="1">
      <c r="S2304" t="n">
        <v>3445</v>
      </c>
      <c r="T2304" t="inlineStr">
        <is>
          <t>HealthSouth Hospital of Houston</t>
        </is>
      </c>
    </row>
    <row r="2305" ht="15.75" customHeight="1">
      <c r="S2305" t="n">
        <v>3446</v>
      </c>
      <c r="T2305" t="inlineStr">
        <is>
          <t>HealthSouth Hospital of Pittsburgh</t>
        </is>
      </c>
    </row>
    <row r="2306" ht="15.75" customHeight="1">
      <c r="S2306" t="n">
        <v>3447</v>
      </c>
      <c r="T2306" t="inlineStr">
        <is>
          <t>HealthSouth Lakeshore Rehabilitation Hospital</t>
        </is>
      </c>
    </row>
    <row r="2307" ht="15.75" customHeight="1">
      <c r="S2307" t="n">
        <v>3448</v>
      </c>
      <c r="T2307" t="inlineStr">
        <is>
          <t>HealthSouth Lakeview Rehabilitation Hospital of Central Kentucky</t>
        </is>
      </c>
    </row>
    <row r="2308" ht="15.75" customHeight="1">
      <c r="S2308" t="n">
        <v>3449</v>
      </c>
      <c r="T2308" t="inlineStr">
        <is>
          <t>HealthSouth Mountain View Regional Rehabilitation Hospital</t>
        </is>
      </c>
    </row>
    <row r="2309" ht="15.75" customHeight="1">
      <c r="S2309" t="n">
        <v>3450</v>
      </c>
      <c r="T2309" t="inlineStr">
        <is>
          <t>HealthSouth MountainView Regional Rehabilitation Hospital at Fairmont</t>
        </is>
      </c>
    </row>
    <row r="2310" ht="15.75" customHeight="1">
      <c r="S2310" t="n">
        <v>3451</v>
      </c>
      <c r="T2310" t="inlineStr">
        <is>
          <t>HealthSouth Nittany Valley Rehabilitation Hospital</t>
        </is>
      </c>
    </row>
    <row r="2311" ht="15.75" customHeight="1">
      <c r="S2311" t="n">
        <v>3452</v>
      </c>
      <c r="T2311" t="inlineStr">
        <is>
          <t>HealthSouth Northern Kentucky Rehabilitation Hospital</t>
        </is>
      </c>
    </row>
    <row r="2312" ht="15.75" customHeight="1">
      <c r="S2312" t="n">
        <v>3453</v>
      </c>
      <c r="T2312" t="inlineStr">
        <is>
          <t>HealthSouth Plano Rehabilitation Hospital</t>
        </is>
      </c>
    </row>
    <row r="2313" ht="15.75" customHeight="1">
      <c r="S2313" t="n">
        <v>3454</v>
      </c>
      <c r="T2313" t="inlineStr">
        <is>
          <t>HealthSouth Reading Rehabilitation Hospital</t>
        </is>
      </c>
    </row>
    <row r="2314" ht="15.75" customHeight="1">
      <c r="S2314" t="n">
        <v>3455</v>
      </c>
      <c r="T2314" t="inlineStr">
        <is>
          <t>HealthSouth Regional Specialty Hospital</t>
        </is>
      </c>
    </row>
    <row r="2315" ht="15.75" customHeight="1">
      <c r="S2315" t="n">
        <v>3456</v>
      </c>
      <c r="T2315" t="inlineStr">
        <is>
          <t>HealthSouth Rehabilitation Hospital - Puerto Rico</t>
        </is>
      </c>
    </row>
    <row r="2316" ht="15.75" customHeight="1">
      <c r="S2316" t="n">
        <v>3457</v>
      </c>
      <c r="T2316" t="inlineStr">
        <is>
          <t>HealthSouth Rehabilitation Hospital of Albuquerque</t>
        </is>
      </c>
    </row>
    <row r="2317" ht="15.75" customHeight="1">
      <c r="S2317" t="n">
        <v>3458</v>
      </c>
      <c r="T2317" t="inlineStr">
        <is>
          <t>HealthSouth Rehabilitation Hospital of Alexandria</t>
        </is>
      </c>
    </row>
    <row r="2318" ht="15.75" customHeight="1">
      <c r="S2318" t="n">
        <v>3459</v>
      </c>
      <c r="T2318" t="inlineStr">
        <is>
          <t>HealthSouth Rehabilitation Hospital of Altoona</t>
        </is>
      </c>
    </row>
    <row r="2319" ht="15.75" customHeight="1">
      <c r="S2319" t="n">
        <v>3460</v>
      </c>
      <c r="T2319" t="inlineStr">
        <is>
          <t>HealthSouth Rehabilitation Hospital of Arlington</t>
        </is>
      </c>
    </row>
    <row r="2320" ht="15.75" customHeight="1">
      <c r="S2320" t="n">
        <v>3461</v>
      </c>
      <c r="T2320" t="inlineStr">
        <is>
          <t>HealthSouth Rehabilitation Hospital of Austin</t>
        </is>
      </c>
    </row>
    <row r="2321" ht="15.75" customHeight="1">
      <c r="S2321" t="n">
        <v>3462</v>
      </c>
      <c r="T2321" t="inlineStr">
        <is>
          <t>HealthSouth Rehabilitation Hospital of Baton Rouge</t>
        </is>
      </c>
    </row>
    <row r="2322" ht="15.75" customHeight="1">
      <c r="S2322" t="n">
        <v>3463</v>
      </c>
      <c r="T2322" t="inlineStr">
        <is>
          <t>HealthSouth Rehabilitation Hospital of Beaumont</t>
        </is>
      </c>
    </row>
    <row r="2323" ht="15.75" customHeight="1">
      <c r="S2323" t="n">
        <v>3464</v>
      </c>
      <c r="T2323" t="inlineStr">
        <is>
          <t>HealthSouth Rehabilitation Hospital of Charleston</t>
        </is>
      </c>
    </row>
    <row r="2324" ht="15.75" customHeight="1">
      <c r="S2324" t="n">
        <v>3465</v>
      </c>
      <c r="T2324" t="inlineStr">
        <is>
          <t>HealthSouth Rehabilitation Hospital of Colorado Springs</t>
        </is>
      </c>
    </row>
    <row r="2325" ht="15.75" customHeight="1">
      <c r="S2325" t="n">
        <v>3466</v>
      </c>
      <c r="T2325" t="inlineStr">
        <is>
          <t>HealthSouth Rehabilitation Hospital of Columbia</t>
        </is>
      </c>
    </row>
    <row r="2326" ht="15.75" customHeight="1">
      <c r="S2326" t="n">
        <v>3467</v>
      </c>
      <c r="T2326" t="inlineStr">
        <is>
          <t>HealthSouth Rehabilitation Hospital of Concord</t>
        </is>
      </c>
    </row>
    <row r="2327" ht="15.75" customHeight="1">
      <c r="S2327" t="n">
        <v>3468</v>
      </c>
      <c r="T2327" t="inlineStr">
        <is>
          <t>HealthSouth Rehabilitation Hospital of Dothan</t>
        </is>
      </c>
    </row>
    <row r="2328" ht="15.75" customHeight="1">
      <c r="S2328" t="n">
        <v>3469</v>
      </c>
      <c r="T2328" t="inlineStr">
        <is>
          <t>HealthSouth Rehabilitation Hospital of Erie</t>
        </is>
      </c>
    </row>
    <row r="2329" ht="15.75" customHeight="1">
      <c r="S2329" t="n">
        <v>3470</v>
      </c>
      <c r="T2329" t="inlineStr">
        <is>
          <t>HealthSouth Rehabilitation Hospital of Fayetteville</t>
        </is>
      </c>
    </row>
    <row r="2330" ht="15.75" customHeight="1">
      <c r="S2330" t="n">
        <v>3471</v>
      </c>
      <c r="T2330" t="inlineStr">
        <is>
          <t>HealthSouth Rehabilitation Hospital of Florence</t>
        </is>
      </c>
    </row>
    <row r="2331" ht="15.75" customHeight="1">
      <c r="S2331" t="n">
        <v>3472</v>
      </c>
      <c r="T2331" t="inlineStr">
        <is>
          <t>HealthSouth Rehabilitation Hospital of Fort Smith</t>
        </is>
      </c>
    </row>
    <row r="2332" ht="15.75" customHeight="1">
      <c r="S2332" t="n">
        <v>3473</v>
      </c>
      <c r="T2332" t="inlineStr">
        <is>
          <t>HealthSouth Rehabilitation Hospital of Fort Worth</t>
        </is>
      </c>
    </row>
    <row r="2333" ht="15.75" customHeight="1">
      <c r="S2333" t="n">
        <v>3474</v>
      </c>
      <c r="T2333" t="inlineStr">
        <is>
          <t>HealthSouth Rehabilitation Hospital of Fredericksburg</t>
        </is>
      </c>
    </row>
    <row r="2334" ht="15.75" customHeight="1">
      <c r="S2334" t="n">
        <v>3475</v>
      </c>
      <c r="T2334" t="inlineStr">
        <is>
          <t>HealthSouth Rehabilitation Hospital of Gadsden</t>
        </is>
      </c>
    </row>
    <row r="2335" ht="15.75" customHeight="1">
      <c r="S2335" t="n">
        <v>3476</v>
      </c>
      <c r="T2335" t="inlineStr">
        <is>
          <t>HealthSouth Rehabilitation Hospital of Henderson</t>
        </is>
      </c>
    </row>
    <row r="2336" ht="15.75" customHeight="1">
      <c r="S2336" t="n">
        <v>3477</v>
      </c>
      <c r="T2336" t="inlineStr">
        <is>
          <t>HealthSouth Rehabilitation Hospital of Humble</t>
        </is>
      </c>
    </row>
    <row r="2337" ht="15.75" customHeight="1">
      <c r="S2337" t="n">
        <v>3478</v>
      </c>
      <c r="T2337" t="inlineStr">
        <is>
          <t>HealthSouth Rehabilitation Hospital of Huntington</t>
        </is>
      </c>
    </row>
    <row r="2338" ht="15.75" customHeight="1">
      <c r="S2338" t="n">
        <v>3479</v>
      </c>
      <c r="T2338" t="inlineStr">
        <is>
          <t>HealthSouth Rehabilitation Hospital of Jonesboro</t>
        </is>
      </c>
    </row>
    <row r="2339" ht="15.75" customHeight="1">
      <c r="S2339" t="n">
        <v>3480</v>
      </c>
      <c r="T2339" t="inlineStr">
        <is>
          <t>HealthSouth Rehabilitation Hospital of Kingsport</t>
        </is>
      </c>
    </row>
    <row r="2340" ht="15.75" customHeight="1">
      <c r="S2340" t="n">
        <v>3481</v>
      </c>
      <c r="T2340" t="inlineStr">
        <is>
          <t>HealthSouth Rehabilitation Hospital of Largo</t>
        </is>
      </c>
    </row>
    <row r="2341" ht="15.75" customHeight="1">
      <c r="S2341" t="n">
        <v>3482</v>
      </c>
      <c r="T2341" t="inlineStr">
        <is>
          <t>HealthSouth Rehabilitation Hospital of Las Vegas</t>
        </is>
      </c>
    </row>
    <row r="2342" ht="15.75" customHeight="1">
      <c r="S2342" t="n">
        <v>3483</v>
      </c>
      <c r="T2342" t="inlineStr">
        <is>
          <t>HealthSouth Rehabilitation Hospital of Mechanicsburg</t>
        </is>
      </c>
    </row>
    <row r="2343" ht="15.75" customHeight="1">
      <c r="S2343" t="n">
        <v>534</v>
      </c>
      <c r="T2343" t="inlineStr">
        <is>
          <t>HealthSouth Rehabilitation Hospital of Memphis</t>
        </is>
      </c>
    </row>
    <row r="2344" ht="15.75" customHeight="1">
      <c r="S2344" t="n">
        <v>3484</v>
      </c>
      <c r="T2344" t="inlineStr">
        <is>
          <t>HealthSouth Rehabilitation Hospital of Miami</t>
        </is>
      </c>
    </row>
    <row r="2345" ht="15.75" customHeight="1">
      <c r="S2345" t="n">
        <v>3485</v>
      </c>
      <c r="T2345" t="inlineStr">
        <is>
          <t>HealthSouth Rehabilitation Hospital of Midland</t>
        </is>
      </c>
    </row>
    <row r="2346" ht="15.75" customHeight="1">
      <c r="S2346" t="n">
        <v>3486</v>
      </c>
      <c r="T2346" t="inlineStr">
        <is>
          <t>HealthSouth Rehabilitation Hospital of Montgomery</t>
        </is>
      </c>
    </row>
    <row r="2347" ht="15.75" customHeight="1">
      <c r="S2347" t="n">
        <v>3487</v>
      </c>
      <c r="T2347" t="inlineStr">
        <is>
          <t>HealthSouth Rehabilitation Hospital of North Alabama</t>
        </is>
      </c>
    </row>
    <row r="2348" ht="15.75" customHeight="1">
      <c r="S2348" t="n">
        <v>535</v>
      </c>
      <c r="T2348" t="inlineStr">
        <is>
          <t>HealthSouth Rehabilitation Hospital of North Houston</t>
        </is>
      </c>
    </row>
    <row r="2349" ht="15.75" customHeight="1">
      <c r="S2349" t="n">
        <v>3488</v>
      </c>
      <c r="T2349" t="inlineStr">
        <is>
          <t>HealthSouth Rehabilitation Hospital of North Memphis</t>
        </is>
      </c>
    </row>
    <row r="2350" ht="15.75" customHeight="1">
      <c r="S2350" t="n">
        <v>3489</v>
      </c>
      <c r="T2350" t="inlineStr">
        <is>
          <t>HealthSouth Rehabilitation Hospital of Petersburg</t>
        </is>
      </c>
    </row>
    <row r="2351" ht="15.75" customHeight="1">
      <c r="S2351" t="n">
        <v>3490</v>
      </c>
      <c r="T2351" t="inlineStr">
        <is>
          <t>HealthSouth Rehabilitation Hospital of Rock Hill</t>
        </is>
      </c>
    </row>
    <row r="2352" ht="15.75" customHeight="1">
      <c r="S2352" t="n">
        <v>3491</v>
      </c>
      <c r="T2352" t="inlineStr">
        <is>
          <t>HealthSouth Rehabilitation Hospital of Sarasota</t>
        </is>
      </c>
    </row>
    <row r="2353" ht="15.75" customHeight="1">
      <c r="S2353" t="n">
        <v>3492</v>
      </c>
      <c r="T2353" t="inlineStr">
        <is>
          <t>HealthSouth Rehabilitation Hospital of Sewickley</t>
        </is>
      </c>
    </row>
    <row r="2354" ht="15.75" customHeight="1">
      <c r="S2354" t="n">
        <v>3493</v>
      </c>
      <c r="T2354" t="inlineStr">
        <is>
          <t>HealthSouth Rehabilitation Hospital of Southern Arizona</t>
        </is>
      </c>
    </row>
    <row r="2355" ht="15.75" customHeight="1">
      <c r="S2355" t="n">
        <v>3494</v>
      </c>
      <c r="T2355" t="inlineStr">
        <is>
          <t>HealthSouth Rehabilitation Hospital of Spring Hill</t>
        </is>
      </c>
    </row>
    <row r="2356" ht="15.75" customHeight="1">
      <c r="S2356" t="n">
        <v>3495</v>
      </c>
      <c r="T2356" t="inlineStr">
        <is>
          <t>HealthSouth Rehabilitation Hospital of Tallahassee</t>
        </is>
      </c>
    </row>
    <row r="2357" ht="15.75" customHeight="1">
      <c r="S2357" t="n">
        <v>3496</v>
      </c>
      <c r="T2357" t="inlineStr">
        <is>
          <t>HealthSouth Rehabilitation Hospital of Texarkana</t>
        </is>
      </c>
    </row>
    <row r="2358" ht="15.75" customHeight="1">
      <c r="S2358" t="n">
        <v>3497</v>
      </c>
      <c r="T2358" t="inlineStr">
        <is>
          <t>HealthSouth Rehabilitation Hospital of Utah</t>
        </is>
      </c>
    </row>
    <row r="2359" ht="15.75" customHeight="1">
      <c r="S2359" t="n">
        <v>3498</v>
      </c>
      <c r="T2359" t="inlineStr">
        <is>
          <t>HealthSouth Rehabilitation Hospital of Virginia</t>
        </is>
      </c>
    </row>
    <row r="2360" ht="15.75" customHeight="1">
      <c r="S2360" t="n">
        <v>3499</v>
      </c>
      <c r="T2360" t="inlineStr">
        <is>
          <t>HealthSouth Rehabilitation Hospital of Western Massachusetts</t>
        </is>
      </c>
    </row>
    <row r="2361" ht="15.75" customHeight="1">
      <c r="S2361" t="n">
        <v>3500</v>
      </c>
      <c r="T2361" t="inlineStr">
        <is>
          <t>HealthSouth Rehabilitation Hospital of Wichita Falls</t>
        </is>
      </c>
    </row>
    <row r="2362" ht="15.75" customHeight="1">
      <c r="S2362" t="n">
        <v>3501</v>
      </c>
      <c r="T2362" t="inlineStr">
        <is>
          <t>HealthSouth Rehabilitation Hospital of York</t>
        </is>
      </c>
    </row>
    <row r="2363" ht="15.75" customHeight="1">
      <c r="S2363" t="n">
        <v>3502</v>
      </c>
      <c r="T2363" t="inlineStr">
        <is>
          <t>HealthSouth Rehabilitation Hospitals of New Jersey - Toms River</t>
        </is>
      </c>
    </row>
    <row r="2364" ht="15.75" customHeight="1">
      <c r="S2364" t="n">
        <v>3503</v>
      </c>
      <c r="T2364" t="inlineStr">
        <is>
          <t>HealthSouth Rehabilitation Institute of San Antonio</t>
        </is>
      </c>
    </row>
    <row r="2365" ht="15.75" customHeight="1">
      <c r="S2365" t="n">
        <v>3504</v>
      </c>
      <c r="T2365" t="inlineStr">
        <is>
          <t>HealthSouth Rehabilitation Institute of Tucson</t>
        </is>
      </c>
    </row>
    <row r="2366" ht="15.75" customHeight="1">
      <c r="S2366" t="n">
        <v>3505</v>
      </c>
      <c r="T2366" t="inlineStr">
        <is>
          <t>HealthSouth RidgeLake Hospital</t>
        </is>
      </c>
    </row>
    <row r="2367" ht="15.75" customHeight="1">
      <c r="S2367" t="n">
        <v>3506</v>
      </c>
      <c r="T2367" t="inlineStr">
        <is>
          <t>HealthSouth Scottsdale Rehabilitation Hospital</t>
        </is>
      </c>
    </row>
    <row r="2368" ht="15.75" customHeight="1">
      <c r="S2368" t="n">
        <v>3507</v>
      </c>
      <c r="T2368" t="inlineStr">
        <is>
          <t>HealthSouth Sea Pines Rehabilitation Hospital</t>
        </is>
      </c>
    </row>
    <row r="2369" ht="15.75" customHeight="1">
      <c r="S2369" t="n">
        <v>3508</v>
      </c>
      <c r="T2369" t="inlineStr">
        <is>
          <t>HealthSouth Southern Hills Rehabilitation Hospital</t>
        </is>
      </c>
    </row>
    <row r="2370" ht="15.75" customHeight="1">
      <c r="S2370" t="n">
        <v>3509</v>
      </c>
      <c r="T2370" t="inlineStr">
        <is>
          <t>HealthSouth Specialty Hospital of North Louisiana</t>
        </is>
      </c>
    </row>
    <row r="2371" ht="15.75" customHeight="1">
      <c r="S2371" t="n">
        <v>3510</v>
      </c>
      <c r="T2371" t="inlineStr">
        <is>
          <t>HealthSouth Specialty Hospital of Winnfield</t>
        </is>
      </c>
    </row>
    <row r="2372" ht="15.75" customHeight="1">
      <c r="S2372" t="n">
        <v>3511</v>
      </c>
      <c r="T2372" t="inlineStr">
        <is>
          <t>HealthSouth Sunrise Rehabilitation Hospital</t>
        </is>
      </c>
    </row>
    <row r="2373" ht="15.75" customHeight="1">
      <c r="S2373" t="n">
        <v>3512</v>
      </c>
      <c r="T2373" t="inlineStr">
        <is>
          <t>HealthSouth Treasure Coast Rehabilitaion Hospital</t>
        </is>
      </c>
    </row>
    <row r="2374" ht="15.75" customHeight="1">
      <c r="S2374" t="n">
        <v>3513</v>
      </c>
      <c r="T2374" t="inlineStr">
        <is>
          <t>HealthSouth Tustin Rehabilitation Hospital</t>
        </is>
      </c>
    </row>
    <row r="2375" ht="15.75" customHeight="1">
      <c r="S2375" t="n">
        <v>3514</v>
      </c>
      <c r="T2375" t="inlineStr">
        <is>
          <t>HealthSouth Valley of the Sun Rehabilitation Hospital</t>
        </is>
      </c>
    </row>
    <row r="2376" ht="15.75" customHeight="1">
      <c r="S2376" t="n">
        <v>3515</v>
      </c>
      <c r="T2376" t="inlineStr">
        <is>
          <t>HealthSouth Western Hills Regional Rehabilitation Hospital</t>
        </is>
      </c>
    </row>
    <row r="2377" ht="15.75" customHeight="1">
      <c r="S2377" t="n">
        <v>3516</v>
      </c>
      <c r="T2377" t="inlineStr">
        <is>
          <t>Heart Hospital of Austin</t>
        </is>
      </c>
    </row>
    <row r="2378" ht="15.75" customHeight="1">
      <c r="S2378" t="n">
        <v>3517</v>
      </c>
      <c r="T2378" t="inlineStr">
        <is>
          <t>Heart Hospital of Lafayette</t>
        </is>
      </c>
    </row>
    <row r="2379" ht="15.75" customHeight="1">
      <c r="S2379" t="n">
        <v>3518</v>
      </c>
      <c r="T2379" t="inlineStr">
        <is>
          <t>Heart Hospital of New Mexico</t>
        </is>
      </c>
    </row>
    <row r="2380" ht="15.75" customHeight="1">
      <c r="S2380" t="n">
        <v>3519</v>
      </c>
      <c r="T2380" t="inlineStr">
        <is>
          <t>Heart of America Medical Center</t>
        </is>
      </c>
    </row>
    <row r="2381" ht="15.75" customHeight="1">
      <c r="S2381" t="n">
        <v>3520</v>
      </c>
      <c r="T2381" t="inlineStr">
        <is>
          <t>Heart of Florida Regional Medical Center</t>
        </is>
      </c>
    </row>
    <row r="2382" ht="15.75" customHeight="1">
      <c r="S2382" t="n">
        <v>3521</v>
      </c>
      <c r="T2382" t="inlineStr">
        <is>
          <t>Heart of Lancaster Regional Medical Center</t>
        </is>
      </c>
    </row>
    <row r="2383" ht="15.75" customHeight="1">
      <c r="S2383" t="n">
        <v>3522</v>
      </c>
      <c r="T2383" t="inlineStr">
        <is>
          <t>Heart of Texas Memorial Hospital</t>
        </is>
      </c>
    </row>
    <row r="2384" ht="15.75" customHeight="1">
      <c r="S2384" t="n">
        <v>3523</v>
      </c>
      <c r="T2384" t="inlineStr">
        <is>
          <t>Heart of the Rockies Regional Medical Center</t>
        </is>
      </c>
    </row>
    <row r="2385" ht="15.75" customHeight="1">
      <c r="S2385" t="n">
        <v>3524</v>
      </c>
      <c r="T2385" t="inlineStr">
        <is>
          <t>Heartland Behavioral Health Services</t>
        </is>
      </c>
    </row>
    <row r="2386" ht="15.75" customHeight="1">
      <c r="S2386" t="n">
        <v>3525</v>
      </c>
      <c r="T2386" t="inlineStr">
        <is>
          <t>Heartland Behavioral Healthcare</t>
        </is>
      </c>
    </row>
    <row r="2387" ht="15.75" customHeight="1">
      <c r="S2387" t="n">
        <v>536</v>
      </c>
      <c r="T2387" t="inlineStr">
        <is>
          <t>Heartland Regional Medical Center</t>
        </is>
      </c>
    </row>
    <row r="2388" ht="15.75" customHeight="1">
      <c r="S2388" t="n">
        <v>3526</v>
      </c>
      <c r="T2388" t="inlineStr">
        <is>
          <t>Heartland Regional Medical Center</t>
        </is>
      </c>
    </row>
    <row r="2389" ht="15.75" customHeight="1">
      <c r="S2389" t="n">
        <v>3527</v>
      </c>
      <c r="T2389" t="inlineStr">
        <is>
          <t>Heartland Spine and Specialty Hospital</t>
        </is>
      </c>
    </row>
    <row r="2390" ht="15.75" customHeight="1">
      <c r="S2390" t="n">
        <v>3528</v>
      </c>
      <c r="T2390" t="inlineStr">
        <is>
          <t>Heber Valley Medical Center</t>
        </is>
      </c>
    </row>
    <row r="2391" ht="15.75" customHeight="1">
      <c r="S2391" t="n">
        <v>3529</v>
      </c>
      <c r="T2391" t="inlineStr">
        <is>
          <t>Hebrew Health Care</t>
        </is>
      </c>
    </row>
    <row r="2392" ht="15.75" customHeight="1">
      <c r="S2392" t="n">
        <v>3530</v>
      </c>
      <c r="T2392" t="inlineStr">
        <is>
          <t>Hebrew Rehabilitation Center</t>
        </is>
      </c>
    </row>
    <row r="2393" ht="15.75" customHeight="1">
      <c r="S2393" t="n">
        <v>3531</v>
      </c>
      <c r="T2393" t="inlineStr">
        <is>
          <t>Hedrick Medical Center</t>
        </is>
      </c>
    </row>
    <row r="2394" ht="15.75" customHeight="1">
      <c r="S2394" t="n">
        <v>3532</v>
      </c>
      <c r="T2394" t="inlineStr">
        <is>
          <t>Hegg Memorial Health Center Avera</t>
        </is>
      </c>
    </row>
    <row r="2395" ht="15.75" customHeight="1">
      <c r="S2395" t="n">
        <v>3533</v>
      </c>
      <c r="T2395" t="inlineStr">
        <is>
          <t>Helen DeVos Children's Hospital</t>
        </is>
      </c>
    </row>
    <row r="2396" ht="15.75" customHeight="1">
      <c r="S2396" t="n">
        <v>537</v>
      </c>
      <c r="T2396" t="inlineStr">
        <is>
          <t>Helen Ellis Memorial Hospital</t>
        </is>
      </c>
    </row>
    <row r="2397" ht="15.75" customHeight="1">
      <c r="S2397" t="n">
        <v>538</v>
      </c>
      <c r="T2397" t="inlineStr">
        <is>
          <t>Helen Hayes Hospital</t>
        </is>
      </c>
    </row>
    <row r="2398" ht="15.75" customHeight="1">
      <c r="S2398" t="n">
        <v>3534</v>
      </c>
      <c r="T2398" t="inlineStr">
        <is>
          <t>Helen Keller Hospital</t>
        </is>
      </c>
    </row>
    <row r="2399" ht="15.75" customHeight="1">
      <c r="S2399" t="n">
        <v>3535</v>
      </c>
      <c r="T2399" t="inlineStr">
        <is>
          <t>Helen Newberry Joy Hospital and Healthcare Center</t>
        </is>
      </c>
    </row>
    <row r="2400" ht="15.75" customHeight="1">
      <c r="S2400" t="n">
        <v>3536</v>
      </c>
      <c r="T2400" t="inlineStr">
        <is>
          <t>Helena Regional Medical Center</t>
        </is>
      </c>
    </row>
    <row r="2401" ht="15.75" customHeight="1">
      <c r="S2401" t="n">
        <v>3537</v>
      </c>
      <c r="T2401" t="inlineStr">
        <is>
          <t>Hemet Valley Medical Center</t>
        </is>
      </c>
    </row>
    <row r="2402" ht="15.75" customHeight="1">
      <c r="S2402" t="n">
        <v>3538</v>
      </c>
      <c r="T2402" t="inlineStr">
        <is>
          <t>Hemphill County Hospital</t>
        </is>
      </c>
    </row>
    <row r="2403" ht="15.75" customHeight="1">
      <c r="S2403" t="n">
        <v>3539</v>
      </c>
      <c r="T2403" t="inlineStr">
        <is>
          <t>Henderson County Community Hospital</t>
        </is>
      </c>
    </row>
    <row r="2404" ht="15.75" customHeight="1">
      <c r="S2404" t="n">
        <v>3540</v>
      </c>
      <c r="T2404" t="inlineStr">
        <is>
          <t>Henderson Hospital</t>
        </is>
      </c>
    </row>
    <row r="2405" ht="15.75" customHeight="1">
      <c r="S2405" t="n">
        <v>3541</v>
      </c>
      <c r="T2405" t="inlineStr">
        <is>
          <t>Hendersonville Medical Center</t>
        </is>
      </c>
    </row>
    <row r="2406" ht="15.75" customHeight="1">
      <c r="S2406" t="n">
        <v>3542</v>
      </c>
      <c r="T2406" t="inlineStr">
        <is>
          <t>Hendrick Center for Rehabilitation</t>
        </is>
      </c>
    </row>
    <row r="2407" ht="15.75" customHeight="1">
      <c r="S2407" t="n">
        <v>539</v>
      </c>
      <c r="T2407" t="inlineStr">
        <is>
          <t>Hendrick Medical Center</t>
        </is>
      </c>
    </row>
    <row r="2408" ht="15.75" customHeight="1">
      <c r="S2408" t="n">
        <v>3543</v>
      </c>
      <c r="T2408" t="inlineStr">
        <is>
          <t>Hendricks Community Hospital</t>
        </is>
      </c>
    </row>
    <row r="2409" ht="15.75" customHeight="1">
      <c r="S2409" t="n">
        <v>540</v>
      </c>
      <c r="T2409" t="inlineStr">
        <is>
          <t>Hendricks Regional Health Danville</t>
        </is>
      </c>
    </row>
    <row r="2410" ht="15.75" customHeight="1">
      <c r="S2410" t="n">
        <v>3544</v>
      </c>
      <c r="T2410" t="inlineStr">
        <is>
          <t>Hendry Regional Medical Center</t>
        </is>
      </c>
    </row>
    <row r="2411" ht="15.75" customHeight="1">
      <c r="S2411" t="n">
        <v>541</v>
      </c>
      <c r="T2411" t="inlineStr">
        <is>
          <t>Hennepin County Medical Center</t>
        </is>
      </c>
    </row>
    <row r="2412" ht="15.75" customHeight="1">
      <c r="S2412" t="n">
        <v>542</v>
      </c>
      <c r="T2412" t="inlineStr">
        <is>
          <t>Henrico Doctors' Hospital - Forest Campus</t>
        </is>
      </c>
    </row>
    <row r="2413" ht="15.75" customHeight="1">
      <c r="S2413" t="n">
        <v>3545</v>
      </c>
      <c r="T2413" t="inlineStr">
        <is>
          <t>Henrico Doctors' Hospital - Parham Campus</t>
        </is>
      </c>
    </row>
    <row r="2414" ht="15.75" customHeight="1">
      <c r="S2414" t="n">
        <v>3546</v>
      </c>
      <c r="T2414" t="inlineStr">
        <is>
          <t>Henry County Health Center</t>
        </is>
      </c>
    </row>
    <row r="2415" ht="15.75" customHeight="1">
      <c r="S2415" t="n">
        <v>543</v>
      </c>
      <c r="T2415" t="inlineStr">
        <is>
          <t>Henry County Hospital</t>
        </is>
      </c>
    </row>
    <row r="2416" ht="15.75" customHeight="1">
      <c r="S2416" t="n">
        <v>3547</v>
      </c>
      <c r="T2416" t="inlineStr">
        <is>
          <t>Henry County Hospital</t>
        </is>
      </c>
    </row>
    <row r="2417" ht="15.75" customHeight="1">
      <c r="S2417" t="n">
        <v>3548</v>
      </c>
      <c r="T2417" t="inlineStr">
        <is>
          <t>Henry County Medical Center</t>
        </is>
      </c>
    </row>
    <row r="2418" ht="15.75" customHeight="1">
      <c r="S2418" t="n">
        <v>3549</v>
      </c>
      <c r="T2418" t="inlineStr">
        <is>
          <t>Henry Ford Cottage Hospital</t>
        </is>
      </c>
    </row>
    <row r="2419" ht="15.75" customHeight="1">
      <c r="S2419" t="n">
        <v>545</v>
      </c>
      <c r="T2419" t="inlineStr">
        <is>
          <t>Henry Ford Hospital</t>
        </is>
      </c>
    </row>
    <row r="2420" ht="15.75" customHeight="1">
      <c r="S2420" t="n">
        <v>3550</v>
      </c>
      <c r="T2420" t="inlineStr">
        <is>
          <t>Henry Ford Macomb Hospital</t>
        </is>
      </c>
    </row>
    <row r="2421" ht="15.75" customHeight="1">
      <c r="S2421" t="n">
        <v>544</v>
      </c>
      <c r="T2421" t="inlineStr">
        <is>
          <t>Henry Ford Macomb Hospital - Warren Campus</t>
        </is>
      </c>
    </row>
    <row r="2422" ht="15.75" customHeight="1">
      <c r="S2422" t="n">
        <v>3551</v>
      </c>
      <c r="T2422" t="inlineStr">
        <is>
          <t>Henry Ford Medical Center West Bloomfield</t>
        </is>
      </c>
    </row>
    <row r="2423" ht="15.75" customHeight="1">
      <c r="S2423" t="n">
        <v>546</v>
      </c>
      <c r="T2423" t="inlineStr">
        <is>
          <t>Henry Ford Wyandotte Hospital</t>
        </is>
      </c>
    </row>
    <row r="2424" ht="15.75" customHeight="1">
      <c r="S2424" t="n">
        <v>547</v>
      </c>
      <c r="T2424" t="inlineStr">
        <is>
          <t>Henry Mayo Newhall Memorial Hospital</t>
        </is>
      </c>
    </row>
    <row r="2425" ht="15.75" customHeight="1">
      <c r="S2425" t="n">
        <v>3552</v>
      </c>
      <c r="T2425" t="inlineStr">
        <is>
          <t>Henry Medical Center</t>
        </is>
      </c>
    </row>
    <row r="2426" ht="15.75" customHeight="1">
      <c r="S2426" t="n">
        <v>3553</v>
      </c>
      <c r="T2426" t="inlineStr">
        <is>
          <t>Henryetta Medical Center</t>
        </is>
      </c>
    </row>
    <row r="2427" ht="15.75" customHeight="1">
      <c r="S2427" t="n">
        <v>3554</v>
      </c>
      <c r="T2427" t="inlineStr">
        <is>
          <t>Hereford Regional Medical Center</t>
        </is>
      </c>
    </row>
    <row r="2428" ht="15.75" customHeight="1">
      <c r="S2428" t="n">
        <v>3555</v>
      </c>
      <c r="T2428" t="inlineStr">
        <is>
          <t>Herington Municipal Hospital</t>
        </is>
      </c>
    </row>
    <row r="2429" ht="15.75" customHeight="1">
      <c r="S2429" t="n">
        <v>3556</v>
      </c>
      <c r="T2429" t="inlineStr">
        <is>
          <t>Heritage Hospital</t>
        </is>
      </c>
    </row>
    <row r="2430" ht="15.75" customHeight="1">
      <c r="S2430" t="n">
        <v>3557</v>
      </c>
      <c r="T2430" t="inlineStr">
        <is>
          <t>Heritage Medical Center</t>
        </is>
      </c>
    </row>
    <row r="2431" ht="15.75" customHeight="1">
      <c r="S2431" t="n">
        <v>3558</v>
      </c>
      <c r="T2431" t="inlineStr">
        <is>
          <t>Heritage Oaks Hospital</t>
        </is>
      </c>
    </row>
    <row r="2432" ht="15.75" customHeight="1">
      <c r="S2432" t="n">
        <v>3559</v>
      </c>
      <c r="T2432" t="inlineStr">
        <is>
          <t>Heritage Valley Beaver</t>
        </is>
      </c>
    </row>
    <row r="2433" ht="15.75" customHeight="1">
      <c r="S2433" t="n">
        <v>3560</v>
      </c>
      <c r="T2433" t="inlineStr">
        <is>
          <t>Heritage Valley Sewickley</t>
        </is>
      </c>
    </row>
    <row r="2434" ht="15.75" customHeight="1">
      <c r="S2434" t="n">
        <v>3561</v>
      </c>
      <c r="T2434" t="inlineStr">
        <is>
          <t>Hermann Area District Hospital</t>
        </is>
      </c>
    </row>
    <row r="2435" ht="15.75" customHeight="1">
      <c r="S2435" t="n">
        <v>3562</v>
      </c>
      <c r="T2435" t="inlineStr">
        <is>
          <t>Herrick Medical Center</t>
        </is>
      </c>
    </row>
    <row r="2436" ht="15.75" customHeight="1">
      <c r="S2436" t="n">
        <v>3563</v>
      </c>
      <c r="T2436" t="inlineStr">
        <is>
          <t>Herrin Hospital</t>
        </is>
      </c>
    </row>
    <row r="2437" ht="15.75" customHeight="1">
      <c r="S2437" t="n">
        <v>548</v>
      </c>
      <c r="T2437" t="inlineStr">
        <is>
          <t>Heywood Hospital</t>
        </is>
      </c>
    </row>
    <row r="2438" ht="15.75" customHeight="1">
      <c r="S2438" t="n">
        <v>3568</v>
      </c>
      <c r="T2438" t="inlineStr">
        <is>
          <t>Hi-Desert Medical Center</t>
        </is>
      </c>
    </row>
    <row r="2439" ht="15.75" customHeight="1">
      <c r="S2439" t="n">
        <v>3564</v>
      </c>
      <c r="T2439" t="inlineStr">
        <is>
          <t>Hialeah Hospital</t>
        </is>
      </c>
    </row>
    <row r="2440" ht="15.75" customHeight="1">
      <c r="S2440" t="n">
        <v>3565</v>
      </c>
      <c r="T2440" t="inlineStr">
        <is>
          <t>Hiawatha Community Hospital</t>
        </is>
      </c>
    </row>
    <row r="2441" ht="15.75" customHeight="1">
      <c r="S2441" t="n">
        <v>3566</v>
      </c>
      <c r="T2441" t="inlineStr">
        <is>
          <t>Hickman Community Hospital</t>
        </is>
      </c>
    </row>
    <row r="2442" ht="15.75" customHeight="1">
      <c r="S2442" t="n">
        <v>3567</v>
      </c>
      <c r="T2442" t="inlineStr">
        <is>
          <t>Hickory Trail Hospital</t>
        </is>
      </c>
    </row>
    <row r="2443" ht="15.75" customHeight="1">
      <c r="S2443" t="n">
        <v>3569</v>
      </c>
      <c r="T2443" t="inlineStr">
        <is>
          <t>Higgins General Hospital</t>
        </is>
      </c>
    </row>
    <row r="2444" ht="15.75" customHeight="1">
      <c r="S2444" t="n">
        <v>549</v>
      </c>
      <c r="T2444" t="inlineStr">
        <is>
          <t>High Point Regional Hospital</t>
        </is>
      </c>
    </row>
    <row r="2445" ht="15.75" customHeight="1">
      <c r="S2445" t="n">
        <v>3570</v>
      </c>
      <c r="T2445" t="inlineStr">
        <is>
          <t>High Ridge House</t>
        </is>
      </c>
    </row>
    <row r="2446" ht="15.75" customHeight="1">
      <c r="S2446" t="n">
        <v>3571</v>
      </c>
      <c r="T2446" t="inlineStr">
        <is>
          <t>Highland Community Hospital</t>
        </is>
      </c>
    </row>
    <row r="2447" ht="15.75" customHeight="1">
      <c r="S2447" t="n">
        <v>3572</v>
      </c>
      <c r="T2447" t="inlineStr">
        <is>
          <t>Highland Community Hospital</t>
        </is>
      </c>
    </row>
    <row r="2448" ht="15.75" customHeight="1">
      <c r="S2448" t="n">
        <v>3573</v>
      </c>
      <c r="T2448" t="inlineStr">
        <is>
          <t>Highland District Hospital</t>
        </is>
      </c>
    </row>
    <row r="2449" ht="15.75" customHeight="1">
      <c r="S2449" t="n">
        <v>17</v>
      </c>
      <c r="T2449" t="inlineStr">
        <is>
          <t>Highland Hospital</t>
        </is>
      </c>
    </row>
    <row r="2450" ht="15.75" customHeight="1">
      <c r="S2450" t="n">
        <v>550</v>
      </c>
      <c r="T2450" t="inlineStr">
        <is>
          <t>Highland Hospital</t>
        </is>
      </c>
    </row>
    <row r="2451" ht="15.75" customHeight="1">
      <c r="S2451" t="n">
        <v>3574</v>
      </c>
      <c r="T2451" t="inlineStr">
        <is>
          <t>Highland Hospital</t>
        </is>
      </c>
    </row>
    <row r="2452" ht="15.75" customHeight="1">
      <c r="S2452" t="n">
        <v>3575</v>
      </c>
      <c r="T2452" t="inlineStr">
        <is>
          <t>Highland Park Hospital</t>
        </is>
      </c>
    </row>
    <row r="2453" ht="15.75" customHeight="1">
      <c r="S2453" t="n">
        <v>3576</v>
      </c>
      <c r="T2453" t="inlineStr">
        <is>
          <t>Highland Ridge Hospital</t>
        </is>
      </c>
    </row>
    <row r="2454" ht="15.75" customHeight="1">
      <c r="S2454" t="n">
        <v>3577</v>
      </c>
      <c r="T2454" t="inlineStr">
        <is>
          <t>Highlands Behavioral Health System</t>
        </is>
      </c>
    </row>
    <row r="2455" ht="15.75" customHeight="1">
      <c r="S2455" t="n">
        <v>3578</v>
      </c>
      <c r="T2455" t="inlineStr">
        <is>
          <t>Highlands Hospital</t>
        </is>
      </c>
    </row>
    <row r="2456" ht="15.75" customHeight="1">
      <c r="S2456" t="n">
        <v>3579</v>
      </c>
      <c r="T2456" t="inlineStr">
        <is>
          <t>Highlands Medical Center</t>
        </is>
      </c>
    </row>
    <row r="2457" ht="15.75" customHeight="1">
      <c r="S2457" t="n">
        <v>551</v>
      </c>
      <c r="T2457" t="inlineStr">
        <is>
          <t>Highlands Regional Medical Center</t>
        </is>
      </c>
    </row>
    <row r="2458" ht="15.75" customHeight="1">
      <c r="S2458" t="n">
        <v>3580</v>
      </c>
      <c r="T2458" t="inlineStr">
        <is>
          <t>Highlands Regional Medical Center</t>
        </is>
      </c>
    </row>
    <row r="2459" ht="15.75" customHeight="1">
      <c r="S2459" t="n">
        <v>3581</v>
      </c>
      <c r="T2459" t="inlineStr">
        <is>
          <t>Highlands Regional Rehabilitation Hospital</t>
        </is>
      </c>
    </row>
    <row r="2460" ht="15.75" customHeight="1">
      <c r="S2460" t="n">
        <v>3582</v>
      </c>
      <c r="T2460" t="inlineStr">
        <is>
          <t>Highlands-Cashiers Hospital</t>
        </is>
      </c>
    </row>
    <row r="2461" ht="15.75" customHeight="1">
      <c r="S2461" t="n">
        <v>3583</v>
      </c>
      <c r="T2461" t="inlineStr">
        <is>
          <t>Highline Medical Center</t>
        </is>
      </c>
    </row>
    <row r="2462" ht="15.75" customHeight="1">
      <c r="S2462" t="n">
        <v>3584</v>
      </c>
      <c r="T2462" t="inlineStr">
        <is>
          <t>Highsmith-Rainey Specialty Hospital</t>
        </is>
      </c>
    </row>
    <row r="2463" ht="15.75" customHeight="1">
      <c r="S2463" t="n">
        <v>3585</v>
      </c>
      <c r="T2463" t="inlineStr">
        <is>
          <t>Hill Country Memorial Hospital</t>
        </is>
      </c>
    </row>
    <row r="2464" ht="15.75" customHeight="1">
      <c r="S2464" t="n">
        <v>3586</v>
      </c>
      <c r="T2464" t="inlineStr">
        <is>
          <t>Hill Crest Behavioral Health Services</t>
        </is>
      </c>
    </row>
    <row r="2465" ht="15.75" customHeight="1">
      <c r="S2465" t="n">
        <v>3587</v>
      </c>
      <c r="T2465" t="inlineStr">
        <is>
          <t>Hill Hospital Of Sumter County</t>
        </is>
      </c>
    </row>
    <row r="2466" ht="15.75" customHeight="1">
      <c r="S2466" t="n">
        <v>3588</v>
      </c>
      <c r="T2466" t="inlineStr">
        <is>
          <t>Hill Regional Hospital</t>
        </is>
      </c>
    </row>
    <row r="2467" ht="15.75" customHeight="1">
      <c r="S2467" t="n">
        <v>3589</v>
      </c>
      <c r="T2467" t="inlineStr">
        <is>
          <t>Hill Top Center</t>
        </is>
      </c>
    </row>
    <row r="2468" ht="15.75" customHeight="1">
      <c r="S2468" t="n">
        <v>552</v>
      </c>
      <c r="T2468" t="inlineStr">
        <is>
          <t>Hillcrest Baptist Medical Center</t>
        </is>
      </c>
    </row>
    <row r="2469" ht="15.75" customHeight="1">
      <c r="S2469" t="n">
        <v>554</v>
      </c>
      <c r="T2469" t="inlineStr">
        <is>
          <t>Hillcrest Hospital</t>
        </is>
      </c>
    </row>
    <row r="2470" ht="15.75" customHeight="1">
      <c r="S2470" t="n">
        <v>555</v>
      </c>
      <c r="T2470" t="inlineStr">
        <is>
          <t>Hillcrest Medical Center</t>
        </is>
      </c>
    </row>
    <row r="2471" ht="15.75" customHeight="1">
      <c r="S2471" t="n">
        <v>553</v>
      </c>
      <c r="T2471" t="inlineStr">
        <is>
          <t>Hillcrest Memorial Hospital</t>
        </is>
      </c>
    </row>
    <row r="2472" ht="15.75" customHeight="1">
      <c r="S2472" t="n">
        <v>3590</v>
      </c>
      <c r="T2472" t="inlineStr">
        <is>
          <t>Hillcrest Specialty Hospital - Riverside Campus</t>
        </is>
      </c>
    </row>
    <row r="2473" ht="15.75" customHeight="1">
      <c r="S2473" t="n">
        <v>3591</v>
      </c>
      <c r="T2473" t="inlineStr">
        <is>
          <t>Hillcrest Specialty Hospital - Utica Campus</t>
        </is>
      </c>
    </row>
    <row r="2474" ht="15.75" customHeight="1">
      <c r="S2474" t="n">
        <v>3592</v>
      </c>
      <c r="T2474" t="inlineStr">
        <is>
          <t>Hills &amp; Dales General Hospital</t>
        </is>
      </c>
    </row>
    <row r="2475" ht="15.75" customHeight="1">
      <c r="S2475" t="n">
        <v>3593</v>
      </c>
      <c r="T2475" t="inlineStr">
        <is>
          <t>Hillsboro Area Hospital</t>
        </is>
      </c>
    </row>
    <row r="2476" ht="15.75" customHeight="1">
      <c r="S2476" t="n">
        <v>3594</v>
      </c>
      <c r="T2476" t="inlineStr">
        <is>
          <t>Hillsboro Community Medical Center</t>
        </is>
      </c>
    </row>
    <row r="2477" ht="15.75" customHeight="1">
      <c r="S2477" t="n">
        <v>3595</v>
      </c>
      <c r="T2477" t="inlineStr">
        <is>
          <t>Hillsboro Medical Center</t>
        </is>
      </c>
    </row>
    <row r="2478" ht="15.75" customHeight="1">
      <c r="S2478" t="n">
        <v>556</v>
      </c>
      <c r="T2478" t="inlineStr">
        <is>
          <t>Hillsdale Community Health Center</t>
        </is>
      </c>
    </row>
    <row r="2479" ht="15.75" customHeight="1">
      <c r="S2479" t="n">
        <v>3596</v>
      </c>
      <c r="T2479" t="inlineStr">
        <is>
          <t>Hillside</t>
        </is>
      </c>
    </row>
    <row r="2480" ht="15.75" customHeight="1">
      <c r="S2480" t="n">
        <v>3597</v>
      </c>
      <c r="T2480" t="inlineStr">
        <is>
          <t>Hillside Hospital</t>
        </is>
      </c>
    </row>
    <row r="2481" ht="15.75" customHeight="1">
      <c r="S2481" t="n">
        <v>3598</v>
      </c>
      <c r="T2481" t="inlineStr">
        <is>
          <t>Hillside Rehabilitation Hospital</t>
        </is>
      </c>
    </row>
    <row r="2482" ht="15.75" customHeight="1">
      <c r="S2482" t="n">
        <v>557</v>
      </c>
      <c r="T2482" t="inlineStr">
        <is>
          <t>Hilo Medical Center</t>
        </is>
      </c>
    </row>
    <row r="2483" ht="15.75" customHeight="1">
      <c r="S2483" t="n">
        <v>558</v>
      </c>
      <c r="T2483" t="inlineStr">
        <is>
          <t>Hilton Head Regional Medical Center</t>
        </is>
      </c>
    </row>
    <row r="2484" ht="15.75" customHeight="1">
      <c r="S2484" t="n">
        <v>3599</v>
      </c>
      <c r="T2484" t="inlineStr">
        <is>
          <t>Hiram W. Davis Medical Center</t>
        </is>
      </c>
    </row>
    <row r="2485" ht="15.75" customHeight="1">
      <c r="S2485" t="n">
        <v>559</v>
      </c>
      <c r="T2485" t="inlineStr">
        <is>
          <t>Hoag Memorial Hospital Presbyterian</t>
        </is>
      </c>
    </row>
    <row r="2486" ht="15.75" customHeight="1">
      <c r="S2486" t="n">
        <v>7067</v>
      </c>
      <c r="T2486" t="inlineStr">
        <is>
          <t>Hoag Orthopedic Institute</t>
        </is>
      </c>
    </row>
    <row r="2487" ht="15.75" customHeight="1">
      <c r="S2487" t="n">
        <v>560</v>
      </c>
      <c r="T2487" t="inlineStr">
        <is>
          <t>Hoboken University Medical Center</t>
        </is>
      </c>
    </row>
    <row r="2488" ht="15.75" customHeight="1">
      <c r="S2488" t="n">
        <v>3600</v>
      </c>
      <c r="T2488" t="inlineStr">
        <is>
          <t>Hocking Valley Community Hospital</t>
        </is>
      </c>
    </row>
    <row r="2489" ht="15.75" customHeight="1">
      <c r="S2489" t="n">
        <v>3601</v>
      </c>
      <c r="T2489" t="inlineStr">
        <is>
          <t>Hodgeman County Health Center</t>
        </is>
      </c>
    </row>
    <row r="2490" ht="15.75" customHeight="1">
      <c r="S2490" t="n">
        <v>3602</v>
      </c>
      <c r="T2490" t="inlineStr">
        <is>
          <t>Holdenville General Hospital</t>
        </is>
      </c>
    </row>
    <row r="2491" ht="15.75" customHeight="1">
      <c r="S2491" t="n">
        <v>3603</v>
      </c>
      <c r="T2491" t="inlineStr">
        <is>
          <t>Holland Hospital</t>
        </is>
      </c>
    </row>
    <row r="2492" ht="15.75" customHeight="1">
      <c r="S2492" t="n">
        <v>3604</v>
      </c>
      <c r="T2492" t="inlineStr">
        <is>
          <t>Holliswood Hospital</t>
        </is>
      </c>
    </row>
    <row r="2493" ht="15.75" customHeight="1">
      <c r="S2493" t="n">
        <v>3605</v>
      </c>
      <c r="T2493" t="inlineStr">
        <is>
          <t>Holly Hill Hospital</t>
        </is>
      </c>
    </row>
    <row r="2494" ht="15.75" customHeight="1">
      <c r="S2494" t="n">
        <v>3606</v>
      </c>
      <c r="T2494" t="inlineStr">
        <is>
          <t>Hollywood Community Hospital</t>
        </is>
      </c>
    </row>
    <row r="2495" ht="15.75" customHeight="1">
      <c r="S2495" t="n">
        <v>3607</v>
      </c>
      <c r="T2495" t="inlineStr">
        <is>
          <t>Hollywood Pavilion</t>
        </is>
      </c>
    </row>
    <row r="2496" ht="15.75" customHeight="1">
      <c r="S2496" t="n">
        <v>3608</v>
      </c>
      <c r="T2496" t="inlineStr">
        <is>
          <t>Hollywood Presbyterian Medical Center</t>
        </is>
      </c>
    </row>
    <row r="2497" ht="15.75" customHeight="1">
      <c r="S2497" t="n">
        <v>561</v>
      </c>
      <c r="T2497" t="inlineStr">
        <is>
          <t>Holmes Regional Medical Center</t>
        </is>
      </c>
    </row>
    <row r="2498" ht="15.75" customHeight="1">
      <c r="S2498" t="n">
        <v>1673</v>
      </c>
      <c r="T2498" t="inlineStr">
        <is>
          <t>Holston Valley Medical Center</t>
        </is>
      </c>
    </row>
    <row r="2499" ht="15.75" customHeight="1">
      <c r="S2499" t="n">
        <v>3609</v>
      </c>
      <c r="T2499" t="inlineStr">
        <is>
          <t>Holton Community Hospital</t>
        </is>
      </c>
    </row>
    <row r="2500" ht="15.75" customHeight="1">
      <c r="S2500" t="n">
        <v>7083</v>
      </c>
      <c r="T2500" t="inlineStr">
        <is>
          <t>Holy Cross Germantown Hospital</t>
        </is>
      </c>
    </row>
    <row r="2501" ht="15.75" customHeight="1">
      <c r="S2501" t="n">
        <v>562</v>
      </c>
      <c r="T2501" t="inlineStr">
        <is>
          <t>Holy Cross Hospital</t>
        </is>
      </c>
    </row>
    <row r="2502" ht="15.75" customHeight="1">
      <c r="S2502" t="n">
        <v>563</v>
      </c>
      <c r="T2502" t="inlineStr">
        <is>
          <t>Holy Cross Hospital</t>
        </is>
      </c>
    </row>
    <row r="2503" ht="15.75" customHeight="1">
      <c r="S2503" t="n">
        <v>564</v>
      </c>
      <c r="T2503" t="inlineStr">
        <is>
          <t>Holy Cross Hospital</t>
        </is>
      </c>
    </row>
    <row r="2504" ht="15.75" customHeight="1">
      <c r="S2504" t="n">
        <v>565</v>
      </c>
      <c r="T2504" t="inlineStr">
        <is>
          <t>Holy Cross Hospital</t>
        </is>
      </c>
    </row>
    <row r="2505" ht="15.75" customHeight="1">
      <c r="S2505" t="n">
        <v>194</v>
      </c>
      <c r="T2505" t="inlineStr">
        <is>
          <t>Holy Family Hospital</t>
        </is>
      </c>
    </row>
    <row r="2506" ht="15.75" customHeight="1">
      <c r="S2506" t="n">
        <v>566</v>
      </c>
      <c r="T2506" t="inlineStr">
        <is>
          <t>Holy Family Hospital</t>
        </is>
      </c>
    </row>
    <row r="2507" ht="15.75" customHeight="1">
      <c r="S2507" t="n">
        <v>7101</v>
      </c>
      <c r="T2507" t="inlineStr">
        <is>
          <t>Holy Family Hospital at Merrimack Valley</t>
        </is>
      </c>
    </row>
    <row r="2508" ht="15.75" customHeight="1">
      <c r="S2508" t="n">
        <v>567</v>
      </c>
      <c r="T2508" t="inlineStr">
        <is>
          <t>Holy Family Medical Center</t>
        </is>
      </c>
    </row>
    <row r="2509" ht="15.75" customHeight="1">
      <c r="S2509" t="n">
        <v>568</v>
      </c>
      <c r="T2509" t="inlineStr">
        <is>
          <t>Holy Family Memorial Medical Center</t>
        </is>
      </c>
    </row>
    <row r="2510" ht="15.75" customHeight="1">
      <c r="S2510" t="n">
        <v>3610</v>
      </c>
      <c r="T2510" t="inlineStr">
        <is>
          <t>Holy Infant Hospital</t>
        </is>
      </c>
    </row>
    <row r="2511" ht="15.75" customHeight="1">
      <c r="S2511" t="n">
        <v>569</v>
      </c>
      <c r="T2511" t="inlineStr">
        <is>
          <t>Holy Name Hospital</t>
        </is>
      </c>
    </row>
    <row r="2512" ht="15.75" customHeight="1">
      <c r="S2512" t="n">
        <v>7110</v>
      </c>
      <c r="T2512" t="inlineStr">
        <is>
          <t>Holy Name Medical Center</t>
        </is>
      </c>
    </row>
    <row r="2513" ht="15.75" customHeight="1">
      <c r="S2513" t="n">
        <v>7115</v>
      </c>
      <c r="T2513" t="inlineStr">
        <is>
          <t>Holy Name Medical Center</t>
        </is>
      </c>
    </row>
    <row r="2514" ht="15.75" customHeight="1">
      <c r="S2514" t="n">
        <v>570</v>
      </c>
      <c r="T2514" t="inlineStr">
        <is>
          <t>Holy Redeemer Hospital and Medical Center</t>
        </is>
      </c>
    </row>
    <row r="2515" ht="15.75" customHeight="1">
      <c r="S2515" t="n">
        <v>571</v>
      </c>
      <c r="T2515" t="inlineStr">
        <is>
          <t>Holy Rosary Medical Center</t>
        </is>
      </c>
    </row>
    <row r="2516" ht="15.75" customHeight="1">
      <c r="S2516" t="n">
        <v>572</v>
      </c>
      <c r="T2516" t="inlineStr">
        <is>
          <t>Holy Spirit Hospital</t>
        </is>
      </c>
    </row>
    <row r="2517" ht="15.75" customHeight="1">
      <c r="S2517" t="n">
        <v>3612</v>
      </c>
      <c r="T2517" t="inlineStr">
        <is>
          <t>Holy Trinity Hospital</t>
        </is>
      </c>
    </row>
    <row r="2518" ht="15.75" customHeight="1">
      <c r="S2518" t="n">
        <v>573</v>
      </c>
      <c r="T2518" t="inlineStr">
        <is>
          <t>Holyoke Medical Center</t>
        </is>
      </c>
    </row>
    <row r="2519" ht="15.75" customHeight="1">
      <c r="S2519" t="n">
        <v>574</v>
      </c>
      <c r="T2519" t="inlineStr">
        <is>
          <t>Holzer Medical Center</t>
        </is>
      </c>
    </row>
    <row r="2520" ht="15.75" customHeight="1">
      <c r="S2520" t="n">
        <v>3613</v>
      </c>
      <c r="T2520" t="inlineStr">
        <is>
          <t>Holzer Medical Center--Jackson</t>
        </is>
      </c>
    </row>
    <row r="2521" ht="15.75" customHeight="1">
      <c r="S2521" t="n">
        <v>1345</v>
      </c>
      <c r="T2521" t="inlineStr">
        <is>
          <t>Home Hospital</t>
        </is>
      </c>
    </row>
    <row r="2522" ht="15.75" customHeight="1">
      <c r="S2522" t="n">
        <v>3614</v>
      </c>
      <c r="T2522" t="inlineStr">
        <is>
          <t>Homer Memorial Hospital</t>
        </is>
      </c>
    </row>
    <row r="2523" ht="15.75" customHeight="1">
      <c r="S2523" t="n">
        <v>575</v>
      </c>
      <c r="T2523" t="inlineStr">
        <is>
          <t>Homestead Hospital</t>
        </is>
      </c>
    </row>
    <row r="2524" ht="15.75" customHeight="1">
      <c r="S2524" t="n">
        <v>3615</v>
      </c>
      <c r="T2524" t="inlineStr">
        <is>
          <t>Hood Memorial Hospital</t>
        </is>
      </c>
    </row>
    <row r="2525" ht="15.75" customHeight="1">
      <c r="S2525" t="n">
        <v>3616</v>
      </c>
      <c r="T2525" t="inlineStr">
        <is>
          <t>Hoopeston Regional Health Center</t>
        </is>
      </c>
    </row>
    <row r="2526" ht="15.75" customHeight="1">
      <c r="S2526" t="n">
        <v>3617</v>
      </c>
      <c r="T2526" t="inlineStr">
        <is>
          <t>Hoots Memorial Hospital</t>
        </is>
      </c>
    </row>
    <row r="2527" ht="15.75" customHeight="1">
      <c r="S2527" t="n">
        <v>3618</v>
      </c>
      <c r="T2527" t="inlineStr">
        <is>
          <t>Hopedale Medical Complex</t>
        </is>
      </c>
    </row>
    <row r="2528" ht="15.75" customHeight="1">
      <c r="S2528" t="n">
        <v>3619</v>
      </c>
      <c r="T2528" t="inlineStr">
        <is>
          <t>Hopi Health Care Center</t>
        </is>
      </c>
    </row>
    <row r="2529" ht="15.75" customHeight="1">
      <c r="S2529" t="n">
        <v>3620</v>
      </c>
      <c r="T2529" t="inlineStr">
        <is>
          <t>Hopkins County Memorial Hospital</t>
        </is>
      </c>
    </row>
    <row r="2530" ht="15.75" customHeight="1">
      <c r="S2530" t="n">
        <v>3621</v>
      </c>
      <c r="T2530" t="inlineStr">
        <is>
          <t>Horizon Medical Center</t>
        </is>
      </c>
    </row>
    <row r="2531" ht="15.75" customHeight="1">
      <c r="S2531" t="n">
        <v>3622</v>
      </c>
      <c r="T2531" t="inlineStr">
        <is>
          <t>Horizon Specialty Hospital - Las Vegas</t>
        </is>
      </c>
    </row>
    <row r="2532" ht="15.75" customHeight="1">
      <c r="S2532" t="n">
        <v>3623</v>
      </c>
      <c r="T2532" t="inlineStr">
        <is>
          <t>Horn Memorial Hospital</t>
        </is>
      </c>
    </row>
    <row r="2533" ht="15.75" customHeight="1">
      <c r="S2533" t="n">
        <v>3624</v>
      </c>
      <c r="T2533" t="inlineStr">
        <is>
          <t>Horsham Clinic</t>
        </is>
      </c>
    </row>
    <row r="2534" ht="15.75" customHeight="1">
      <c r="S2534" t="n">
        <v>3625</v>
      </c>
      <c r="T2534" t="inlineStr">
        <is>
          <t>Horton Community Hospital</t>
        </is>
      </c>
    </row>
    <row r="2535" ht="15.75" customHeight="1">
      <c r="S2535" t="n">
        <v>3626</v>
      </c>
      <c r="T2535" t="inlineStr">
        <is>
          <t>Hospice Care Center</t>
        </is>
      </c>
    </row>
    <row r="2536" ht="15.75" customHeight="1">
      <c r="S2536" t="n">
        <v>576</v>
      </c>
      <c r="T2536" t="inlineStr">
        <is>
          <t>Hospital Buen Samaritano</t>
        </is>
      </c>
    </row>
    <row r="2537" ht="15.75" customHeight="1">
      <c r="S2537" t="n">
        <v>3627</v>
      </c>
      <c r="T2537" t="inlineStr">
        <is>
          <t>Hospital Cayetano Coll y Toste</t>
        </is>
      </c>
    </row>
    <row r="2538" ht="15.75" customHeight="1">
      <c r="S2538" t="n">
        <v>577</v>
      </c>
      <c r="T2538" t="inlineStr">
        <is>
          <t>Hospital De Damas</t>
        </is>
      </c>
    </row>
    <row r="2539" ht="15.75" customHeight="1">
      <c r="S2539" t="n">
        <v>578</v>
      </c>
      <c r="T2539" t="inlineStr">
        <is>
          <t>Hospital de la Concepcion</t>
        </is>
      </c>
    </row>
    <row r="2540" ht="15.75" customHeight="1">
      <c r="S2540" t="n">
        <v>3628</v>
      </c>
      <c r="T2540" t="inlineStr">
        <is>
          <t>Hospital Del Maestro</t>
        </is>
      </c>
    </row>
    <row r="2541" ht="15.75" customHeight="1">
      <c r="S2541" t="n">
        <v>3629</v>
      </c>
      <c r="T2541" t="inlineStr">
        <is>
          <t>Hospital District #1 of Rice County and Noble Place</t>
        </is>
      </c>
    </row>
    <row r="2542" ht="15.75" customHeight="1">
      <c r="S2542" t="n">
        <v>3630</v>
      </c>
      <c r="T2542" t="inlineStr">
        <is>
          <t>Hospital District #6 of Harper County</t>
        </is>
      </c>
    </row>
    <row r="2543" ht="15.75" customHeight="1">
      <c r="S2543" t="n">
        <v>365</v>
      </c>
      <c r="T2543" t="inlineStr">
        <is>
          <t>Hospital Dr. Pila</t>
        </is>
      </c>
    </row>
    <row r="2544" ht="15.75" customHeight="1">
      <c r="S2544" t="n">
        <v>3631</v>
      </c>
      <c r="T2544" t="inlineStr">
        <is>
          <t>Hospital Dr. Susoni</t>
        </is>
      </c>
    </row>
    <row r="2545" ht="15.75" customHeight="1">
      <c r="S2545" t="n">
        <v>580</v>
      </c>
      <c r="T2545" t="inlineStr">
        <is>
          <t>Hospital Episcopal Cristo Redentor</t>
        </is>
      </c>
    </row>
    <row r="2546" ht="15.75" customHeight="1">
      <c r="S2546" t="n">
        <v>581</v>
      </c>
      <c r="T2546" t="inlineStr">
        <is>
          <t>Hospital Episcopal San Lucas</t>
        </is>
      </c>
    </row>
    <row r="2547" ht="15.75" customHeight="1">
      <c r="S2547" t="n">
        <v>3632</v>
      </c>
      <c r="T2547" t="inlineStr">
        <is>
          <t>Hospital for Special Care</t>
        </is>
      </c>
    </row>
    <row r="2548" ht="15.75" customHeight="1">
      <c r="S2548" t="n">
        <v>582</v>
      </c>
      <c r="T2548" t="inlineStr">
        <is>
          <t>Hospital for Special Surgery</t>
        </is>
      </c>
    </row>
    <row r="2549" ht="15.75" customHeight="1">
      <c r="S2549" t="n">
        <v>3633</v>
      </c>
      <c r="T2549" t="inlineStr">
        <is>
          <t>Hospital Hermanos Melendez</t>
        </is>
      </c>
    </row>
    <row r="2550" ht="15.75" customHeight="1">
      <c r="S2550" t="n">
        <v>605</v>
      </c>
      <c r="T2550" t="inlineStr">
        <is>
          <t>Hospital I. Gonzalez Martinez</t>
        </is>
      </c>
    </row>
    <row r="2551" ht="15.75" customHeight="1">
      <c r="S2551" t="n">
        <v>3634</v>
      </c>
      <c r="T2551" t="inlineStr">
        <is>
          <t>Hospital Lafayette</t>
        </is>
      </c>
    </row>
    <row r="2552" ht="15.75" customHeight="1">
      <c r="S2552" t="n">
        <v>3635</v>
      </c>
      <c r="T2552" t="inlineStr">
        <is>
          <t>Hospital Matilde Brenes</t>
        </is>
      </c>
    </row>
    <row r="2553" ht="15.75" customHeight="1">
      <c r="S2553" t="n">
        <v>3636</v>
      </c>
      <c r="T2553" t="inlineStr">
        <is>
          <t>Hospital Menonita De Cayey</t>
        </is>
      </c>
    </row>
    <row r="2554" ht="15.75" customHeight="1">
      <c r="S2554" t="n">
        <v>3637</v>
      </c>
      <c r="T2554" t="inlineStr">
        <is>
          <t>Hospital Metropolitano</t>
        </is>
      </c>
    </row>
    <row r="2555" ht="15.75" customHeight="1">
      <c r="S2555" t="n">
        <v>585</v>
      </c>
      <c r="T2555" t="inlineStr">
        <is>
          <t>Hospital Metropolitano Dr. Tito Mattei</t>
        </is>
      </c>
    </row>
    <row r="2556" ht="15.75" customHeight="1">
      <c r="S2556" t="n">
        <v>3638</v>
      </c>
      <c r="T2556" t="inlineStr">
        <is>
          <t>Hospital Metropolitano San German</t>
        </is>
      </c>
    </row>
    <row r="2557" ht="15.75" customHeight="1">
      <c r="S2557" t="n">
        <v>587</v>
      </c>
      <c r="T2557" t="inlineStr">
        <is>
          <t>Hospital of Saint Raphael</t>
        </is>
      </c>
    </row>
    <row r="2558" ht="15.75" customHeight="1">
      <c r="S2558" t="n">
        <v>589</v>
      </c>
      <c r="T2558" t="inlineStr">
        <is>
          <t>Hospital of the University of Pennsylvania</t>
        </is>
      </c>
    </row>
    <row r="2559" ht="15.75" customHeight="1">
      <c r="S2559" t="n">
        <v>3639</v>
      </c>
      <c r="T2559" t="inlineStr">
        <is>
          <t>Hospital Psiquiatrico Metropolitano</t>
        </is>
      </c>
    </row>
    <row r="2560" ht="15.75" customHeight="1">
      <c r="S2560" t="n">
        <v>3640</v>
      </c>
      <c r="T2560" t="inlineStr">
        <is>
          <t>Hospital San Agustin</t>
        </is>
      </c>
    </row>
    <row r="2561" ht="15.75" customHeight="1">
      <c r="S2561" t="n">
        <v>3641</v>
      </c>
      <c r="T2561" t="inlineStr">
        <is>
          <t>Hospital San Carlos Borromeo</t>
        </is>
      </c>
    </row>
    <row r="2562" ht="15.75" customHeight="1">
      <c r="S2562" t="n">
        <v>591</v>
      </c>
      <c r="T2562" t="inlineStr">
        <is>
          <t>Hospital San Cristobal</t>
        </is>
      </c>
    </row>
    <row r="2563" ht="15.75" customHeight="1">
      <c r="S2563" t="n">
        <v>3642</v>
      </c>
      <c r="T2563" t="inlineStr">
        <is>
          <t>Hospital San Gerardo</t>
        </is>
      </c>
    </row>
    <row r="2564" ht="15.75" customHeight="1">
      <c r="S2564" t="n">
        <v>3643</v>
      </c>
      <c r="T2564" t="inlineStr">
        <is>
          <t>Hospital Santa Rosa</t>
        </is>
      </c>
    </row>
    <row r="2565" ht="15.75" customHeight="1">
      <c r="S2565" t="n">
        <v>3644</v>
      </c>
      <c r="T2565" t="inlineStr">
        <is>
          <t>Hospital Universitario Dr. Ramon Ruiz Arnau</t>
        </is>
      </c>
    </row>
    <row r="2566" ht="15.75" customHeight="1">
      <c r="S2566" t="n">
        <v>3645</v>
      </c>
      <c r="T2566" t="inlineStr">
        <is>
          <t>Hot Spring County Medical Center</t>
        </is>
      </c>
    </row>
    <row r="2567" ht="15.75" customHeight="1">
      <c r="S2567" t="n">
        <v>3646</v>
      </c>
      <c r="T2567" t="inlineStr">
        <is>
          <t>Hot Springs County Memorial Hospital</t>
        </is>
      </c>
    </row>
    <row r="2568" ht="15.75" customHeight="1">
      <c r="S2568" t="n">
        <v>3647</v>
      </c>
      <c r="T2568" t="inlineStr">
        <is>
          <t>Hot Springs Rehabilitation Center</t>
        </is>
      </c>
    </row>
    <row r="2569" ht="15.75" customHeight="1">
      <c r="S2569" t="n">
        <v>3648</v>
      </c>
      <c r="T2569" t="inlineStr">
        <is>
          <t>Houlton Regional Hospital</t>
        </is>
      </c>
    </row>
    <row r="2570" ht="15.75" customHeight="1">
      <c r="S2570" t="n">
        <v>3649</v>
      </c>
      <c r="T2570" t="inlineStr">
        <is>
          <t>Houston Hospital for Specialized Surgery</t>
        </is>
      </c>
    </row>
    <row r="2571" ht="15.75" customHeight="1">
      <c r="S2571" t="n">
        <v>3650</v>
      </c>
      <c r="T2571" t="inlineStr">
        <is>
          <t>Houston Medical Center</t>
        </is>
      </c>
    </row>
    <row r="2572" ht="15.75" customHeight="1">
      <c r="S2572" t="n">
        <v>7189</v>
      </c>
      <c r="T2572" t="inlineStr">
        <is>
          <t>Houston Methodist Baytown Hospital</t>
        </is>
      </c>
    </row>
    <row r="2573" ht="15.75" customHeight="1">
      <c r="S2573" t="n">
        <v>7109</v>
      </c>
      <c r="T2573" t="inlineStr">
        <is>
          <t>Houston Methodist Clear Lake Hospital</t>
        </is>
      </c>
    </row>
    <row r="2574" ht="15.75" customHeight="1">
      <c r="S2574" t="n">
        <v>7188</v>
      </c>
      <c r="T2574" t="inlineStr">
        <is>
          <t>Houston Methodist Hospital</t>
        </is>
      </c>
    </row>
    <row r="2575" ht="15.75" customHeight="1">
      <c r="S2575" t="n">
        <v>7190</v>
      </c>
      <c r="T2575" t="inlineStr">
        <is>
          <t>Houston Methodist Sugar Land Hospital</t>
        </is>
      </c>
    </row>
    <row r="2576" ht="15.75" customHeight="1">
      <c r="S2576" t="n">
        <v>7193</v>
      </c>
      <c r="T2576" t="inlineStr">
        <is>
          <t>Houston Methodist The Woodlands Hospital</t>
        </is>
      </c>
    </row>
    <row r="2577" ht="15.75" customHeight="1">
      <c r="S2577" t="n">
        <v>7192</v>
      </c>
      <c r="T2577" t="inlineStr">
        <is>
          <t>Houston Methodist West Hospital</t>
        </is>
      </c>
    </row>
    <row r="2578" ht="15.75" customHeight="1">
      <c r="S2578" t="n">
        <v>7191</v>
      </c>
      <c r="T2578" t="inlineStr">
        <is>
          <t>Houston Methodist Willowbrook Hospital</t>
        </is>
      </c>
    </row>
    <row r="2579" ht="15.75" customHeight="1">
      <c r="S2579" t="n">
        <v>593</v>
      </c>
      <c r="T2579" t="inlineStr">
        <is>
          <t>Houston Northwest Medical Center</t>
        </is>
      </c>
    </row>
    <row r="2580" ht="15.75" customHeight="1">
      <c r="S2580" t="n">
        <v>6994</v>
      </c>
      <c r="T2580" t="inlineStr">
        <is>
          <t>Houston Orthopedic &amp; Spine Hospital</t>
        </is>
      </c>
    </row>
    <row r="2581" ht="15.75" customHeight="1">
      <c r="S2581" t="n">
        <v>3651</v>
      </c>
      <c r="T2581" t="inlineStr">
        <is>
          <t>Houston Physicians' Hospital</t>
        </is>
      </c>
    </row>
    <row r="2582" ht="15.75" customHeight="1">
      <c r="S2582" t="n">
        <v>1175</v>
      </c>
      <c r="T2582" t="inlineStr">
        <is>
          <t>Howard A. Rusk Rehabilitation Center</t>
        </is>
      </c>
    </row>
    <row r="2583" ht="15.75" customHeight="1">
      <c r="S2583" t="n">
        <v>3652</v>
      </c>
      <c r="T2583" t="inlineStr">
        <is>
          <t>Howard County Community Hospital</t>
        </is>
      </c>
    </row>
    <row r="2584" ht="15.75" customHeight="1">
      <c r="S2584" t="n">
        <v>594</v>
      </c>
      <c r="T2584" t="inlineStr">
        <is>
          <t>Howard County General Hospital</t>
        </is>
      </c>
    </row>
    <row r="2585" ht="15.75" customHeight="1">
      <c r="S2585" t="n">
        <v>3653</v>
      </c>
      <c r="T2585" t="inlineStr">
        <is>
          <t>Howard Memorial Hospital</t>
        </is>
      </c>
    </row>
    <row r="2586" ht="15.75" customHeight="1">
      <c r="S2586" t="n">
        <v>3654</v>
      </c>
      <c r="T2586" t="inlineStr">
        <is>
          <t>Howard Regional Health System - Main Campus</t>
        </is>
      </c>
    </row>
    <row r="2587" ht="15.75" customHeight="1">
      <c r="S2587" t="n">
        <v>3655</v>
      </c>
      <c r="T2587" t="inlineStr">
        <is>
          <t>Howard Regional Health System - West Campus Specialty Hospital</t>
        </is>
      </c>
    </row>
    <row r="2588" ht="15.75" customHeight="1">
      <c r="S2588" t="n">
        <v>595</v>
      </c>
      <c r="T2588" t="inlineStr">
        <is>
          <t>Howard University Hospital</t>
        </is>
      </c>
    </row>
    <row r="2589" ht="15.75" customHeight="1">
      <c r="S2589" t="n">
        <v>3656</v>
      </c>
      <c r="T2589" t="inlineStr">
        <is>
          <t>Howard Young Medical Center</t>
        </is>
      </c>
    </row>
    <row r="2590" ht="15.75" customHeight="1">
      <c r="S2590" t="n">
        <v>3657</v>
      </c>
      <c r="T2590" t="inlineStr">
        <is>
          <t>Hubbard Regional Hospital</t>
        </is>
      </c>
    </row>
    <row r="2591" ht="15.75" customHeight="1">
      <c r="S2591" t="n">
        <v>3658</v>
      </c>
      <c r="T2591" t="inlineStr">
        <is>
          <t>Hudson Hospital</t>
        </is>
      </c>
    </row>
    <row r="2592" ht="15.75" customHeight="1">
      <c r="S2592" t="n">
        <v>7256</v>
      </c>
      <c r="T2592" t="inlineStr">
        <is>
          <t>Hudson Regional Hospital</t>
        </is>
      </c>
    </row>
    <row r="2593" ht="15.75" customHeight="1">
      <c r="S2593" t="n">
        <v>3659</v>
      </c>
      <c r="T2593" t="inlineStr">
        <is>
          <t>Hudson River Psychiatric Center</t>
        </is>
      </c>
    </row>
    <row r="2594" ht="15.75" customHeight="1">
      <c r="S2594" t="n">
        <v>3660</v>
      </c>
      <c r="T2594" t="inlineStr">
        <is>
          <t>Huey P. Long Medical Center</t>
        </is>
      </c>
    </row>
    <row r="2595" ht="15.75" customHeight="1">
      <c r="S2595" t="n">
        <v>3661</v>
      </c>
      <c r="T2595" t="inlineStr">
        <is>
          <t>Huggins Hospital</t>
        </is>
      </c>
    </row>
    <row r="2596" ht="15.75" customHeight="1">
      <c r="S2596" t="n">
        <v>3662</v>
      </c>
      <c r="T2596" t="inlineStr">
        <is>
          <t>Hugh Chatham Memorial Hospital</t>
        </is>
      </c>
    </row>
    <row r="2597" ht="15.75" customHeight="1">
      <c r="S2597" t="n">
        <v>3663</v>
      </c>
      <c r="T2597" t="inlineStr">
        <is>
          <t>Hughston Hospital</t>
        </is>
      </c>
    </row>
    <row r="2598" ht="15.75" customHeight="1">
      <c r="S2598" t="n">
        <v>596</v>
      </c>
      <c r="T2598" t="inlineStr">
        <is>
          <t>Huguley Memorial Medical Center</t>
        </is>
      </c>
    </row>
    <row r="2599" ht="15.75" customHeight="1">
      <c r="S2599" t="n">
        <v>3664</v>
      </c>
      <c r="T2599" t="inlineStr">
        <is>
          <t>Human Services Center</t>
        </is>
      </c>
    </row>
    <row r="2600" ht="15.75" customHeight="1">
      <c r="S2600" t="n">
        <v>3665</v>
      </c>
      <c r="T2600" t="inlineStr">
        <is>
          <t>Humboldt County Memorial Hospital</t>
        </is>
      </c>
    </row>
    <row r="2601" ht="15.75" customHeight="1">
      <c r="S2601" t="n">
        <v>3666</v>
      </c>
      <c r="T2601" t="inlineStr">
        <is>
          <t>Humboldt General Hospital</t>
        </is>
      </c>
    </row>
    <row r="2602" ht="15.75" customHeight="1">
      <c r="S2602" t="n">
        <v>3667</v>
      </c>
      <c r="T2602" t="inlineStr">
        <is>
          <t>Humboldt General Hospital</t>
        </is>
      </c>
    </row>
    <row r="2603" ht="15.75" customHeight="1">
      <c r="S2603" t="n">
        <v>3668</v>
      </c>
      <c r="T2603" t="inlineStr">
        <is>
          <t>Hunt Regional Community Hospital at Commerce</t>
        </is>
      </c>
    </row>
    <row r="2604" ht="15.75" customHeight="1">
      <c r="S2604" t="n">
        <v>3669</v>
      </c>
      <c r="T2604" t="inlineStr">
        <is>
          <t>Hunt Regional Medical Center at Greenville</t>
        </is>
      </c>
    </row>
    <row r="2605" ht="15.75" customHeight="1">
      <c r="S2605" t="n">
        <v>3670</v>
      </c>
      <c r="T2605" t="inlineStr">
        <is>
          <t>Hunter Holmes McGuire VA Medical Center</t>
        </is>
      </c>
    </row>
    <row r="2606" ht="15.75" customHeight="1">
      <c r="S2606" t="n">
        <v>597</v>
      </c>
      <c r="T2606" t="inlineStr">
        <is>
          <t>Hunterdon Medical Center</t>
        </is>
      </c>
    </row>
    <row r="2607" ht="15.75" customHeight="1">
      <c r="S2607" t="n">
        <v>3671</v>
      </c>
      <c r="T2607" t="inlineStr">
        <is>
          <t>Huntington Beach Hospital</t>
        </is>
      </c>
    </row>
    <row r="2608" ht="15.75" customHeight="1">
      <c r="S2608" t="n">
        <v>598</v>
      </c>
      <c r="T2608" t="inlineStr">
        <is>
          <t>Huntington Hospital</t>
        </is>
      </c>
    </row>
    <row r="2609" ht="15.75" customHeight="1">
      <c r="S2609" t="n">
        <v>599</v>
      </c>
      <c r="T2609" t="inlineStr">
        <is>
          <t>Huntington Hospital</t>
        </is>
      </c>
    </row>
    <row r="2610" ht="15.75" customHeight="1">
      <c r="S2610" t="n">
        <v>3672</v>
      </c>
      <c r="T2610" t="inlineStr">
        <is>
          <t>Huntington VA Medical Center</t>
        </is>
      </c>
    </row>
    <row r="2611" ht="15.75" customHeight="1">
      <c r="S2611" t="n">
        <v>600</v>
      </c>
      <c r="T2611" t="inlineStr">
        <is>
          <t>Huntsville Hospital</t>
        </is>
      </c>
    </row>
    <row r="2612" ht="15.75" customHeight="1">
      <c r="S2612" t="n">
        <v>3673</v>
      </c>
      <c r="T2612" t="inlineStr">
        <is>
          <t>Huntsville Hospital for Women and Children</t>
        </is>
      </c>
    </row>
    <row r="2613" ht="15.75" customHeight="1">
      <c r="S2613" t="n">
        <v>3674</v>
      </c>
      <c r="T2613" t="inlineStr">
        <is>
          <t>Huntsville Memorial Hospital</t>
        </is>
      </c>
    </row>
    <row r="2614" ht="15.75" customHeight="1">
      <c r="S2614" t="n">
        <v>601</v>
      </c>
      <c r="T2614" t="inlineStr">
        <is>
          <t>Hurley Medical Center</t>
        </is>
      </c>
    </row>
    <row r="2615" ht="15.75" customHeight="1">
      <c r="S2615" t="n">
        <v>602</v>
      </c>
      <c r="T2615" t="inlineStr">
        <is>
          <t>Huron Hospital</t>
        </is>
      </c>
    </row>
    <row r="2616" ht="15.75" customHeight="1">
      <c r="S2616" t="n">
        <v>3675</v>
      </c>
      <c r="T2616" t="inlineStr">
        <is>
          <t>Huron Medical Center</t>
        </is>
      </c>
    </row>
    <row r="2617" ht="15.75" customHeight="1">
      <c r="S2617" t="n">
        <v>3676</v>
      </c>
      <c r="T2617" t="inlineStr">
        <is>
          <t>Huron Regional Medical Center</t>
        </is>
      </c>
    </row>
    <row r="2618" ht="15.75" customHeight="1">
      <c r="S2618" t="n">
        <v>603</v>
      </c>
      <c r="T2618" t="inlineStr">
        <is>
          <t>Huron Valley-Sinai Hospital</t>
        </is>
      </c>
    </row>
    <row r="2619" ht="15.75" customHeight="1">
      <c r="S2619" t="n">
        <v>3677</v>
      </c>
      <c r="T2619" t="inlineStr">
        <is>
          <t>Hutcheson Medical Center</t>
        </is>
      </c>
    </row>
    <row r="2620" ht="15.75" customHeight="1">
      <c r="S2620" t="n">
        <v>3678</v>
      </c>
      <c r="T2620" t="inlineStr">
        <is>
          <t>Hutchings Psychiatric Center</t>
        </is>
      </c>
    </row>
    <row r="2621" ht="15.75" customHeight="1">
      <c r="S2621" t="n">
        <v>3679</v>
      </c>
      <c r="T2621" t="inlineStr">
        <is>
          <t>Hutchinson Area Health Care</t>
        </is>
      </c>
    </row>
    <row r="2622" ht="15.75" customHeight="1">
      <c r="S2622" t="n">
        <v>3680</v>
      </c>
      <c r="T2622" t="inlineStr">
        <is>
          <t>Hutzel Women's Hospital</t>
        </is>
      </c>
    </row>
    <row r="2623" ht="15.75" customHeight="1">
      <c r="S2623" t="n">
        <v>3681</v>
      </c>
      <c r="T2623" t="inlineStr">
        <is>
          <t>I-70 Medical Center</t>
        </is>
      </c>
    </row>
    <row r="2624" ht="15.75" customHeight="1">
      <c r="S2624" t="n">
        <v>3682</v>
      </c>
      <c r="T2624" t="inlineStr">
        <is>
          <t>Iberia Extended Care Hospital</t>
        </is>
      </c>
    </row>
    <row r="2625" ht="15.75" customHeight="1">
      <c r="S2625" t="n">
        <v>606</v>
      </c>
      <c r="T2625" t="inlineStr">
        <is>
          <t>Iberia Medical Center</t>
        </is>
      </c>
    </row>
    <row r="2626" ht="15.75" customHeight="1">
      <c r="S2626" t="n">
        <v>3683</v>
      </c>
      <c r="T2626" t="inlineStr">
        <is>
          <t>Iberia Rehabilitation Hospital</t>
        </is>
      </c>
    </row>
    <row r="2627" ht="15.75" customHeight="1">
      <c r="S2627" t="n">
        <v>607</v>
      </c>
      <c r="T2627" t="inlineStr">
        <is>
          <t>Idaho Elks Rehabilitation Hospital</t>
        </is>
      </c>
    </row>
    <row r="2628" ht="15.75" customHeight="1">
      <c r="S2628" t="n">
        <v>3684</v>
      </c>
      <c r="T2628" t="inlineStr">
        <is>
          <t>Idaho Falls Recovery Center</t>
        </is>
      </c>
    </row>
    <row r="2629" ht="15.75" customHeight="1">
      <c r="S2629" t="n">
        <v>3685</v>
      </c>
      <c r="T2629" t="inlineStr">
        <is>
          <t>Illini Community Hospital</t>
        </is>
      </c>
    </row>
    <row r="2630" ht="15.75" customHeight="1">
      <c r="S2630" t="n">
        <v>3686</v>
      </c>
      <c r="T2630" t="inlineStr">
        <is>
          <t>Illinois Valley Community Hospital</t>
        </is>
      </c>
    </row>
    <row r="2631" ht="15.75" customHeight="1">
      <c r="S2631" t="n">
        <v>25</v>
      </c>
      <c r="T2631" t="inlineStr">
        <is>
          <t>Immanuel Medical Center</t>
        </is>
      </c>
    </row>
    <row r="2632" ht="15.75" customHeight="1">
      <c r="S2632" t="n">
        <v>608</v>
      </c>
      <c r="T2632" t="inlineStr">
        <is>
          <t>Immanuel Saint Joseph's Hospital</t>
        </is>
      </c>
    </row>
    <row r="2633" ht="15.75" customHeight="1">
      <c r="S2633" t="n">
        <v>3687</v>
      </c>
      <c r="T2633" t="inlineStr">
        <is>
          <t>Impact Drug and Alcohol Treatment Center</t>
        </is>
      </c>
    </row>
    <row r="2634" ht="15.75" customHeight="1">
      <c r="S2634" t="n">
        <v>609</v>
      </c>
      <c r="T2634" t="inlineStr">
        <is>
          <t>Imperial Point Medical Center</t>
        </is>
      </c>
    </row>
    <row r="2635" ht="15.75" customHeight="1">
      <c r="S2635" t="n">
        <v>3688</v>
      </c>
      <c r="T2635" t="inlineStr">
        <is>
          <t>Incline Village Community Hospital</t>
        </is>
      </c>
    </row>
    <row r="2636" ht="15.75" customHeight="1">
      <c r="S2636" t="n">
        <v>3689</v>
      </c>
      <c r="T2636" t="inlineStr">
        <is>
          <t>Independence Mental Health Institute</t>
        </is>
      </c>
    </row>
    <row r="2637" ht="15.75" customHeight="1">
      <c r="S2637" t="n">
        <v>610</v>
      </c>
      <c r="T2637" t="inlineStr">
        <is>
          <t>Indian Path Medical Center</t>
        </is>
      </c>
    </row>
    <row r="2638" ht="15.75" customHeight="1">
      <c r="S2638" t="n">
        <v>611</v>
      </c>
      <c r="T2638" t="inlineStr">
        <is>
          <t>Indian River Memorial Hospital</t>
        </is>
      </c>
    </row>
    <row r="2639" ht="15.75" customHeight="1">
      <c r="S2639" t="n">
        <v>3690</v>
      </c>
      <c r="T2639" t="inlineStr">
        <is>
          <t>Indiana Orthopaedic Hospital</t>
        </is>
      </c>
    </row>
    <row r="2640" ht="15.75" customHeight="1">
      <c r="S2640" t="n">
        <v>613</v>
      </c>
      <c r="T2640" t="inlineStr">
        <is>
          <t>Indiana Regional Medical Center</t>
        </is>
      </c>
    </row>
    <row r="2641" ht="15.75" customHeight="1">
      <c r="S2641" t="n">
        <v>7132</v>
      </c>
      <c r="T2641" t="inlineStr">
        <is>
          <t>Indiana University Health, Arnett Hospital</t>
        </is>
      </c>
    </row>
    <row r="2642" ht="15.75" customHeight="1">
      <c r="S2642" t="n">
        <v>7150</v>
      </c>
      <c r="T2642" t="inlineStr">
        <is>
          <t>Indiana University Health, Ball Memorial Hospital</t>
        </is>
      </c>
    </row>
    <row r="2643" ht="15.75" customHeight="1">
      <c r="S2643" t="n">
        <v>7134</v>
      </c>
      <c r="T2643" t="inlineStr">
        <is>
          <t>Indiana University Health, Bedford Hospital</t>
        </is>
      </c>
    </row>
    <row r="2644" ht="15.75" customHeight="1">
      <c r="S2644" t="n">
        <v>7133</v>
      </c>
      <c r="T2644" t="inlineStr">
        <is>
          <t>Indiana University Health, Blackford Hospital</t>
        </is>
      </c>
    </row>
    <row r="2645" ht="15.75" customHeight="1">
      <c r="S2645" t="n">
        <v>7131</v>
      </c>
      <c r="T2645" t="inlineStr">
        <is>
          <t>Indiana University Health, Bloomington Hospital</t>
        </is>
      </c>
    </row>
    <row r="2646" ht="15.75" customHeight="1">
      <c r="S2646" t="n">
        <v>7151</v>
      </c>
      <c r="T2646" t="inlineStr">
        <is>
          <t>Indiana University Health, Methodist Hospital</t>
        </is>
      </c>
    </row>
    <row r="2647" ht="15.75" customHeight="1">
      <c r="S2647" t="n">
        <v>7128</v>
      </c>
      <c r="T2647" t="inlineStr">
        <is>
          <t>Indiana University Health, North Hospital</t>
        </is>
      </c>
    </row>
    <row r="2648" ht="15.75" customHeight="1">
      <c r="S2648" t="n">
        <v>7136</v>
      </c>
      <c r="T2648" t="inlineStr">
        <is>
          <t>Indiana University Health, Paoli Hospital</t>
        </is>
      </c>
    </row>
    <row r="2649" ht="15.75" customHeight="1">
      <c r="S2649" t="n">
        <v>7129</v>
      </c>
      <c r="T2649" t="inlineStr">
        <is>
          <t>Indiana University Health, Saxony Hospital</t>
        </is>
      </c>
    </row>
    <row r="2650" ht="15.75" customHeight="1">
      <c r="S2650" t="n">
        <v>7130</v>
      </c>
      <c r="T2650" t="inlineStr">
        <is>
          <t>Indiana University Health, Tipton Hospital</t>
        </is>
      </c>
    </row>
    <row r="2651" ht="15.75" customHeight="1">
      <c r="S2651" t="n">
        <v>7149</v>
      </c>
      <c r="T2651" t="inlineStr">
        <is>
          <t>Indiana University Health, University Hospital</t>
        </is>
      </c>
    </row>
    <row r="2652" ht="15.75" customHeight="1">
      <c r="S2652" t="n">
        <v>7127</v>
      </c>
      <c r="T2652" t="inlineStr">
        <is>
          <t>Indiana University Health, West Hospital</t>
        </is>
      </c>
    </row>
    <row r="2653" ht="15.75" customHeight="1">
      <c r="S2653" t="n">
        <v>7135</v>
      </c>
      <c r="T2653" t="inlineStr">
        <is>
          <t>Indiana University Health, White Memorial Hospital</t>
        </is>
      </c>
    </row>
    <row r="2654" ht="15.75" customHeight="1">
      <c r="S2654" t="n">
        <v>3691</v>
      </c>
      <c r="T2654" t="inlineStr">
        <is>
          <t>Indiana University Hospital</t>
        </is>
      </c>
    </row>
    <row r="2655" ht="15.75" customHeight="1">
      <c r="S2655" t="n">
        <v>3692</v>
      </c>
      <c r="T2655" t="inlineStr">
        <is>
          <t>Indianhead Medical Center</t>
        </is>
      </c>
    </row>
    <row r="2656" ht="15.75" customHeight="1">
      <c r="S2656" t="n">
        <v>3693</v>
      </c>
      <c r="T2656" t="inlineStr">
        <is>
          <t>Infirmary West</t>
        </is>
      </c>
    </row>
    <row r="2657" ht="15.75" customHeight="1">
      <c r="S2657" t="n">
        <v>3694</v>
      </c>
      <c r="T2657" t="inlineStr">
        <is>
          <t>Infirmary West - LTAC</t>
        </is>
      </c>
    </row>
    <row r="2658" ht="15.75" customHeight="1">
      <c r="S2658" t="n">
        <v>614</v>
      </c>
      <c r="T2658" t="inlineStr">
        <is>
          <t>Ingalls Memorial Hospital</t>
        </is>
      </c>
    </row>
    <row r="2659" ht="15.75" customHeight="1">
      <c r="S2659" t="n">
        <v>906</v>
      </c>
      <c r="T2659" t="inlineStr">
        <is>
          <t>Ingham Regional Medical Center</t>
        </is>
      </c>
    </row>
    <row r="2660" ht="15.75" customHeight="1">
      <c r="S2660" t="n">
        <v>3695</v>
      </c>
      <c r="T2660" t="inlineStr">
        <is>
          <t>Ingham Regional Orthopedic Hospital</t>
        </is>
      </c>
    </row>
    <row r="2661" ht="15.75" customHeight="1">
      <c r="S2661" t="n">
        <v>615</v>
      </c>
      <c r="T2661" t="inlineStr">
        <is>
          <t>Inland Hospital</t>
        </is>
      </c>
    </row>
    <row r="2662" ht="15.75" customHeight="1">
      <c r="S2662" t="n">
        <v>3696</v>
      </c>
      <c r="T2662" t="inlineStr">
        <is>
          <t>Inland Valley Medical Center</t>
        </is>
      </c>
    </row>
    <row r="2663" ht="15.75" customHeight="1">
      <c r="S2663" t="n">
        <v>3697</v>
      </c>
      <c r="T2663" t="inlineStr">
        <is>
          <t>Inner Harbour Hospital</t>
        </is>
      </c>
    </row>
    <row r="2664" ht="15.75" customHeight="1">
      <c r="S2664" t="n">
        <v>3698</v>
      </c>
      <c r="T2664" t="inlineStr">
        <is>
          <t>Innova Hospital Houston</t>
        </is>
      </c>
    </row>
    <row r="2665" ht="15.75" customHeight="1">
      <c r="S2665" t="n">
        <v>3699</v>
      </c>
      <c r="T2665" t="inlineStr">
        <is>
          <t>Innova Hospital-San Antonio</t>
        </is>
      </c>
    </row>
    <row r="2666" ht="15.75" customHeight="1">
      <c r="S2666" t="n">
        <v>616</v>
      </c>
      <c r="T2666" t="inlineStr">
        <is>
          <t>Innovis Health</t>
        </is>
      </c>
    </row>
    <row r="2667" ht="15.75" customHeight="1">
      <c r="S2667" t="n">
        <v>617</v>
      </c>
      <c r="T2667" t="inlineStr">
        <is>
          <t>Inova Alexandria Hospital</t>
        </is>
      </c>
    </row>
    <row r="2668" ht="15.75" customHeight="1">
      <c r="S2668" t="n">
        <v>618</v>
      </c>
      <c r="T2668" t="inlineStr">
        <is>
          <t>Inova Fair Oaks Hospital</t>
        </is>
      </c>
    </row>
    <row r="2669" ht="15.75" customHeight="1">
      <c r="S2669" t="n">
        <v>619</v>
      </c>
      <c r="T2669" t="inlineStr">
        <is>
          <t>Inova Fairfax Hospital</t>
        </is>
      </c>
    </row>
    <row r="2670" ht="15.75" customHeight="1">
      <c r="S2670" t="n">
        <v>7077</v>
      </c>
      <c r="T2670" t="inlineStr">
        <is>
          <t>Inova HealthPlex – Franconia/Springfield</t>
        </is>
      </c>
    </row>
    <row r="2671" ht="15.75" customHeight="1">
      <c r="S2671" t="n">
        <v>7078</v>
      </c>
      <c r="T2671" t="inlineStr">
        <is>
          <t>Inova HealthPlex – Lorton</t>
        </is>
      </c>
    </row>
    <row r="2672" ht="15.75" customHeight="1">
      <c r="S2672" t="n">
        <v>620</v>
      </c>
      <c r="T2672" t="inlineStr">
        <is>
          <t>Inova Loudoun Hospital</t>
        </is>
      </c>
    </row>
    <row r="2673" ht="15.75" customHeight="1">
      <c r="S2673" t="n">
        <v>621</v>
      </c>
      <c r="T2673" t="inlineStr">
        <is>
          <t>Inova Mount Vernon Hospital</t>
        </is>
      </c>
    </row>
    <row r="2674" ht="15.75" customHeight="1">
      <c r="S2674" t="n">
        <v>7234</v>
      </c>
      <c r="T2674" t="inlineStr">
        <is>
          <t>Inspira Medical Center Elmer</t>
        </is>
      </c>
    </row>
    <row r="2675" ht="15.75" customHeight="1">
      <c r="S2675" t="n">
        <v>7283</v>
      </c>
      <c r="T2675" t="inlineStr">
        <is>
          <t>Inspira Medical Center Mullica Hill</t>
        </is>
      </c>
    </row>
    <row r="2676" ht="15.75" customHeight="1">
      <c r="S2676" t="n">
        <v>7233</v>
      </c>
      <c r="T2676" t="inlineStr">
        <is>
          <t>Inspira Medical Center Vineland</t>
        </is>
      </c>
    </row>
    <row r="2677" ht="15.75" customHeight="1">
      <c r="S2677" t="n">
        <v>7073</v>
      </c>
      <c r="T2677" t="inlineStr">
        <is>
          <t>Inspira Medical Center Woodbury</t>
        </is>
      </c>
    </row>
    <row r="2678" ht="15.75" customHeight="1">
      <c r="S2678" t="n">
        <v>3700</v>
      </c>
      <c r="T2678" t="inlineStr">
        <is>
          <t>Institute for Orthopaedic Surgery</t>
        </is>
      </c>
    </row>
    <row r="2679" ht="15.75" customHeight="1">
      <c r="S2679" t="n">
        <v>3701</v>
      </c>
      <c r="T2679" t="inlineStr">
        <is>
          <t>Integra Hospital Plano</t>
        </is>
      </c>
    </row>
    <row r="2680" ht="15.75" customHeight="1">
      <c r="S2680" t="n">
        <v>98</v>
      </c>
      <c r="T2680" t="inlineStr">
        <is>
          <t>INTEGRIS Baptist Medical Center</t>
        </is>
      </c>
    </row>
    <row r="2681" ht="15.75" customHeight="1">
      <c r="S2681" t="n">
        <v>3702</v>
      </c>
      <c r="T2681" t="inlineStr">
        <is>
          <t>INTEGRIS Baptist Regional Health Center</t>
        </is>
      </c>
    </row>
    <row r="2682" ht="15.75" customHeight="1">
      <c r="S2682" t="n">
        <v>622</v>
      </c>
      <c r="T2682" t="inlineStr">
        <is>
          <t>INTEGRIS Bass Baptist Health Center</t>
        </is>
      </c>
    </row>
    <row r="2683" ht="15.75" customHeight="1">
      <c r="S2683" t="n">
        <v>3703</v>
      </c>
      <c r="T2683" t="inlineStr">
        <is>
          <t>INTEGRIS Bass Pavillon</t>
        </is>
      </c>
    </row>
    <row r="2684" ht="15.75" customHeight="1">
      <c r="S2684" t="n">
        <v>3704</v>
      </c>
      <c r="T2684" t="inlineStr">
        <is>
          <t>INTEGRIS Blackwell Regional Hospital</t>
        </is>
      </c>
    </row>
    <row r="2685" ht="15.75" customHeight="1">
      <c r="S2685" t="n">
        <v>3705</v>
      </c>
      <c r="T2685" t="inlineStr">
        <is>
          <t>INTEGRIS Canadian Valley Regional Hospital</t>
        </is>
      </c>
    </row>
    <row r="2686" ht="15.75" customHeight="1">
      <c r="S2686" t="n">
        <v>3706</v>
      </c>
      <c r="T2686" t="inlineStr">
        <is>
          <t>INTEGRIS Clinton Regional Hospital</t>
        </is>
      </c>
    </row>
    <row r="2687" ht="15.75" customHeight="1">
      <c r="S2687" t="n">
        <v>3707</v>
      </c>
      <c r="T2687" t="inlineStr">
        <is>
          <t>INTEGRIS Grove General Hospital</t>
        </is>
      </c>
    </row>
    <row r="2688" ht="15.75" customHeight="1">
      <c r="S2688" t="n">
        <v>3708</v>
      </c>
      <c r="T2688" t="inlineStr">
        <is>
          <t>INTEGRIS Jim Thorpe Rehabilitation Hospital</t>
        </is>
      </c>
    </row>
    <row r="2689" ht="15.75" customHeight="1">
      <c r="S2689" t="n">
        <v>3709</v>
      </c>
      <c r="T2689" t="inlineStr">
        <is>
          <t>INTEGRIS Marshall County Medical Center</t>
        </is>
      </c>
    </row>
    <row r="2690" ht="15.75" customHeight="1">
      <c r="S2690" t="n">
        <v>3710</v>
      </c>
      <c r="T2690" t="inlineStr">
        <is>
          <t>INTEGRIS Mayes County Medical Center</t>
        </is>
      </c>
    </row>
    <row r="2691" ht="15.75" customHeight="1">
      <c r="S2691" t="n">
        <v>3711</v>
      </c>
      <c r="T2691" t="inlineStr">
        <is>
          <t>INTEGRIS Seminole Medical Center</t>
        </is>
      </c>
    </row>
    <row r="2692" ht="15.75" customHeight="1">
      <c r="S2692" t="n">
        <v>623</v>
      </c>
      <c r="T2692" t="inlineStr">
        <is>
          <t>INTEGRIS Southwest Medical Center</t>
        </is>
      </c>
    </row>
    <row r="2693" ht="15.75" customHeight="1">
      <c r="S2693" t="n">
        <v>3712</v>
      </c>
      <c r="T2693" t="inlineStr">
        <is>
          <t>INTEGRIS Southwest Medical Center - Extended Care</t>
        </is>
      </c>
    </row>
    <row r="2694" ht="15.75" customHeight="1">
      <c r="S2694" t="n">
        <v>3713</v>
      </c>
      <c r="T2694" t="inlineStr">
        <is>
          <t>Integrity Transitional Hospital</t>
        </is>
      </c>
    </row>
    <row r="2695" ht="15.75" customHeight="1">
      <c r="S2695" t="n">
        <v>3714</v>
      </c>
      <c r="T2695" t="inlineStr">
        <is>
          <t>Inter-Community Memorial Hospital</t>
        </is>
      </c>
    </row>
    <row r="2696" ht="15.75" customHeight="1">
      <c r="S2696" t="n">
        <v>624</v>
      </c>
      <c r="T2696" t="inlineStr">
        <is>
          <t>Interfaith Medical Center</t>
        </is>
      </c>
    </row>
    <row r="2697" ht="15.75" customHeight="1">
      <c r="S2697" t="n">
        <v>3715</v>
      </c>
      <c r="T2697" t="inlineStr">
        <is>
          <t>InterMedical Hospital Of South Carolina</t>
        </is>
      </c>
    </row>
    <row r="2698" ht="15.75" customHeight="1">
      <c r="S2698" t="n">
        <v>3027</v>
      </c>
      <c r="T2698" t="inlineStr">
        <is>
          <t>Intermountain Health Good Samaritan Hospital</t>
        </is>
      </c>
    </row>
    <row r="2699" ht="15.75" customHeight="1">
      <c r="S2699" t="n">
        <v>3611</v>
      </c>
      <c r="T2699" t="inlineStr">
        <is>
          <t>Intermountain Health Holy Rosary Hospital</t>
        </is>
      </c>
    </row>
    <row r="2700" ht="15.75" customHeight="1">
      <c r="S2700" t="n">
        <v>5599</v>
      </c>
      <c r="T2700" t="inlineStr">
        <is>
          <t>Intermountain Health St. James Hospital</t>
        </is>
      </c>
    </row>
    <row r="2701" ht="15.75" customHeight="1">
      <c r="S2701" t="n">
        <v>1445</v>
      </c>
      <c r="T2701" t="inlineStr">
        <is>
          <t>Intermountain Health St. Mary’s Regional Hospital</t>
        </is>
      </c>
    </row>
    <row r="2702" ht="15.75" customHeight="1">
      <c r="S2702" t="n">
        <v>1472</v>
      </c>
      <c r="T2702" t="inlineStr">
        <is>
          <t>Intermountain Health St. Vincent Regional Hospital</t>
        </is>
      </c>
    </row>
    <row r="2703" ht="15.75" customHeight="1">
      <c r="S2703" t="n">
        <v>3716</v>
      </c>
      <c r="T2703" t="inlineStr">
        <is>
          <t>Intermountain Hospital</t>
        </is>
      </c>
    </row>
    <row r="2704" ht="15.75" customHeight="1">
      <c r="S2704" t="n">
        <v>326</v>
      </c>
      <c r="T2704" t="inlineStr">
        <is>
          <t>Intermountain Medical Center</t>
        </is>
      </c>
    </row>
    <row r="2705" ht="15.75" customHeight="1">
      <c r="S2705" t="n">
        <v>3717</v>
      </c>
      <c r="T2705" t="inlineStr">
        <is>
          <t>IntraCare Medical Center Hospital</t>
        </is>
      </c>
    </row>
    <row r="2706" ht="15.75" customHeight="1">
      <c r="S2706" t="n">
        <v>3718</v>
      </c>
      <c r="T2706" t="inlineStr">
        <is>
          <t>IntraCare North Hospital</t>
        </is>
      </c>
    </row>
    <row r="2707" ht="15.75" customHeight="1">
      <c r="S2707" t="n">
        <v>3719</v>
      </c>
      <c r="T2707" t="inlineStr">
        <is>
          <t>Ionia County Memorial Hospital</t>
        </is>
      </c>
    </row>
    <row r="2708" ht="15.75" customHeight="1">
      <c r="S2708" t="n">
        <v>3720</v>
      </c>
      <c r="T2708" t="inlineStr">
        <is>
          <t>Iowa City VA Medical Center</t>
        </is>
      </c>
    </row>
    <row r="2709" ht="15.75" customHeight="1">
      <c r="S2709" t="n">
        <v>625</v>
      </c>
      <c r="T2709" t="inlineStr">
        <is>
          <t>Iowa Lutheran Hospital</t>
        </is>
      </c>
    </row>
    <row r="2710" ht="15.75" customHeight="1">
      <c r="S2710" t="n">
        <v>626</v>
      </c>
      <c r="T2710" t="inlineStr">
        <is>
          <t>Iowa Methodist Medical Center</t>
        </is>
      </c>
    </row>
    <row r="2711" ht="15.75" customHeight="1">
      <c r="S2711" t="n">
        <v>3721</v>
      </c>
      <c r="T2711" t="inlineStr">
        <is>
          <t>Ira Davenport Memorial Hospital</t>
        </is>
      </c>
    </row>
    <row r="2712" ht="15.75" customHeight="1">
      <c r="S2712" t="n">
        <v>3722</v>
      </c>
      <c r="T2712" t="inlineStr">
        <is>
          <t>Iredell Memorial Hospital</t>
        </is>
      </c>
    </row>
    <row r="2713" ht="15.75" customHeight="1">
      <c r="S2713" t="n">
        <v>3723</v>
      </c>
      <c r="T2713" t="inlineStr">
        <is>
          <t>Ireland Army Community Hospital</t>
        </is>
      </c>
    </row>
    <row r="2714" ht="15.75" customHeight="1">
      <c r="S2714" t="n">
        <v>3724</v>
      </c>
      <c r="T2714" t="inlineStr">
        <is>
          <t>Iron County Hospital</t>
        </is>
      </c>
    </row>
    <row r="2715" ht="15.75" customHeight="1">
      <c r="S2715" t="n">
        <v>3725</v>
      </c>
      <c r="T2715" t="inlineStr">
        <is>
          <t>Iron Mountain VA Medical Center</t>
        </is>
      </c>
    </row>
    <row r="2716" ht="15.75" customHeight="1">
      <c r="S2716" t="n">
        <v>3726</v>
      </c>
      <c r="T2716" t="inlineStr">
        <is>
          <t>Iroquois Memorial Hospital</t>
        </is>
      </c>
    </row>
    <row r="2717" ht="15.75" customHeight="1">
      <c r="S2717" t="n">
        <v>3728</v>
      </c>
      <c r="T2717" t="inlineStr">
        <is>
          <t>Irwin Army Community Hospital</t>
        </is>
      </c>
    </row>
    <row r="2718" ht="15.75" customHeight="1">
      <c r="S2718" t="n">
        <v>3729</v>
      </c>
      <c r="T2718" t="inlineStr">
        <is>
          <t>Irwin County Hospital</t>
        </is>
      </c>
    </row>
    <row r="2719" ht="15.75" customHeight="1">
      <c r="S2719" t="n">
        <v>3730</v>
      </c>
      <c r="T2719" t="inlineStr">
        <is>
          <t>Isham Health Center</t>
        </is>
      </c>
    </row>
    <row r="2720" ht="15.75" customHeight="1">
      <c r="S2720" t="n">
        <v>627</v>
      </c>
      <c r="T2720" t="inlineStr">
        <is>
          <t>Island Hospital</t>
        </is>
      </c>
    </row>
    <row r="2721" ht="15.75" customHeight="1">
      <c r="S2721" t="n">
        <v>3731</v>
      </c>
      <c r="T2721" t="inlineStr">
        <is>
          <t>Ivinson Memorial Hospital</t>
        </is>
      </c>
    </row>
    <row r="2722" ht="15.75" customHeight="1">
      <c r="S2722" t="n">
        <v>3732</v>
      </c>
      <c r="T2722" t="inlineStr">
        <is>
          <t>J.C. Blair Memorial Hospital</t>
        </is>
      </c>
    </row>
    <row r="2723" ht="15.75" customHeight="1">
      <c r="S2723" t="n">
        <v>3733</v>
      </c>
      <c r="T2723" t="inlineStr">
        <is>
          <t>J.D. McCarty Center</t>
        </is>
      </c>
    </row>
    <row r="2724" ht="15.75" customHeight="1">
      <c r="S2724" t="n">
        <v>3734</v>
      </c>
      <c r="T2724" t="inlineStr">
        <is>
          <t>Jack C. Montgomery VA Medical Center</t>
        </is>
      </c>
    </row>
    <row r="2725" ht="15.75" customHeight="1">
      <c r="S2725" t="n">
        <v>3735</v>
      </c>
      <c r="T2725" t="inlineStr">
        <is>
          <t>Jack Hughston Memorial Hospital</t>
        </is>
      </c>
    </row>
    <row r="2726" ht="15.75" customHeight="1">
      <c r="S2726" t="n">
        <v>628</v>
      </c>
      <c r="T2726" t="inlineStr">
        <is>
          <t>Jackson County Memorial Hospital</t>
        </is>
      </c>
    </row>
    <row r="2727" ht="15.75" customHeight="1">
      <c r="S2727" t="n">
        <v>3736</v>
      </c>
      <c r="T2727" t="inlineStr">
        <is>
          <t>Jackson County Regional Health Center</t>
        </is>
      </c>
    </row>
    <row r="2728" ht="15.75" customHeight="1">
      <c r="S2728" t="n">
        <v>3737</v>
      </c>
      <c r="T2728" t="inlineStr">
        <is>
          <t>Jackson General Hospital</t>
        </is>
      </c>
    </row>
    <row r="2729" ht="15.75" customHeight="1">
      <c r="S2729" t="n">
        <v>3738</v>
      </c>
      <c r="T2729" t="inlineStr">
        <is>
          <t>Jackson Healthcare Center</t>
        </is>
      </c>
    </row>
    <row r="2730" ht="15.75" customHeight="1">
      <c r="S2730" t="n">
        <v>3739</v>
      </c>
      <c r="T2730" t="inlineStr">
        <is>
          <t>Jackson Hospital</t>
        </is>
      </c>
    </row>
    <row r="2731" ht="15.75" customHeight="1">
      <c r="S2731" t="n">
        <v>3740</v>
      </c>
      <c r="T2731" t="inlineStr">
        <is>
          <t>Jackson Hospital</t>
        </is>
      </c>
    </row>
    <row r="2732" ht="15.75" customHeight="1">
      <c r="S2732" t="n">
        <v>3741</v>
      </c>
      <c r="T2732" t="inlineStr">
        <is>
          <t>Jackson Medical Center</t>
        </is>
      </c>
    </row>
    <row r="2733" ht="15.75" customHeight="1">
      <c r="S2733" t="n">
        <v>1598</v>
      </c>
      <c r="T2733" t="inlineStr">
        <is>
          <t>Jackson Memorial Hospital</t>
        </is>
      </c>
    </row>
    <row r="2734" ht="15.75" customHeight="1">
      <c r="S2734" t="n">
        <v>3742</v>
      </c>
      <c r="T2734" t="inlineStr">
        <is>
          <t>Jackson North Medical Center</t>
        </is>
      </c>
    </row>
    <row r="2735" ht="15.75" customHeight="1">
      <c r="S2735" t="n">
        <v>3743</v>
      </c>
      <c r="T2735" t="inlineStr">
        <is>
          <t>Jackson Parish Hospital</t>
        </is>
      </c>
    </row>
    <row r="2736" ht="15.75" customHeight="1">
      <c r="S2736" t="n">
        <v>3744</v>
      </c>
      <c r="T2736" t="inlineStr">
        <is>
          <t>Jackson Park Hospital</t>
        </is>
      </c>
    </row>
    <row r="2737" ht="15.75" customHeight="1">
      <c r="S2737" t="n">
        <v>3745</v>
      </c>
      <c r="T2737" t="inlineStr">
        <is>
          <t>Jackson Purchase Medical Center</t>
        </is>
      </c>
    </row>
    <row r="2738" ht="15.75" customHeight="1">
      <c r="S2738" t="n">
        <v>3746</v>
      </c>
      <c r="T2738" t="inlineStr">
        <is>
          <t>Jackson South Community Hospital</t>
        </is>
      </c>
    </row>
    <row r="2739" ht="15.75" customHeight="1">
      <c r="S2739" t="n">
        <v>629</v>
      </c>
      <c r="T2739" t="inlineStr">
        <is>
          <t>Jackson-Madison County General Hospital</t>
        </is>
      </c>
    </row>
    <row r="2740" ht="15.75" customHeight="1">
      <c r="S2740" t="n">
        <v>3747</v>
      </c>
      <c r="T2740" t="inlineStr">
        <is>
          <t>Jacksonville Medical Center</t>
        </is>
      </c>
    </row>
    <row r="2741" ht="15.75" customHeight="1">
      <c r="S2741" t="n">
        <v>630</v>
      </c>
      <c r="T2741" t="inlineStr">
        <is>
          <t>Jacobi Medical Center</t>
        </is>
      </c>
    </row>
    <row r="2742" ht="15.75" customHeight="1">
      <c r="S2742" t="n">
        <v>3748</v>
      </c>
      <c r="T2742" t="inlineStr">
        <is>
          <t>Jacobson Memorial Hospital</t>
        </is>
      </c>
    </row>
    <row r="2743" ht="15.75" customHeight="1">
      <c r="S2743" t="n">
        <v>631</v>
      </c>
      <c r="T2743" t="inlineStr">
        <is>
          <t>Jamaica Hospital Medical Center</t>
        </is>
      </c>
    </row>
    <row r="2744" ht="15.75" customHeight="1">
      <c r="S2744" t="n">
        <v>3749</v>
      </c>
      <c r="T2744" t="inlineStr">
        <is>
          <t>James A. Haley Veterans' Hospital</t>
        </is>
      </c>
    </row>
    <row r="2745" ht="15.75" customHeight="1">
      <c r="S2745" t="n">
        <v>3750</v>
      </c>
      <c r="T2745" t="inlineStr">
        <is>
          <t>James B. Haggin Memorial Hospital</t>
        </is>
      </c>
    </row>
    <row r="2746" ht="15.75" customHeight="1">
      <c r="S2746" t="n">
        <v>3751</v>
      </c>
      <c r="T2746" t="inlineStr">
        <is>
          <t>James E. Van Zandt VA Medical Center</t>
        </is>
      </c>
    </row>
    <row r="2747" ht="15.75" customHeight="1">
      <c r="S2747" t="n">
        <v>3752</v>
      </c>
      <c r="T2747" t="inlineStr">
        <is>
          <t>James H. &amp; Cecile C. Quillen Rehabilitation Hospital</t>
        </is>
      </c>
    </row>
    <row r="2748" ht="15.75" customHeight="1">
      <c r="S2748" t="n">
        <v>3753</v>
      </c>
      <c r="T2748" t="inlineStr">
        <is>
          <t>James H. Quillen VA Medical Center</t>
        </is>
      </c>
    </row>
    <row r="2749" ht="15.75" customHeight="1">
      <c r="S2749" t="n">
        <v>1744</v>
      </c>
      <c r="T2749" t="inlineStr">
        <is>
          <t>James J. Peters VA Medical Center</t>
        </is>
      </c>
    </row>
    <row r="2750" ht="15.75" customHeight="1">
      <c r="S2750" t="n">
        <v>632</v>
      </c>
      <c r="T2750" t="inlineStr">
        <is>
          <t>Jameson Hospital - North Campus</t>
        </is>
      </c>
    </row>
    <row r="2751" ht="15.75" customHeight="1">
      <c r="S2751" t="n">
        <v>3754</v>
      </c>
      <c r="T2751" t="inlineStr">
        <is>
          <t>Jameson Hospital - South Campus</t>
        </is>
      </c>
    </row>
    <row r="2752" ht="15.75" customHeight="1">
      <c r="S2752" t="n">
        <v>633</v>
      </c>
      <c r="T2752" t="inlineStr">
        <is>
          <t>Jamestown Hospital</t>
        </is>
      </c>
    </row>
    <row r="2753" ht="15.75" customHeight="1">
      <c r="S2753" t="n">
        <v>3755</v>
      </c>
      <c r="T2753" t="inlineStr">
        <is>
          <t>Jamestown Regional Medical Center</t>
        </is>
      </c>
    </row>
    <row r="2754" ht="15.75" customHeight="1">
      <c r="S2754" t="n">
        <v>634</v>
      </c>
      <c r="T2754" t="inlineStr">
        <is>
          <t>Jane Phillips Medical Center</t>
        </is>
      </c>
    </row>
    <row r="2755" ht="15.75" customHeight="1">
      <c r="S2755" t="n">
        <v>3756</v>
      </c>
      <c r="T2755" t="inlineStr">
        <is>
          <t>Jane Phillips Nowata Health Center</t>
        </is>
      </c>
    </row>
    <row r="2756" ht="15.75" customHeight="1">
      <c r="S2756" t="n">
        <v>3757</v>
      </c>
      <c r="T2756" t="inlineStr">
        <is>
          <t>Jane Todd Crawford Hospital</t>
        </is>
      </c>
    </row>
    <row r="2757" ht="15.75" customHeight="1">
      <c r="S2757" t="n">
        <v>3758</v>
      </c>
      <c r="T2757" t="inlineStr">
        <is>
          <t>Jasper County Hospital</t>
        </is>
      </c>
    </row>
    <row r="2758" ht="15.75" customHeight="1">
      <c r="S2758" t="n">
        <v>3759</v>
      </c>
      <c r="T2758" t="inlineStr">
        <is>
          <t>Jasper General Hospital</t>
        </is>
      </c>
    </row>
    <row r="2759" ht="15.75" customHeight="1">
      <c r="S2759" t="n">
        <v>3760</v>
      </c>
      <c r="T2759" t="inlineStr">
        <is>
          <t>Jasper Memorial Hospital</t>
        </is>
      </c>
    </row>
    <row r="2760" ht="15.75" customHeight="1">
      <c r="S2760" t="n">
        <v>3761</v>
      </c>
      <c r="T2760" t="inlineStr">
        <is>
          <t>Jay County Hospital</t>
        </is>
      </c>
    </row>
    <row r="2761" ht="15.75" customHeight="1">
      <c r="S2761" t="n">
        <v>3762</v>
      </c>
      <c r="T2761" t="inlineStr">
        <is>
          <t>Jay Hospital</t>
        </is>
      </c>
    </row>
    <row r="2762" ht="15.75" customHeight="1">
      <c r="S2762" t="n">
        <v>635</v>
      </c>
      <c r="T2762" t="inlineStr">
        <is>
          <t>Jeanes Hospital</t>
        </is>
      </c>
    </row>
    <row r="2763" ht="15.75" customHeight="1">
      <c r="S2763" t="n">
        <v>636</v>
      </c>
      <c r="T2763" t="inlineStr">
        <is>
          <t>Jeff Anderson Regional Medical Center</t>
        </is>
      </c>
    </row>
    <row r="2764" ht="15.75" customHeight="1">
      <c r="S2764" t="n">
        <v>3763</v>
      </c>
      <c r="T2764" t="inlineStr">
        <is>
          <t>Jeff Davis Hospital</t>
        </is>
      </c>
    </row>
    <row r="2765" ht="15.75" customHeight="1">
      <c r="S2765" t="n">
        <v>1896</v>
      </c>
      <c r="T2765" t="inlineStr">
        <is>
          <t>Jefferson Bucks Hospital</t>
        </is>
      </c>
    </row>
    <row r="2766" ht="15.75" customHeight="1">
      <c r="S2766" t="n">
        <v>3764</v>
      </c>
      <c r="T2766" t="inlineStr">
        <is>
          <t>Jefferson Community Health Center</t>
        </is>
      </c>
    </row>
    <row r="2767" ht="15.75" customHeight="1">
      <c r="S2767" t="n">
        <v>3765</v>
      </c>
      <c r="T2767" t="inlineStr">
        <is>
          <t>Jefferson County Hospital</t>
        </is>
      </c>
    </row>
    <row r="2768" ht="15.75" customHeight="1">
      <c r="S2768" t="n">
        <v>3766</v>
      </c>
      <c r="T2768" t="inlineStr">
        <is>
          <t>Jefferson County Hospital</t>
        </is>
      </c>
    </row>
    <row r="2769" ht="15.75" customHeight="1">
      <c r="S2769" t="n">
        <v>3767</v>
      </c>
      <c r="T2769" t="inlineStr">
        <is>
          <t>Jefferson County Hospital</t>
        </is>
      </c>
    </row>
    <row r="2770" ht="15.75" customHeight="1">
      <c r="S2770" t="n">
        <v>3768</v>
      </c>
      <c r="T2770" t="inlineStr">
        <is>
          <t>Jefferson County Memorial Hospital</t>
        </is>
      </c>
    </row>
    <row r="2771" ht="15.75" customHeight="1">
      <c r="S2771" t="n">
        <v>3769</v>
      </c>
      <c r="T2771" t="inlineStr">
        <is>
          <t>Jefferson Davis Community Hospital</t>
        </is>
      </c>
    </row>
    <row r="2772" ht="15.75" customHeight="1">
      <c r="S2772" t="n">
        <v>1897</v>
      </c>
      <c r="T2772" t="inlineStr">
        <is>
          <t>Jefferson Frankford Hospital</t>
        </is>
      </c>
    </row>
    <row r="2773" ht="15.75" customHeight="1">
      <c r="S2773" t="n">
        <v>3770</v>
      </c>
      <c r="T2773" t="inlineStr">
        <is>
          <t>Jefferson Healthcare</t>
        </is>
      </c>
    </row>
    <row r="2774" ht="15.75" customHeight="1">
      <c r="S2774" t="n">
        <v>3771</v>
      </c>
      <c r="T2774" t="inlineStr">
        <is>
          <t>Jefferson Hills - Aurora</t>
        </is>
      </c>
    </row>
    <row r="2775" ht="15.75" customHeight="1">
      <c r="S2775" t="n">
        <v>3772</v>
      </c>
      <c r="T2775" t="inlineStr">
        <is>
          <t>Jefferson Hills - Lakewood</t>
        </is>
      </c>
    </row>
    <row r="2776" ht="15.75" customHeight="1">
      <c r="S2776" t="n">
        <v>3773</v>
      </c>
      <c r="T2776" t="inlineStr">
        <is>
          <t>Jefferson Hospital</t>
        </is>
      </c>
    </row>
    <row r="2777" ht="15.75" customHeight="1">
      <c r="S2777" t="n">
        <v>7260</v>
      </c>
      <c r="T2777" t="inlineStr">
        <is>
          <t>Jefferson Hospital</t>
        </is>
      </c>
    </row>
    <row r="2778" ht="15.75" customHeight="1">
      <c r="S2778" t="n">
        <v>3774</v>
      </c>
      <c r="T2778" t="inlineStr">
        <is>
          <t>Jefferson Memorial Hospital</t>
        </is>
      </c>
    </row>
    <row r="2779" ht="15.75" customHeight="1">
      <c r="S2779" t="n">
        <v>637</v>
      </c>
      <c r="T2779" t="inlineStr">
        <is>
          <t>Jefferson Regional Medical Center</t>
        </is>
      </c>
    </row>
    <row r="2780" ht="15.75" customHeight="1">
      <c r="S2780" t="n">
        <v>638</v>
      </c>
      <c r="T2780" t="inlineStr">
        <is>
          <t>Jefferson Regional Medical Center</t>
        </is>
      </c>
    </row>
    <row r="2781" ht="15.75" customHeight="1">
      <c r="S2781" t="n">
        <v>3775</v>
      </c>
      <c r="T2781" t="inlineStr">
        <is>
          <t>Jefferson Regional Medical Center</t>
        </is>
      </c>
    </row>
    <row r="2782" ht="15.75" customHeight="1">
      <c r="S2782" t="n">
        <v>440</v>
      </c>
      <c r="T2782" t="inlineStr">
        <is>
          <t>Jefferson Torresdale Hospital</t>
        </is>
      </c>
    </row>
    <row r="2783" ht="15.75" customHeight="1">
      <c r="S2783" t="n">
        <v>3776</v>
      </c>
      <c r="T2783" t="inlineStr">
        <is>
          <t>Jefferson Trail Treatment Center for Children</t>
        </is>
      </c>
    </row>
    <row r="2784" ht="15.75" customHeight="1">
      <c r="S2784" t="n">
        <v>3777</v>
      </c>
      <c r="T2784" t="inlineStr">
        <is>
          <t>Jellico Community Hospital</t>
        </is>
      </c>
    </row>
    <row r="2785" ht="15.75" customHeight="1">
      <c r="S2785" t="n">
        <v>3778</v>
      </c>
      <c r="T2785" t="inlineStr">
        <is>
          <t>Jenkins County Hospital</t>
        </is>
      </c>
    </row>
    <row r="2786" ht="15.75" customHeight="1">
      <c r="S2786" t="n">
        <v>3779</v>
      </c>
      <c r="T2786" t="inlineStr">
        <is>
          <t>Jennersville Regional Hospital</t>
        </is>
      </c>
    </row>
    <row r="2787" ht="15.75" customHeight="1">
      <c r="S2787" t="n">
        <v>639</v>
      </c>
      <c r="T2787" t="inlineStr">
        <is>
          <t>Jennie Edmundson Hospital</t>
        </is>
      </c>
    </row>
    <row r="2788" ht="15.75" customHeight="1">
      <c r="S2788" t="n">
        <v>3780</v>
      </c>
      <c r="T2788" t="inlineStr">
        <is>
          <t>Jennie M. Melham Memorial Medical Center</t>
        </is>
      </c>
    </row>
    <row r="2789" ht="15.75" customHeight="1">
      <c r="S2789" t="n">
        <v>3781</v>
      </c>
      <c r="T2789" t="inlineStr">
        <is>
          <t>Jennie Stuart Medical Center</t>
        </is>
      </c>
    </row>
    <row r="2790" ht="15.75" customHeight="1">
      <c r="S2790" t="n">
        <v>3782</v>
      </c>
      <c r="T2790" t="inlineStr">
        <is>
          <t>Jennings American Legion Hospital</t>
        </is>
      </c>
    </row>
    <row r="2791" ht="15.75" customHeight="1">
      <c r="S2791" t="n">
        <v>3783</v>
      </c>
      <c r="T2791" t="inlineStr">
        <is>
          <t>Jennings Senior Care Hospital</t>
        </is>
      </c>
    </row>
    <row r="2792" ht="15.75" customHeight="1">
      <c r="S2792" t="n">
        <v>3784</v>
      </c>
      <c r="T2792" t="inlineStr">
        <is>
          <t>Jerold Phelps Community Hospital</t>
        </is>
      </c>
    </row>
    <row r="2793" ht="15.75" customHeight="1">
      <c r="S2793" t="n">
        <v>733</v>
      </c>
      <c r="T2793" t="inlineStr">
        <is>
          <t>Jersey City Medical Center</t>
        </is>
      </c>
    </row>
    <row r="2794" ht="15.75" customHeight="1">
      <c r="S2794" t="n">
        <v>3785</v>
      </c>
      <c r="T2794" t="inlineStr">
        <is>
          <t>Jersey Community Hospital</t>
        </is>
      </c>
    </row>
    <row r="2795" ht="15.75" customHeight="1">
      <c r="S2795" t="n">
        <v>3786</v>
      </c>
      <c r="T2795" t="inlineStr">
        <is>
          <t>Jersey Shore Hospital</t>
        </is>
      </c>
    </row>
    <row r="2796" ht="15.75" customHeight="1">
      <c r="S2796" t="n">
        <v>640</v>
      </c>
      <c r="T2796" t="inlineStr">
        <is>
          <t>Jersey Shore University Medical Center</t>
        </is>
      </c>
    </row>
    <row r="2797" ht="15.75" customHeight="1">
      <c r="S2797" t="n">
        <v>3787</v>
      </c>
      <c r="T2797" t="inlineStr">
        <is>
          <t>Jesse Brown VA Medical Center</t>
        </is>
      </c>
    </row>
    <row r="2798" ht="15.75" customHeight="1">
      <c r="S2798" t="n">
        <v>3788</v>
      </c>
      <c r="T2798" t="inlineStr">
        <is>
          <t>Jewell County Hospital</t>
        </is>
      </c>
    </row>
    <row r="2799" ht="15.75" customHeight="1">
      <c r="S2799" t="n">
        <v>641</v>
      </c>
      <c r="T2799" t="inlineStr">
        <is>
          <t>Jewish Hospital</t>
        </is>
      </c>
    </row>
    <row r="2800" ht="15.75" customHeight="1">
      <c r="S2800" t="n">
        <v>642</v>
      </c>
      <c r="T2800" t="inlineStr">
        <is>
          <t>Jewish Hospital</t>
        </is>
      </c>
    </row>
    <row r="2801" ht="15.75" customHeight="1">
      <c r="S2801" t="n">
        <v>3790</v>
      </c>
      <c r="T2801" t="inlineStr">
        <is>
          <t>Jewish Hospital Shelbyville</t>
        </is>
      </c>
    </row>
    <row r="2802" ht="15.75" customHeight="1">
      <c r="S2802" t="n">
        <v>3791</v>
      </c>
      <c r="T2802" t="inlineStr">
        <is>
          <t>Jewish Memorial Hospital and Rehabilitation Center</t>
        </is>
      </c>
    </row>
    <row r="2803" ht="15.75" customHeight="1">
      <c r="S2803" t="n">
        <v>643</v>
      </c>
      <c r="T2803" t="inlineStr">
        <is>
          <t>JFK Johnson Rehabilitation Institute</t>
        </is>
      </c>
    </row>
    <row r="2804" ht="15.75" customHeight="1">
      <c r="S2804" t="n">
        <v>644</v>
      </c>
      <c r="T2804" t="inlineStr">
        <is>
          <t>JFK Medical Center</t>
        </is>
      </c>
    </row>
    <row r="2805" ht="15.75" customHeight="1">
      <c r="S2805" t="n">
        <v>645</v>
      </c>
      <c r="T2805" t="inlineStr">
        <is>
          <t>JFK Medical Center</t>
        </is>
      </c>
    </row>
    <row r="2806" ht="15.75" customHeight="1">
      <c r="S2806" t="n">
        <v>945</v>
      </c>
      <c r="T2806" t="inlineStr">
        <is>
          <t>JFK Medical Center - Muhlenberg Campus</t>
        </is>
      </c>
    </row>
    <row r="2807" ht="15.75" customHeight="1">
      <c r="S2807" t="n">
        <v>7280</v>
      </c>
      <c r="T2807" t="inlineStr">
        <is>
          <t>JFK Medical Center - North Campus</t>
        </is>
      </c>
    </row>
    <row r="2808" ht="15.75" customHeight="1">
      <c r="S2808" t="n">
        <v>3792</v>
      </c>
      <c r="T2808" t="inlineStr">
        <is>
          <t>Jim Taliaferro Community Mental Health Center</t>
        </is>
      </c>
    </row>
    <row r="2809" ht="15.75" customHeight="1">
      <c r="S2809" t="n">
        <v>3793</v>
      </c>
      <c r="T2809" t="inlineStr">
        <is>
          <t>Joe DiMaggio Children's Hospital</t>
        </is>
      </c>
    </row>
    <row r="2810" ht="15.75" customHeight="1">
      <c r="S2810" t="n">
        <v>3794</v>
      </c>
      <c r="T2810" t="inlineStr">
        <is>
          <t>John and Mary E. Kirby Hospital</t>
        </is>
      </c>
    </row>
    <row r="2811" ht="15.75" customHeight="1">
      <c r="S2811" t="n">
        <v>3795</v>
      </c>
      <c r="T2811" t="inlineStr">
        <is>
          <t>John C. Corrigan Mental Health Center</t>
        </is>
      </c>
    </row>
    <row r="2812" ht="15.75" customHeight="1">
      <c r="S2812" t="n">
        <v>3796</v>
      </c>
      <c r="T2812" t="inlineStr">
        <is>
          <t>John C. Fremont Hospital</t>
        </is>
      </c>
    </row>
    <row r="2813" ht="15.75" customHeight="1">
      <c r="S2813" t="n">
        <v>646</v>
      </c>
      <c r="T2813" t="inlineStr">
        <is>
          <t>John C. Lincoln Deer Valley Hospital</t>
        </is>
      </c>
    </row>
    <row r="2814" ht="15.75" customHeight="1">
      <c r="S2814" t="n">
        <v>3797</v>
      </c>
      <c r="T2814" t="inlineStr">
        <is>
          <t>John C. Lincoln North Mountain Hospital</t>
        </is>
      </c>
    </row>
    <row r="2815" ht="15.75" customHeight="1">
      <c r="S2815" t="n">
        <v>647</v>
      </c>
      <c r="T2815" t="inlineStr">
        <is>
          <t>John D. Archbold Memorial Hospital</t>
        </is>
      </c>
    </row>
    <row r="2816" ht="15.75" customHeight="1">
      <c r="S2816" t="n">
        <v>3798</v>
      </c>
      <c r="T2816" t="inlineStr">
        <is>
          <t>John D. Dingell VA Medical Center</t>
        </is>
      </c>
    </row>
    <row r="2817" ht="15.75" customHeight="1">
      <c r="S2817" t="n">
        <v>3799</v>
      </c>
      <c r="T2817" t="inlineStr">
        <is>
          <t>John F. Kennedy Memorial Hospital</t>
        </is>
      </c>
    </row>
    <row r="2818" ht="15.75" customHeight="1">
      <c r="S2818" t="n">
        <v>648</v>
      </c>
      <c r="T2818" t="inlineStr">
        <is>
          <t>John H. Stroger, Jr. Hospital of Cook County</t>
        </is>
      </c>
    </row>
    <row r="2819" ht="15.75" customHeight="1">
      <c r="S2819" t="n">
        <v>649</v>
      </c>
      <c r="T2819" t="inlineStr">
        <is>
          <t>John Heinz Institute of Rehabilitation Medicine</t>
        </is>
      </c>
    </row>
    <row r="2820" ht="15.75" customHeight="1">
      <c r="S2820" t="n">
        <v>3800</v>
      </c>
      <c r="T2820" t="inlineStr">
        <is>
          <t>John J. Pershing VA Medical Center</t>
        </is>
      </c>
    </row>
    <row r="2821" ht="15.75" customHeight="1">
      <c r="S2821" t="n">
        <v>3801</v>
      </c>
      <c r="T2821" t="inlineStr">
        <is>
          <t>John Muir Behavioral Health Center</t>
        </is>
      </c>
    </row>
    <row r="2822" ht="15.75" customHeight="1">
      <c r="S2822" t="n">
        <v>650</v>
      </c>
      <c r="T2822" t="inlineStr">
        <is>
          <t>John Muir Medical Center, Concord Campus</t>
        </is>
      </c>
    </row>
    <row r="2823" ht="15.75" customHeight="1">
      <c r="S2823" t="n">
        <v>651</v>
      </c>
      <c r="T2823" t="inlineStr">
        <is>
          <t>John Muir Medical Center, Walnut Creek Campus</t>
        </is>
      </c>
    </row>
    <row r="2824" ht="15.75" customHeight="1">
      <c r="S2824" t="n">
        <v>3802</v>
      </c>
      <c r="T2824" t="inlineStr">
        <is>
          <t>John Paul Jones Hospital</t>
        </is>
      </c>
    </row>
    <row r="2825" ht="15.75" customHeight="1">
      <c r="S2825" t="n">
        <v>663</v>
      </c>
      <c r="T2825" t="inlineStr">
        <is>
          <t>John Peter Smith Hospital</t>
        </is>
      </c>
    </row>
    <row r="2826" ht="15.75" customHeight="1">
      <c r="S2826" t="n">
        <v>652</v>
      </c>
      <c r="T2826" t="inlineStr">
        <is>
          <t>John Randolph Medical Center</t>
        </is>
      </c>
    </row>
    <row r="2827" ht="15.75" customHeight="1">
      <c r="S2827" t="n">
        <v>3803</v>
      </c>
      <c r="T2827" t="inlineStr">
        <is>
          <t>John T. Vucurevich Cancer Care Institute</t>
        </is>
      </c>
    </row>
    <row r="2828" ht="15.75" customHeight="1">
      <c r="S2828" t="n">
        <v>3804</v>
      </c>
      <c r="T2828" t="inlineStr">
        <is>
          <t>John Umstead Hospital</t>
        </is>
      </c>
    </row>
    <row r="2829" ht="15.75" customHeight="1">
      <c r="S2829" t="n">
        <v>3805</v>
      </c>
      <c r="T2829" t="inlineStr">
        <is>
          <t>Johns Community Hospital</t>
        </is>
      </c>
    </row>
    <row r="2830" ht="15.75" customHeight="1">
      <c r="S2830" t="n">
        <v>654</v>
      </c>
      <c r="T2830" t="inlineStr">
        <is>
          <t>Johns Hopkins Bayview Medical Center</t>
        </is>
      </c>
    </row>
    <row r="2831" ht="15.75" customHeight="1">
      <c r="S2831" t="n">
        <v>656</v>
      </c>
      <c r="T2831" t="inlineStr">
        <is>
          <t>Johnson City Medical Center</t>
        </is>
      </c>
    </row>
    <row r="2832" ht="15.75" customHeight="1">
      <c r="S2832" t="n">
        <v>657</v>
      </c>
      <c r="T2832" t="inlineStr">
        <is>
          <t>Johnson City Specialty Hospital</t>
        </is>
      </c>
    </row>
    <row r="2833" ht="15.75" customHeight="1">
      <c r="S2833" t="n">
        <v>3806</v>
      </c>
      <c r="T2833" t="inlineStr">
        <is>
          <t>Johnson County Community Hospital</t>
        </is>
      </c>
    </row>
    <row r="2834" ht="15.75" customHeight="1">
      <c r="S2834" t="n">
        <v>3807</v>
      </c>
      <c r="T2834" t="inlineStr">
        <is>
          <t>Johnson County Healthcare Center</t>
        </is>
      </c>
    </row>
    <row r="2835" ht="15.75" customHeight="1">
      <c r="S2835" t="n">
        <v>3808</v>
      </c>
      <c r="T2835" t="inlineStr">
        <is>
          <t>Johnson County Hospital</t>
        </is>
      </c>
    </row>
    <row r="2836" ht="15.75" customHeight="1">
      <c r="S2836" t="n">
        <v>658</v>
      </c>
      <c r="T2836" t="inlineStr">
        <is>
          <t>Johnson Memorial Hospital</t>
        </is>
      </c>
    </row>
    <row r="2837" ht="15.75" customHeight="1">
      <c r="S2837" t="n">
        <v>3809</v>
      </c>
      <c r="T2837" t="inlineStr">
        <is>
          <t>Johnson Memorial Hospital</t>
        </is>
      </c>
    </row>
    <row r="2838" ht="15.75" customHeight="1">
      <c r="S2838" t="n">
        <v>3810</v>
      </c>
      <c r="T2838" t="inlineStr">
        <is>
          <t>Johnson Memorial Hospital</t>
        </is>
      </c>
    </row>
    <row r="2839" ht="15.75" customHeight="1">
      <c r="S2839" t="n">
        <v>3811</v>
      </c>
      <c r="T2839" t="inlineStr">
        <is>
          <t>Johnson Regional Medical Center</t>
        </is>
      </c>
    </row>
    <row r="2840" ht="15.75" customHeight="1">
      <c r="S2840" t="n">
        <v>659</v>
      </c>
      <c r="T2840" t="inlineStr">
        <is>
          <t>Johnston Memorial Hospital</t>
        </is>
      </c>
    </row>
    <row r="2841" ht="15.75" customHeight="1">
      <c r="S2841" t="n">
        <v>660</v>
      </c>
      <c r="T2841" t="inlineStr">
        <is>
          <t>Johnston Memorial Hospital</t>
        </is>
      </c>
    </row>
    <row r="2842" ht="15.75" customHeight="1">
      <c r="S2842" t="n">
        <v>3812</v>
      </c>
      <c r="T2842" t="inlineStr">
        <is>
          <t>Johnston Memorial Hospital</t>
        </is>
      </c>
    </row>
    <row r="2843" ht="15.75" customHeight="1">
      <c r="S2843" t="n">
        <v>3813</v>
      </c>
      <c r="T2843" t="inlineStr">
        <is>
          <t>Joint Township District Memorial Hospital</t>
        </is>
      </c>
    </row>
    <row r="2844" ht="15.75" customHeight="1">
      <c r="S2844" t="n">
        <v>3814</v>
      </c>
      <c r="T2844" t="inlineStr">
        <is>
          <t>Jonathon M. Wainwright Memorial VA Medical Center</t>
        </is>
      </c>
    </row>
    <row r="2845" ht="15.75" customHeight="1">
      <c r="S2845" t="n">
        <v>3815</v>
      </c>
      <c r="T2845" t="inlineStr">
        <is>
          <t>Jones Memorial Hospital</t>
        </is>
      </c>
    </row>
    <row r="2846" ht="15.75" customHeight="1">
      <c r="S2846" t="n">
        <v>3816</v>
      </c>
      <c r="T2846" t="inlineStr">
        <is>
          <t>Jones Regional Medical Center</t>
        </is>
      </c>
    </row>
    <row r="2847" ht="15.75" customHeight="1">
      <c r="S2847" t="n">
        <v>662</v>
      </c>
      <c r="T2847" t="inlineStr">
        <is>
          <t>Jordan Hospital</t>
        </is>
      </c>
    </row>
    <row r="2848" ht="15.75" customHeight="1">
      <c r="S2848" t="n">
        <v>3817</v>
      </c>
      <c r="T2848" t="inlineStr">
        <is>
          <t>Jordan Valley Hospital</t>
        </is>
      </c>
    </row>
    <row r="2849" ht="15.75" customHeight="1">
      <c r="S2849" t="n">
        <v>3818</v>
      </c>
      <c r="T2849" t="inlineStr">
        <is>
          <t>JPS Diagnostic &amp; Surgery Hospital of Arlington</t>
        </is>
      </c>
    </row>
    <row r="2850" ht="15.75" customHeight="1">
      <c r="S2850" t="n">
        <v>3819</v>
      </c>
      <c r="T2850" t="inlineStr">
        <is>
          <t>Julian F. Keith Alcohol and Drug Abuse Tretment Center</t>
        </is>
      </c>
    </row>
    <row r="2851" ht="15.75" customHeight="1">
      <c r="S2851" t="n">
        <v>664</v>
      </c>
      <c r="T2851" t="inlineStr">
        <is>
          <t>Jupiter Medical Center</t>
        </is>
      </c>
    </row>
    <row r="2852" ht="15.75" customHeight="1">
      <c r="S2852" t="n">
        <v>3857</v>
      </c>
      <c r="T2852" t="inlineStr">
        <is>
          <t>Ka'u Hospital</t>
        </is>
      </c>
    </row>
    <row r="2853" ht="15.75" customHeight="1">
      <c r="S2853" t="n">
        <v>3820</v>
      </c>
      <c r="T2853" t="inlineStr">
        <is>
          <t>Kadlec Medical Center</t>
        </is>
      </c>
    </row>
    <row r="2854" ht="15.75" customHeight="1">
      <c r="S2854" t="n">
        <v>3821</v>
      </c>
      <c r="T2854" t="inlineStr">
        <is>
          <t>Kahi Mohala Behavioral Health</t>
        </is>
      </c>
    </row>
    <row r="2855" ht="15.75" customHeight="1">
      <c r="S2855" t="n">
        <v>3822</v>
      </c>
      <c r="T2855" t="inlineStr">
        <is>
          <t>Kahuku Medical Center</t>
        </is>
      </c>
    </row>
    <row r="2856" ht="15.75" customHeight="1">
      <c r="S2856" t="n">
        <v>3823</v>
      </c>
      <c r="T2856" t="inlineStr">
        <is>
          <t>Kaiser Foundation Hospital</t>
        </is>
      </c>
    </row>
    <row r="2857" ht="15.75" customHeight="1">
      <c r="S2857" t="n">
        <v>3824</v>
      </c>
      <c r="T2857" t="inlineStr">
        <is>
          <t>Kaiser Permanente Anaheim Medical Center</t>
        </is>
      </c>
    </row>
    <row r="2858" ht="15.75" customHeight="1">
      <c r="S2858" t="n">
        <v>3825</v>
      </c>
      <c r="T2858" t="inlineStr">
        <is>
          <t>Kaiser Permanente Baldwin Park Medical Center</t>
        </is>
      </c>
    </row>
    <row r="2859" ht="15.75" customHeight="1">
      <c r="S2859" t="n">
        <v>3826</v>
      </c>
      <c r="T2859" t="inlineStr">
        <is>
          <t>Kaiser Permanente Bellflower Medical Center</t>
        </is>
      </c>
    </row>
    <row r="2860" ht="15.75" customHeight="1">
      <c r="S2860" t="n">
        <v>3827</v>
      </c>
      <c r="T2860" t="inlineStr">
        <is>
          <t>Kaiser Permanente Downey Medical Center</t>
        </is>
      </c>
    </row>
    <row r="2861" ht="15.75" customHeight="1">
      <c r="S2861" t="n">
        <v>3828</v>
      </c>
      <c r="T2861" t="inlineStr">
        <is>
          <t>Kaiser Permanente Fontana Medical Center</t>
        </is>
      </c>
    </row>
    <row r="2862" ht="15.75" customHeight="1">
      <c r="S2862" t="n">
        <v>3829</v>
      </c>
      <c r="T2862" t="inlineStr">
        <is>
          <t>Kaiser Permanente Fresno Medical Center</t>
        </is>
      </c>
    </row>
    <row r="2863" ht="15.75" customHeight="1">
      <c r="S2863" t="n">
        <v>3830</v>
      </c>
      <c r="T2863" t="inlineStr">
        <is>
          <t>Kaiser Permanente Hayward Medical Center</t>
        </is>
      </c>
    </row>
    <row r="2864" ht="15.75" customHeight="1">
      <c r="S2864" t="n">
        <v>671</v>
      </c>
      <c r="T2864" t="inlineStr">
        <is>
          <t>Kaiser Permanente Los Angeles Medical Center</t>
        </is>
      </c>
    </row>
    <row r="2865" ht="15.75" customHeight="1">
      <c r="S2865" t="n">
        <v>668</v>
      </c>
      <c r="T2865" t="inlineStr">
        <is>
          <t>Kaiser Permanente Oakland Medical Center</t>
        </is>
      </c>
    </row>
    <row r="2866" ht="15.75" customHeight="1">
      <c r="S2866" t="n">
        <v>3831</v>
      </c>
      <c r="T2866" t="inlineStr">
        <is>
          <t>Kaiser Permanente Orange County-Irvine Medical Center</t>
        </is>
      </c>
    </row>
    <row r="2867" ht="15.75" customHeight="1">
      <c r="S2867" t="n">
        <v>3832</v>
      </c>
      <c r="T2867" t="inlineStr">
        <is>
          <t>Kaiser Permanente Panorama City Medical Center</t>
        </is>
      </c>
    </row>
    <row r="2868" ht="15.75" customHeight="1">
      <c r="S2868" t="n">
        <v>3833</v>
      </c>
      <c r="T2868" t="inlineStr">
        <is>
          <t>Kaiser Permanente Redwood City Medical Center and Medical Offices</t>
        </is>
      </c>
    </row>
    <row r="2869" ht="15.75" customHeight="1">
      <c r="S2869" t="n">
        <v>3834</v>
      </c>
      <c r="T2869" t="inlineStr">
        <is>
          <t>Kaiser Permanente Riverside Medical Center</t>
        </is>
      </c>
    </row>
    <row r="2870" ht="15.75" customHeight="1">
      <c r="S2870" t="n">
        <v>670</v>
      </c>
      <c r="T2870" t="inlineStr">
        <is>
          <t>Kaiser Permanente Sacramento Medical Center</t>
        </is>
      </c>
    </row>
    <row r="2871" ht="15.75" customHeight="1">
      <c r="S2871" t="n">
        <v>665</v>
      </c>
      <c r="T2871" t="inlineStr">
        <is>
          <t>Kaiser Permanente San Diego Medical Center/Kaiser Foundation Hospital</t>
        </is>
      </c>
    </row>
    <row r="2872" ht="15.75" customHeight="1">
      <c r="S2872" t="n">
        <v>666</v>
      </c>
      <c r="T2872" t="inlineStr">
        <is>
          <t>Kaiser Permanente San Francisco Medical Center</t>
        </is>
      </c>
    </row>
    <row r="2873" ht="15.75" customHeight="1">
      <c r="S2873" t="n">
        <v>669</v>
      </c>
      <c r="T2873" t="inlineStr">
        <is>
          <t>Kaiser Permanente San Jose Medical Center</t>
        </is>
      </c>
    </row>
    <row r="2874" ht="15.75" customHeight="1">
      <c r="S2874" t="n">
        <v>3835</v>
      </c>
      <c r="T2874" t="inlineStr">
        <is>
          <t>Kaiser Permanente San Rafael Medical Center</t>
        </is>
      </c>
    </row>
    <row r="2875" ht="15.75" customHeight="1">
      <c r="S2875" t="n">
        <v>3836</v>
      </c>
      <c r="T2875" t="inlineStr">
        <is>
          <t>Kaiser Permanente Santa Clara Medical Center - Homestead Campus</t>
        </is>
      </c>
    </row>
    <row r="2876" ht="15.75" customHeight="1">
      <c r="S2876" t="n">
        <v>3837</v>
      </c>
      <c r="T2876" t="inlineStr">
        <is>
          <t>Kaiser Permanente Santa Rosa Medical Center</t>
        </is>
      </c>
    </row>
    <row r="2877" ht="15.75" customHeight="1">
      <c r="S2877" t="n">
        <v>3838</v>
      </c>
      <c r="T2877" t="inlineStr">
        <is>
          <t>Kaiser Permanente South Bay Medical Center</t>
        </is>
      </c>
    </row>
    <row r="2878" ht="15.75" customHeight="1">
      <c r="S2878" t="n">
        <v>3839</v>
      </c>
      <c r="T2878" t="inlineStr">
        <is>
          <t>Kaiser Permanente South Sacramento Medical Center</t>
        </is>
      </c>
    </row>
    <row r="2879" ht="15.75" customHeight="1">
      <c r="S2879" t="n">
        <v>3840</v>
      </c>
      <c r="T2879" t="inlineStr">
        <is>
          <t>Kaiser Permanente South San Francisco Medical Center and Medical Offices</t>
        </is>
      </c>
    </row>
    <row r="2880" ht="15.75" customHeight="1">
      <c r="S2880" t="n">
        <v>3841</v>
      </c>
      <c r="T2880" t="inlineStr">
        <is>
          <t>Kaiser Permanente Vacaville Medical Center</t>
        </is>
      </c>
    </row>
    <row r="2881" ht="15.75" customHeight="1">
      <c r="S2881" t="n">
        <v>667</v>
      </c>
      <c r="T2881" t="inlineStr">
        <is>
          <t>Kaiser Permanente Vallejo Medical Center</t>
        </is>
      </c>
    </row>
    <row r="2882" ht="15.75" customHeight="1">
      <c r="S2882" t="n">
        <v>3842</v>
      </c>
      <c r="T2882" t="inlineStr">
        <is>
          <t>Kaiser Permanente Walnut Creek Medical Center and Medical Center</t>
        </is>
      </c>
    </row>
    <row r="2883" ht="15.75" customHeight="1">
      <c r="S2883" t="n">
        <v>672</v>
      </c>
      <c r="T2883" t="inlineStr">
        <is>
          <t>Kaiser Permanente West Los Angeles Medical Center</t>
        </is>
      </c>
    </row>
    <row r="2884" ht="15.75" customHeight="1">
      <c r="S2884" t="n">
        <v>3843</v>
      </c>
      <c r="T2884" t="inlineStr">
        <is>
          <t>Kaiser Permanente Woodland Hills Medical Center</t>
        </is>
      </c>
    </row>
    <row r="2885" ht="15.75" customHeight="1">
      <c r="S2885" t="n">
        <v>673</v>
      </c>
      <c r="T2885" t="inlineStr">
        <is>
          <t>Kaiser Sunnyside Medical Center</t>
        </is>
      </c>
    </row>
    <row r="2886" ht="15.75" customHeight="1">
      <c r="S2886" t="n">
        <v>3844</v>
      </c>
      <c r="T2886" t="inlineStr">
        <is>
          <t>Kalamazoo Psychiatric Hospital</t>
        </is>
      </c>
    </row>
    <row r="2887" ht="15.75" customHeight="1">
      <c r="S2887" t="n">
        <v>674</v>
      </c>
      <c r="T2887" t="inlineStr">
        <is>
          <t>Kalispell Regional Medical Center</t>
        </is>
      </c>
    </row>
    <row r="2888" ht="15.75" customHeight="1">
      <c r="S2888" t="n">
        <v>3845</v>
      </c>
      <c r="T2888" t="inlineStr">
        <is>
          <t>Kalkaska Memorial Health Center</t>
        </is>
      </c>
    </row>
    <row r="2889" ht="15.75" customHeight="1">
      <c r="S2889" t="n">
        <v>3846</v>
      </c>
      <c r="T2889" t="inlineStr">
        <is>
          <t>Kanabec Hospital</t>
        </is>
      </c>
    </row>
    <row r="2890" ht="15.75" customHeight="1">
      <c r="S2890" t="n">
        <v>3847</v>
      </c>
      <c r="T2890" t="inlineStr">
        <is>
          <t>Kanakanak Hospital</t>
        </is>
      </c>
    </row>
    <row r="2891" ht="15.75" customHeight="1">
      <c r="S2891" t="n">
        <v>3848</v>
      </c>
      <c r="T2891" t="inlineStr">
        <is>
          <t>Kane Community Hospital</t>
        </is>
      </c>
    </row>
    <row r="2892" ht="15.75" customHeight="1">
      <c r="S2892" t="n">
        <v>3849</v>
      </c>
      <c r="T2892" t="inlineStr">
        <is>
          <t>Kane County Hospital</t>
        </is>
      </c>
    </row>
    <row r="2893" ht="15.75" customHeight="1">
      <c r="S2893" t="n">
        <v>3850</v>
      </c>
      <c r="T2893" t="inlineStr">
        <is>
          <t>Kansas City Orthopaedic Institute</t>
        </is>
      </c>
    </row>
    <row r="2894" ht="15.75" customHeight="1">
      <c r="S2894" t="n">
        <v>3851</v>
      </c>
      <c r="T2894" t="inlineStr">
        <is>
          <t>Kansas City VA Medical Center</t>
        </is>
      </c>
    </row>
    <row r="2895" ht="15.75" customHeight="1">
      <c r="S2895" t="n">
        <v>3852</v>
      </c>
      <c r="T2895" t="inlineStr">
        <is>
          <t>Kansas Heart Hospital</t>
        </is>
      </c>
    </row>
    <row r="2896" ht="15.75" customHeight="1">
      <c r="S2896" t="n">
        <v>3853</v>
      </c>
      <c r="T2896" t="inlineStr">
        <is>
          <t>Kansas Medical Center</t>
        </is>
      </c>
    </row>
    <row r="2897" ht="15.75" customHeight="1">
      <c r="S2897" t="n">
        <v>3854</v>
      </c>
      <c r="T2897" t="inlineStr">
        <is>
          <t>Kansas Neurological Institute</t>
        </is>
      </c>
    </row>
    <row r="2898" ht="15.75" customHeight="1">
      <c r="S2898" t="n">
        <v>3855</v>
      </c>
      <c r="T2898" t="inlineStr">
        <is>
          <t>Kansas Rehabilitation Hospital</t>
        </is>
      </c>
    </row>
    <row r="2899" ht="15.75" customHeight="1">
      <c r="S2899" t="n">
        <v>3856</v>
      </c>
      <c r="T2899" t="inlineStr">
        <is>
          <t>Kansas Spine Hospital</t>
        </is>
      </c>
    </row>
    <row r="2900" ht="15.75" customHeight="1">
      <c r="S2900" t="n">
        <v>675</v>
      </c>
      <c r="T2900" t="inlineStr">
        <is>
          <t>Kansas Surgery &amp; Recovery Center</t>
        </is>
      </c>
    </row>
    <row r="2901" ht="15.75" customHeight="1">
      <c r="S2901" t="n">
        <v>676</v>
      </c>
      <c r="T2901" t="inlineStr">
        <is>
          <t>Kapi'olani Medical Center at Pali Momi</t>
        </is>
      </c>
    </row>
    <row r="2902" ht="15.75" customHeight="1">
      <c r="S2902" t="n">
        <v>677</v>
      </c>
      <c r="T2902" t="inlineStr">
        <is>
          <t>Kapi'olani Medical Center for Women &amp; Children</t>
        </is>
      </c>
    </row>
    <row r="2903" ht="15.75" customHeight="1">
      <c r="S2903" t="n">
        <v>678</v>
      </c>
      <c r="T2903" t="inlineStr">
        <is>
          <t>Katherine Shaw Bethea Hospital</t>
        </is>
      </c>
    </row>
    <row r="2904" ht="15.75" customHeight="1">
      <c r="S2904" t="n">
        <v>3858</v>
      </c>
      <c r="T2904" t="inlineStr">
        <is>
          <t>Kauai Veterans Memorial Hospital</t>
        </is>
      </c>
    </row>
    <row r="2905" ht="15.75" customHeight="1">
      <c r="S2905" t="n">
        <v>3859</v>
      </c>
      <c r="T2905" t="inlineStr">
        <is>
          <t>Kaweah Delta Hospital</t>
        </is>
      </c>
    </row>
    <row r="2906" ht="15.75" customHeight="1">
      <c r="S2906" t="n">
        <v>3860</v>
      </c>
      <c r="T2906" t="inlineStr">
        <is>
          <t>Kearney County Hospital</t>
        </is>
      </c>
    </row>
    <row r="2907" ht="15.75" customHeight="1">
      <c r="S2907" t="n">
        <v>3861</v>
      </c>
      <c r="T2907" t="inlineStr">
        <is>
          <t>Kearny County Hospital</t>
        </is>
      </c>
    </row>
    <row r="2908" ht="15.75" customHeight="1">
      <c r="S2908" t="n">
        <v>7244</v>
      </c>
      <c r="T2908" t="inlineStr">
        <is>
          <t>Keck Hospital of USC</t>
        </is>
      </c>
    </row>
    <row r="2909" ht="15.75" customHeight="1">
      <c r="S2909" t="n">
        <v>3862</v>
      </c>
      <c r="T2909" t="inlineStr">
        <is>
          <t>Kedren Community Mental Health Center</t>
        </is>
      </c>
    </row>
    <row r="2910" ht="15.75" customHeight="1">
      <c r="S2910" t="n">
        <v>3863</v>
      </c>
      <c r="T2910" t="inlineStr">
        <is>
          <t>Keefe Memorial Hospital</t>
        </is>
      </c>
    </row>
    <row r="2911" ht="15.75" customHeight="1">
      <c r="S2911" t="n">
        <v>3864</v>
      </c>
      <c r="T2911" t="inlineStr">
        <is>
          <t>Kell West Regional Hospital</t>
        </is>
      </c>
    </row>
    <row r="2912" ht="15.75" customHeight="1">
      <c r="S2912" t="n">
        <v>3865</v>
      </c>
      <c r="T2912" t="inlineStr">
        <is>
          <t>Keller Army Community Hospital</t>
        </is>
      </c>
    </row>
    <row r="2913" ht="15.75" customHeight="1">
      <c r="S2913" t="n">
        <v>3866</v>
      </c>
      <c r="T2913" t="inlineStr">
        <is>
          <t>Kendall Regional Medical Center</t>
        </is>
      </c>
    </row>
    <row r="2914" ht="15.75" customHeight="1">
      <c r="S2914" t="n">
        <v>3867</v>
      </c>
      <c r="T2914" t="inlineStr">
        <is>
          <t>Kenmare Community Hospital</t>
        </is>
      </c>
    </row>
    <row r="2915" ht="15.75" customHeight="1">
      <c r="S2915" t="n">
        <v>679</v>
      </c>
      <c r="T2915" t="inlineStr">
        <is>
          <t>Kenmore Mercy Hospital</t>
        </is>
      </c>
    </row>
    <row r="2916" ht="15.75" customHeight="1">
      <c r="S2916" t="n">
        <v>3868</v>
      </c>
      <c r="T2916" t="inlineStr">
        <is>
          <t>Kennedy Krieger Institute</t>
        </is>
      </c>
    </row>
    <row r="2917" ht="15.75" customHeight="1">
      <c r="S2917" t="n">
        <v>680</v>
      </c>
      <c r="T2917" t="inlineStr">
        <is>
          <t>Kennedy Memorial Hospitals-University Medical Center - Cherry Hill</t>
        </is>
      </c>
    </row>
    <row r="2918" ht="15.75" customHeight="1">
      <c r="S2918" t="n">
        <v>3869</v>
      </c>
      <c r="T2918" t="inlineStr">
        <is>
          <t>Kennedy Memorial Hospitals-University Medical Center - Stratford</t>
        </is>
      </c>
    </row>
    <row r="2919" ht="15.75" customHeight="1">
      <c r="S2919" t="n">
        <v>3870</v>
      </c>
      <c r="T2919" t="inlineStr">
        <is>
          <t>Kennedy Memorial Hospitals-University Medical Center - Washington Township</t>
        </is>
      </c>
    </row>
    <row r="2920" ht="15.75" customHeight="1">
      <c r="S2920" t="n">
        <v>682</v>
      </c>
      <c r="T2920" t="inlineStr">
        <is>
          <t>Kenneth Hall Regional Hospital</t>
        </is>
      </c>
    </row>
    <row r="2921" ht="15.75" customHeight="1">
      <c r="S2921" t="n">
        <v>3871</v>
      </c>
      <c r="T2921" t="inlineStr">
        <is>
          <t>Kennewick General Hospital</t>
        </is>
      </c>
    </row>
    <row r="2922" ht="15.75" customHeight="1">
      <c r="S2922" t="n">
        <v>3872</v>
      </c>
      <c r="T2922" t="inlineStr">
        <is>
          <t>Kenosha Medical Center</t>
        </is>
      </c>
    </row>
    <row r="2923" ht="15.75" customHeight="1">
      <c r="S2923" t="n">
        <v>1732</v>
      </c>
      <c r="T2923" t="inlineStr">
        <is>
          <t>Kent General Hospital</t>
        </is>
      </c>
    </row>
    <row r="2924" ht="15.75" customHeight="1">
      <c r="S2924" t="n">
        <v>3873</v>
      </c>
      <c r="T2924" t="inlineStr">
        <is>
          <t>Kent Hospital</t>
        </is>
      </c>
    </row>
    <row r="2925" ht="15.75" customHeight="1">
      <c r="S2925" t="n">
        <v>3874</v>
      </c>
      <c r="T2925" t="inlineStr">
        <is>
          <t>Kentfield Rehabilitation Hospital</t>
        </is>
      </c>
    </row>
    <row r="2926" ht="15.75" customHeight="1">
      <c r="S2926" t="n">
        <v>3875</v>
      </c>
      <c r="T2926" t="inlineStr">
        <is>
          <t>Kentuckiana Medical Center</t>
        </is>
      </c>
    </row>
    <row r="2927" ht="15.75" customHeight="1">
      <c r="S2927" t="n">
        <v>3876</v>
      </c>
      <c r="T2927" t="inlineStr">
        <is>
          <t>Kentucky River Medical Center</t>
        </is>
      </c>
    </row>
    <row r="2928" ht="15.75" customHeight="1">
      <c r="S2928" t="n">
        <v>3877</v>
      </c>
      <c r="T2928" t="inlineStr">
        <is>
          <t>Keokuk Area Hospital</t>
        </is>
      </c>
    </row>
    <row r="2929" ht="15.75" customHeight="1">
      <c r="S2929" t="n">
        <v>3878</v>
      </c>
      <c r="T2929" t="inlineStr">
        <is>
          <t>Keokuk County Health Center</t>
        </is>
      </c>
    </row>
    <row r="2930" ht="15.75" customHeight="1">
      <c r="S2930" t="n">
        <v>683</v>
      </c>
      <c r="T2930" t="inlineStr">
        <is>
          <t>Kern Medical Center</t>
        </is>
      </c>
    </row>
    <row r="2931" ht="15.75" customHeight="1">
      <c r="S2931" t="n">
        <v>3879</v>
      </c>
      <c r="T2931" t="inlineStr">
        <is>
          <t>Kern Valley Healthcare District</t>
        </is>
      </c>
    </row>
    <row r="2932" ht="15.75" customHeight="1">
      <c r="S2932" t="n">
        <v>684</v>
      </c>
      <c r="T2932" t="inlineStr">
        <is>
          <t>Kernan Hospital</t>
        </is>
      </c>
    </row>
    <row r="2933" ht="15.75" customHeight="1">
      <c r="S2933" t="n">
        <v>3880</v>
      </c>
      <c r="T2933" t="inlineStr">
        <is>
          <t>Kerrville State Hospital</t>
        </is>
      </c>
    </row>
    <row r="2934" ht="15.75" customHeight="1">
      <c r="S2934" t="n">
        <v>3881</v>
      </c>
      <c r="T2934" t="inlineStr">
        <is>
          <t>Kershaw County Medical Center</t>
        </is>
      </c>
    </row>
    <row r="2935" ht="15.75" customHeight="1">
      <c r="S2935" t="n">
        <v>3882</v>
      </c>
      <c r="T2935" t="inlineStr">
        <is>
          <t>Kessler Institute for Rehabilitation</t>
        </is>
      </c>
    </row>
    <row r="2936" ht="15.75" customHeight="1">
      <c r="S2936" t="n">
        <v>3883</v>
      </c>
      <c r="T2936" t="inlineStr">
        <is>
          <t>Kessler Institute for Rehabilitation - Chester</t>
        </is>
      </c>
    </row>
    <row r="2937" ht="15.75" customHeight="1">
      <c r="S2937" t="n">
        <v>3884</v>
      </c>
      <c r="T2937" t="inlineStr">
        <is>
          <t>Kessler Institute for Rehabilitation - Saddlebrook</t>
        </is>
      </c>
    </row>
    <row r="2938" ht="15.75" customHeight="1">
      <c r="S2938" t="n">
        <v>685</v>
      </c>
      <c r="T2938" t="inlineStr">
        <is>
          <t>Kessler Institute for Rehabilitation - West Orange</t>
        </is>
      </c>
    </row>
    <row r="2939" ht="15.75" customHeight="1">
      <c r="S2939" t="n">
        <v>3885</v>
      </c>
      <c r="T2939" t="inlineStr">
        <is>
          <t>Ketchikan General Hospital</t>
        </is>
      </c>
    </row>
    <row r="2940" ht="15.75" customHeight="1">
      <c r="S2940" t="n">
        <v>686</v>
      </c>
      <c r="T2940" t="inlineStr">
        <is>
          <t>Kettering Medical Center</t>
        </is>
      </c>
    </row>
    <row r="2941" ht="15.75" customHeight="1">
      <c r="S2941" t="n">
        <v>687</v>
      </c>
      <c r="T2941" t="inlineStr">
        <is>
          <t>Kettering Medical Center - Sycamore</t>
        </is>
      </c>
    </row>
    <row r="2942" ht="15.75" customHeight="1">
      <c r="S2942" t="n">
        <v>3886</v>
      </c>
      <c r="T2942" t="inlineStr">
        <is>
          <t>Kewanee Hospital</t>
        </is>
      </c>
    </row>
    <row r="2943" ht="15.75" customHeight="1">
      <c r="S2943" t="n">
        <v>3887</v>
      </c>
      <c r="T2943" t="inlineStr">
        <is>
          <t>KeyStone Center</t>
        </is>
      </c>
    </row>
    <row r="2944" ht="15.75" customHeight="1">
      <c r="S2944" t="n">
        <v>3888</v>
      </c>
      <c r="T2944" t="inlineStr">
        <is>
          <t>KidsPeace Children's Hospital - KidsPeace Orchard Hills Campus</t>
        </is>
      </c>
    </row>
    <row r="2945" ht="15.75" customHeight="1">
      <c r="S2945" t="n">
        <v>3889</v>
      </c>
      <c r="T2945" t="inlineStr">
        <is>
          <t>Kilmichael Hospital</t>
        </is>
      </c>
    </row>
    <row r="2946" ht="15.75" customHeight="1">
      <c r="S2946" t="n">
        <v>3890</v>
      </c>
      <c r="T2946" t="inlineStr">
        <is>
          <t>Kimball Health Services</t>
        </is>
      </c>
    </row>
    <row r="2947" ht="15.75" customHeight="1">
      <c r="S2947" t="n">
        <v>3891</v>
      </c>
      <c r="T2947" t="inlineStr">
        <is>
          <t>Kimball Medical Center</t>
        </is>
      </c>
    </row>
    <row r="2948" ht="15.75" customHeight="1">
      <c r="S2948" t="n">
        <v>3892</v>
      </c>
      <c r="T2948" t="inlineStr">
        <is>
          <t>Kimble Hospital</t>
        </is>
      </c>
    </row>
    <row r="2949" ht="15.75" customHeight="1">
      <c r="S2949" t="n">
        <v>3893</v>
      </c>
      <c r="T2949" t="inlineStr">
        <is>
          <t>Kindred - Chicago - Central Hospital</t>
        </is>
      </c>
    </row>
    <row r="2950" ht="15.75" customHeight="1">
      <c r="S2950" t="n">
        <v>3894</v>
      </c>
      <c r="T2950" t="inlineStr">
        <is>
          <t>Kindred - Chicago - Lakeshore</t>
        </is>
      </c>
    </row>
    <row r="2951" ht="15.75" customHeight="1">
      <c r="S2951" t="n">
        <v>3895</v>
      </c>
      <c r="T2951" t="inlineStr">
        <is>
          <t>Kindred Hospital - Albuquerque</t>
        </is>
      </c>
    </row>
    <row r="2952" ht="15.75" customHeight="1">
      <c r="S2952" t="n">
        <v>3896</v>
      </c>
      <c r="T2952" t="inlineStr">
        <is>
          <t>Kindred Hospital - Atlanta</t>
        </is>
      </c>
    </row>
    <row r="2953" ht="15.75" customHeight="1">
      <c r="S2953" t="n">
        <v>3897</v>
      </c>
      <c r="T2953" t="inlineStr">
        <is>
          <t>Kindred Hospital - Bay Area Saint Petersburg</t>
        </is>
      </c>
    </row>
    <row r="2954" ht="15.75" customHeight="1">
      <c r="S2954" t="n">
        <v>3898</v>
      </c>
      <c r="T2954" t="inlineStr">
        <is>
          <t>Kindred Hospital - Bay Area Tampa</t>
        </is>
      </c>
    </row>
    <row r="2955" ht="15.75" customHeight="1">
      <c r="S2955" t="n">
        <v>3899</v>
      </c>
      <c r="T2955" t="inlineStr">
        <is>
          <t>Kindred Hospital - Boston</t>
        </is>
      </c>
    </row>
    <row r="2956" ht="15.75" customHeight="1">
      <c r="S2956" t="n">
        <v>3900</v>
      </c>
      <c r="T2956" t="inlineStr">
        <is>
          <t>Kindred Hospital - Boston North Shore</t>
        </is>
      </c>
    </row>
    <row r="2957" ht="15.75" customHeight="1">
      <c r="S2957" t="n">
        <v>3901</v>
      </c>
      <c r="T2957" t="inlineStr">
        <is>
          <t>Kindred Hospital - Brea</t>
        </is>
      </c>
    </row>
    <row r="2958" ht="15.75" customHeight="1">
      <c r="S2958" t="n">
        <v>3902</v>
      </c>
      <c r="T2958" t="inlineStr">
        <is>
          <t>Kindred Hospital - Central Tampa</t>
        </is>
      </c>
    </row>
    <row r="2959" ht="15.75" customHeight="1">
      <c r="S2959" t="n">
        <v>3903</v>
      </c>
      <c r="T2959" t="inlineStr">
        <is>
          <t>Kindred Hospital - Charleston</t>
        </is>
      </c>
    </row>
    <row r="2960" ht="15.75" customHeight="1">
      <c r="S2960" t="n">
        <v>3904</v>
      </c>
      <c r="T2960" t="inlineStr">
        <is>
          <t>Kindred Hospital - Chattanooga</t>
        </is>
      </c>
    </row>
    <row r="2961" ht="15.75" customHeight="1">
      <c r="S2961" t="n">
        <v>3905</v>
      </c>
      <c r="T2961" t="inlineStr">
        <is>
          <t>Kindred Hospital - Chicago (North Campus)</t>
        </is>
      </c>
    </row>
    <row r="2962" ht="15.75" customHeight="1">
      <c r="S2962" t="n">
        <v>3906</v>
      </c>
      <c r="T2962" t="inlineStr">
        <is>
          <t>Kindred Hospital - Chicago (Northlake Campus)</t>
        </is>
      </c>
    </row>
    <row r="2963" ht="15.75" customHeight="1">
      <c r="S2963" t="n">
        <v>3907</v>
      </c>
      <c r="T2963" t="inlineStr">
        <is>
          <t>Kindred Hospital - Cleveland</t>
        </is>
      </c>
    </row>
    <row r="2964" ht="15.75" customHeight="1">
      <c r="S2964" t="n">
        <v>3908</v>
      </c>
      <c r="T2964" t="inlineStr">
        <is>
          <t>Kindred Hospital - Cleveland - Gateway</t>
        </is>
      </c>
    </row>
    <row r="2965" ht="15.75" customHeight="1">
      <c r="S2965" t="n">
        <v>3909</v>
      </c>
      <c r="T2965" t="inlineStr">
        <is>
          <t>Kindred Hospital - Corpus Christi</t>
        </is>
      </c>
    </row>
    <row r="2966" ht="15.75" customHeight="1">
      <c r="S2966" t="n">
        <v>3910</v>
      </c>
      <c r="T2966" t="inlineStr">
        <is>
          <t>Kindred Hospital - Dallas</t>
        </is>
      </c>
    </row>
    <row r="2967" ht="15.75" customHeight="1">
      <c r="S2967" t="n">
        <v>3911</v>
      </c>
      <c r="T2967" t="inlineStr">
        <is>
          <t>Kindred Hospital - Dallas - Walnut Hill</t>
        </is>
      </c>
    </row>
    <row r="2968" ht="15.75" customHeight="1">
      <c r="S2968" t="n">
        <v>3912</v>
      </c>
      <c r="T2968" t="inlineStr">
        <is>
          <t>Kindred Hospital - Dayton</t>
        </is>
      </c>
    </row>
    <row r="2969" ht="15.75" customHeight="1">
      <c r="S2969" t="n">
        <v>3913</v>
      </c>
      <c r="T2969" t="inlineStr">
        <is>
          <t>Kindred Hospital - Delaware County</t>
        </is>
      </c>
    </row>
    <row r="2970" ht="15.75" customHeight="1">
      <c r="S2970" t="n">
        <v>3914</v>
      </c>
      <c r="T2970" t="inlineStr">
        <is>
          <t>Kindred Hospital - Denver</t>
        </is>
      </c>
    </row>
    <row r="2971" ht="15.75" customHeight="1">
      <c r="S2971" t="n">
        <v>3915</v>
      </c>
      <c r="T2971" t="inlineStr">
        <is>
          <t>Kindred Hospital - Fort Worth</t>
        </is>
      </c>
    </row>
    <row r="2972" ht="15.75" customHeight="1">
      <c r="S2972" t="n">
        <v>3916</v>
      </c>
      <c r="T2972" t="inlineStr">
        <is>
          <t>Kindred Hospital - Greensboro</t>
        </is>
      </c>
    </row>
    <row r="2973" ht="15.75" customHeight="1">
      <c r="S2973" t="n">
        <v>3917</v>
      </c>
      <c r="T2973" t="inlineStr">
        <is>
          <t>Kindred Hospital - Houston</t>
        </is>
      </c>
    </row>
    <row r="2974" ht="15.75" customHeight="1">
      <c r="S2974" t="n">
        <v>3918</v>
      </c>
      <c r="T2974" t="inlineStr">
        <is>
          <t>Kindred Hospital - Indianapolis</t>
        </is>
      </c>
    </row>
    <row r="2975" ht="15.75" customHeight="1">
      <c r="S2975" t="n">
        <v>3919</v>
      </c>
      <c r="T2975" t="inlineStr">
        <is>
          <t>Kindred Hospital - Indianapolis South</t>
        </is>
      </c>
    </row>
    <row r="2976" ht="15.75" customHeight="1">
      <c r="S2976" t="n">
        <v>3920</v>
      </c>
      <c r="T2976" t="inlineStr">
        <is>
          <t>Kindred Hospital - Kansas City</t>
        </is>
      </c>
    </row>
    <row r="2977" ht="15.75" customHeight="1">
      <c r="S2977" t="n">
        <v>3921</v>
      </c>
      <c r="T2977" t="inlineStr">
        <is>
          <t>Kindred Hospital - La Mirada</t>
        </is>
      </c>
    </row>
    <row r="2978" ht="15.75" customHeight="1">
      <c r="S2978" t="n">
        <v>3922</v>
      </c>
      <c r="T2978" t="inlineStr">
        <is>
          <t>Kindred Hospital - Las Vegas (Flamingo Campus)</t>
        </is>
      </c>
    </row>
    <row r="2979" ht="15.75" customHeight="1">
      <c r="S2979" t="n">
        <v>3923</v>
      </c>
      <c r="T2979" t="inlineStr">
        <is>
          <t>Kindred Hospital - Las Vegas (Sahara Campus)</t>
        </is>
      </c>
    </row>
    <row r="2980" ht="15.75" customHeight="1">
      <c r="S2980" t="n">
        <v>3924</v>
      </c>
      <c r="T2980" t="inlineStr">
        <is>
          <t>Kindred Hospital - Las Vegas at Desert Springs Hospital</t>
        </is>
      </c>
    </row>
    <row r="2981" ht="15.75" customHeight="1">
      <c r="S2981" t="n">
        <v>3925</v>
      </c>
      <c r="T2981" t="inlineStr">
        <is>
          <t>Kindred Hospital - Los Angeles</t>
        </is>
      </c>
    </row>
    <row r="2982" ht="15.75" customHeight="1">
      <c r="S2982" t="n">
        <v>3926</v>
      </c>
      <c r="T2982" t="inlineStr">
        <is>
          <t>Kindred Hospital - Louisville</t>
        </is>
      </c>
    </row>
    <row r="2983" ht="15.75" customHeight="1">
      <c r="S2983" t="n">
        <v>3927</v>
      </c>
      <c r="T2983" t="inlineStr">
        <is>
          <t>Kindred Hospital - Louisville at Jewish Hospital</t>
        </is>
      </c>
    </row>
    <row r="2984" ht="15.75" customHeight="1">
      <c r="S2984" t="n">
        <v>3928</v>
      </c>
      <c r="T2984" t="inlineStr">
        <is>
          <t>Kindred Hospital - Mansfield</t>
        </is>
      </c>
    </row>
    <row r="2985" ht="15.75" customHeight="1">
      <c r="S2985" t="n">
        <v>3929</v>
      </c>
      <c r="T2985" t="inlineStr">
        <is>
          <t>Kindred Hospital - Milwaukee</t>
        </is>
      </c>
    </row>
    <row r="2986" ht="15.75" customHeight="1">
      <c r="S2986" t="n">
        <v>3930</v>
      </c>
      <c r="T2986" t="inlineStr">
        <is>
          <t>Kindred Hospital - Nashville</t>
        </is>
      </c>
    </row>
    <row r="2987" ht="15.75" customHeight="1">
      <c r="S2987" t="n">
        <v>3931</v>
      </c>
      <c r="T2987" t="inlineStr">
        <is>
          <t>Kindred Hospital - New Orleans</t>
        </is>
      </c>
    </row>
    <row r="2988" ht="15.75" customHeight="1">
      <c r="S2988" t="n">
        <v>3932</v>
      </c>
      <c r="T2988" t="inlineStr">
        <is>
          <t>Kindred Hospital - North Florida</t>
        </is>
      </c>
    </row>
    <row r="2989" ht="15.75" customHeight="1">
      <c r="S2989" t="n">
        <v>3933</v>
      </c>
      <c r="T2989" t="inlineStr">
        <is>
          <t>Kindred Hospital - Ocala</t>
        </is>
      </c>
    </row>
    <row r="2990" ht="15.75" customHeight="1">
      <c r="S2990" t="n">
        <v>3934</v>
      </c>
      <c r="T2990" t="inlineStr">
        <is>
          <t>Kindred Hospital - Oklahoma City</t>
        </is>
      </c>
    </row>
    <row r="2991" ht="15.75" customHeight="1">
      <c r="S2991" t="n">
        <v>3935</v>
      </c>
      <c r="T2991" t="inlineStr">
        <is>
          <t>Kindred Hospital - Oklahoma City South</t>
        </is>
      </c>
    </row>
    <row r="2992" ht="15.75" customHeight="1">
      <c r="S2992" t="n">
        <v>3936</v>
      </c>
      <c r="T2992" t="inlineStr">
        <is>
          <t>Kindred Hospital - Ontario</t>
        </is>
      </c>
    </row>
    <row r="2993" ht="15.75" customHeight="1">
      <c r="S2993" t="n">
        <v>3937</v>
      </c>
      <c r="T2993" t="inlineStr">
        <is>
          <t>Kindred Hospital - Philadelphia</t>
        </is>
      </c>
    </row>
    <row r="2994" ht="15.75" customHeight="1">
      <c r="S2994" t="n">
        <v>3938</v>
      </c>
      <c r="T2994" t="inlineStr">
        <is>
          <t>Kindred Hospital - Philadelphia - Havertown</t>
        </is>
      </c>
    </row>
    <row r="2995" ht="15.75" customHeight="1">
      <c r="S2995" t="n">
        <v>3939</v>
      </c>
      <c r="T2995" t="inlineStr">
        <is>
          <t>Kindred Hospital - Pittsburgh</t>
        </is>
      </c>
    </row>
    <row r="2996" ht="15.75" customHeight="1">
      <c r="S2996" t="n">
        <v>3940</v>
      </c>
      <c r="T2996" t="inlineStr">
        <is>
          <t>Kindred Hospital - Pittsburgh - North Shore</t>
        </is>
      </c>
    </row>
    <row r="2997" ht="15.75" customHeight="1">
      <c r="S2997" t="n">
        <v>3941</v>
      </c>
      <c r="T2997" t="inlineStr">
        <is>
          <t>Kindred Hospital - Sacramento</t>
        </is>
      </c>
    </row>
    <row r="2998" ht="15.75" customHeight="1">
      <c r="S2998" t="n">
        <v>3942</v>
      </c>
      <c r="T2998" t="inlineStr">
        <is>
          <t>Kindred Hospital - Saint Louis</t>
        </is>
      </c>
    </row>
    <row r="2999" ht="15.75" customHeight="1">
      <c r="S2999" t="n">
        <v>3943</v>
      </c>
      <c r="T2999" t="inlineStr">
        <is>
          <t>Kindred Hospital - Saint Louis - Saint Anthony's</t>
        </is>
      </c>
    </row>
    <row r="3000" ht="15.75" customHeight="1">
      <c r="S3000" t="n">
        <v>3944</v>
      </c>
      <c r="T3000" t="inlineStr">
        <is>
          <t>Kindred Hospital - San Antonio</t>
        </is>
      </c>
    </row>
    <row r="3001" ht="15.75" customHeight="1">
      <c r="S3001" t="n">
        <v>3945</v>
      </c>
      <c r="T3001" t="inlineStr">
        <is>
          <t>Kindred Hospital - San Diego</t>
        </is>
      </c>
    </row>
    <row r="3002" ht="15.75" customHeight="1">
      <c r="S3002" t="n">
        <v>3946</v>
      </c>
      <c r="T3002" t="inlineStr">
        <is>
          <t>Kindred Hospital - San Francisco Bay Area</t>
        </is>
      </c>
    </row>
    <row r="3003" ht="15.75" customHeight="1">
      <c r="S3003" t="n">
        <v>3947</v>
      </c>
      <c r="T3003" t="inlineStr">
        <is>
          <t>Kindred Hospital - San Gabriel Valley</t>
        </is>
      </c>
    </row>
    <row r="3004" ht="15.75" customHeight="1">
      <c r="S3004" t="n">
        <v>3948</v>
      </c>
      <c r="T3004" t="inlineStr">
        <is>
          <t>Kindred Hospital - Santa Ana</t>
        </is>
      </c>
    </row>
    <row r="3005" ht="15.75" customHeight="1">
      <c r="S3005" t="n">
        <v>3949</v>
      </c>
      <c r="T3005" t="inlineStr">
        <is>
          <t>Kindred Hospital - Seattle</t>
        </is>
      </c>
    </row>
    <row r="3006" ht="15.75" customHeight="1">
      <c r="S3006" t="n">
        <v>3950</v>
      </c>
      <c r="T3006" t="inlineStr">
        <is>
          <t>Kindred Hospital - South Florida - Coral Gables</t>
        </is>
      </c>
    </row>
    <row r="3007" ht="15.75" customHeight="1">
      <c r="S3007" t="n">
        <v>3951</v>
      </c>
      <c r="T3007" t="inlineStr">
        <is>
          <t>Kindred Hospital - South Florida - Fort Lauderdale</t>
        </is>
      </c>
    </row>
    <row r="3008" ht="15.75" customHeight="1">
      <c r="S3008" t="n">
        <v>3952</v>
      </c>
      <c r="T3008" t="inlineStr">
        <is>
          <t>Kindred Hospital - South Florida - Hollywood</t>
        </is>
      </c>
    </row>
    <row r="3009" ht="15.75" customHeight="1">
      <c r="S3009" t="n">
        <v>3953</v>
      </c>
      <c r="T3009" t="inlineStr">
        <is>
          <t>Kindred Hospital - Sycamore</t>
        </is>
      </c>
    </row>
    <row r="3010" ht="15.75" customHeight="1">
      <c r="S3010" t="n">
        <v>3954</v>
      </c>
      <c r="T3010" t="inlineStr">
        <is>
          <t>Kindred Hospital - Tarrant County (Arlington Campus)</t>
        </is>
      </c>
    </row>
    <row r="3011" ht="15.75" customHeight="1">
      <c r="S3011" t="n">
        <v>3955</v>
      </c>
      <c r="T3011" t="inlineStr">
        <is>
          <t>Kindred Hospital - Tarrant County (Fort Worth Southwest Campus)</t>
        </is>
      </c>
    </row>
    <row r="3012" ht="15.75" customHeight="1">
      <c r="S3012" t="n">
        <v>3956</v>
      </c>
      <c r="T3012" t="inlineStr">
        <is>
          <t>Kindred Hospital - The Palm Beaches</t>
        </is>
      </c>
    </row>
    <row r="3013" ht="15.75" customHeight="1">
      <c r="S3013" t="n">
        <v>3957</v>
      </c>
      <c r="T3013" t="inlineStr">
        <is>
          <t>Kindred Hospital - Tucson</t>
        </is>
      </c>
    </row>
    <row r="3014" ht="15.75" customHeight="1">
      <c r="S3014" t="n">
        <v>3958</v>
      </c>
      <c r="T3014" t="inlineStr">
        <is>
          <t>Kindred Hospital - Westminster</t>
        </is>
      </c>
    </row>
    <row r="3015" ht="15.75" customHeight="1">
      <c r="S3015" t="n">
        <v>3959</v>
      </c>
      <c r="T3015" t="inlineStr">
        <is>
          <t>Kindred Hospital - White Rock</t>
        </is>
      </c>
    </row>
    <row r="3016" ht="15.75" customHeight="1">
      <c r="S3016" t="n">
        <v>3960</v>
      </c>
      <c r="T3016" t="inlineStr">
        <is>
          <t>Kindred Hospital - Wyoming Valley</t>
        </is>
      </c>
    </row>
    <row r="3017" ht="15.75" customHeight="1">
      <c r="S3017" t="n">
        <v>3961</v>
      </c>
      <c r="T3017" t="inlineStr">
        <is>
          <t>Kindred Hospital (Bay Area Campus)</t>
        </is>
      </c>
    </row>
    <row r="3018" ht="15.75" customHeight="1">
      <c r="S3018" t="n">
        <v>688</v>
      </c>
      <c r="T3018" t="inlineStr">
        <is>
          <t>Kindred Hospital (Houston Northwest Campus)</t>
        </is>
      </c>
    </row>
    <row r="3019" ht="15.75" customHeight="1">
      <c r="S3019" t="n">
        <v>3962</v>
      </c>
      <c r="T3019" t="inlineStr">
        <is>
          <t>Kindred Hospital Arizona - Northwest Phoenix</t>
        </is>
      </c>
    </row>
    <row r="3020" ht="15.75" customHeight="1">
      <c r="S3020" t="n">
        <v>3963</v>
      </c>
      <c r="T3020" t="inlineStr">
        <is>
          <t>Kindred Hospital Arizona - Phoenix</t>
        </is>
      </c>
    </row>
    <row r="3021" ht="15.75" customHeight="1">
      <c r="S3021" t="n">
        <v>3964</v>
      </c>
      <c r="T3021" t="inlineStr">
        <is>
          <t>Kindred Hospital Arizona - Scottsdale</t>
        </is>
      </c>
    </row>
    <row r="3022" ht="15.75" customHeight="1">
      <c r="S3022" t="n">
        <v>3965</v>
      </c>
      <c r="T3022" t="inlineStr">
        <is>
          <t>Kindred Hospital at Heritage Valley</t>
        </is>
      </c>
    </row>
    <row r="3023" ht="15.75" customHeight="1">
      <c r="S3023" t="n">
        <v>3966</v>
      </c>
      <c r="T3023" t="inlineStr">
        <is>
          <t>Kindred Hospital New Jersey - Morris County</t>
        </is>
      </c>
    </row>
    <row r="3024" ht="15.75" customHeight="1">
      <c r="S3024" t="n">
        <v>3967</v>
      </c>
      <c r="T3024" t="inlineStr">
        <is>
          <t>Kindred Hospital New Jersey - Rahway</t>
        </is>
      </c>
    </row>
    <row r="3025" ht="15.75" customHeight="1">
      <c r="S3025" t="n">
        <v>3968</v>
      </c>
      <c r="T3025" t="inlineStr">
        <is>
          <t>Kindred Hospital New Jersey - Wayne</t>
        </is>
      </c>
    </row>
    <row r="3026" ht="15.75" customHeight="1">
      <c r="S3026" t="n">
        <v>3969</v>
      </c>
      <c r="T3026" t="inlineStr">
        <is>
          <t>Kindred Hospital Northeast - Braintree</t>
        </is>
      </c>
    </row>
    <row r="3027" ht="15.75" customHeight="1">
      <c r="S3027" t="n">
        <v>3970</v>
      </c>
      <c r="T3027" t="inlineStr">
        <is>
          <t>Kindred Hospital Northeast - Natick</t>
        </is>
      </c>
    </row>
    <row r="3028" ht="15.75" customHeight="1">
      <c r="S3028" t="n">
        <v>3971</v>
      </c>
      <c r="T3028" t="inlineStr">
        <is>
          <t>Kindred Hospital Northeast - Stoughton</t>
        </is>
      </c>
    </row>
    <row r="3029" ht="15.75" customHeight="1">
      <c r="S3029" t="n">
        <v>3972</v>
      </c>
      <c r="T3029" t="inlineStr">
        <is>
          <t>Kindred Hospital Northeast - Waltham</t>
        </is>
      </c>
    </row>
    <row r="3030" ht="15.75" customHeight="1">
      <c r="S3030" t="n">
        <v>3973</v>
      </c>
      <c r="T3030" t="inlineStr">
        <is>
          <t>Kindred Hospital Park View</t>
        </is>
      </c>
    </row>
    <row r="3031" ht="15.75" customHeight="1">
      <c r="S3031" t="n">
        <v>3974</v>
      </c>
      <c r="T3031" t="inlineStr">
        <is>
          <t>Kindred Hospital Park View - Central Massachusetts</t>
        </is>
      </c>
    </row>
    <row r="3032" ht="15.75" customHeight="1">
      <c r="S3032" t="n">
        <v>3975</v>
      </c>
      <c r="T3032" t="inlineStr">
        <is>
          <t>Kindred Hospital Richmond</t>
        </is>
      </c>
    </row>
    <row r="3033" ht="15.75" customHeight="1">
      <c r="S3033" t="n">
        <v>3976</v>
      </c>
      <c r="T3033" t="inlineStr">
        <is>
          <t>King Health Center</t>
        </is>
      </c>
    </row>
    <row r="3034" ht="15.75" customHeight="1">
      <c r="S3034" t="n">
        <v>3980</v>
      </c>
      <c r="T3034" t="inlineStr">
        <is>
          <t>King's Daughters Hospital</t>
        </is>
      </c>
    </row>
    <row r="3035" ht="15.75" customHeight="1">
      <c r="S3035" t="n">
        <v>3981</v>
      </c>
      <c r="T3035" t="inlineStr">
        <is>
          <t>King's Daughters Hospital</t>
        </is>
      </c>
    </row>
    <row r="3036" ht="15.75" customHeight="1">
      <c r="S3036" t="n">
        <v>691</v>
      </c>
      <c r="T3036" t="inlineStr">
        <is>
          <t>King's Daughters Medical Center</t>
        </is>
      </c>
    </row>
    <row r="3037" ht="15.75" customHeight="1">
      <c r="S3037" t="n">
        <v>3982</v>
      </c>
      <c r="T3037" t="inlineStr">
        <is>
          <t>King's Daughters Medical Center</t>
        </is>
      </c>
    </row>
    <row r="3038" ht="15.75" customHeight="1">
      <c r="S3038" t="n">
        <v>690</v>
      </c>
      <c r="T3038" t="inlineStr">
        <is>
          <t>King's Daughters' Hospital &amp; Health Services</t>
        </is>
      </c>
    </row>
    <row r="3039" ht="15.75" customHeight="1">
      <c r="S3039" t="n">
        <v>3977</v>
      </c>
      <c r="T3039" t="inlineStr">
        <is>
          <t>Kingfisher Regional Hospital</t>
        </is>
      </c>
    </row>
    <row r="3040" ht="15.75" customHeight="1">
      <c r="S3040" t="n">
        <v>3978</v>
      </c>
      <c r="T3040" t="inlineStr">
        <is>
          <t>Kingman Community Hospital</t>
        </is>
      </c>
    </row>
    <row r="3041" ht="15.75" customHeight="1">
      <c r="S3041" t="n">
        <v>3979</v>
      </c>
      <c r="T3041" t="inlineStr">
        <is>
          <t>Kingman Regional Medical Center</t>
        </is>
      </c>
    </row>
    <row r="3042" ht="15.75" customHeight="1">
      <c r="S3042" t="n">
        <v>689</v>
      </c>
      <c r="T3042" t="inlineStr">
        <is>
          <t>Kings County Hospital Center</t>
        </is>
      </c>
    </row>
    <row r="3043" ht="15.75" customHeight="1">
      <c r="S3043" t="n">
        <v>3983</v>
      </c>
      <c r="T3043" t="inlineStr">
        <is>
          <t>Kings Mountain Hospital</t>
        </is>
      </c>
    </row>
    <row r="3044" ht="15.75" customHeight="1">
      <c r="S3044" t="n">
        <v>692</v>
      </c>
      <c r="T3044" t="inlineStr">
        <is>
          <t>Kingsboro Psychiatric Center</t>
        </is>
      </c>
    </row>
    <row r="3045" ht="15.75" customHeight="1">
      <c r="S3045" t="n">
        <v>693</v>
      </c>
      <c r="T3045" t="inlineStr">
        <is>
          <t>Kingsbrook Jewish Medical Center</t>
        </is>
      </c>
    </row>
    <row r="3046" ht="15.75" customHeight="1">
      <c r="S3046" t="n">
        <v>3984</v>
      </c>
      <c r="T3046" t="inlineStr">
        <is>
          <t>Kingsburg District Hospital</t>
        </is>
      </c>
    </row>
    <row r="3047" ht="15.75" customHeight="1">
      <c r="S3047" t="n">
        <v>3985</v>
      </c>
      <c r="T3047" t="inlineStr">
        <is>
          <t>Kingswood Hospital</t>
        </is>
      </c>
    </row>
    <row r="3048" ht="15.75" customHeight="1">
      <c r="S3048" t="n">
        <v>694</v>
      </c>
      <c r="T3048" t="inlineStr">
        <is>
          <t>Kingwood Medical Center</t>
        </is>
      </c>
    </row>
    <row r="3049" ht="15.75" customHeight="1">
      <c r="S3049" t="n">
        <v>3986</v>
      </c>
      <c r="T3049" t="inlineStr">
        <is>
          <t>Kingwood Pines Hospital</t>
        </is>
      </c>
    </row>
    <row r="3050" ht="15.75" customHeight="1">
      <c r="S3050" t="n">
        <v>3987</v>
      </c>
      <c r="T3050" t="inlineStr">
        <is>
          <t>Kiowa County Memorial Hospital</t>
        </is>
      </c>
    </row>
    <row r="3051" ht="15.75" customHeight="1">
      <c r="S3051" t="n">
        <v>3988</v>
      </c>
      <c r="T3051" t="inlineStr">
        <is>
          <t>Kiowa District Hospital</t>
        </is>
      </c>
    </row>
    <row r="3052" ht="15.75" customHeight="1">
      <c r="S3052" t="n">
        <v>3989</v>
      </c>
      <c r="T3052" t="inlineStr">
        <is>
          <t>Kirby Forensic Psychiatric Center</t>
        </is>
      </c>
    </row>
    <row r="3053" ht="15.75" customHeight="1">
      <c r="S3053" t="n">
        <v>3990</v>
      </c>
      <c r="T3053" t="inlineStr">
        <is>
          <t>Kirkbride Center</t>
        </is>
      </c>
    </row>
    <row r="3054" ht="15.75" customHeight="1">
      <c r="S3054" t="n">
        <v>695</v>
      </c>
      <c r="T3054" t="inlineStr">
        <is>
          <t>Kishwaukee Community Hospital</t>
        </is>
      </c>
    </row>
    <row r="3055" ht="15.75" customHeight="1">
      <c r="S3055" t="n">
        <v>3991</v>
      </c>
      <c r="T3055" t="inlineStr">
        <is>
          <t>Kit Carson County Memorial Hospital</t>
        </is>
      </c>
    </row>
    <row r="3056" ht="15.75" customHeight="1">
      <c r="S3056" t="n">
        <v>3992</v>
      </c>
      <c r="T3056" t="inlineStr">
        <is>
          <t>Kittitas Valley Community Hospital</t>
        </is>
      </c>
    </row>
    <row r="3057" ht="15.75" customHeight="1">
      <c r="S3057" t="n">
        <v>3993</v>
      </c>
      <c r="T3057" t="inlineStr">
        <is>
          <t>Kittson Memorial Hospital</t>
        </is>
      </c>
    </row>
    <row r="3058" ht="15.75" customHeight="1">
      <c r="S3058" t="n">
        <v>3994</v>
      </c>
      <c r="T3058" t="inlineStr">
        <is>
          <t>Klickitat Valley Hospital</t>
        </is>
      </c>
    </row>
    <row r="3059" ht="15.75" customHeight="1">
      <c r="S3059" t="n">
        <v>3995</v>
      </c>
      <c r="T3059" t="inlineStr">
        <is>
          <t>Knapp Medical Center</t>
        </is>
      </c>
    </row>
    <row r="3060" ht="15.75" customHeight="1">
      <c r="S3060" t="n">
        <v>696</v>
      </c>
      <c r="T3060" t="inlineStr">
        <is>
          <t>Knox Community Hospital</t>
        </is>
      </c>
    </row>
    <row r="3061" ht="15.75" customHeight="1">
      <c r="S3061" t="n">
        <v>3996</v>
      </c>
      <c r="T3061" t="inlineStr">
        <is>
          <t>Knox County Hospital</t>
        </is>
      </c>
    </row>
    <row r="3062" ht="15.75" customHeight="1">
      <c r="S3062" t="n">
        <v>3997</v>
      </c>
      <c r="T3062" t="inlineStr">
        <is>
          <t>Knox County Hospital</t>
        </is>
      </c>
    </row>
    <row r="3063" ht="15.75" customHeight="1">
      <c r="S3063" t="n">
        <v>3998</v>
      </c>
      <c r="T3063" t="inlineStr">
        <is>
          <t>Knoxville Hospital &amp; Clinics</t>
        </is>
      </c>
    </row>
    <row r="3064" ht="15.75" customHeight="1">
      <c r="S3064" t="n">
        <v>3999</v>
      </c>
      <c r="T3064" t="inlineStr">
        <is>
          <t>Kohala Hospital</t>
        </is>
      </c>
    </row>
    <row r="3065" ht="15.75" customHeight="1">
      <c r="S3065" t="n">
        <v>4000</v>
      </c>
      <c r="T3065" t="inlineStr">
        <is>
          <t>Kona Community Hospital</t>
        </is>
      </c>
    </row>
    <row r="3066" ht="15.75" customHeight="1">
      <c r="S3066" t="n">
        <v>697</v>
      </c>
      <c r="T3066" t="inlineStr">
        <is>
          <t>Kootenai Medical Center</t>
        </is>
      </c>
    </row>
    <row r="3067" ht="15.75" customHeight="1">
      <c r="S3067" t="n">
        <v>4001</v>
      </c>
      <c r="T3067" t="inlineStr">
        <is>
          <t>Kosair Children's Hospital</t>
        </is>
      </c>
    </row>
    <row r="3068" ht="15.75" customHeight="1">
      <c r="S3068" t="n">
        <v>4002</v>
      </c>
      <c r="T3068" t="inlineStr">
        <is>
          <t>Kosciusko Community Hospital</t>
        </is>
      </c>
    </row>
    <row r="3069" ht="15.75" customHeight="1">
      <c r="S3069" t="n">
        <v>4003</v>
      </c>
      <c r="T3069" t="inlineStr">
        <is>
          <t>Kossuth Regional Health Center</t>
        </is>
      </c>
    </row>
    <row r="3070" ht="15.75" customHeight="1">
      <c r="S3070" t="n">
        <v>4004</v>
      </c>
      <c r="T3070" t="inlineStr">
        <is>
          <t>Kremmling Memorial Hospital District</t>
        </is>
      </c>
    </row>
    <row r="3071" ht="15.75" customHeight="1">
      <c r="S3071" t="n">
        <v>698</v>
      </c>
      <c r="T3071" t="inlineStr">
        <is>
          <t>Kuakini Medical Center</t>
        </is>
      </c>
    </row>
    <row r="3072" ht="15.75" customHeight="1">
      <c r="S3072" t="n">
        <v>4005</v>
      </c>
      <c r="T3072" t="inlineStr">
        <is>
          <t>Kula Hospital</t>
        </is>
      </c>
    </row>
    <row r="3073" ht="15.75" customHeight="1">
      <c r="S3073" t="n">
        <v>4006</v>
      </c>
      <c r="T3073" t="inlineStr">
        <is>
          <t>La Hacienda Treatment Center</t>
        </is>
      </c>
    </row>
    <row r="3074" ht="15.75" customHeight="1">
      <c r="S3074" t="n">
        <v>700</v>
      </c>
      <c r="T3074" t="inlineStr">
        <is>
          <t>La Palma Intercommunity Hospital</t>
        </is>
      </c>
    </row>
    <row r="3075" ht="15.75" customHeight="1">
      <c r="S3075" t="n">
        <v>4007</v>
      </c>
      <c r="T3075" t="inlineStr">
        <is>
          <t>La Paz Regional Hospital</t>
        </is>
      </c>
    </row>
    <row r="3076" ht="15.75" customHeight="1">
      <c r="S3076" t="n">
        <v>4008</v>
      </c>
      <c r="T3076" t="inlineStr">
        <is>
          <t>La Rabida Children's Hospital</t>
        </is>
      </c>
    </row>
    <row r="3077" ht="15.75" customHeight="1">
      <c r="S3077" t="n">
        <v>4009</v>
      </c>
      <c r="T3077" t="inlineStr">
        <is>
          <t>Labette County Medical Center</t>
        </is>
      </c>
    </row>
    <row r="3078" ht="15.75" customHeight="1">
      <c r="S3078" t="n">
        <v>4010</v>
      </c>
      <c r="T3078" t="inlineStr">
        <is>
          <t>Lackey Memorial Hospital</t>
        </is>
      </c>
    </row>
    <row r="3079" ht="15.75" customHeight="1">
      <c r="S3079" t="n">
        <v>4011</v>
      </c>
      <c r="T3079" t="inlineStr">
        <is>
          <t>Lady of the Sea Hospital</t>
        </is>
      </c>
    </row>
    <row r="3080" ht="15.75" customHeight="1">
      <c r="S3080" t="n">
        <v>4012</v>
      </c>
      <c r="T3080" t="inlineStr">
        <is>
          <t>Lafayette General Medical Center</t>
        </is>
      </c>
    </row>
    <row r="3081" ht="15.75" customHeight="1">
      <c r="S3081" t="n">
        <v>4013</v>
      </c>
      <c r="T3081" t="inlineStr">
        <is>
          <t>Lafayette General Surgical Hospital</t>
        </is>
      </c>
    </row>
    <row r="3082" ht="15.75" customHeight="1">
      <c r="S3082" t="n">
        <v>4014</v>
      </c>
      <c r="T3082" t="inlineStr">
        <is>
          <t>Lafayette Physical Rehabilitation Hospital</t>
        </is>
      </c>
    </row>
    <row r="3083" ht="15.75" customHeight="1">
      <c r="S3083" t="n">
        <v>4015</v>
      </c>
      <c r="T3083" t="inlineStr">
        <is>
          <t>Lafayette Regional Health Center</t>
        </is>
      </c>
    </row>
    <row r="3084" ht="15.75" customHeight="1">
      <c r="S3084" t="n">
        <v>4016</v>
      </c>
      <c r="T3084" t="inlineStr">
        <is>
          <t>Lafayette Surgical Specialty Hospital</t>
        </is>
      </c>
    </row>
    <row r="3085" ht="15.75" customHeight="1">
      <c r="S3085" t="n">
        <v>4017</v>
      </c>
      <c r="T3085" t="inlineStr">
        <is>
          <t>Laguna Honda Hospital</t>
        </is>
      </c>
    </row>
    <row r="3086" ht="15.75" customHeight="1">
      <c r="S3086" t="n">
        <v>701</v>
      </c>
      <c r="T3086" t="inlineStr">
        <is>
          <t>Lahey Clinic Medical Center</t>
        </is>
      </c>
    </row>
    <row r="3087" ht="15.75" customHeight="1">
      <c r="S3087" t="n">
        <v>4018</v>
      </c>
      <c r="T3087" t="inlineStr">
        <is>
          <t>Laird Hospital</t>
        </is>
      </c>
    </row>
    <row r="3088" ht="15.75" customHeight="1">
      <c r="S3088" t="n">
        <v>4019</v>
      </c>
      <c r="T3088" t="inlineStr">
        <is>
          <t>Lake Butler Hospital</t>
        </is>
      </c>
    </row>
    <row r="3089" ht="15.75" customHeight="1">
      <c r="S3089" t="n">
        <v>702</v>
      </c>
      <c r="T3089" t="inlineStr">
        <is>
          <t>Lake Charles Memorial Hospital</t>
        </is>
      </c>
    </row>
    <row r="3090" ht="15.75" customHeight="1">
      <c r="S3090" t="n">
        <v>4020</v>
      </c>
      <c r="T3090" t="inlineStr">
        <is>
          <t>Lake Chelan Community Hospital</t>
        </is>
      </c>
    </row>
    <row r="3091" ht="15.75" customHeight="1">
      <c r="S3091" t="n">
        <v>4021</v>
      </c>
      <c r="T3091" t="inlineStr">
        <is>
          <t>Lake City Community Hospital</t>
        </is>
      </c>
    </row>
    <row r="3092" ht="15.75" customHeight="1">
      <c r="S3092" t="n">
        <v>4022</v>
      </c>
      <c r="T3092" t="inlineStr">
        <is>
          <t>Lake City Medical Center</t>
        </is>
      </c>
    </row>
    <row r="3093" ht="15.75" customHeight="1">
      <c r="S3093" t="n">
        <v>4023</v>
      </c>
      <c r="T3093" t="inlineStr">
        <is>
          <t>Lake City Medical Center</t>
        </is>
      </c>
    </row>
    <row r="3094" ht="15.75" customHeight="1">
      <c r="S3094" t="n">
        <v>4024</v>
      </c>
      <c r="T3094" t="inlineStr">
        <is>
          <t>Lake City VA Medical Center</t>
        </is>
      </c>
    </row>
    <row r="3095" ht="15.75" customHeight="1">
      <c r="S3095" t="n">
        <v>703</v>
      </c>
      <c r="T3095" t="inlineStr">
        <is>
          <t>Lake Cumberland Regional Hospital</t>
        </is>
      </c>
    </row>
    <row r="3096" ht="15.75" customHeight="1">
      <c r="S3096" t="n">
        <v>4025</v>
      </c>
      <c r="T3096" t="inlineStr">
        <is>
          <t>Lake District Hospital</t>
        </is>
      </c>
    </row>
    <row r="3097" ht="15.75" customHeight="1">
      <c r="S3097" t="n">
        <v>4026</v>
      </c>
      <c r="T3097" t="inlineStr">
        <is>
          <t>Lake Granbury Medical Center</t>
        </is>
      </c>
    </row>
    <row r="3098" ht="15.75" customHeight="1">
      <c r="S3098" t="n">
        <v>4027</v>
      </c>
      <c r="T3098" t="inlineStr">
        <is>
          <t>Lake Martin Community Hospital</t>
        </is>
      </c>
    </row>
    <row r="3099" ht="15.75" customHeight="1">
      <c r="S3099" t="n">
        <v>4028</v>
      </c>
      <c r="T3099" t="inlineStr">
        <is>
          <t>Lake Norman Regional Medical Center</t>
        </is>
      </c>
    </row>
    <row r="3100" ht="15.75" customHeight="1">
      <c r="S3100" t="n">
        <v>4030</v>
      </c>
      <c r="T3100" t="inlineStr">
        <is>
          <t>Lake Region Hospital</t>
        </is>
      </c>
    </row>
    <row r="3101" ht="15.75" customHeight="1">
      <c r="S3101" t="n">
        <v>706</v>
      </c>
      <c r="T3101" t="inlineStr">
        <is>
          <t>Lake Regional Health System</t>
        </is>
      </c>
    </row>
    <row r="3102" ht="15.75" customHeight="1">
      <c r="S3102" t="n">
        <v>4031</v>
      </c>
      <c r="T3102" t="inlineStr">
        <is>
          <t>Lake Shore Health Care Center</t>
        </is>
      </c>
    </row>
    <row r="3103" ht="15.75" customHeight="1">
      <c r="S3103" t="n">
        <v>4032</v>
      </c>
      <c r="T3103" t="inlineStr">
        <is>
          <t>Lake Taylor Transitional Care Hospital</t>
        </is>
      </c>
    </row>
    <row r="3104" ht="15.75" customHeight="1">
      <c r="S3104" t="n">
        <v>4033</v>
      </c>
      <c r="T3104" t="inlineStr">
        <is>
          <t>Lake View Memorial Hospital</t>
        </is>
      </c>
    </row>
    <row r="3105" ht="15.75" customHeight="1">
      <c r="S3105" t="n">
        <v>4034</v>
      </c>
      <c r="T3105" t="inlineStr">
        <is>
          <t>Lake Wales Medical Center</t>
        </is>
      </c>
    </row>
    <row r="3106" ht="15.75" customHeight="1">
      <c r="S3106" t="n">
        <v>4035</v>
      </c>
      <c r="T3106" t="inlineStr">
        <is>
          <t>Lake Whitney Medical Center</t>
        </is>
      </c>
    </row>
    <row r="3107" ht="15.75" customHeight="1">
      <c r="S3107" t="n">
        <v>705</v>
      </c>
      <c r="T3107" t="inlineStr">
        <is>
          <t>LakeEast Hospital</t>
        </is>
      </c>
    </row>
    <row r="3108" ht="15.75" customHeight="1">
      <c r="S3108" t="n">
        <v>4036</v>
      </c>
      <c r="T3108" t="inlineStr">
        <is>
          <t>Lakeland Community Hospital</t>
        </is>
      </c>
    </row>
    <row r="3109" ht="15.75" customHeight="1">
      <c r="S3109" t="n">
        <v>4037</v>
      </c>
      <c r="T3109" t="inlineStr">
        <is>
          <t>Lakeland Community Hospital</t>
        </is>
      </c>
    </row>
    <row r="3110" ht="15.75" customHeight="1">
      <c r="S3110" t="n">
        <v>4038</v>
      </c>
      <c r="T3110" t="inlineStr">
        <is>
          <t>Lakeland Regional Hospital</t>
        </is>
      </c>
    </row>
    <row r="3111" ht="15.75" customHeight="1">
      <c r="S3111" t="n">
        <v>707</v>
      </c>
      <c r="T3111" t="inlineStr">
        <is>
          <t>Lakeland Regional Medical Center</t>
        </is>
      </c>
    </row>
    <row r="3112" ht="15.75" customHeight="1">
      <c r="S3112" t="n">
        <v>708</v>
      </c>
      <c r="T3112" t="inlineStr">
        <is>
          <t>Lakeland Regional Medical Center</t>
        </is>
      </c>
    </row>
    <row r="3113" ht="15.75" customHeight="1">
      <c r="S3113" t="n">
        <v>4039</v>
      </c>
      <c r="T3113" t="inlineStr">
        <is>
          <t>Lakeland Specialty Hospital</t>
        </is>
      </c>
    </row>
    <row r="3114" ht="15.75" customHeight="1">
      <c r="S3114" t="n">
        <v>4040</v>
      </c>
      <c r="T3114" t="inlineStr">
        <is>
          <t>Lakes Region General Hospital</t>
        </is>
      </c>
    </row>
    <row r="3115" ht="15.75" customHeight="1">
      <c r="S3115" t="n">
        <v>4041</v>
      </c>
      <c r="T3115" t="inlineStr">
        <is>
          <t>Lakes Regional Hospital</t>
        </is>
      </c>
    </row>
    <row r="3116" ht="15.75" customHeight="1">
      <c r="S3116" t="n">
        <v>4042</v>
      </c>
      <c r="T3116" t="inlineStr">
        <is>
          <t>Lakeshore Mental Health Institute</t>
        </is>
      </c>
    </row>
    <row r="3117" ht="15.75" customHeight="1">
      <c r="S3117" t="n">
        <v>4043</v>
      </c>
      <c r="T3117" t="inlineStr">
        <is>
          <t>Lakeside Behavioral Health System</t>
        </is>
      </c>
    </row>
    <row r="3118" ht="15.75" customHeight="1">
      <c r="S3118" t="n">
        <v>4044</v>
      </c>
      <c r="T3118" t="inlineStr">
        <is>
          <t>Lakeside Hospital</t>
        </is>
      </c>
    </row>
    <row r="3119" ht="15.75" customHeight="1">
      <c r="S3119" t="n">
        <v>4045</v>
      </c>
      <c r="T3119" t="inlineStr">
        <is>
          <t>Lakeside Hospital at Bastrop</t>
        </is>
      </c>
    </row>
    <row r="3120" ht="15.75" customHeight="1">
      <c r="S3120" t="n">
        <v>4046</v>
      </c>
      <c r="T3120" t="inlineStr">
        <is>
          <t>Lakeside Medical Center</t>
        </is>
      </c>
    </row>
    <row r="3121" ht="15.75" customHeight="1">
      <c r="S3121" t="n">
        <v>6977</v>
      </c>
      <c r="T3121" t="inlineStr">
        <is>
          <t>Lakeside Medical Center</t>
        </is>
      </c>
    </row>
    <row r="3122" ht="15.75" customHeight="1">
      <c r="S3122" t="n">
        <v>4047</v>
      </c>
      <c r="T3122" t="inlineStr">
        <is>
          <t>Lakeside Memorial Hospital</t>
        </is>
      </c>
    </row>
    <row r="3123" ht="15.75" customHeight="1">
      <c r="S3123" t="n">
        <v>4048</v>
      </c>
      <c r="T3123" t="inlineStr">
        <is>
          <t>Lakeside Women's Hospital</t>
        </is>
      </c>
    </row>
    <row r="3124" ht="15.75" customHeight="1">
      <c r="S3124" t="n">
        <v>709</v>
      </c>
      <c r="T3124" t="inlineStr">
        <is>
          <t>Lakeview Hospital</t>
        </is>
      </c>
    </row>
    <row r="3125" ht="15.75" customHeight="1">
      <c r="S3125" t="n">
        <v>4049</v>
      </c>
      <c r="T3125" t="inlineStr">
        <is>
          <t>Lakeview Hospital</t>
        </is>
      </c>
    </row>
    <row r="3126" ht="15.75" customHeight="1">
      <c r="S3126" t="n">
        <v>4050</v>
      </c>
      <c r="T3126" t="inlineStr">
        <is>
          <t>Lakeview Medical Center</t>
        </is>
      </c>
    </row>
    <row r="3127" ht="15.75" customHeight="1">
      <c r="S3127" t="n">
        <v>4051</v>
      </c>
      <c r="T3127" t="inlineStr">
        <is>
          <t>Lakeview Regional Medical Center</t>
        </is>
      </c>
    </row>
    <row r="3128" ht="15.75" customHeight="1">
      <c r="S3128" t="n">
        <v>4052</v>
      </c>
      <c r="T3128" t="inlineStr">
        <is>
          <t>Lakeview Specialty Hospital &amp; Rehab</t>
        </is>
      </c>
    </row>
    <row r="3129" ht="15.75" customHeight="1">
      <c r="S3129" t="n">
        <v>4053</v>
      </c>
      <c r="T3129" t="inlineStr">
        <is>
          <t>Lakeway Regional Hospital</t>
        </is>
      </c>
    </row>
    <row r="3130" ht="15.75" customHeight="1">
      <c r="S3130" t="n">
        <v>4054</v>
      </c>
      <c r="T3130" t="inlineStr">
        <is>
          <t>LakeWest Hospital</t>
        </is>
      </c>
    </row>
    <row r="3131" ht="15.75" customHeight="1">
      <c r="S3131" t="n">
        <v>4055</v>
      </c>
      <c r="T3131" t="inlineStr">
        <is>
          <t>LakeWood Health Center</t>
        </is>
      </c>
    </row>
    <row r="3132" ht="15.75" customHeight="1">
      <c r="S3132" t="n">
        <v>4056</v>
      </c>
      <c r="T3132" t="inlineStr">
        <is>
          <t>Lakewood Health System Hospital</t>
        </is>
      </c>
    </row>
    <row r="3133" ht="15.75" customHeight="1">
      <c r="S3133" t="n">
        <v>710</v>
      </c>
      <c r="T3133" t="inlineStr">
        <is>
          <t>Lakewood Hospital</t>
        </is>
      </c>
    </row>
    <row r="3134" ht="15.75" customHeight="1">
      <c r="S3134" t="n">
        <v>4057</v>
      </c>
      <c r="T3134" t="inlineStr">
        <is>
          <t>Lakewood Ranch Medical Center</t>
        </is>
      </c>
    </row>
    <row r="3135" ht="15.75" customHeight="1">
      <c r="S3135" t="n">
        <v>4058</v>
      </c>
      <c r="T3135" t="inlineStr">
        <is>
          <t>Lakewood Regional Medical Center</t>
        </is>
      </c>
    </row>
    <row r="3136" ht="15.75" customHeight="1">
      <c r="S3136" t="n">
        <v>4059</v>
      </c>
      <c r="T3136" t="inlineStr">
        <is>
          <t>Lallie Kemp Regional Medical Center</t>
        </is>
      </c>
    </row>
    <row r="3137" ht="15.75" customHeight="1">
      <c r="S3137" t="n">
        <v>4060</v>
      </c>
      <c r="T3137" t="inlineStr">
        <is>
          <t>Lamb Healthcare Center</t>
        </is>
      </c>
    </row>
    <row r="3138" ht="15.75" customHeight="1">
      <c r="S3138" t="n">
        <v>4061</v>
      </c>
      <c r="T3138" t="inlineStr">
        <is>
          <t>Lana'i Community Hospital</t>
        </is>
      </c>
    </row>
    <row r="3139" ht="15.75" customHeight="1">
      <c r="S3139" t="n">
        <v>4062</v>
      </c>
      <c r="T3139" t="inlineStr">
        <is>
          <t>Lancaster Community Hospital</t>
        </is>
      </c>
    </row>
    <row r="3140" ht="15.75" customHeight="1">
      <c r="S3140" t="n">
        <v>711</v>
      </c>
      <c r="T3140" t="inlineStr">
        <is>
          <t>Lancaster General Health</t>
        </is>
      </c>
    </row>
    <row r="3141" ht="15.75" customHeight="1">
      <c r="S3141" t="n">
        <v>4063</v>
      </c>
      <c r="T3141" t="inlineStr">
        <is>
          <t>Lancaster Regional Medical Center</t>
        </is>
      </c>
    </row>
    <row r="3142" ht="15.75" customHeight="1">
      <c r="S3142" t="n">
        <v>4064</v>
      </c>
      <c r="T3142" t="inlineStr">
        <is>
          <t>Lancaster Rehabilitation Hospital</t>
        </is>
      </c>
    </row>
    <row r="3143" ht="15.75" customHeight="1">
      <c r="S3143" t="n">
        <v>4065</v>
      </c>
      <c r="T3143" t="inlineStr">
        <is>
          <t>Lander Valley Medical Center</t>
        </is>
      </c>
    </row>
    <row r="3144" ht="15.75" customHeight="1">
      <c r="S3144" t="n">
        <v>4066</v>
      </c>
      <c r="T3144" t="inlineStr">
        <is>
          <t>Landmann-Jungman Memorial Hospital</t>
        </is>
      </c>
    </row>
    <row r="3145" ht="15.75" customHeight="1">
      <c r="S3145" t="n">
        <v>4067</v>
      </c>
      <c r="T3145" t="inlineStr">
        <is>
          <t>Landmark Hospital of Athens</t>
        </is>
      </c>
    </row>
    <row r="3146" ht="15.75" customHeight="1">
      <c r="S3146" t="n">
        <v>4068</v>
      </c>
      <c r="T3146" t="inlineStr">
        <is>
          <t>Landmark Hospital of Cape Girardeau</t>
        </is>
      </c>
    </row>
    <row r="3147" ht="15.75" customHeight="1">
      <c r="S3147" t="n">
        <v>4069</v>
      </c>
      <c r="T3147" t="inlineStr">
        <is>
          <t>Landmark Hospital of Columbia</t>
        </is>
      </c>
    </row>
    <row r="3148" ht="15.75" customHeight="1">
      <c r="S3148" t="n">
        <v>4070</v>
      </c>
      <c r="T3148" t="inlineStr">
        <is>
          <t>Landmark Hospital of Joplin</t>
        </is>
      </c>
    </row>
    <row r="3149" ht="15.75" customHeight="1">
      <c r="S3149" t="n">
        <v>4071</v>
      </c>
      <c r="T3149" t="inlineStr">
        <is>
          <t>Landmark Medical Center - Woonsocket Unit</t>
        </is>
      </c>
    </row>
    <row r="3150" ht="15.75" customHeight="1">
      <c r="S3150" t="n">
        <v>4072</v>
      </c>
      <c r="T3150" t="inlineStr">
        <is>
          <t>Lane County Hospital</t>
        </is>
      </c>
    </row>
    <row r="3151" ht="15.75" customHeight="1">
      <c r="S3151" t="n">
        <v>4073</v>
      </c>
      <c r="T3151" t="inlineStr">
        <is>
          <t>Lane Frost Health &amp; Rehabilitation Center</t>
        </is>
      </c>
    </row>
    <row r="3152" ht="15.75" customHeight="1">
      <c r="S3152" t="n">
        <v>4074</v>
      </c>
      <c r="T3152" t="inlineStr">
        <is>
          <t>Lane Regional Medical Center</t>
        </is>
      </c>
    </row>
    <row r="3153" ht="15.75" customHeight="1">
      <c r="S3153" t="n">
        <v>4075</v>
      </c>
      <c r="T3153" t="inlineStr">
        <is>
          <t>Langlade Memorial Hospital</t>
        </is>
      </c>
    </row>
    <row r="3154" ht="15.75" customHeight="1">
      <c r="S3154" t="n">
        <v>4076</v>
      </c>
      <c r="T3154" t="inlineStr">
        <is>
          <t>Langley Porter Psychiatric Hospital and Clinics</t>
        </is>
      </c>
    </row>
    <row r="3155" ht="15.75" customHeight="1">
      <c r="S3155" t="n">
        <v>712</v>
      </c>
      <c r="T3155" t="inlineStr">
        <is>
          <t>Lanier Health Services</t>
        </is>
      </c>
    </row>
    <row r="3156" ht="15.75" customHeight="1">
      <c r="S3156" t="n">
        <v>713</v>
      </c>
      <c r="T3156" t="inlineStr">
        <is>
          <t>Lankenau Medical Center</t>
        </is>
      </c>
    </row>
    <row r="3157" ht="15.75" customHeight="1">
      <c r="S3157" t="n">
        <v>4077</v>
      </c>
      <c r="T3157" t="inlineStr">
        <is>
          <t>Lansdale Hospital</t>
        </is>
      </c>
    </row>
    <row r="3158" ht="15.75" customHeight="1">
      <c r="S3158" t="n">
        <v>4078</v>
      </c>
      <c r="T3158" t="inlineStr">
        <is>
          <t>Lanterman Developmental Center</t>
        </is>
      </c>
    </row>
    <row r="3159" ht="15.75" customHeight="1">
      <c r="S3159" t="n">
        <v>714</v>
      </c>
      <c r="T3159" t="inlineStr">
        <is>
          <t>Lapeer Regional Medical Center</t>
        </is>
      </c>
    </row>
    <row r="3160" ht="15.75" customHeight="1">
      <c r="S3160" t="n">
        <v>4079</v>
      </c>
      <c r="T3160" t="inlineStr">
        <is>
          <t>LaPorte Hospital</t>
        </is>
      </c>
    </row>
    <row r="3161" ht="15.75" customHeight="1">
      <c r="S3161" t="n">
        <v>4080</v>
      </c>
      <c r="T3161" t="inlineStr">
        <is>
          <t>Laredo Medical Center</t>
        </is>
      </c>
    </row>
    <row r="3162" ht="15.75" customHeight="1">
      <c r="S3162" t="n">
        <v>4081</v>
      </c>
      <c r="T3162" t="inlineStr">
        <is>
          <t>Laredo Specialty Hospital</t>
        </is>
      </c>
    </row>
    <row r="3163" ht="15.75" customHeight="1">
      <c r="S3163" t="n">
        <v>530</v>
      </c>
      <c r="T3163" t="inlineStr">
        <is>
          <t>Largo Medical Center</t>
        </is>
      </c>
    </row>
    <row r="3164" ht="15.75" customHeight="1">
      <c r="S3164" t="n">
        <v>4082</v>
      </c>
      <c r="T3164" t="inlineStr">
        <is>
          <t>Larkin Community Hospital</t>
        </is>
      </c>
    </row>
    <row r="3165" ht="15.75" customHeight="1">
      <c r="S3165" t="n">
        <v>4083</v>
      </c>
      <c r="T3165" t="inlineStr">
        <is>
          <t>Larned State Hospital</t>
        </is>
      </c>
    </row>
    <row r="3166" ht="15.75" customHeight="1">
      <c r="S3166" t="n">
        <v>715</v>
      </c>
      <c r="T3166" t="inlineStr">
        <is>
          <t>Larue D. Carter Memorial Hospital</t>
        </is>
      </c>
    </row>
    <row r="3167" ht="15.75" customHeight="1">
      <c r="S3167" t="n">
        <v>4084</v>
      </c>
      <c r="T3167" t="inlineStr">
        <is>
          <t>Las Palmas Medical Center</t>
        </is>
      </c>
    </row>
    <row r="3168" ht="15.75" customHeight="1">
      <c r="S3168" t="n">
        <v>4085</v>
      </c>
      <c r="T3168" t="inlineStr">
        <is>
          <t>Lasalle General Hospital</t>
        </is>
      </c>
    </row>
    <row r="3169" ht="15.75" customHeight="1">
      <c r="S3169" t="n">
        <v>4086</v>
      </c>
      <c r="T3169" t="inlineStr">
        <is>
          <t>Latimer County General Hospital</t>
        </is>
      </c>
    </row>
    <row r="3170" ht="15.75" customHeight="1">
      <c r="S3170" t="n">
        <v>403</v>
      </c>
      <c r="T3170" t="inlineStr">
        <is>
          <t>Latrobe Hospital</t>
        </is>
      </c>
    </row>
    <row r="3171" ht="15.75" customHeight="1">
      <c r="S3171" t="n">
        <v>4087</v>
      </c>
      <c r="T3171" t="inlineStr">
        <is>
          <t>Laughlin Memorial Hospital</t>
        </is>
      </c>
    </row>
    <row r="3172" ht="15.75" customHeight="1">
      <c r="S3172" t="n">
        <v>717</v>
      </c>
      <c r="T3172" t="inlineStr">
        <is>
          <t>Laureate Psychiatric Clinic and Hospital</t>
        </is>
      </c>
    </row>
    <row r="3173" ht="15.75" customHeight="1">
      <c r="S3173" t="n">
        <v>4088</v>
      </c>
      <c r="T3173" t="inlineStr">
        <is>
          <t>Laurel Grove Hospital</t>
        </is>
      </c>
    </row>
    <row r="3174" ht="15.75" customHeight="1">
      <c r="S3174" t="n">
        <v>4089</v>
      </c>
      <c r="T3174" t="inlineStr">
        <is>
          <t>Laurel Heights Hospital</t>
        </is>
      </c>
    </row>
    <row r="3175" ht="15.75" customHeight="1">
      <c r="S3175" t="n">
        <v>4090</v>
      </c>
      <c r="T3175" t="inlineStr">
        <is>
          <t>Laurel Oaks Behavioral Health Center</t>
        </is>
      </c>
    </row>
    <row r="3176" ht="15.75" customHeight="1">
      <c r="S3176" t="n">
        <v>1762</v>
      </c>
      <c r="T3176" t="inlineStr">
        <is>
          <t>Laurel Regional Hospital</t>
        </is>
      </c>
    </row>
    <row r="3177" ht="15.75" customHeight="1">
      <c r="S3177" t="n">
        <v>4091</v>
      </c>
      <c r="T3177" t="inlineStr">
        <is>
          <t>Laurel Ridge Treatment Center</t>
        </is>
      </c>
    </row>
    <row r="3178" ht="15.75" customHeight="1">
      <c r="S3178" t="n">
        <v>4092</v>
      </c>
      <c r="T3178" t="inlineStr">
        <is>
          <t>Laurens County Hospital</t>
        </is>
      </c>
    </row>
    <row r="3179" ht="15.75" customHeight="1">
      <c r="S3179" t="n">
        <v>4093</v>
      </c>
      <c r="T3179" t="inlineStr">
        <is>
          <t>Lavaca Medical Center</t>
        </is>
      </c>
    </row>
    <row r="3180" ht="15.75" customHeight="1">
      <c r="S3180" t="n">
        <v>4094</v>
      </c>
      <c r="T3180" t="inlineStr">
        <is>
          <t>Lawnwood Regional Medical Center &amp; Heart Institute</t>
        </is>
      </c>
    </row>
    <row r="3181" ht="15.75" customHeight="1">
      <c r="S3181" t="n">
        <v>718</v>
      </c>
      <c r="T3181" t="inlineStr">
        <is>
          <t>Lawrence &amp; Memorial Hospital</t>
        </is>
      </c>
    </row>
    <row r="3182" ht="15.75" customHeight="1">
      <c r="S3182" t="n">
        <v>4095</v>
      </c>
      <c r="T3182" t="inlineStr">
        <is>
          <t>Lawrence County Hospital</t>
        </is>
      </c>
    </row>
    <row r="3183" ht="15.75" customHeight="1">
      <c r="S3183" t="n">
        <v>4096</v>
      </c>
      <c r="T3183" t="inlineStr">
        <is>
          <t>Lawrence County Memorial Hospital</t>
        </is>
      </c>
    </row>
    <row r="3184" ht="15.75" customHeight="1">
      <c r="S3184" t="n">
        <v>719</v>
      </c>
      <c r="T3184" t="inlineStr">
        <is>
          <t>Lawrence General Hospital</t>
        </is>
      </c>
    </row>
    <row r="3185" ht="15.75" customHeight="1">
      <c r="S3185" t="n">
        <v>4097</v>
      </c>
      <c r="T3185" t="inlineStr">
        <is>
          <t>Lawrence Medical Center</t>
        </is>
      </c>
    </row>
    <row r="3186" ht="15.75" customHeight="1">
      <c r="S3186" t="n">
        <v>4098</v>
      </c>
      <c r="T3186" t="inlineStr">
        <is>
          <t>Lawrence Memorial Hospital</t>
        </is>
      </c>
    </row>
    <row r="3187" ht="15.75" customHeight="1">
      <c r="S3187" t="n">
        <v>4099</v>
      </c>
      <c r="T3187" t="inlineStr">
        <is>
          <t>Lawrence Memorial Hospital</t>
        </is>
      </c>
    </row>
    <row r="3188" ht="15.75" customHeight="1">
      <c r="S3188" t="n">
        <v>4100</v>
      </c>
      <c r="T3188" t="inlineStr">
        <is>
          <t>Lawrence Memorial Hospital</t>
        </is>
      </c>
    </row>
    <row r="3189" ht="15.75" customHeight="1">
      <c r="S3189" t="n">
        <v>4101</v>
      </c>
      <c r="T3189" t="inlineStr">
        <is>
          <t>Lawton Indian Hospital</t>
        </is>
      </c>
    </row>
    <row r="3190" ht="15.75" customHeight="1">
      <c r="S3190" t="n">
        <v>721</v>
      </c>
      <c r="T3190" t="inlineStr">
        <is>
          <t>LDS Hospital</t>
        </is>
      </c>
    </row>
    <row r="3191" ht="15.75" customHeight="1">
      <c r="S3191" t="n">
        <v>4102</v>
      </c>
      <c r="T3191" t="inlineStr">
        <is>
          <t>Le Bonheur Children's Medical Center</t>
        </is>
      </c>
    </row>
    <row r="3192" ht="15.75" customHeight="1">
      <c r="S3192" t="n">
        <v>4103</v>
      </c>
      <c r="T3192" t="inlineStr">
        <is>
          <t>Lea Regional Medical Center</t>
        </is>
      </c>
    </row>
    <row r="3193" ht="15.75" customHeight="1">
      <c r="S3193" t="n">
        <v>4104</v>
      </c>
      <c r="T3193" t="inlineStr">
        <is>
          <t>Lead-Deadwood Regional Hospital</t>
        </is>
      </c>
    </row>
    <row r="3194" ht="15.75" customHeight="1">
      <c r="S3194" t="n">
        <v>4105</v>
      </c>
      <c r="T3194" t="inlineStr">
        <is>
          <t>Leahi Hospital</t>
        </is>
      </c>
    </row>
    <row r="3195" ht="15.75" customHeight="1">
      <c r="S3195" t="n">
        <v>4106</v>
      </c>
      <c r="T3195" t="inlineStr">
        <is>
          <t>Leake Memorial Hospital</t>
        </is>
      </c>
    </row>
    <row r="3196" ht="15.75" customHeight="1">
      <c r="S3196" t="n">
        <v>4107</v>
      </c>
      <c r="T3196" t="inlineStr">
        <is>
          <t>Lebanon VA Medical Center</t>
        </is>
      </c>
    </row>
    <row r="3197" ht="15.75" customHeight="1">
      <c r="S3197" t="n">
        <v>722</v>
      </c>
      <c r="T3197" t="inlineStr">
        <is>
          <t>Lee Memorial Hospital</t>
        </is>
      </c>
    </row>
    <row r="3198" ht="15.75" customHeight="1">
      <c r="S3198" t="n">
        <v>4108</v>
      </c>
      <c r="T3198" t="inlineStr">
        <is>
          <t>Lee Regional Medical Center</t>
        </is>
      </c>
    </row>
    <row r="3199" ht="15.75" customHeight="1">
      <c r="S3199" t="n">
        <v>723</v>
      </c>
      <c r="T3199" t="inlineStr">
        <is>
          <t>Lee's Summit Medical Center</t>
        </is>
      </c>
    </row>
    <row r="3200" ht="15.75" customHeight="1">
      <c r="S3200" t="n">
        <v>4109</v>
      </c>
      <c r="T3200" t="inlineStr">
        <is>
          <t>Leesburg Regional Medical Center</t>
        </is>
      </c>
    </row>
    <row r="3201" ht="15.75" customHeight="1">
      <c r="S3201" t="n">
        <v>4110</v>
      </c>
      <c r="T3201" t="inlineStr">
        <is>
          <t>Leesville Rehabilitation Hospital</t>
        </is>
      </c>
    </row>
    <row r="3202" ht="15.75" customHeight="1">
      <c r="S3202" t="n">
        <v>724</v>
      </c>
      <c r="T3202" t="inlineStr">
        <is>
          <t>Legacy Emanuel Hospital &amp; Health Center</t>
        </is>
      </c>
    </row>
    <row r="3203" ht="15.75" customHeight="1">
      <c r="S3203" t="n">
        <v>725</v>
      </c>
      <c r="T3203" t="inlineStr">
        <is>
          <t>Legacy Good Samaritan Hospital &amp; Medical Center</t>
        </is>
      </c>
    </row>
    <row r="3204" ht="15.75" customHeight="1">
      <c r="S3204" t="n">
        <v>726</v>
      </c>
      <c r="T3204" t="inlineStr">
        <is>
          <t>Legacy Meridian Park Hospital</t>
        </is>
      </c>
    </row>
    <row r="3205" ht="15.75" customHeight="1">
      <c r="S3205" t="n">
        <v>727</v>
      </c>
      <c r="T3205" t="inlineStr">
        <is>
          <t>Legacy Mount Hood Medical Center</t>
        </is>
      </c>
    </row>
    <row r="3206" ht="15.75" customHeight="1">
      <c r="S3206" t="n">
        <v>4111</v>
      </c>
      <c r="T3206" t="inlineStr">
        <is>
          <t>Legacy Salmon Creek Hospital</t>
        </is>
      </c>
    </row>
    <row r="3207" ht="15.75" customHeight="1">
      <c r="S3207" t="n">
        <v>7274</v>
      </c>
      <c r="T3207" t="inlineStr">
        <is>
          <t>Legent Orthopedic + Spine</t>
        </is>
      </c>
    </row>
    <row r="3208" ht="15.75" customHeight="1">
      <c r="S3208" t="n">
        <v>4112</v>
      </c>
      <c r="T3208" t="inlineStr">
        <is>
          <t>Lehigh Regional Medical Center</t>
        </is>
      </c>
    </row>
    <row r="3209" ht="15.75" customHeight="1">
      <c r="S3209" t="n">
        <v>728</v>
      </c>
      <c r="T3209" t="inlineStr">
        <is>
          <t>Lehigh Valley Hospital - Cedar Crest</t>
        </is>
      </c>
    </row>
    <row r="3210" ht="15.75" customHeight="1">
      <c r="S3210" t="n">
        <v>729</v>
      </c>
      <c r="T3210" t="inlineStr">
        <is>
          <t>Lehigh Valley Hospital Muhlenberg</t>
        </is>
      </c>
    </row>
    <row r="3211" ht="15.75" customHeight="1">
      <c r="S3211" t="n">
        <v>4113</v>
      </c>
      <c r="T3211" t="inlineStr">
        <is>
          <t>Lemuel Shattuck Hospital</t>
        </is>
      </c>
    </row>
    <row r="3212" ht="15.75" customHeight="1">
      <c r="S3212" t="n">
        <v>4114</v>
      </c>
      <c r="T3212" t="inlineStr">
        <is>
          <t>Lenoir Memorial Hospital</t>
        </is>
      </c>
    </row>
    <row r="3213" ht="15.75" customHeight="1">
      <c r="S3213" t="n">
        <v>730</v>
      </c>
      <c r="T3213" t="inlineStr">
        <is>
          <t>Lenox Hill Hospital</t>
        </is>
      </c>
    </row>
    <row r="3214" ht="15.75" customHeight="1">
      <c r="S3214" t="n">
        <v>4115</v>
      </c>
      <c r="T3214" t="inlineStr">
        <is>
          <t>Leonard J. Chabert Medical Center</t>
        </is>
      </c>
    </row>
    <row r="3215" ht="15.75" customHeight="1">
      <c r="S3215" t="n">
        <v>4116</v>
      </c>
      <c r="T3215" t="inlineStr">
        <is>
          <t>Levi Hospital</t>
        </is>
      </c>
    </row>
    <row r="3216" ht="15.75" customHeight="1">
      <c r="S3216" t="n">
        <v>4117</v>
      </c>
      <c r="T3216" t="inlineStr">
        <is>
          <t>Levindale Hebrew Geriatric Center and Hospital</t>
        </is>
      </c>
    </row>
    <row r="3217" ht="15.75" customHeight="1">
      <c r="S3217" t="n">
        <v>4118</v>
      </c>
      <c r="T3217" t="inlineStr">
        <is>
          <t>Lewis &amp; Clark Specialty Hospital</t>
        </is>
      </c>
    </row>
    <row r="3218" ht="15.75" customHeight="1">
      <c r="S3218" t="n">
        <v>4119</v>
      </c>
      <c r="T3218" t="inlineStr">
        <is>
          <t>Lewis County General Hospital</t>
        </is>
      </c>
    </row>
    <row r="3219" ht="15.75" customHeight="1">
      <c r="S3219" t="n">
        <v>4120</v>
      </c>
      <c r="T3219" t="inlineStr">
        <is>
          <t>Lewis-Gale Medical Center</t>
        </is>
      </c>
    </row>
    <row r="3220" ht="15.75" customHeight="1">
      <c r="S3220" t="n">
        <v>731</v>
      </c>
      <c r="T3220" t="inlineStr">
        <is>
          <t>Lewistown Hospital</t>
        </is>
      </c>
    </row>
    <row r="3221" ht="15.75" customHeight="1">
      <c r="S3221" t="n">
        <v>4121</v>
      </c>
      <c r="T3221" t="inlineStr">
        <is>
          <t>Lexington Medical Center</t>
        </is>
      </c>
    </row>
    <row r="3222" ht="15.75" customHeight="1">
      <c r="S3222" t="n">
        <v>4122</v>
      </c>
      <c r="T3222" t="inlineStr">
        <is>
          <t>Lexington Memorial Hospital</t>
        </is>
      </c>
    </row>
    <row r="3223" ht="15.75" customHeight="1">
      <c r="S3223" t="n">
        <v>4123</v>
      </c>
      <c r="T3223" t="inlineStr">
        <is>
          <t>Lexington VA Medical Center</t>
        </is>
      </c>
    </row>
    <row r="3224" ht="15.75" customHeight="1">
      <c r="S3224" t="n">
        <v>4124</v>
      </c>
      <c r="T3224" t="inlineStr">
        <is>
          <t>Liberty County Hospital and Nursing Home</t>
        </is>
      </c>
    </row>
    <row r="3225" ht="15.75" customHeight="1">
      <c r="S3225" t="n">
        <v>4125</v>
      </c>
      <c r="T3225" t="inlineStr">
        <is>
          <t>Liberty HealthCare</t>
        </is>
      </c>
    </row>
    <row r="3226" ht="15.75" customHeight="1">
      <c r="S3226" t="n">
        <v>4126</v>
      </c>
      <c r="T3226" t="inlineStr">
        <is>
          <t>Liberty Healthcare - Bastrop</t>
        </is>
      </c>
    </row>
    <row r="3227" ht="15.75" customHeight="1">
      <c r="S3227" t="n">
        <v>732</v>
      </c>
      <c r="T3227" t="inlineStr">
        <is>
          <t>Liberty Hospital</t>
        </is>
      </c>
    </row>
    <row r="3228" ht="15.75" customHeight="1">
      <c r="S3228" t="n">
        <v>4127</v>
      </c>
      <c r="T3228" t="inlineStr">
        <is>
          <t>Liberty Regional Medical Center</t>
        </is>
      </c>
    </row>
    <row r="3229" ht="15.75" customHeight="1">
      <c r="S3229" t="n">
        <v>4128</v>
      </c>
      <c r="T3229" t="inlineStr">
        <is>
          <t>Liberty-Dayton Community Hospital</t>
        </is>
      </c>
    </row>
    <row r="3230" ht="15.75" customHeight="1">
      <c r="S3230" t="n">
        <v>734</v>
      </c>
      <c r="T3230" t="inlineStr">
        <is>
          <t>Licking Memorial Hospital</t>
        </is>
      </c>
    </row>
    <row r="3231" ht="15.75" customHeight="1">
      <c r="S3231" t="n">
        <v>4129</v>
      </c>
      <c r="T3231" t="inlineStr">
        <is>
          <t>LifeCare Hospitals of Chester County</t>
        </is>
      </c>
    </row>
    <row r="3232" ht="15.75" customHeight="1">
      <c r="S3232" t="n">
        <v>4130</v>
      </c>
      <c r="T3232" t="inlineStr">
        <is>
          <t>LifeCare Hospitals of Dallas</t>
        </is>
      </c>
    </row>
    <row r="3233" ht="15.75" customHeight="1">
      <c r="S3233" t="n">
        <v>4131</v>
      </c>
      <c r="T3233" t="inlineStr">
        <is>
          <t>Lifecare Hospitals of Dayton</t>
        </is>
      </c>
    </row>
    <row r="3234" ht="15.75" customHeight="1">
      <c r="S3234" t="n">
        <v>4132</v>
      </c>
      <c r="T3234" t="inlineStr">
        <is>
          <t>Lifecare Hospitals of Fort Worth</t>
        </is>
      </c>
    </row>
    <row r="3235" ht="15.75" customHeight="1">
      <c r="S3235" t="n">
        <v>4133</v>
      </c>
      <c r="T3235" t="inlineStr">
        <is>
          <t>LifeCare Hospitals of North Carolina</t>
        </is>
      </c>
    </row>
    <row r="3236" ht="15.75" customHeight="1">
      <c r="S3236" t="n">
        <v>735</v>
      </c>
      <c r="T3236" t="inlineStr">
        <is>
          <t>LifeCare Hospitals of Pittsburgh - Main Campus</t>
        </is>
      </c>
    </row>
    <row r="3237" ht="15.75" customHeight="1">
      <c r="S3237" t="n">
        <v>4134</v>
      </c>
      <c r="T3237" t="inlineStr">
        <is>
          <t>LifeCare Hospitals of Pittsburgh - North Campus</t>
        </is>
      </c>
    </row>
    <row r="3238" ht="15.75" customHeight="1">
      <c r="S3238" t="n">
        <v>4135</v>
      </c>
      <c r="T3238" t="inlineStr">
        <is>
          <t>LifeCare Hospitals of Plano</t>
        </is>
      </c>
    </row>
    <row r="3239" ht="15.75" customHeight="1">
      <c r="S3239" t="n">
        <v>4136</v>
      </c>
      <c r="T3239" t="inlineStr">
        <is>
          <t>LifeCare Hospitals of San Antonio</t>
        </is>
      </c>
    </row>
    <row r="3240" ht="15.75" customHeight="1">
      <c r="S3240" t="n">
        <v>4137</v>
      </c>
      <c r="T3240" t="inlineStr">
        <is>
          <t>Lifecare Hospitals of Shreveport (Main Campus)</t>
        </is>
      </c>
    </row>
    <row r="3241" ht="15.75" customHeight="1">
      <c r="S3241" t="n">
        <v>4138</v>
      </c>
      <c r="T3241" t="inlineStr">
        <is>
          <t>LifeCare Hospitals of Shreveport (North Campus)</t>
        </is>
      </c>
    </row>
    <row r="3242" ht="15.75" customHeight="1">
      <c r="S3242" t="n">
        <v>4139</v>
      </c>
      <c r="T3242" t="inlineStr">
        <is>
          <t>LifeCare Hospitals of Shreveport (Pierremont Campus)</t>
        </is>
      </c>
    </row>
    <row r="3243" ht="15.75" customHeight="1">
      <c r="S3243" t="n">
        <v>4140</v>
      </c>
      <c r="T3243" t="inlineStr">
        <is>
          <t>Lifecare Hospitals of South Texas - McAllen Campus North</t>
        </is>
      </c>
    </row>
    <row r="3244" ht="15.75" customHeight="1">
      <c r="S3244" t="n">
        <v>4141</v>
      </c>
      <c r="T3244" t="inlineStr">
        <is>
          <t>LifeCare Hospitals of South Texas - McAllen Campus South</t>
        </is>
      </c>
    </row>
    <row r="3245" ht="15.75" customHeight="1">
      <c r="S3245" t="n">
        <v>4142</v>
      </c>
      <c r="T3245" t="inlineStr">
        <is>
          <t>LifeCare Hospitals of Western Michigan</t>
        </is>
      </c>
    </row>
    <row r="3246" ht="15.75" customHeight="1">
      <c r="S3246" t="n">
        <v>4143</v>
      </c>
      <c r="T3246" t="inlineStr">
        <is>
          <t>LifeCare Hospitals of Wisconsin</t>
        </is>
      </c>
    </row>
    <row r="3247" ht="15.75" customHeight="1">
      <c r="S3247" t="n">
        <v>4144</v>
      </c>
      <c r="T3247" t="inlineStr">
        <is>
          <t>LifeCare Medical Center</t>
        </is>
      </c>
    </row>
    <row r="3248" ht="15.75" customHeight="1">
      <c r="S3248" t="n">
        <v>4145</v>
      </c>
      <c r="T3248" t="inlineStr">
        <is>
          <t>LifeStream Behavioral Center</t>
        </is>
      </c>
    </row>
    <row r="3249" ht="15.75" customHeight="1">
      <c r="S3249" t="n">
        <v>4146</v>
      </c>
      <c r="T3249" t="inlineStr">
        <is>
          <t>Lighthouse Care Center of Augusta</t>
        </is>
      </c>
    </row>
    <row r="3250" ht="15.75" customHeight="1">
      <c r="S3250" t="n">
        <v>4147</v>
      </c>
      <c r="T3250" t="inlineStr">
        <is>
          <t>Lighthouse Care Center of Conway</t>
        </is>
      </c>
    </row>
    <row r="3251" ht="15.75" customHeight="1">
      <c r="S3251" t="n">
        <v>4148</v>
      </c>
      <c r="T3251" t="inlineStr">
        <is>
          <t>Lillian M. Hudspeth Memorial Hospital</t>
        </is>
      </c>
    </row>
    <row r="3252" ht="15.75" customHeight="1">
      <c r="S3252" t="n">
        <v>736</v>
      </c>
      <c r="T3252" t="inlineStr">
        <is>
          <t>Lima Memorial Hospital</t>
        </is>
      </c>
    </row>
    <row r="3253" ht="15.75" customHeight="1">
      <c r="S3253" t="n">
        <v>4149</v>
      </c>
      <c r="T3253" t="inlineStr">
        <is>
          <t>Limestone Medical Center</t>
        </is>
      </c>
    </row>
    <row r="3254" ht="15.75" customHeight="1">
      <c r="S3254" t="n">
        <v>4150</v>
      </c>
      <c r="T3254" t="inlineStr">
        <is>
          <t>Lincoln Community Hospital</t>
        </is>
      </c>
    </row>
    <row r="3255" ht="15.75" customHeight="1">
      <c r="S3255" t="n">
        <v>4151</v>
      </c>
      <c r="T3255" t="inlineStr">
        <is>
          <t>Lincoln County Hospital</t>
        </is>
      </c>
    </row>
    <row r="3256" ht="15.75" customHeight="1">
      <c r="S3256" t="n">
        <v>4152</v>
      </c>
      <c r="T3256" t="inlineStr">
        <is>
          <t>Lincoln County Medical Center</t>
        </is>
      </c>
    </row>
    <row r="3257" ht="15.75" customHeight="1">
      <c r="S3257" t="n">
        <v>4153</v>
      </c>
      <c r="T3257" t="inlineStr">
        <is>
          <t>Lincoln County Medical Center</t>
        </is>
      </c>
    </row>
    <row r="3258" ht="15.75" customHeight="1">
      <c r="S3258" t="n">
        <v>4154</v>
      </c>
      <c r="T3258" t="inlineStr">
        <is>
          <t>Lincoln Hospital</t>
        </is>
      </c>
    </row>
    <row r="3259" ht="15.75" customHeight="1">
      <c r="S3259" t="n">
        <v>737</v>
      </c>
      <c r="T3259" t="inlineStr">
        <is>
          <t>Lincoln Medical and Mental Health Center</t>
        </is>
      </c>
    </row>
    <row r="3260" ht="15.75" customHeight="1">
      <c r="S3260" t="n">
        <v>4155</v>
      </c>
      <c r="T3260" t="inlineStr">
        <is>
          <t>Lincoln Medical Center</t>
        </is>
      </c>
    </row>
    <row r="3261" ht="15.75" customHeight="1">
      <c r="S3261" t="n">
        <v>4156</v>
      </c>
      <c r="T3261" t="inlineStr">
        <is>
          <t>Lincoln Prairie Behavioral Health Center</t>
        </is>
      </c>
    </row>
    <row r="3262" ht="15.75" customHeight="1">
      <c r="S3262" t="n">
        <v>4157</v>
      </c>
      <c r="T3262" t="inlineStr">
        <is>
          <t>Lincoln Regional Center</t>
        </is>
      </c>
    </row>
    <row r="3263" ht="15.75" customHeight="1">
      <c r="S3263" t="n">
        <v>4158</v>
      </c>
      <c r="T3263" t="inlineStr">
        <is>
          <t>Lincoln Surgical Hospital</t>
        </is>
      </c>
    </row>
    <row r="3264" ht="15.75" customHeight="1">
      <c r="S3264" t="n">
        <v>4159</v>
      </c>
      <c r="T3264" t="inlineStr">
        <is>
          <t>Lincoln Trail Behavioral Health System</t>
        </is>
      </c>
    </row>
    <row r="3265" ht="15.75" customHeight="1">
      <c r="S3265" t="n">
        <v>4160</v>
      </c>
      <c r="T3265" t="inlineStr">
        <is>
          <t>Linden Oaks Hospital at Edward</t>
        </is>
      </c>
    </row>
    <row r="3266" ht="15.75" customHeight="1">
      <c r="S3266" t="n">
        <v>4161</v>
      </c>
      <c r="T3266" t="inlineStr">
        <is>
          <t>Lindsay Municipal Hospital</t>
        </is>
      </c>
    </row>
    <row r="3267" ht="15.75" customHeight="1">
      <c r="S3267" t="n">
        <v>4162</v>
      </c>
      <c r="T3267" t="inlineStr">
        <is>
          <t>Lindsborg Community Hospital</t>
        </is>
      </c>
    </row>
    <row r="3268" ht="15.75" customHeight="1">
      <c r="S3268" t="n">
        <v>4163</v>
      </c>
      <c r="T3268" t="inlineStr">
        <is>
          <t>Linton Hospital</t>
        </is>
      </c>
    </row>
    <row r="3269" ht="15.75" customHeight="1">
      <c r="S3269" t="n">
        <v>4164</v>
      </c>
      <c r="T3269" t="inlineStr">
        <is>
          <t>Lisbon Area Health Services</t>
        </is>
      </c>
    </row>
    <row r="3270" ht="15.75" customHeight="1">
      <c r="S3270" t="n">
        <v>4165</v>
      </c>
      <c r="T3270" t="inlineStr">
        <is>
          <t>Little Company of Mary Hospital</t>
        </is>
      </c>
    </row>
    <row r="3271" ht="15.75" customHeight="1">
      <c r="S3271" t="n">
        <v>4166</v>
      </c>
      <c r="T3271" t="inlineStr">
        <is>
          <t>Little Company of Mary Hospital - San Pedro</t>
        </is>
      </c>
    </row>
    <row r="3272" ht="15.75" customHeight="1">
      <c r="S3272" t="n">
        <v>738</v>
      </c>
      <c r="T3272" t="inlineStr">
        <is>
          <t>Little Company of Mary Hospital - Torrance</t>
        </is>
      </c>
    </row>
    <row r="3273" ht="15.75" customHeight="1">
      <c r="S3273" t="n">
        <v>4167</v>
      </c>
      <c r="T3273" t="inlineStr">
        <is>
          <t>Little Falls Hospital</t>
        </is>
      </c>
    </row>
    <row r="3274" ht="15.75" customHeight="1">
      <c r="S3274" t="n">
        <v>4168</v>
      </c>
      <c r="T3274" t="inlineStr">
        <is>
          <t>Little River Memorial Hospital</t>
        </is>
      </c>
    </row>
    <row r="3275" ht="15.75" customHeight="1">
      <c r="S3275" t="n">
        <v>4169</v>
      </c>
      <c r="T3275" t="inlineStr">
        <is>
          <t>Littleton Adventist Hospital</t>
        </is>
      </c>
    </row>
    <row r="3276" ht="15.75" customHeight="1">
      <c r="S3276" t="n">
        <v>4170</v>
      </c>
      <c r="T3276" t="inlineStr">
        <is>
          <t>Littleton Regional Hospital</t>
        </is>
      </c>
    </row>
    <row r="3277" ht="15.75" customHeight="1">
      <c r="S3277" t="n">
        <v>4171</v>
      </c>
      <c r="T3277" t="inlineStr">
        <is>
          <t>Litzenberg Memorial County Hospital</t>
        </is>
      </c>
    </row>
    <row r="3278" ht="15.75" customHeight="1">
      <c r="S3278" t="n">
        <v>4172</v>
      </c>
      <c r="T3278" t="inlineStr">
        <is>
          <t>Livengrin Foundation</t>
        </is>
      </c>
    </row>
    <row r="3279" ht="15.75" customHeight="1">
      <c r="S3279" t="n">
        <v>4173</v>
      </c>
      <c r="T3279" t="inlineStr">
        <is>
          <t>Living Hope Little Rock</t>
        </is>
      </c>
    </row>
    <row r="3280" ht="15.75" customHeight="1">
      <c r="S3280" t="n">
        <v>4174</v>
      </c>
      <c r="T3280" t="inlineStr">
        <is>
          <t>Living Hope Texarkana</t>
        </is>
      </c>
    </row>
    <row r="3281" ht="15.75" customHeight="1">
      <c r="S3281" t="n">
        <v>4175</v>
      </c>
      <c r="T3281" t="inlineStr">
        <is>
          <t>Livingston Hospital and Healthcare Services, Inc.</t>
        </is>
      </c>
    </row>
    <row r="3282" ht="15.75" customHeight="1">
      <c r="S3282" t="n">
        <v>4176</v>
      </c>
      <c r="T3282" t="inlineStr">
        <is>
          <t>Livingston Memorial Hospital</t>
        </is>
      </c>
    </row>
    <row r="3283" ht="15.75" customHeight="1">
      <c r="S3283" t="n">
        <v>4177</v>
      </c>
      <c r="T3283" t="inlineStr">
        <is>
          <t>Livingston Regional Hospital</t>
        </is>
      </c>
    </row>
    <row r="3284" ht="15.75" customHeight="1">
      <c r="S3284" t="n">
        <v>4178</v>
      </c>
      <c r="T3284" t="inlineStr">
        <is>
          <t>Llano Memorial Hospital</t>
        </is>
      </c>
    </row>
    <row r="3285" ht="15.75" customHeight="1">
      <c r="S3285" t="n">
        <v>4179</v>
      </c>
      <c r="T3285" t="inlineStr">
        <is>
          <t>Lock Haven Hospital</t>
        </is>
      </c>
    </row>
    <row r="3286" ht="15.75" customHeight="1">
      <c r="S3286" t="n">
        <v>4180</v>
      </c>
      <c r="T3286" t="inlineStr">
        <is>
          <t>Lockport Memorial Hospital</t>
        </is>
      </c>
    </row>
    <row r="3287" ht="15.75" customHeight="1">
      <c r="S3287" t="n">
        <v>4181</v>
      </c>
      <c r="T3287" t="inlineStr">
        <is>
          <t>Lodi Community Hospital</t>
        </is>
      </c>
    </row>
    <row r="3288" ht="15.75" customHeight="1">
      <c r="S3288" t="n">
        <v>4182</v>
      </c>
      <c r="T3288" t="inlineStr">
        <is>
          <t>Lodi Memorial Hospital</t>
        </is>
      </c>
    </row>
    <row r="3289" ht="15.75" customHeight="1">
      <c r="S3289" t="n">
        <v>4183</v>
      </c>
      <c r="T3289" t="inlineStr">
        <is>
          <t>Logan County Hospital</t>
        </is>
      </c>
    </row>
    <row r="3290" ht="15.75" customHeight="1">
      <c r="S3290" t="n">
        <v>4184</v>
      </c>
      <c r="T3290" t="inlineStr">
        <is>
          <t>Logan Medical Center</t>
        </is>
      </c>
    </row>
    <row r="3291" ht="15.75" customHeight="1">
      <c r="S3291" t="n">
        <v>4185</v>
      </c>
      <c r="T3291" t="inlineStr">
        <is>
          <t>Logan Memorial Hospital</t>
        </is>
      </c>
    </row>
    <row r="3292" ht="15.75" customHeight="1">
      <c r="S3292" t="n">
        <v>4186</v>
      </c>
      <c r="T3292" t="inlineStr">
        <is>
          <t>Logan Regional Hospital</t>
        </is>
      </c>
    </row>
    <row r="3293" ht="15.75" customHeight="1">
      <c r="S3293" t="n">
        <v>4187</v>
      </c>
      <c r="T3293" t="inlineStr">
        <is>
          <t>Logan Regional Medical Center</t>
        </is>
      </c>
    </row>
    <row r="3294" ht="15.75" customHeight="1">
      <c r="S3294" t="n">
        <v>834</v>
      </c>
      <c r="T3294" t="inlineStr">
        <is>
          <t>Logansport Memorial Hospital</t>
        </is>
      </c>
    </row>
    <row r="3295" ht="15.75" customHeight="1">
      <c r="S3295" t="n">
        <v>4188</v>
      </c>
      <c r="T3295" t="inlineStr">
        <is>
          <t>Logansport State Hospital</t>
        </is>
      </c>
    </row>
    <row r="3296" ht="15.75" customHeight="1">
      <c r="S3296" t="n">
        <v>4189</v>
      </c>
      <c r="T3296" t="inlineStr">
        <is>
          <t>Loma Linda University Behavioral Medicine Center</t>
        </is>
      </c>
    </row>
    <row r="3297" ht="15.75" customHeight="1">
      <c r="S3297" t="n">
        <v>739</v>
      </c>
      <c r="T3297" t="inlineStr">
        <is>
          <t>Loma Linda University Children's Hospital</t>
        </is>
      </c>
    </row>
    <row r="3298" ht="15.75" customHeight="1">
      <c r="S3298" t="n">
        <v>4190</v>
      </c>
      <c r="T3298" t="inlineStr">
        <is>
          <t>Loma Linda University Heart &amp; Surgical Hospital</t>
        </is>
      </c>
    </row>
    <row r="3299" ht="15.75" customHeight="1">
      <c r="S3299" t="n">
        <v>4191</v>
      </c>
      <c r="T3299" t="inlineStr">
        <is>
          <t>Loma Linda University Medical Center</t>
        </is>
      </c>
    </row>
    <row r="3300" ht="15.75" customHeight="1">
      <c r="S3300" t="n">
        <v>4192</v>
      </c>
      <c r="T3300" t="inlineStr">
        <is>
          <t>Loma Linda University Medical Center - East Campus</t>
        </is>
      </c>
    </row>
    <row r="3301" ht="15.75" customHeight="1">
      <c r="S3301" t="n">
        <v>4193</v>
      </c>
      <c r="T3301" t="inlineStr">
        <is>
          <t>Lompoc Hospital</t>
        </is>
      </c>
    </row>
    <row r="3302" ht="15.75" customHeight="1">
      <c r="S3302" t="n">
        <v>7045</v>
      </c>
      <c r="T3302" t="inlineStr">
        <is>
          <t>Lone Peak Hospital</t>
        </is>
      </c>
    </row>
    <row r="3303" ht="15.75" customHeight="1">
      <c r="S3303" t="n">
        <v>4194</v>
      </c>
      <c r="T3303" t="inlineStr">
        <is>
          <t>Lonesome Pine Hospital</t>
        </is>
      </c>
    </row>
    <row r="3304" ht="15.75" customHeight="1">
      <c r="S3304" t="n">
        <v>1733</v>
      </c>
      <c r="T3304" t="inlineStr">
        <is>
          <t>Long Beach Medical Center</t>
        </is>
      </c>
    </row>
    <row r="3305" ht="15.75" customHeight="1">
      <c r="S3305" t="n">
        <v>741</v>
      </c>
      <c r="T3305" t="inlineStr">
        <is>
          <t>Long Island College Hospital</t>
        </is>
      </c>
    </row>
    <row r="3306" ht="15.75" customHeight="1">
      <c r="S3306" t="n">
        <v>7268</v>
      </c>
      <c r="T3306" t="inlineStr">
        <is>
          <t>Long Island Community Hospital</t>
        </is>
      </c>
    </row>
    <row r="3307" ht="15.75" customHeight="1">
      <c r="S3307" t="n">
        <v>742</v>
      </c>
      <c r="T3307" t="inlineStr">
        <is>
          <t>Long Island Jewish Medical Center</t>
        </is>
      </c>
    </row>
    <row r="3308" ht="15.75" customHeight="1">
      <c r="S3308" t="n">
        <v>7254</v>
      </c>
      <c r="T3308" t="inlineStr">
        <is>
          <t>Long Island Jewish Valley Stream</t>
        </is>
      </c>
    </row>
    <row r="3309" ht="15.75" customHeight="1">
      <c r="S3309" t="n">
        <v>4195</v>
      </c>
      <c r="T3309" t="inlineStr">
        <is>
          <t>Long Prairie Memorial Hospital</t>
        </is>
      </c>
    </row>
    <row r="3310" ht="15.75" customHeight="1">
      <c r="S3310" t="n">
        <v>4196</v>
      </c>
      <c r="T3310" t="inlineStr">
        <is>
          <t>Long Term Hospital of Anniston</t>
        </is>
      </c>
    </row>
    <row r="3311" ht="15.75" customHeight="1">
      <c r="S3311" t="n">
        <v>4197</v>
      </c>
      <c r="T3311" t="inlineStr">
        <is>
          <t>Long Term Hospital of Birmingham</t>
        </is>
      </c>
    </row>
    <row r="3312" ht="15.75" customHeight="1">
      <c r="S3312" t="n">
        <v>4198</v>
      </c>
      <c r="T3312" t="inlineStr">
        <is>
          <t>Long Term Hospital of Dothan</t>
        </is>
      </c>
    </row>
    <row r="3313" ht="15.75" customHeight="1">
      <c r="S3313" t="n">
        <v>4199</v>
      </c>
      <c r="T3313" t="inlineStr">
        <is>
          <t>Long Term Hospital of Montgomery</t>
        </is>
      </c>
    </row>
    <row r="3314" ht="15.75" customHeight="1">
      <c r="S3314" t="n">
        <v>4200</v>
      </c>
      <c r="T3314" t="inlineStr">
        <is>
          <t>Long Term Hospital of Tuscaloosa</t>
        </is>
      </c>
    </row>
    <row r="3315" ht="15.75" customHeight="1">
      <c r="S3315" t="n">
        <v>4201</v>
      </c>
      <c r="T3315" t="inlineStr">
        <is>
          <t>Longmont United Hospital</t>
        </is>
      </c>
    </row>
    <row r="3316" ht="15.75" customHeight="1">
      <c r="S3316" t="n">
        <v>4202</v>
      </c>
      <c r="T3316" t="inlineStr">
        <is>
          <t>Longview Regional Medical Center</t>
        </is>
      </c>
    </row>
    <row r="3317" ht="15.75" customHeight="1">
      <c r="S3317" t="n">
        <v>4203</v>
      </c>
      <c r="T3317" t="inlineStr">
        <is>
          <t>Loretto Hospital</t>
        </is>
      </c>
    </row>
    <row r="3318" ht="15.75" customHeight="1">
      <c r="S3318" t="n">
        <v>4204</v>
      </c>
      <c r="T3318" t="inlineStr">
        <is>
          <t>Loring Hospital</t>
        </is>
      </c>
    </row>
    <row r="3319" ht="15.75" customHeight="1">
      <c r="S3319" t="n">
        <v>4205</v>
      </c>
      <c r="T3319" t="inlineStr">
        <is>
          <t>Loris Community Hospital</t>
        </is>
      </c>
    </row>
    <row r="3320" ht="15.75" customHeight="1">
      <c r="S3320" t="n">
        <v>4206</v>
      </c>
      <c r="T3320" t="inlineStr">
        <is>
          <t>Los Alamitos Medical Center</t>
        </is>
      </c>
    </row>
    <row r="3321" ht="15.75" customHeight="1">
      <c r="S3321" t="n">
        <v>4207</v>
      </c>
      <c r="T3321" t="inlineStr">
        <is>
          <t>Los Alamos Medical Center</t>
        </is>
      </c>
    </row>
    <row r="3322" ht="15.75" customHeight="1">
      <c r="S3322" t="n">
        <v>4208</v>
      </c>
      <c r="T3322" t="inlineStr">
        <is>
          <t>Los Angeles Community Hospital</t>
        </is>
      </c>
    </row>
    <row r="3323" ht="15.75" customHeight="1">
      <c r="S3323" t="n">
        <v>745</v>
      </c>
      <c r="T3323" t="inlineStr">
        <is>
          <t>Los Angeles County+University of Southern California Medical Center</t>
        </is>
      </c>
    </row>
    <row r="3324" ht="15.75" customHeight="1">
      <c r="S3324" t="n">
        <v>4209</v>
      </c>
      <c r="T3324" t="inlineStr">
        <is>
          <t>Los Angeles Metropolitan Medical Center</t>
        </is>
      </c>
    </row>
    <row r="3325" ht="15.75" customHeight="1">
      <c r="S3325" t="n">
        <v>4210</v>
      </c>
      <c r="T3325" t="inlineStr">
        <is>
          <t>Los Ninos Hospital</t>
        </is>
      </c>
    </row>
    <row r="3326" ht="15.75" customHeight="1">
      <c r="S3326" t="n">
        <v>746</v>
      </c>
      <c r="T3326" t="inlineStr">
        <is>
          <t>Los Robles Hospital and Medical Center</t>
        </is>
      </c>
    </row>
    <row r="3327" ht="15.75" customHeight="1">
      <c r="S3327" t="n">
        <v>4211</v>
      </c>
      <c r="T3327" t="inlineStr">
        <is>
          <t>Lost Rivers Medical Center</t>
        </is>
      </c>
    </row>
    <row r="3328" ht="15.75" customHeight="1">
      <c r="S3328" t="n">
        <v>4212</v>
      </c>
      <c r="T3328" t="inlineStr">
        <is>
          <t>Louis A. Johnson VA Medical Center</t>
        </is>
      </c>
    </row>
    <row r="3329" ht="15.75" customHeight="1">
      <c r="S3329" t="n">
        <v>4213</v>
      </c>
      <c r="T3329" t="inlineStr">
        <is>
          <t>Louis Smith Memorial Hospital</t>
        </is>
      </c>
    </row>
    <row r="3330" ht="15.75" customHeight="1">
      <c r="S3330" t="n">
        <v>4214</v>
      </c>
      <c r="T3330" t="inlineStr">
        <is>
          <t>Louis Stokes Cleveland VA Medical Center - Wade Park Campus</t>
        </is>
      </c>
    </row>
    <row r="3331" ht="15.75" customHeight="1">
      <c r="S3331" t="n">
        <v>4215</v>
      </c>
      <c r="T3331" t="inlineStr">
        <is>
          <t>Louisiana Extended Care Hospital of Lafayette</t>
        </is>
      </c>
    </row>
    <row r="3332" ht="15.75" customHeight="1">
      <c r="S3332" t="n">
        <v>4216</v>
      </c>
      <c r="T3332" t="inlineStr">
        <is>
          <t>Louisiana Extended Care Hospital of Morgan City</t>
        </is>
      </c>
    </row>
    <row r="3333" ht="15.75" customHeight="1">
      <c r="S3333" t="n">
        <v>4217</v>
      </c>
      <c r="T3333" t="inlineStr">
        <is>
          <t>Louisiana Extended Care Hospital of Natchitoches</t>
        </is>
      </c>
    </row>
    <row r="3334" ht="15.75" customHeight="1">
      <c r="S3334" t="n">
        <v>4218</v>
      </c>
      <c r="T3334" t="inlineStr">
        <is>
          <t>Louisiana Extended Care Hospital of West Monroe</t>
        </is>
      </c>
    </row>
    <row r="3335" ht="15.75" customHeight="1">
      <c r="S3335" t="n">
        <v>4219</v>
      </c>
      <c r="T3335" t="inlineStr">
        <is>
          <t>Louisiana Heart Hospital</t>
        </is>
      </c>
    </row>
    <row r="3336" ht="15.75" customHeight="1">
      <c r="S3336" t="n">
        <v>4220</v>
      </c>
      <c r="T3336" t="inlineStr">
        <is>
          <t>Louisiana Specialty Hospital</t>
        </is>
      </c>
    </row>
    <row r="3337" ht="15.75" customHeight="1">
      <c r="S3337" t="n">
        <v>4221</v>
      </c>
      <c r="T3337" t="inlineStr">
        <is>
          <t>Louisiana Specialty Hospital - New Orleans</t>
        </is>
      </c>
    </row>
    <row r="3338" ht="15.75" customHeight="1">
      <c r="S3338" t="n">
        <v>751</v>
      </c>
      <c r="T3338" t="inlineStr">
        <is>
          <t>Louisiana State University Health Sciences Center</t>
        </is>
      </c>
    </row>
    <row r="3339" ht="15.75" customHeight="1">
      <c r="S3339" t="n">
        <v>813</v>
      </c>
      <c r="T3339" t="inlineStr">
        <is>
          <t>Louisiana State University Interim Hospital</t>
        </is>
      </c>
    </row>
    <row r="3340" ht="15.75" customHeight="1">
      <c r="S3340" t="n">
        <v>4222</v>
      </c>
      <c r="T3340" t="inlineStr">
        <is>
          <t>Louisville VA Medical Center</t>
        </is>
      </c>
    </row>
    <row r="3341" ht="15.75" customHeight="1">
      <c r="S3341" t="n">
        <v>4223</v>
      </c>
      <c r="T3341" t="inlineStr">
        <is>
          <t>Lourdes Counseling Center</t>
        </is>
      </c>
    </row>
    <row r="3342" ht="15.75" customHeight="1">
      <c r="S3342" t="n">
        <v>1038</v>
      </c>
      <c r="T3342" t="inlineStr">
        <is>
          <t>Lourdes Hospital</t>
        </is>
      </c>
    </row>
    <row r="3343" ht="15.75" customHeight="1">
      <c r="S3343" t="n">
        <v>4224</v>
      </c>
      <c r="T3343" t="inlineStr">
        <is>
          <t>Lourdes Hospital</t>
        </is>
      </c>
    </row>
    <row r="3344" ht="15.75" customHeight="1">
      <c r="S3344" t="n">
        <v>4225</v>
      </c>
      <c r="T3344" t="inlineStr">
        <is>
          <t>Lourdes Medical Center</t>
        </is>
      </c>
    </row>
    <row r="3345" ht="15.75" customHeight="1">
      <c r="S3345" t="n">
        <v>4226</v>
      </c>
      <c r="T3345" t="inlineStr">
        <is>
          <t>Lourdes Medical Center of Burlington County</t>
        </is>
      </c>
    </row>
    <row r="3346" ht="15.75" customHeight="1">
      <c r="S3346" t="n">
        <v>4227</v>
      </c>
      <c r="T3346" t="inlineStr">
        <is>
          <t>Lourdes Specialty Hospital of Southern New Jersey</t>
        </is>
      </c>
    </row>
    <row r="3347" ht="15.75" customHeight="1">
      <c r="S3347" t="n">
        <v>4228</v>
      </c>
      <c r="T3347" t="inlineStr">
        <is>
          <t>Lovelace Medical Center</t>
        </is>
      </c>
    </row>
    <row r="3348" ht="15.75" customHeight="1">
      <c r="S3348" t="n">
        <v>4229</v>
      </c>
      <c r="T3348" t="inlineStr">
        <is>
          <t>Lovelace Rehabilitation Hospital</t>
        </is>
      </c>
    </row>
    <row r="3349" ht="15.75" customHeight="1">
      <c r="S3349" t="n">
        <v>4230</v>
      </c>
      <c r="T3349" t="inlineStr">
        <is>
          <t>Lovelace Westside Hospital</t>
        </is>
      </c>
    </row>
    <row r="3350" ht="15.75" customHeight="1">
      <c r="S3350" t="n">
        <v>4231</v>
      </c>
      <c r="T3350" t="inlineStr">
        <is>
          <t>Lovelace Women's Hospital</t>
        </is>
      </c>
    </row>
    <row r="3351" ht="15.75" customHeight="1">
      <c r="S3351" t="n">
        <v>748</v>
      </c>
      <c r="T3351" t="inlineStr">
        <is>
          <t>Lowell General Hospital</t>
        </is>
      </c>
    </row>
    <row r="3352" ht="15.75" customHeight="1">
      <c r="S3352" t="n">
        <v>749</v>
      </c>
      <c r="T3352" t="inlineStr">
        <is>
          <t>Lower Bucks Hospital</t>
        </is>
      </c>
    </row>
    <row r="3353" ht="15.75" customHeight="1">
      <c r="S3353" t="n">
        <v>4232</v>
      </c>
      <c r="T3353" t="inlineStr">
        <is>
          <t>Lower Keys Medical Center</t>
        </is>
      </c>
    </row>
    <row r="3354" ht="15.75" customHeight="1">
      <c r="S3354" t="n">
        <v>4233</v>
      </c>
      <c r="T3354" t="inlineStr">
        <is>
          <t>Lower Oconee Community Hospital</t>
        </is>
      </c>
    </row>
    <row r="3355" ht="15.75" customHeight="1">
      <c r="S3355" t="n">
        <v>4234</v>
      </c>
      <c r="T3355" t="inlineStr">
        <is>
          <t>Lower Umpqua Hospital</t>
        </is>
      </c>
    </row>
    <row r="3356" ht="15.75" customHeight="1">
      <c r="S3356" t="n">
        <v>6965</v>
      </c>
      <c r="T3356" t="inlineStr">
        <is>
          <t>Loyola Gottlieb Memorial Hospital</t>
        </is>
      </c>
    </row>
    <row r="3357" ht="15.75" customHeight="1">
      <c r="S3357" t="n">
        <v>750</v>
      </c>
      <c r="T3357" t="inlineStr">
        <is>
          <t>Loyola University Hospital</t>
        </is>
      </c>
    </row>
    <row r="3358" ht="15.75" customHeight="1">
      <c r="S3358" t="n">
        <v>7251</v>
      </c>
      <c r="T3358" t="inlineStr">
        <is>
          <t>Loyola University Medical Center</t>
        </is>
      </c>
    </row>
    <row r="3359" ht="15.75" customHeight="1">
      <c r="S3359" t="n">
        <v>4235</v>
      </c>
      <c r="T3359" t="inlineStr">
        <is>
          <t>Lubbock Heart Hospital</t>
        </is>
      </c>
    </row>
    <row r="3360" ht="15.75" customHeight="1">
      <c r="S3360" t="n">
        <v>4236</v>
      </c>
      <c r="T3360" t="inlineStr">
        <is>
          <t>Lucas County Health Center</t>
        </is>
      </c>
    </row>
    <row r="3361" ht="15.75" customHeight="1">
      <c r="S3361" t="n">
        <v>4237</v>
      </c>
      <c r="T3361" t="inlineStr">
        <is>
          <t>Lucerne Hospital</t>
        </is>
      </c>
    </row>
    <row r="3362" ht="15.75" customHeight="1">
      <c r="S3362" t="n">
        <v>752</v>
      </c>
      <c r="T3362" t="inlineStr">
        <is>
          <t>Lucile Packard Children's Hospital Stanford</t>
        </is>
      </c>
    </row>
    <row r="3363" ht="15.75" customHeight="1">
      <c r="S3363" t="n">
        <v>4238</v>
      </c>
      <c r="T3363" t="inlineStr">
        <is>
          <t>Luling Rehabilitation Hospital</t>
        </is>
      </c>
    </row>
    <row r="3364" ht="15.75" customHeight="1">
      <c r="S3364" t="n">
        <v>4239</v>
      </c>
      <c r="T3364" t="inlineStr">
        <is>
          <t>Lundberg Memorial Hospital</t>
        </is>
      </c>
    </row>
    <row r="3365" ht="15.75" customHeight="1">
      <c r="S3365" t="n">
        <v>4240</v>
      </c>
      <c r="T3365" t="inlineStr">
        <is>
          <t>Luther Midelfort Chippewa Valley</t>
        </is>
      </c>
    </row>
    <row r="3366" ht="15.75" customHeight="1">
      <c r="S3366" t="n">
        <v>753</v>
      </c>
      <c r="T3366" t="inlineStr">
        <is>
          <t>Luther Midelfort Luther Hospital</t>
        </is>
      </c>
    </row>
    <row r="3367" ht="15.75" customHeight="1">
      <c r="S3367" t="n">
        <v>4241</v>
      </c>
      <c r="T3367" t="inlineStr">
        <is>
          <t>Luther Midelfort Northland</t>
        </is>
      </c>
    </row>
    <row r="3368" ht="15.75" customHeight="1">
      <c r="S3368" t="n">
        <v>4242</v>
      </c>
      <c r="T3368" t="inlineStr">
        <is>
          <t>Luther Midelfort Oakridge</t>
        </is>
      </c>
    </row>
    <row r="3369" ht="15.75" customHeight="1">
      <c r="S3369" t="n">
        <v>756</v>
      </c>
      <c r="T3369" t="inlineStr">
        <is>
          <t>Lutheran HealthCare</t>
        </is>
      </c>
    </row>
    <row r="3370" ht="15.75" customHeight="1">
      <c r="S3370" t="n">
        <v>754</v>
      </c>
      <c r="T3370" t="inlineStr">
        <is>
          <t>Lutheran Hospital</t>
        </is>
      </c>
    </row>
    <row r="3371" ht="15.75" customHeight="1">
      <c r="S3371" t="n">
        <v>755</v>
      </c>
      <c r="T3371" t="inlineStr">
        <is>
          <t>Lutheran Hospital of Indiana</t>
        </is>
      </c>
    </row>
    <row r="3372" ht="15.75" customHeight="1">
      <c r="S3372" t="n">
        <v>4243</v>
      </c>
      <c r="T3372" t="inlineStr">
        <is>
          <t>LV Stabler Memorial Hospital</t>
        </is>
      </c>
    </row>
    <row r="3373" ht="15.75" customHeight="1">
      <c r="S3373" t="n">
        <v>4244</v>
      </c>
      <c r="T3373" t="inlineStr">
        <is>
          <t>Lynchburg General Hospital</t>
        </is>
      </c>
    </row>
    <row r="3374" ht="15.75" customHeight="1">
      <c r="S3374" t="n">
        <v>4245</v>
      </c>
      <c r="T3374" t="inlineStr">
        <is>
          <t>Lyndon B. Johnson General Hospital</t>
        </is>
      </c>
    </row>
    <row r="3375" ht="15.75" customHeight="1">
      <c r="S3375" t="n">
        <v>4246</v>
      </c>
      <c r="T3375" t="inlineStr">
        <is>
          <t>Lynn County Hospital</t>
        </is>
      </c>
    </row>
    <row r="3376" ht="15.75" customHeight="1">
      <c r="S3376" t="n">
        <v>4247</v>
      </c>
      <c r="T3376" t="inlineStr">
        <is>
          <t>Lynn House of Potomac Valley</t>
        </is>
      </c>
    </row>
    <row r="3377" ht="15.75" customHeight="1">
      <c r="S3377" t="n">
        <v>4248</v>
      </c>
      <c r="T3377" t="inlineStr">
        <is>
          <t>M.D. Anderson Cancer Center Orlando</t>
        </is>
      </c>
    </row>
    <row r="3378" ht="15.75" customHeight="1">
      <c r="S3378" t="n">
        <v>4249</v>
      </c>
      <c r="T3378" t="inlineStr">
        <is>
          <t>MacDonald Women's Hospital</t>
        </is>
      </c>
    </row>
    <row r="3379" ht="15.75" customHeight="1">
      <c r="S3379" t="n">
        <v>4250</v>
      </c>
      <c r="T3379" t="inlineStr">
        <is>
          <t>Mackinac Straits Hospital &amp; Health Center</t>
        </is>
      </c>
    </row>
    <row r="3380" ht="15.75" customHeight="1">
      <c r="S3380" t="n">
        <v>757</v>
      </c>
      <c r="T3380" t="inlineStr">
        <is>
          <t>MacNeal Hospital</t>
        </is>
      </c>
    </row>
    <row r="3381" ht="15.75" customHeight="1">
      <c r="S3381" t="n">
        <v>4251</v>
      </c>
      <c r="T3381" t="inlineStr">
        <is>
          <t>Macon Behavioral Health Treatment Center</t>
        </is>
      </c>
    </row>
    <row r="3382" ht="15.75" customHeight="1">
      <c r="S3382" t="n">
        <v>4252</v>
      </c>
      <c r="T3382" t="inlineStr">
        <is>
          <t>Macon County General Hospital</t>
        </is>
      </c>
    </row>
    <row r="3383" ht="15.75" customHeight="1">
      <c r="S3383" t="n">
        <v>4253</v>
      </c>
      <c r="T3383" t="inlineStr">
        <is>
          <t>Mad River Community Hospital</t>
        </is>
      </c>
    </row>
    <row r="3384" ht="15.75" customHeight="1">
      <c r="S3384" t="n">
        <v>4254</v>
      </c>
      <c r="T3384" t="inlineStr">
        <is>
          <t>Madden Mental Health Center</t>
        </is>
      </c>
    </row>
    <row r="3385" ht="15.75" customHeight="1">
      <c r="S3385" t="n">
        <v>4255</v>
      </c>
      <c r="T3385" t="inlineStr">
        <is>
          <t>Madelia Community Hospital</t>
        </is>
      </c>
    </row>
    <row r="3386" ht="15.75" customHeight="1">
      <c r="S3386" t="n">
        <v>758</v>
      </c>
      <c r="T3386" t="inlineStr">
        <is>
          <t>Madera Community Hospital</t>
        </is>
      </c>
    </row>
    <row r="3387" ht="15.75" customHeight="1">
      <c r="S3387" t="n">
        <v>4256</v>
      </c>
      <c r="T3387" t="inlineStr">
        <is>
          <t>Madigan Army Medical Center</t>
        </is>
      </c>
    </row>
    <row r="3388" ht="15.75" customHeight="1">
      <c r="S3388" t="n">
        <v>4257</v>
      </c>
      <c r="T3388" t="inlineStr">
        <is>
          <t>Madison Center</t>
        </is>
      </c>
    </row>
    <row r="3389" ht="15.75" customHeight="1">
      <c r="S3389" t="n">
        <v>4258</v>
      </c>
      <c r="T3389" t="inlineStr">
        <is>
          <t>Madison Community Hospital</t>
        </is>
      </c>
    </row>
    <row r="3390" ht="15.75" customHeight="1">
      <c r="S3390" t="n">
        <v>4259</v>
      </c>
      <c r="T3390" t="inlineStr">
        <is>
          <t>Madison County Hospital</t>
        </is>
      </c>
    </row>
    <row r="3391" ht="15.75" customHeight="1">
      <c r="S3391" t="n">
        <v>4260</v>
      </c>
      <c r="T3391" t="inlineStr">
        <is>
          <t>Madison County Medical Center</t>
        </is>
      </c>
    </row>
    <row r="3392" ht="15.75" customHeight="1">
      <c r="S3392" t="n">
        <v>4261</v>
      </c>
      <c r="T3392" t="inlineStr">
        <is>
          <t>Madison County Memorial Hospital</t>
        </is>
      </c>
    </row>
    <row r="3393" ht="15.75" customHeight="1">
      <c r="S3393" t="n">
        <v>4262</v>
      </c>
      <c r="T3393" t="inlineStr">
        <is>
          <t>Madison County Memorial Hospital</t>
        </is>
      </c>
    </row>
    <row r="3394" ht="15.75" customHeight="1">
      <c r="S3394" t="n">
        <v>4263</v>
      </c>
      <c r="T3394" t="inlineStr">
        <is>
          <t>Madison Hospital</t>
        </is>
      </c>
    </row>
    <row r="3395" ht="15.75" customHeight="1">
      <c r="S3395" t="n">
        <v>4264</v>
      </c>
      <c r="T3395" t="inlineStr">
        <is>
          <t>Madison Medical Center</t>
        </is>
      </c>
    </row>
    <row r="3396" ht="15.75" customHeight="1">
      <c r="S3396" t="n">
        <v>4265</v>
      </c>
      <c r="T3396" t="inlineStr">
        <is>
          <t>Madison Memorial Hospital</t>
        </is>
      </c>
    </row>
    <row r="3397" ht="15.75" customHeight="1">
      <c r="S3397" t="n">
        <v>4266</v>
      </c>
      <c r="T3397" t="inlineStr">
        <is>
          <t>Madison Parish Hospital</t>
        </is>
      </c>
    </row>
    <row r="3398" ht="15.75" customHeight="1">
      <c r="S3398" t="n">
        <v>4267</v>
      </c>
      <c r="T3398" t="inlineStr">
        <is>
          <t>Madison Saint Joseph Health Center</t>
        </is>
      </c>
    </row>
    <row r="3399" ht="15.75" customHeight="1">
      <c r="S3399" t="n">
        <v>4268</v>
      </c>
      <c r="T3399" t="inlineStr">
        <is>
          <t>Madison State Hospital</t>
        </is>
      </c>
    </row>
    <row r="3400" ht="15.75" customHeight="1">
      <c r="S3400" t="n">
        <v>4269</v>
      </c>
      <c r="T3400" t="inlineStr">
        <is>
          <t>Madison Valley Hospital &amp; Clinic</t>
        </is>
      </c>
    </row>
    <row r="3401" ht="15.75" customHeight="1">
      <c r="S3401" t="n">
        <v>759</v>
      </c>
      <c r="T3401" t="inlineStr">
        <is>
          <t>Madonna Rehabilitation Hospital</t>
        </is>
      </c>
    </row>
    <row r="3402" ht="15.75" customHeight="1">
      <c r="S3402" t="n">
        <v>4270</v>
      </c>
      <c r="T3402" t="inlineStr">
        <is>
          <t>Magee General Hospital</t>
        </is>
      </c>
    </row>
    <row r="3403" ht="15.75" customHeight="1">
      <c r="S3403" t="n">
        <v>760</v>
      </c>
      <c r="T3403" t="inlineStr">
        <is>
          <t>Magee Rehabilitation Hospital</t>
        </is>
      </c>
    </row>
    <row r="3404" ht="15.75" customHeight="1">
      <c r="S3404" t="n">
        <v>761</v>
      </c>
      <c r="T3404" t="inlineStr">
        <is>
          <t>Magee-Womens Hospital of University of Pittsburgh Medical Center</t>
        </is>
      </c>
    </row>
    <row r="3405" ht="15.75" customHeight="1">
      <c r="S3405" t="n">
        <v>4271</v>
      </c>
      <c r="T3405" t="inlineStr">
        <is>
          <t>Magnolia Behavioral Healthcare</t>
        </is>
      </c>
    </row>
    <row r="3406" ht="15.75" customHeight="1">
      <c r="S3406" t="n">
        <v>4272</v>
      </c>
      <c r="T3406" t="inlineStr">
        <is>
          <t>Magnolia Hospital</t>
        </is>
      </c>
    </row>
    <row r="3407" ht="15.75" customHeight="1">
      <c r="S3407" t="n">
        <v>4273</v>
      </c>
      <c r="T3407" t="inlineStr">
        <is>
          <t>Magnolia Regional Health Center</t>
        </is>
      </c>
    </row>
    <row r="3408" ht="15.75" customHeight="1">
      <c r="S3408" t="n">
        <v>4274</v>
      </c>
      <c r="T3408" t="inlineStr">
        <is>
          <t>Magruder Hospital</t>
        </is>
      </c>
    </row>
    <row r="3409" ht="15.75" customHeight="1">
      <c r="S3409" t="n">
        <v>4275</v>
      </c>
      <c r="T3409" t="inlineStr">
        <is>
          <t>Mahaska Hospital</t>
        </is>
      </c>
    </row>
    <row r="3410" ht="15.75" customHeight="1">
      <c r="S3410" t="n">
        <v>4276</v>
      </c>
      <c r="T3410" t="inlineStr">
        <is>
          <t>Mahnomen Health Center</t>
        </is>
      </c>
    </row>
    <row r="3411" ht="15.75" customHeight="1">
      <c r="S3411" t="n">
        <v>4277</v>
      </c>
      <c r="T3411" t="inlineStr">
        <is>
          <t>Mahoning Valley Hospital - Boardman Campus</t>
        </is>
      </c>
    </row>
    <row r="3412" ht="15.75" customHeight="1">
      <c r="S3412" t="n">
        <v>4278</v>
      </c>
      <c r="T3412" t="inlineStr">
        <is>
          <t>Mahoning Valley Hospital - Trumbull Campus</t>
        </is>
      </c>
    </row>
    <row r="3413" ht="15.75" customHeight="1">
      <c r="S3413" t="n">
        <v>762</v>
      </c>
      <c r="T3413" t="inlineStr">
        <is>
          <t>Maimonides Medical Center</t>
        </is>
      </c>
    </row>
    <row r="3414" ht="15.75" customHeight="1">
      <c r="S3414" t="n">
        <v>4279</v>
      </c>
      <c r="T3414" t="inlineStr">
        <is>
          <t>Maine Coast Memorial Hospital</t>
        </is>
      </c>
    </row>
    <row r="3415" ht="15.75" customHeight="1">
      <c r="S3415" t="n">
        <v>763</v>
      </c>
      <c r="T3415" t="inlineStr">
        <is>
          <t>Maine Medical Center</t>
        </is>
      </c>
    </row>
    <row r="3416" ht="15.75" customHeight="1">
      <c r="S3416" t="n">
        <v>4280</v>
      </c>
      <c r="T3416" t="inlineStr">
        <is>
          <t>MaineGeneral Medical Center - Augusta Campus</t>
        </is>
      </c>
    </row>
    <row r="3417" ht="15.75" customHeight="1">
      <c r="S3417" t="n">
        <v>4281</v>
      </c>
      <c r="T3417" t="inlineStr">
        <is>
          <t>MaineGeneral Medical Center - Seton Campus</t>
        </is>
      </c>
    </row>
    <row r="3418" ht="15.75" customHeight="1">
      <c r="S3418" t="n">
        <v>764</v>
      </c>
      <c r="T3418" t="inlineStr">
        <is>
          <t>MaineGeneral Medical Center - Thayer Campus</t>
        </is>
      </c>
    </row>
    <row r="3419" ht="15.75" customHeight="1">
      <c r="S3419" t="n">
        <v>765</v>
      </c>
      <c r="T3419" t="inlineStr">
        <is>
          <t>Mainland Medical Center</t>
        </is>
      </c>
    </row>
    <row r="3420" ht="15.75" customHeight="1">
      <c r="S3420" t="n">
        <v>766</v>
      </c>
      <c r="T3420" t="inlineStr">
        <is>
          <t>Major Hospital</t>
        </is>
      </c>
    </row>
    <row r="3421" ht="15.75" customHeight="1">
      <c r="S3421" t="n">
        <v>4282</v>
      </c>
      <c r="T3421" t="inlineStr">
        <is>
          <t>Malcolm Grow Medical Center</t>
        </is>
      </c>
    </row>
    <row r="3422" ht="15.75" customHeight="1">
      <c r="S3422" t="n">
        <v>4283</v>
      </c>
      <c r="T3422" t="inlineStr">
        <is>
          <t>Malcom Randall VA Medical Center</t>
        </is>
      </c>
    </row>
    <row r="3423" ht="15.75" customHeight="1">
      <c r="S3423" t="n">
        <v>4284</v>
      </c>
      <c r="T3423" t="inlineStr">
        <is>
          <t>Mammoth Hospital</t>
        </is>
      </c>
    </row>
    <row r="3424" ht="15.75" customHeight="1">
      <c r="S3424" t="n">
        <v>4285</v>
      </c>
      <c r="T3424" t="inlineStr">
        <is>
          <t>Manatee Glens Hospital</t>
        </is>
      </c>
    </row>
    <row r="3425" ht="15.75" customHeight="1">
      <c r="S3425" t="n">
        <v>767</v>
      </c>
      <c r="T3425" t="inlineStr">
        <is>
          <t>Manatee Memorial Hospital</t>
        </is>
      </c>
    </row>
    <row r="3426" ht="15.75" customHeight="1">
      <c r="S3426" t="n">
        <v>768</v>
      </c>
      <c r="T3426" t="inlineStr">
        <is>
          <t>Manchester Memorial Hospital</t>
        </is>
      </c>
    </row>
    <row r="3427" ht="15.75" customHeight="1">
      <c r="S3427" t="n">
        <v>769</v>
      </c>
      <c r="T3427" t="inlineStr">
        <is>
          <t>Manchester Memorial Hospital</t>
        </is>
      </c>
    </row>
    <row r="3428" ht="15.75" customHeight="1">
      <c r="S3428" t="n">
        <v>4286</v>
      </c>
      <c r="T3428" t="inlineStr">
        <is>
          <t>Manchester VA Medical Center</t>
        </is>
      </c>
    </row>
    <row r="3429" ht="15.75" customHeight="1">
      <c r="S3429" t="n">
        <v>4287</v>
      </c>
      <c r="T3429" t="inlineStr">
        <is>
          <t>Mangum Community Hospital</t>
        </is>
      </c>
    </row>
    <row r="3430" ht="15.75" customHeight="1">
      <c r="S3430" t="n">
        <v>770</v>
      </c>
      <c r="T3430" t="inlineStr">
        <is>
          <t>Manhattan Eye, Ear &amp; Throat Hospital</t>
        </is>
      </c>
    </row>
    <row r="3431" ht="15.75" customHeight="1">
      <c r="S3431" t="n">
        <v>771</v>
      </c>
      <c r="T3431" t="inlineStr">
        <is>
          <t>Manhattan Psychiatric Center</t>
        </is>
      </c>
    </row>
    <row r="3432" ht="15.75" customHeight="1">
      <c r="S3432" t="n">
        <v>4288</v>
      </c>
      <c r="T3432" t="inlineStr">
        <is>
          <t>Manhattan Surgical Center</t>
        </is>
      </c>
    </row>
    <row r="3433" ht="15.75" customHeight="1">
      <c r="S3433" t="n">
        <v>4289</v>
      </c>
      <c r="T3433" t="inlineStr">
        <is>
          <t>Maniilaq Health Center</t>
        </is>
      </c>
    </row>
    <row r="3434" ht="15.75" customHeight="1">
      <c r="S3434" t="n">
        <v>4290</v>
      </c>
      <c r="T3434" t="inlineStr">
        <is>
          <t>Manning Regional Healthcare Center</t>
        </is>
      </c>
    </row>
    <row r="3435" ht="15.75" customHeight="1">
      <c r="S3435" t="n">
        <v>806</v>
      </c>
      <c r="T3435" t="inlineStr">
        <is>
          <t>Mansfield Hospital</t>
        </is>
      </c>
    </row>
    <row r="3436" ht="15.75" customHeight="1">
      <c r="S3436" t="n">
        <v>4291</v>
      </c>
      <c r="T3436" t="inlineStr">
        <is>
          <t>Manteca Medical Center</t>
        </is>
      </c>
    </row>
    <row r="3437" ht="15.75" customHeight="1">
      <c r="S3437" t="n">
        <v>4292</v>
      </c>
      <c r="T3437" t="inlineStr">
        <is>
          <t>Marcum &amp; Wallace Memorial Hospital</t>
        </is>
      </c>
    </row>
    <row r="3438" ht="15.75" customHeight="1">
      <c r="S3438" t="n">
        <v>4293</v>
      </c>
      <c r="T3438" t="inlineStr">
        <is>
          <t>Marcus Daly Memorial Hospital</t>
        </is>
      </c>
    </row>
    <row r="3439" ht="15.75" customHeight="1">
      <c r="S3439" t="n">
        <v>4294</v>
      </c>
      <c r="T3439" t="inlineStr">
        <is>
          <t>Marengo Memorial Hospital</t>
        </is>
      </c>
    </row>
    <row r="3440" ht="15.75" customHeight="1">
      <c r="S3440" t="n">
        <v>4295</v>
      </c>
      <c r="T3440" t="inlineStr">
        <is>
          <t>Margaret Mary Community Hospital</t>
        </is>
      </c>
    </row>
    <row r="3441" ht="15.75" customHeight="1">
      <c r="S3441" t="n">
        <v>4296</v>
      </c>
      <c r="T3441" t="inlineStr">
        <is>
          <t>Margaretville Memorial Hospital</t>
        </is>
      </c>
    </row>
    <row r="3442" ht="15.75" customHeight="1">
      <c r="S3442" t="n">
        <v>4297</v>
      </c>
      <c r="T3442" t="inlineStr">
        <is>
          <t>Maria Parham Medical Center</t>
        </is>
      </c>
    </row>
    <row r="3443" ht="15.75" customHeight="1">
      <c r="S3443" t="n">
        <v>4298</v>
      </c>
      <c r="T3443" t="inlineStr">
        <is>
          <t>Marian Community Hospital</t>
        </is>
      </c>
    </row>
    <row r="3444" ht="15.75" customHeight="1">
      <c r="S3444" t="n">
        <v>4299</v>
      </c>
      <c r="T3444" t="inlineStr">
        <is>
          <t>Marian Medical Center</t>
        </is>
      </c>
    </row>
    <row r="3445" ht="15.75" customHeight="1">
      <c r="S3445" t="n">
        <v>773</v>
      </c>
      <c r="T3445" t="inlineStr">
        <is>
          <t>Marianjoy Rehabilitation Hospital</t>
        </is>
      </c>
    </row>
    <row r="3446" ht="15.75" customHeight="1">
      <c r="S3446" t="n">
        <v>4300</v>
      </c>
      <c r="T3446" t="inlineStr">
        <is>
          <t>Marias Medical Center</t>
        </is>
      </c>
    </row>
    <row r="3447" ht="15.75" customHeight="1">
      <c r="S3447" t="n">
        <v>774</v>
      </c>
      <c r="T3447" t="inlineStr">
        <is>
          <t>Maricopa Medical Center</t>
        </is>
      </c>
    </row>
    <row r="3448" ht="15.75" customHeight="1">
      <c r="S3448" t="n">
        <v>775</v>
      </c>
      <c r="T3448" t="inlineStr">
        <is>
          <t>Marietta Memorial Hospital</t>
        </is>
      </c>
    </row>
    <row r="3449" ht="15.75" customHeight="1">
      <c r="S3449" t="n">
        <v>4301</v>
      </c>
      <c r="T3449" t="inlineStr">
        <is>
          <t>Marin General Hospital</t>
        </is>
      </c>
    </row>
    <row r="3450" ht="15.75" customHeight="1">
      <c r="S3450" t="n">
        <v>4302</v>
      </c>
      <c r="T3450" t="inlineStr">
        <is>
          <t>Marina Del Rey Hospital</t>
        </is>
      </c>
    </row>
    <row r="3451" ht="15.75" customHeight="1">
      <c r="S3451" t="n">
        <v>4303</v>
      </c>
      <c r="T3451" t="inlineStr">
        <is>
          <t>Mariners Hospital</t>
        </is>
      </c>
    </row>
    <row r="3452" ht="15.75" customHeight="1">
      <c r="S3452" t="n">
        <v>4304</v>
      </c>
      <c r="T3452" t="inlineStr">
        <is>
          <t>Marion County Medical Center</t>
        </is>
      </c>
    </row>
    <row r="3453" ht="15.75" customHeight="1">
      <c r="S3453" t="n">
        <v>776</v>
      </c>
      <c r="T3453" t="inlineStr">
        <is>
          <t>Marion General Hospital</t>
        </is>
      </c>
    </row>
    <row r="3454" ht="15.75" customHeight="1">
      <c r="S3454" t="n">
        <v>777</v>
      </c>
      <c r="T3454" t="inlineStr">
        <is>
          <t>Marion General Hospital</t>
        </is>
      </c>
    </row>
    <row r="3455" ht="15.75" customHeight="1">
      <c r="S3455" t="n">
        <v>4305</v>
      </c>
      <c r="T3455" t="inlineStr">
        <is>
          <t>Marion General Hospital</t>
        </is>
      </c>
    </row>
    <row r="3456" ht="15.75" customHeight="1">
      <c r="S3456" t="n">
        <v>4306</v>
      </c>
      <c r="T3456" t="inlineStr">
        <is>
          <t>Marion VA Medical Center</t>
        </is>
      </c>
    </row>
    <row r="3457" ht="15.75" customHeight="1">
      <c r="S3457" t="n">
        <v>4307</v>
      </c>
      <c r="T3457" t="inlineStr">
        <is>
          <t>Mark Reed Hospital</t>
        </is>
      </c>
    </row>
    <row r="3458" ht="15.75" customHeight="1">
      <c r="S3458" t="n">
        <v>4308</v>
      </c>
      <c r="T3458" t="inlineStr">
        <is>
          <t>Mark Twain Saint Joseph's Hospital</t>
        </is>
      </c>
    </row>
    <row r="3459" ht="15.75" customHeight="1">
      <c r="S3459" t="n">
        <v>4309</v>
      </c>
      <c r="T3459" t="inlineStr">
        <is>
          <t>Marlboro Park Hospital</t>
        </is>
      </c>
    </row>
    <row r="3460" ht="15.75" customHeight="1">
      <c r="S3460" t="n">
        <v>778</v>
      </c>
      <c r="T3460" t="inlineStr">
        <is>
          <t>Marlborough Hospital</t>
        </is>
      </c>
    </row>
    <row r="3461" ht="15.75" customHeight="1">
      <c r="S3461" t="n">
        <v>4310</v>
      </c>
      <c r="T3461" t="inlineStr">
        <is>
          <t>Marlette Regional Hospital</t>
        </is>
      </c>
    </row>
    <row r="3462" ht="15.75" customHeight="1">
      <c r="S3462" t="n">
        <v>4311</v>
      </c>
      <c r="T3462" t="inlineStr">
        <is>
          <t>Marlton Rehabilitation Hospital</t>
        </is>
      </c>
    </row>
    <row r="3463" ht="15.75" customHeight="1">
      <c r="S3463" t="n">
        <v>779</v>
      </c>
      <c r="T3463" t="inlineStr">
        <is>
          <t>Marquette General Hospital</t>
        </is>
      </c>
    </row>
    <row r="3464" ht="15.75" customHeight="1">
      <c r="S3464" t="n">
        <v>4312</v>
      </c>
      <c r="T3464" t="inlineStr">
        <is>
          <t>Marshall Browning Hospital</t>
        </is>
      </c>
    </row>
    <row r="3465" ht="15.75" customHeight="1">
      <c r="S3465" t="n">
        <v>4313</v>
      </c>
      <c r="T3465" t="inlineStr">
        <is>
          <t>Marshall County Healthcare Center Avera</t>
        </is>
      </c>
    </row>
    <row r="3466" ht="15.75" customHeight="1">
      <c r="S3466" t="n">
        <v>4314</v>
      </c>
      <c r="T3466" t="inlineStr">
        <is>
          <t>Marshall County Hospital</t>
        </is>
      </c>
    </row>
    <row r="3467" ht="15.75" customHeight="1">
      <c r="S3467" t="n">
        <v>4315</v>
      </c>
      <c r="T3467" t="inlineStr">
        <is>
          <t>Marshall Medical Center</t>
        </is>
      </c>
    </row>
    <row r="3468" ht="15.75" customHeight="1">
      <c r="S3468" t="n">
        <v>4316</v>
      </c>
      <c r="T3468" t="inlineStr">
        <is>
          <t>Marshall Medical Center</t>
        </is>
      </c>
    </row>
    <row r="3469" ht="15.75" customHeight="1">
      <c r="S3469" t="n">
        <v>4317</v>
      </c>
      <c r="T3469" t="inlineStr">
        <is>
          <t>Marshall Medical Center North</t>
        </is>
      </c>
    </row>
    <row r="3470" ht="15.75" customHeight="1">
      <c r="S3470" t="n">
        <v>4318</v>
      </c>
      <c r="T3470" t="inlineStr">
        <is>
          <t>Marshall Medical Center South</t>
        </is>
      </c>
    </row>
    <row r="3471" ht="15.75" customHeight="1">
      <c r="S3471" t="n">
        <v>4319</v>
      </c>
      <c r="T3471" t="inlineStr">
        <is>
          <t>Marshalltown Medical &amp; Surgical Center</t>
        </is>
      </c>
    </row>
    <row r="3472" ht="15.75" customHeight="1">
      <c r="S3472" t="n">
        <v>780</v>
      </c>
      <c r="T3472" t="inlineStr">
        <is>
          <t>Martha Jefferson Hospital</t>
        </is>
      </c>
    </row>
    <row r="3473" ht="15.75" customHeight="1">
      <c r="S3473" t="n">
        <v>4320</v>
      </c>
      <c r="T3473" t="inlineStr">
        <is>
          <t>Martha's Vineyard Hospital</t>
        </is>
      </c>
    </row>
    <row r="3474" ht="15.75" customHeight="1">
      <c r="S3474" t="n">
        <v>4321</v>
      </c>
      <c r="T3474" t="inlineStr">
        <is>
          <t>Martin Army Community Hospital</t>
        </is>
      </c>
    </row>
    <row r="3475" ht="15.75" customHeight="1">
      <c r="S3475" t="n">
        <v>4322</v>
      </c>
      <c r="T3475" t="inlineStr">
        <is>
          <t>Martin County Hospital</t>
        </is>
      </c>
    </row>
    <row r="3476" ht="15.75" customHeight="1">
      <c r="S3476" t="n">
        <v>4323</v>
      </c>
      <c r="T3476" t="inlineStr">
        <is>
          <t>Martin General Hospital</t>
        </is>
      </c>
    </row>
    <row r="3477" ht="15.75" customHeight="1">
      <c r="S3477" t="n">
        <v>744</v>
      </c>
      <c r="T3477" t="inlineStr">
        <is>
          <t>Martin Luther King, Jr. - Harbor Hospital</t>
        </is>
      </c>
    </row>
    <row r="3478" ht="15.75" customHeight="1">
      <c r="S3478" t="n">
        <v>4324</v>
      </c>
      <c r="T3478" t="inlineStr">
        <is>
          <t>Martin Memorial Hospital South</t>
        </is>
      </c>
    </row>
    <row r="3479" ht="15.75" customHeight="1">
      <c r="S3479" t="n">
        <v>781</v>
      </c>
      <c r="T3479" t="inlineStr">
        <is>
          <t>Martin Memorial Medical Center</t>
        </is>
      </c>
    </row>
    <row r="3480" ht="15.75" customHeight="1">
      <c r="S3480" t="n">
        <v>4325</v>
      </c>
      <c r="T3480" t="inlineStr">
        <is>
          <t>Martinsburg VA Medical Center</t>
        </is>
      </c>
    </row>
    <row r="3481" ht="15.75" customHeight="1">
      <c r="S3481" t="n">
        <v>7196</v>
      </c>
      <c r="T3481" t="inlineStr">
        <is>
          <t>Mary Black Health System</t>
        </is>
      </c>
    </row>
    <row r="3482" ht="15.75" customHeight="1">
      <c r="S3482" t="n">
        <v>4326</v>
      </c>
      <c r="T3482" t="inlineStr">
        <is>
          <t>Mary Black Hospital</t>
        </is>
      </c>
    </row>
    <row r="3483" ht="15.75" customHeight="1">
      <c r="S3483" t="n">
        <v>4327</v>
      </c>
      <c r="T3483" t="inlineStr">
        <is>
          <t>Mary Breckenridge Hospital</t>
        </is>
      </c>
    </row>
    <row r="3484" ht="15.75" customHeight="1">
      <c r="S3484" t="n">
        <v>4328</v>
      </c>
      <c r="T3484" t="inlineStr">
        <is>
          <t>Mary Bridge Children's Hospital and Health Center</t>
        </is>
      </c>
    </row>
    <row r="3485" ht="15.75" customHeight="1">
      <c r="S3485" t="n">
        <v>4329</v>
      </c>
      <c r="T3485" t="inlineStr">
        <is>
          <t>Mary Free Bed Rehabilitation Hospital</t>
        </is>
      </c>
    </row>
    <row r="3486" ht="15.75" customHeight="1">
      <c r="S3486" t="n">
        <v>782</v>
      </c>
      <c r="T3486" t="inlineStr">
        <is>
          <t>Mary Greeley Medical Center</t>
        </is>
      </c>
    </row>
    <row r="3487" ht="15.75" customHeight="1">
      <c r="S3487" t="n">
        <v>339</v>
      </c>
      <c r="T3487" t="inlineStr">
        <is>
          <t>Mary Hitchcock Memorial Hospital</t>
        </is>
      </c>
    </row>
    <row r="3488" ht="15.75" customHeight="1">
      <c r="S3488" t="n">
        <v>783</v>
      </c>
      <c r="T3488" t="inlineStr">
        <is>
          <t>Mary Immaculate Hospital</t>
        </is>
      </c>
    </row>
    <row r="3489" ht="15.75" customHeight="1">
      <c r="S3489" t="n">
        <v>784</v>
      </c>
      <c r="T3489" t="inlineStr">
        <is>
          <t>Mary Immaculate Hospital</t>
        </is>
      </c>
    </row>
    <row r="3490" ht="15.75" customHeight="1">
      <c r="S3490" t="n">
        <v>4330</v>
      </c>
      <c r="T3490" t="inlineStr">
        <is>
          <t>Mary Lanning Memorial Hospital</t>
        </is>
      </c>
    </row>
    <row r="3491" ht="15.75" customHeight="1">
      <c r="S3491" t="n">
        <v>786</v>
      </c>
      <c r="T3491" t="inlineStr">
        <is>
          <t>Mary Rutan Hospital</t>
        </is>
      </c>
    </row>
    <row r="3492" ht="15.75" customHeight="1">
      <c r="S3492" t="n">
        <v>4331</v>
      </c>
      <c r="T3492" t="inlineStr">
        <is>
          <t>Mary Shiels Hospital</t>
        </is>
      </c>
    </row>
    <row r="3493" ht="15.75" customHeight="1">
      <c r="S3493" t="n">
        <v>4332</v>
      </c>
      <c r="T3493" t="inlineStr">
        <is>
          <t>Mary Starke Harper Geriatric Psychiatry Center</t>
        </is>
      </c>
    </row>
    <row r="3494" ht="15.75" customHeight="1">
      <c r="S3494" t="n">
        <v>787</v>
      </c>
      <c r="T3494" t="inlineStr">
        <is>
          <t>Mary Washington Hospital</t>
        </is>
      </c>
    </row>
    <row r="3495" ht="15.75" customHeight="1">
      <c r="S3495" t="n">
        <v>788</v>
      </c>
      <c r="T3495" t="inlineStr">
        <is>
          <t>Maryland General Hospital</t>
        </is>
      </c>
    </row>
    <row r="3496" ht="15.75" customHeight="1">
      <c r="S3496" t="n">
        <v>789</v>
      </c>
      <c r="T3496" t="inlineStr">
        <is>
          <t>Marymount Hospital</t>
        </is>
      </c>
    </row>
    <row r="3497" ht="15.75" customHeight="1">
      <c r="S3497" t="n">
        <v>4333</v>
      </c>
      <c r="T3497" t="inlineStr">
        <is>
          <t>Maryvale Hospital Medical Center</t>
        </is>
      </c>
    </row>
    <row r="3498" ht="15.75" customHeight="1">
      <c r="S3498" t="n">
        <v>4334</v>
      </c>
      <c r="T3498" t="inlineStr">
        <is>
          <t>Mason District Hospital</t>
        </is>
      </c>
    </row>
    <row r="3499" ht="15.75" customHeight="1">
      <c r="S3499" t="n">
        <v>4335</v>
      </c>
      <c r="T3499" t="inlineStr">
        <is>
          <t>Mason General Hospital</t>
        </is>
      </c>
    </row>
    <row r="3500" ht="15.75" customHeight="1">
      <c r="S3500" t="n">
        <v>4336</v>
      </c>
      <c r="T3500" t="inlineStr">
        <is>
          <t>Masonicare Health Center</t>
        </is>
      </c>
    </row>
    <row r="3501" ht="15.75" customHeight="1">
      <c r="S3501" t="n">
        <v>4337</v>
      </c>
      <c r="T3501" t="inlineStr">
        <is>
          <t>Massac Memorial Hospital</t>
        </is>
      </c>
    </row>
    <row r="3502" ht="15.75" customHeight="1">
      <c r="S3502" t="n">
        <v>791</v>
      </c>
      <c r="T3502" t="inlineStr">
        <is>
          <t>Massachusetts Eye and Ear Infirmary</t>
        </is>
      </c>
    </row>
    <row r="3503" ht="15.75" customHeight="1">
      <c r="S3503" t="n">
        <v>792</v>
      </c>
      <c r="T3503" t="inlineStr">
        <is>
          <t>Massachusetts General Hospital</t>
        </is>
      </c>
    </row>
    <row r="3504" ht="15.75" customHeight="1">
      <c r="S3504" t="n">
        <v>4338</v>
      </c>
      <c r="T3504" t="inlineStr">
        <is>
          <t>Massachusetts Hospital School</t>
        </is>
      </c>
    </row>
    <row r="3505" ht="15.75" customHeight="1">
      <c r="S3505" t="n">
        <v>793</v>
      </c>
      <c r="T3505" t="inlineStr">
        <is>
          <t>Massena Memorial Hospital</t>
        </is>
      </c>
    </row>
    <row r="3506" ht="15.75" customHeight="1">
      <c r="S3506" t="n">
        <v>4341</v>
      </c>
      <c r="T3506" t="inlineStr">
        <is>
          <t>Mat-Su Regional Medical Center</t>
        </is>
      </c>
    </row>
    <row r="3507" ht="15.75" customHeight="1">
      <c r="S3507" t="n">
        <v>4339</v>
      </c>
      <c r="T3507" t="inlineStr">
        <is>
          <t>Matagorda General Hospital</t>
        </is>
      </c>
    </row>
    <row r="3508" ht="15.75" customHeight="1">
      <c r="S3508" t="n">
        <v>4340</v>
      </c>
      <c r="T3508" t="inlineStr">
        <is>
          <t>Matheny Medical and Educational Center</t>
        </is>
      </c>
    </row>
    <row r="3509" ht="15.75" customHeight="1">
      <c r="S3509" t="n">
        <v>653</v>
      </c>
      <c r="T3509" t="inlineStr">
        <is>
          <t>Mather Hospital</t>
        </is>
      </c>
    </row>
    <row r="3510" ht="15.75" customHeight="1">
      <c r="S3510" t="n">
        <v>794</v>
      </c>
      <c r="T3510" t="inlineStr">
        <is>
          <t>Maui Memorial Medical Center</t>
        </is>
      </c>
    </row>
    <row r="3511" ht="15.75" customHeight="1">
      <c r="S3511" t="n">
        <v>4342</v>
      </c>
      <c r="T3511" t="inlineStr">
        <is>
          <t>Maury Regional Hospital</t>
        </is>
      </c>
    </row>
    <row r="3512" ht="15.75" customHeight="1">
      <c r="S3512" t="n">
        <v>4343</v>
      </c>
      <c r="T3512" t="inlineStr">
        <is>
          <t>Mayers Memorial Hospital</t>
        </is>
      </c>
    </row>
    <row r="3513" ht="15.75" customHeight="1">
      <c r="S3513" t="n">
        <v>4344</v>
      </c>
      <c r="T3513" t="inlineStr">
        <is>
          <t>Mayhill Hospital</t>
        </is>
      </c>
    </row>
    <row r="3514" ht="15.75" customHeight="1">
      <c r="S3514" t="n">
        <v>6951</v>
      </c>
      <c r="T3514" t="inlineStr">
        <is>
          <t>Mayo Clinic</t>
        </is>
      </c>
    </row>
    <row r="3515" ht="15.75" customHeight="1">
      <c r="S3515" t="n">
        <v>797</v>
      </c>
      <c r="T3515" t="inlineStr">
        <is>
          <t>Mayo Clinic Hospital</t>
        </is>
      </c>
    </row>
    <row r="3516" ht="15.75" customHeight="1">
      <c r="S3516" t="n">
        <v>4345</v>
      </c>
      <c r="T3516" t="inlineStr">
        <is>
          <t>Mayo Clinic Hospital</t>
        </is>
      </c>
    </row>
    <row r="3517" ht="15.75" customHeight="1">
      <c r="S3517" t="n">
        <v>4346</v>
      </c>
      <c r="T3517" t="inlineStr">
        <is>
          <t>Mayo Regional Hospital</t>
        </is>
      </c>
    </row>
    <row r="3518" ht="15.75" customHeight="1">
      <c r="S3518" t="n">
        <v>4347</v>
      </c>
      <c r="T3518" t="inlineStr">
        <is>
          <t>McAlester Regional Health Center</t>
        </is>
      </c>
    </row>
    <row r="3519" ht="15.75" customHeight="1">
      <c r="S3519" t="n">
        <v>798</v>
      </c>
      <c r="T3519" t="inlineStr">
        <is>
          <t>McAllen Medical Center</t>
        </is>
      </c>
    </row>
    <row r="3520" ht="15.75" customHeight="1">
      <c r="S3520" t="n">
        <v>4348</v>
      </c>
      <c r="T3520" t="inlineStr">
        <is>
          <t>McBride Clinic Orthopedic Hospital</t>
        </is>
      </c>
    </row>
    <row r="3521" ht="15.75" customHeight="1">
      <c r="S3521" t="n">
        <v>4349</v>
      </c>
      <c r="T3521" t="inlineStr">
        <is>
          <t>McCain Correctional Hospital</t>
        </is>
      </c>
    </row>
    <row r="3522" ht="15.75" customHeight="1">
      <c r="S3522" t="n">
        <v>4350</v>
      </c>
      <c r="T3522" t="inlineStr">
        <is>
          <t>McCall Memorial Hospital</t>
        </is>
      </c>
    </row>
    <row r="3523" ht="15.75" customHeight="1">
      <c r="S3523" t="n">
        <v>4351</v>
      </c>
      <c r="T3523" t="inlineStr">
        <is>
          <t>McCamey County Hospital District</t>
        </is>
      </c>
    </row>
    <row r="3524" ht="15.75" customHeight="1">
      <c r="S3524" t="n">
        <v>4352</v>
      </c>
      <c r="T3524" t="inlineStr">
        <is>
          <t>McCone County Health Center</t>
        </is>
      </c>
    </row>
    <row r="3525" ht="15.75" customHeight="1">
      <c r="S3525" t="n">
        <v>799</v>
      </c>
      <c r="T3525" t="inlineStr">
        <is>
          <t>McCullough-Hyde Memorial Hospital (Oxford Campus)</t>
        </is>
      </c>
    </row>
    <row r="3526" ht="15.75" customHeight="1">
      <c r="S3526" t="n">
        <v>4353</v>
      </c>
      <c r="T3526" t="inlineStr">
        <is>
          <t>McCune-Brooks Regional Hospital</t>
        </is>
      </c>
    </row>
    <row r="3527" ht="15.75" customHeight="1">
      <c r="S3527" t="n">
        <v>4354</v>
      </c>
      <c r="T3527" t="inlineStr">
        <is>
          <t>McCurtain Memorial Hospital</t>
        </is>
      </c>
    </row>
    <row r="3528" ht="15.75" customHeight="1">
      <c r="S3528" t="n">
        <v>4355</v>
      </c>
      <c r="T3528" t="inlineStr">
        <is>
          <t>McDonough District Hospital</t>
        </is>
      </c>
    </row>
    <row r="3529" ht="15.75" customHeight="1">
      <c r="S3529" t="n">
        <v>4356</v>
      </c>
      <c r="T3529" t="inlineStr">
        <is>
          <t>McDowell ARH Hospital</t>
        </is>
      </c>
    </row>
    <row r="3530" ht="15.75" customHeight="1">
      <c r="S3530" t="n">
        <v>4357</v>
      </c>
      <c r="T3530" t="inlineStr">
        <is>
          <t>McDuffie Regional Medical Center</t>
        </is>
      </c>
    </row>
    <row r="3531" ht="15.75" customHeight="1">
      <c r="S3531" t="n">
        <v>4358</v>
      </c>
      <c r="T3531" t="inlineStr">
        <is>
          <t>McFarland Mental Health Center</t>
        </is>
      </c>
    </row>
    <row r="3532" ht="15.75" customHeight="1">
      <c r="S3532" t="n">
        <v>800</v>
      </c>
      <c r="T3532" t="inlineStr">
        <is>
          <t>MCG Medical Center</t>
        </is>
      </c>
    </row>
    <row r="3533" ht="15.75" customHeight="1">
      <c r="S3533" t="n">
        <v>4359</v>
      </c>
      <c r="T3533" t="inlineStr">
        <is>
          <t>McGehee-Desha County Hospital</t>
        </is>
      </c>
    </row>
    <row r="3534" ht="15.75" customHeight="1">
      <c r="S3534" t="n">
        <v>801</v>
      </c>
      <c r="T3534" t="inlineStr">
        <is>
          <t>McKay-Dee Hospital Center</t>
        </is>
      </c>
    </row>
    <row r="3535" ht="15.75" customHeight="1">
      <c r="S3535" t="n">
        <v>4360</v>
      </c>
      <c r="T3535" t="inlineStr">
        <is>
          <t>McKee Medical Center</t>
        </is>
      </c>
    </row>
    <row r="3536" ht="15.75" customHeight="1">
      <c r="S3536" t="n">
        <v>4361</v>
      </c>
      <c r="T3536" t="inlineStr">
        <is>
          <t>McKenzie County Hospital</t>
        </is>
      </c>
    </row>
    <row r="3537" ht="15.75" customHeight="1">
      <c r="S3537" t="n">
        <v>4362</v>
      </c>
      <c r="T3537" t="inlineStr">
        <is>
          <t>McKenzie Memorial Hospital</t>
        </is>
      </c>
    </row>
    <row r="3538" ht="15.75" customHeight="1">
      <c r="S3538" t="n">
        <v>4363</v>
      </c>
      <c r="T3538" t="inlineStr">
        <is>
          <t>McKenzie Regional Hospital</t>
        </is>
      </c>
    </row>
    <row r="3539" ht="15.75" customHeight="1">
      <c r="S3539" t="n">
        <v>4364</v>
      </c>
      <c r="T3539" t="inlineStr">
        <is>
          <t>McKenzie-Willamette Medical Center</t>
        </is>
      </c>
    </row>
    <row r="3540" ht="15.75" customHeight="1">
      <c r="S3540" t="n">
        <v>7123</v>
      </c>
      <c r="T3540" t="inlineStr">
        <is>
          <t>McLaren Bay Region</t>
        </is>
      </c>
    </row>
    <row r="3541" ht="15.75" customHeight="1">
      <c r="S3541" t="n">
        <v>7099</v>
      </c>
      <c r="T3541" t="inlineStr">
        <is>
          <t>McLaren Greater Lansing</t>
        </is>
      </c>
    </row>
    <row r="3542" ht="15.75" customHeight="1">
      <c r="S3542" t="n">
        <v>7224</v>
      </c>
      <c r="T3542" t="inlineStr">
        <is>
          <t>McLaren Macomb</t>
        </is>
      </c>
    </row>
    <row r="3543" ht="15.75" customHeight="1">
      <c r="S3543" t="n">
        <v>7211</v>
      </c>
      <c r="T3543" t="inlineStr">
        <is>
          <t>McLaren Oakland</t>
        </is>
      </c>
    </row>
    <row r="3544" ht="15.75" customHeight="1">
      <c r="S3544" t="n">
        <v>802</v>
      </c>
      <c r="T3544" t="inlineStr">
        <is>
          <t>McLaren Regional Medical Center</t>
        </is>
      </c>
    </row>
    <row r="3545" ht="15.75" customHeight="1">
      <c r="S3545" t="n">
        <v>803</v>
      </c>
      <c r="T3545" t="inlineStr">
        <is>
          <t>McLean Hospital</t>
        </is>
      </c>
    </row>
    <row r="3546" ht="15.75" customHeight="1">
      <c r="S3546" t="n">
        <v>4365</v>
      </c>
      <c r="T3546" t="inlineStr">
        <is>
          <t>McLeod Medical Center Darlington</t>
        </is>
      </c>
    </row>
    <row r="3547" ht="15.75" customHeight="1">
      <c r="S3547" t="n">
        <v>4366</v>
      </c>
      <c r="T3547" t="inlineStr">
        <is>
          <t>McLeod Medical Center Dillon</t>
        </is>
      </c>
    </row>
    <row r="3548" ht="15.75" customHeight="1">
      <c r="S3548" t="n">
        <v>804</v>
      </c>
      <c r="T3548" t="inlineStr">
        <is>
          <t>McLeod Regional Medical Center</t>
        </is>
      </c>
    </row>
    <row r="3549" ht="15.75" customHeight="1">
      <c r="S3549" t="n">
        <v>4367</v>
      </c>
      <c r="T3549" t="inlineStr">
        <is>
          <t>McNairy Regional Hospital</t>
        </is>
      </c>
    </row>
    <row r="3550" ht="15.75" customHeight="1">
      <c r="S3550" t="n">
        <v>4368</v>
      </c>
      <c r="T3550" t="inlineStr">
        <is>
          <t>Meade District Hospital</t>
        </is>
      </c>
    </row>
    <row r="3551" ht="15.75" customHeight="1">
      <c r="S3551" t="n">
        <v>4369</v>
      </c>
      <c r="T3551" t="inlineStr">
        <is>
          <t>Meadowbrook Rehabilitation Hospital</t>
        </is>
      </c>
    </row>
    <row r="3552" ht="15.75" customHeight="1">
      <c r="S3552" t="n">
        <v>4370</v>
      </c>
      <c r="T3552" t="inlineStr">
        <is>
          <t>MeadowBrook Specialty Hospital at Our Lady of Lourdes</t>
        </is>
      </c>
    </row>
    <row r="3553" ht="15.75" customHeight="1">
      <c r="S3553" t="n">
        <v>4371</v>
      </c>
      <c r="T3553" t="inlineStr">
        <is>
          <t>MeadowBrook Specialty Hospital of Lafayette</t>
        </is>
      </c>
    </row>
    <row r="3554" ht="15.75" customHeight="1">
      <c r="S3554" t="n">
        <v>4372</v>
      </c>
      <c r="T3554" t="inlineStr">
        <is>
          <t>MeadowBrook Specialty Hospital of Tulsa</t>
        </is>
      </c>
    </row>
    <row r="3555" ht="15.75" customHeight="1">
      <c r="S3555" t="n">
        <v>4373</v>
      </c>
      <c r="T3555" t="inlineStr">
        <is>
          <t>Meadowlands Hospital Medical Center</t>
        </is>
      </c>
    </row>
    <row r="3556" ht="15.75" customHeight="1">
      <c r="S3556" t="n">
        <v>4374</v>
      </c>
      <c r="T3556" t="inlineStr">
        <is>
          <t>Meadows Regional Medical Center</t>
        </is>
      </c>
    </row>
    <row r="3557" ht="15.75" customHeight="1">
      <c r="S3557" t="n">
        <v>4375</v>
      </c>
      <c r="T3557" t="inlineStr">
        <is>
          <t>Meadowview Psychiatric Hospital</t>
        </is>
      </c>
    </row>
    <row r="3558" ht="15.75" customHeight="1">
      <c r="S3558" t="n">
        <v>4376</v>
      </c>
      <c r="T3558" t="inlineStr">
        <is>
          <t>Meadowview Regional Medical Center</t>
        </is>
      </c>
    </row>
    <row r="3559" ht="15.75" customHeight="1">
      <c r="S3559" t="n">
        <v>4377</v>
      </c>
      <c r="T3559" t="inlineStr">
        <is>
          <t>MeadowWood Behavioral Health System</t>
        </is>
      </c>
    </row>
    <row r="3560" ht="15.75" customHeight="1">
      <c r="S3560" t="n">
        <v>4378</v>
      </c>
      <c r="T3560" t="inlineStr">
        <is>
          <t>Meadville Medical Center</t>
        </is>
      </c>
    </row>
    <row r="3561" ht="15.75" customHeight="1">
      <c r="S3561" t="n">
        <v>4379</v>
      </c>
      <c r="T3561" t="inlineStr">
        <is>
          <t>Mease Countryside Hospital</t>
        </is>
      </c>
    </row>
    <row r="3562" ht="15.75" customHeight="1">
      <c r="S3562" t="n">
        <v>4380</v>
      </c>
      <c r="T3562" t="inlineStr">
        <is>
          <t>Mease Dunedin Hospital</t>
        </is>
      </c>
    </row>
    <row r="3563" ht="15.75" customHeight="1">
      <c r="S3563" t="n">
        <v>4381</v>
      </c>
      <c r="T3563" t="inlineStr">
        <is>
          <t>Mecosta County Medical Center</t>
        </is>
      </c>
    </row>
    <row r="3564" ht="15.75" customHeight="1">
      <c r="S3564" t="n">
        <v>805</v>
      </c>
      <c r="T3564" t="inlineStr">
        <is>
          <t>MedCenter One Hospital</t>
        </is>
      </c>
    </row>
    <row r="3565" ht="15.75" customHeight="1">
      <c r="S3565" t="n">
        <v>4382</v>
      </c>
      <c r="T3565" t="inlineStr">
        <is>
          <t>Medical Arts Hospital</t>
        </is>
      </c>
    </row>
    <row r="3566" ht="15.75" customHeight="1">
      <c r="S3566" t="n">
        <v>4383</v>
      </c>
      <c r="T3566" t="inlineStr">
        <is>
          <t>Medical Center Barbour</t>
        </is>
      </c>
    </row>
    <row r="3567" ht="15.75" customHeight="1">
      <c r="S3567" t="n">
        <v>4384</v>
      </c>
      <c r="T3567" t="inlineStr">
        <is>
          <t>Medical Center Enterprise</t>
        </is>
      </c>
    </row>
    <row r="3568" ht="15.75" customHeight="1">
      <c r="S3568" t="n">
        <v>4385</v>
      </c>
      <c r="T3568" t="inlineStr">
        <is>
          <t>Medical Center for Federal Prisoners Springfield</t>
        </is>
      </c>
    </row>
    <row r="3569" ht="15.75" customHeight="1">
      <c r="S3569" t="n">
        <v>809</v>
      </c>
      <c r="T3569" t="inlineStr">
        <is>
          <t>Medical Center Hospital</t>
        </is>
      </c>
    </row>
    <row r="3570" ht="15.75" customHeight="1">
      <c r="S3570" t="n">
        <v>810</v>
      </c>
      <c r="T3570" t="inlineStr">
        <is>
          <t>Medical Center of Arlington</t>
        </is>
      </c>
    </row>
    <row r="3571" ht="15.75" customHeight="1">
      <c r="S3571" t="n">
        <v>811</v>
      </c>
      <c r="T3571" t="inlineStr">
        <is>
          <t>Medical Center of Central Georgia</t>
        </is>
      </c>
    </row>
    <row r="3572" ht="15.75" customHeight="1">
      <c r="S3572" t="n">
        <v>4386</v>
      </c>
      <c r="T3572" t="inlineStr">
        <is>
          <t>Medical Center of Lewisville</t>
        </is>
      </c>
    </row>
    <row r="3573" ht="15.75" customHeight="1">
      <c r="S3573" t="n">
        <v>4387</v>
      </c>
      <c r="T3573" t="inlineStr">
        <is>
          <t>Medical Center of Manchester</t>
        </is>
      </c>
    </row>
    <row r="3574" ht="15.75" customHeight="1">
      <c r="S3574" t="n">
        <v>814</v>
      </c>
      <c r="T3574" t="inlineStr">
        <is>
          <t>Medical Center of McKinney</t>
        </is>
      </c>
    </row>
    <row r="3575" ht="15.75" customHeight="1">
      <c r="S3575" t="n">
        <v>815</v>
      </c>
      <c r="T3575" t="inlineStr">
        <is>
          <t>Medical Center of Plano</t>
        </is>
      </c>
    </row>
    <row r="3576" ht="15.75" customHeight="1">
      <c r="S3576" t="n">
        <v>4388</v>
      </c>
      <c r="T3576" t="inlineStr">
        <is>
          <t>Medical Center of Port Orange</t>
        </is>
      </c>
    </row>
    <row r="3577" ht="15.75" customHeight="1">
      <c r="S3577" t="n">
        <v>4389</v>
      </c>
      <c r="T3577" t="inlineStr">
        <is>
          <t>Medical Center of South Arkansas</t>
        </is>
      </c>
    </row>
    <row r="3578" ht="15.75" customHeight="1">
      <c r="S3578" t="n">
        <v>4390</v>
      </c>
      <c r="T3578" t="inlineStr">
        <is>
          <t>Medical Center of Southeastern Oklahoma</t>
        </is>
      </c>
    </row>
    <row r="3579" ht="15.75" customHeight="1">
      <c r="S3579" t="n">
        <v>4391</v>
      </c>
      <c r="T3579" t="inlineStr">
        <is>
          <t>Medical Center of the Rockies</t>
        </is>
      </c>
    </row>
    <row r="3580" ht="15.75" customHeight="1">
      <c r="S3580" t="n">
        <v>7023</v>
      </c>
      <c r="T3580" t="inlineStr">
        <is>
          <t>Medical Center of Trinity</t>
        </is>
      </c>
    </row>
    <row r="3581" ht="15.75" customHeight="1">
      <c r="S3581" t="n">
        <v>4392</v>
      </c>
      <c r="T3581" t="inlineStr">
        <is>
          <t>Medical Centre Surgical Hospital</t>
        </is>
      </c>
    </row>
    <row r="3582" ht="15.75" customHeight="1">
      <c r="S3582" t="n">
        <v>288</v>
      </c>
      <c r="T3582" t="inlineStr">
        <is>
          <t>Medical City Hospital</t>
        </is>
      </c>
    </row>
    <row r="3583" ht="15.75" customHeight="1">
      <c r="S3583" t="n">
        <v>716</v>
      </c>
      <c r="T3583" t="inlineStr">
        <is>
          <t>Medical City Las Colinas</t>
        </is>
      </c>
    </row>
    <row r="3584" ht="15.75" customHeight="1">
      <c r="S3584" t="n">
        <v>7229</v>
      </c>
      <c r="T3584" t="inlineStr">
        <is>
          <t>Medical City North Hills</t>
        </is>
      </c>
    </row>
    <row r="3585" ht="15.75" customHeight="1">
      <c r="S3585" t="n">
        <v>7230</v>
      </c>
      <c r="T3585" t="inlineStr">
        <is>
          <t>Medical City Plano</t>
        </is>
      </c>
    </row>
    <row r="3586" ht="15.75" customHeight="1">
      <c r="S3586" t="n">
        <v>818</v>
      </c>
      <c r="T3586" t="inlineStr">
        <is>
          <t>Medical Park Hospital</t>
        </is>
      </c>
    </row>
    <row r="3587" ht="15.75" customHeight="1">
      <c r="S3587" t="n">
        <v>4393</v>
      </c>
      <c r="T3587" t="inlineStr">
        <is>
          <t>Medical Park Hospital</t>
        </is>
      </c>
    </row>
    <row r="3588" ht="15.75" customHeight="1">
      <c r="S3588" t="n">
        <v>819</v>
      </c>
      <c r="T3588" t="inlineStr">
        <is>
          <t>Medical University of South Carolina - University Hospital</t>
        </is>
      </c>
    </row>
    <row r="3589" ht="15.75" customHeight="1">
      <c r="S3589" t="n">
        <v>4394</v>
      </c>
      <c r="T3589" t="inlineStr">
        <is>
          <t>Medicine Lodge Memorial Hospital</t>
        </is>
      </c>
    </row>
    <row r="3590" ht="15.75" customHeight="1">
      <c r="S3590" t="n">
        <v>4395</v>
      </c>
      <c r="T3590" t="inlineStr">
        <is>
          <t>Medina Community Hospital</t>
        </is>
      </c>
    </row>
    <row r="3591" ht="15.75" customHeight="1">
      <c r="S3591" t="n">
        <v>820</v>
      </c>
      <c r="T3591" t="inlineStr">
        <is>
          <t>Medina Hospital</t>
        </is>
      </c>
    </row>
    <row r="3592" ht="15.75" customHeight="1">
      <c r="S3592" t="n">
        <v>4396</v>
      </c>
      <c r="T3592" t="inlineStr">
        <is>
          <t>Medina Memorial Hospital</t>
        </is>
      </c>
    </row>
    <row r="3593" ht="15.75" customHeight="1">
      <c r="S3593" t="n">
        <v>442</v>
      </c>
      <c r="T3593" t="inlineStr">
        <is>
          <t>MedStar Franklin Square Medical Center</t>
        </is>
      </c>
    </row>
    <row r="3594" ht="15.75" customHeight="1">
      <c r="S3594" t="n">
        <v>462</v>
      </c>
      <c r="T3594" t="inlineStr">
        <is>
          <t>MedStar Georgetown University Hospital</t>
        </is>
      </c>
    </row>
    <row r="3595" ht="15.75" customHeight="1">
      <c r="S3595" t="n">
        <v>472</v>
      </c>
      <c r="T3595" t="inlineStr">
        <is>
          <t>MedStar Good Samaritan Hospital</t>
        </is>
      </c>
    </row>
    <row r="3596" ht="15.75" customHeight="1">
      <c r="S3596" t="n">
        <v>516</v>
      </c>
      <c r="T3596" t="inlineStr">
        <is>
          <t>MedStar Harbor Hospital</t>
        </is>
      </c>
    </row>
    <row r="3597" ht="15.75" customHeight="1">
      <c r="S3597" t="n">
        <v>1763</v>
      </c>
      <c r="T3597" t="inlineStr">
        <is>
          <t>MedStar Montgomery Medical Center</t>
        </is>
      </c>
    </row>
    <row r="3598" ht="15.75" customHeight="1">
      <c r="S3598" t="n">
        <v>954</v>
      </c>
      <c r="T3598" t="inlineStr">
        <is>
          <t>MedStar National Rehabilitation Network</t>
        </is>
      </c>
    </row>
    <row r="3599" ht="15.75" customHeight="1">
      <c r="S3599" t="n">
        <v>1284</v>
      </c>
      <c r="T3599" t="inlineStr">
        <is>
          <t>MedStar Southern Maryland Hospital Center</t>
        </is>
      </c>
    </row>
    <row r="3600" ht="15.75" customHeight="1">
      <c r="S3600" t="n">
        <v>5699</v>
      </c>
      <c r="T3600" t="inlineStr">
        <is>
          <t>MedStar St. Mary's Hospital</t>
        </is>
      </c>
    </row>
    <row r="3601" ht="15.75" customHeight="1">
      <c r="S3601" t="n">
        <v>1753</v>
      </c>
      <c r="T3601" t="inlineStr">
        <is>
          <t>MedStar Surgery Center</t>
        </is>
      </c>
    </row>
    <row r="3602" ht="15.75" customHeight="1">
      <c r="S3602" t="n">
        <v>1557</v>
      </c>
      <c r="T3602" t="inlineStr">
        <is>
          <t>MedStar Union Memorial Hospital</t>
        </is>
      </c>
    </row>
    <row r="3603" ht="15.75" customHeight="1">
      <c r="S3603" t="n">
        <v>1665</v>
      </c>
      <c r="T3603" t="inlineStr">
        <is>
          <t>MedStar Washington Hospital Center</t>
        </is>
      </c>
    </row>
    <row r="3604" ht="15.75" customHeight="1">
      <c r="S3604" t="n">
        <v>4397</v>
      </c>
      <c r="T3604" t="inlineStr">
        <is>
          <t>Mee Memorial Hospital</t>
        </is>
      </c>
    </row>
    <row r="3605" ht="15.75" customHeight="1">
      <c r="S3605" t="n">
        <v>4398</v>
      </c>
      <c r="T3605" t="inlineStr">
        <is>
          <t>Meeker County Memorial Hospital</t>
        </is>
      </c>
    </row>
    <row r="3606" ht="15.75" customHeight="1">
      <c r="S3606" t="n">
        <v>4399</v>
      </c>
      <c r="T3606" t="inlineStr">
        <is>
          <t>Melissa Memorial Hospital</t>
        </is>
      </c>
    </row>
    <row r="3607" ht="15.75" customHeight="1">
      <c r="S3607" t="n">
        <v>4400</v>
      </c>
      <c r="T3607" t="inlineStr">
        <is>
          <t>Melrose Area Hospital</t>
        </is>
      </c>
    </row>
    <row r="3608" ht="15.75" customHeight="1">
      <c r="S3608" t="n">
        <v>511</v>
      </c>
      <c r="T3608" t="inlineStr">
        <is>
          <t>Melrose-Wakefield Hospital</t>
        </is>
      </c>
    </row>
    <row r="3609" ht="15.75" customHeight="1">
      <c r="S3609" t="n">
        <v>4401</v>
      </c>
      <c r="T3609" t="inlineStr">
        <is>
          <t>Memorial Community Hospital</t>
        </is>
      </c>
    </row>
    <row r="3610" ht="15.75" customHeight="1">
      <c r="S3610" t="n">
        <v>4402</v>
      </c>
      <c r="T3610" t="inlineStr">
        <is>
          <t>Memorial Health Center</t>
        </is>
      </c>
    </row>
    <row r="3611" ht="15.75" customHeight="1">
      <c r="S3611" t="n">
        <v>4403</v>
      </c>
      <c r="T3611" t="inlineStr">
        <is>
          <t>Memorial Health Center</t>
        </is>
      </c>
    </row>
    <row r="3612" ht="15.75" customHeight="1">
      <c r="S3612" t="n">
        <v>823</v>
      </c>
      <c r="T3612" t="inlineStr">
        <is>
          <t>Memorial Health University Medical Center</t>
        </is>
      </c>
    </row>
    <row r="3613" ht="15.75" customHeight="1">
      <c r="S3613" t="n">
        <v>824</v>
      </c>
      <c r="T3613" t="inlineStr">
        <is>
          <t>Memorial Healthcare</t>
        </is>
      </c>
    </row>
    <row r="3614" ht="15.75" customHeight="1">
      <c r="S3614" t="n">
        <v>6969</v>
      </c>
      <c r="T3614" t="inlineStr">
        <is>
          <t>Memorial Hermann - Texas Medical Center</t>
        </is>
      </c>
    </row>
    <row r="3615" ht="15.75" customHeight="1">
      <c r="S3615" t="n">
        <v>825</v>
      </c>
      <c r="T3615" t="inlineStr">
        <is>
          <t>Memorial Hermann Baptist Beaumont Hospital</t>
        </is>
      </c>
    </row>
    <row r="3616" ht="15.75" customHeight="1">
      <c r="S3616" t="n">
        <v>4404</v>
      </c>
      <c r="T3616" t="inlineStr">
        <is>
          <t>Memorial Hermann Baptist Orange Hospital</t>
        </is>
      </c>
    </row>
    <row r="3617" ht="15.75" customHeight="1">
      <c r="S3617" t="n">
        <v>830</v>
      </c>
      <c r="T3617" t="inlineStr">
        <is>
          <t>Memorial Hermann Hospital - Texas Medical Center</t>
        </is>
      </c>
    </row>
    <row r="3618" ht="15.75" customHeight="1">
      <c r="S3618" t="n">
        <v>826</v>
      </c>
      <c r="T3618" t="inlineStr">
        <is>
          <t>Memorial Hermann Katy Hospital</t>
        </is>
      </c>
    </row>
    <row r="3619" ht="15.75" customHeight="1">
      <c r="S3619" t="n">
        <v>827</v>
      </c>
      <c r="T3619" t="inlineStr">
        <is>
          <t>Memorial Hermann Memorial City Medical Center</t>
        </is>
      </c>
    </row>
    <row r="3620" ht="15.75" customHeight="1">
      <c r="S3620" t="n">
        <v>4405</v>
      </c>
      <c r="T3620" t="inlineStr">
        <is>
          <t>Memorial Hermann Northeast Hospital</t>
        </is>
      </c>
    </row>
    <row r="3621" ht="15.75" customHeight="1">
      <c r="S3621" t="n">
        <v>4406</v>
      </c>
      <c r="T3621" t="inlineStr">
        <is>
          <t>Memorial Hermann Northwest Hospital</t>
        </is>
      </c>
    </row>
    <row r="3622" ht="15.75" customHeight="1">
      <c r="S3622" t="n">
        <v>7206</v>
      </c>
      <c r="T3622" t="inlineStr">
        <is>
          <t>Memorial Hermann Pearland Hospital</t>
        </is>
      </c>
    </row>
    <row r="3623" ht="15.75" customHeight="1">
      <c r="S3623" t="n">
        <v>4407</v>
      </c>
      <c r="T3623" t="inlineStr">
        <is>
          <t>Memorial Hermann Rehabilitatiion Hospital-Katy</t>
        </is>
      </c>
    </row>
    <row r="3624" ht="15.75" customHeight="1">
      <c r="S3624" t="n">
        <v>4408</v>
      </c>
      <c r="T3624" t="inlineStr">
        <is>
          <t>Memorial Hermann Southeast Hospital</t>
        </is>
      </c>
    </row>
    <row r="3625" ht="15.75" customHeight="1">
      <c r="S3625" t="n">
        <v>828</v>
      </c>
      <c r="T3625" t="inlineStr">
        <is>
          <t>Memorial Hermann Southwest Hospital</t>
        </is>
      </c>
    </row>
    <row r="3626" ht="15.75" customHeight="1">
      <c r="S3626" t="n">
        <v>4409</v>
      </c>
      <c r="T3626" t="inlineStr">
        <is>
          <t>Memorial Hermann Sugar Land Hospital</t>
        </is>
      </c>
    </row>
    <row r="3627" ht="15.75" customHeight="1">
      <c r="S3627" t="n">
        <v>4410</v>
      </c>
      <c r="T3627" t="inlineStr">
        <is>
          <t>Memorial Hermann Surgical Hospital Kingwood</t>
        </is>
      </c>
    </row>
    <row r="3628" ht="15.75" customHeight="1">
      <c r="S3628" t="n">
        <v>4411</v>
      </c>
      <c r="T3628" t="inlineStr">
        <is>
          <t>Memorial Hermann The Woodlands Hospital</t>
        </is>
      </c>
    </row>
    <row r="3629" ht="15.75" customHeight="1">
      <c r="S3629" t="n">
        <v>829</v>
      </c>
      <c r="T3629" t="inlineStr">
        <is>
          <t>Memorial Hermann TIRR (The Institute for Rehabilitation and Research)</t>
        </is>
      </c>
    </row>
    <row r="3630" ht="15.75" customHeight="1">
      <c r="S3630" t="n">
        <v>821</v>
      </c>
      <c r="T3630" t="inlineStr">
        <is>
          <t>Memorial Hospital</t>
        </is>
      </c>
    </row>
    <row r="3631" ht="15.75" customHeight="1">
      <c r="S3631" t="n">
        <v>832</v>
      </c>
      <c r="T3631" t="inlineStr">
        <is>
          <t>Memorial Hospital</t>
        </is>
      </c>
    </row>
    <row r="3632" ht="15.75" customHeight="1">
      <c r="S3632" t="n">
        <v>833</v>
      </c>
      <c r="T3632" t="inlineStr">
        <is>
          <t>Memorial Hospital</t>
        </is>
      </c>
    </row>
    <row r="3633" ht="15.75" customHeight="1">
      <c r="S3633" t="n">
        <v>835</v>
      </c>
      <c r="T3633" t="inlineStr">
        <is>
          <t>Memorial Hospital</t>
        </is>
      </c>
    </row>
    <row r="3634" ht="15.75" customHeight="1">
      <c r="S3634" t="n">
        <v>839</v>
      </c>
      <c r="T3634" t="inlineStr">
        <is>
          <t>Memorial Hospital</t>
        </is>
      </c>
    </row>
    <row r="3635" ht="15.75" customHeight="1">
      <c r="S3635" t="n">
        <v>841</v>
      </c>
      <c r="T3635" t="inlineStr">
        <is>
          <t>Memorial Hospital</t>
        </is>
      </c>
    </row>
    <row r="3636" ht="15.75" customHeight="1">
      <c r="S3636" t="n">
        <v>4412</v>
      </c>
      <c r="T3636" t="inlineStr">
        <is>
          <t>Memorial Hospital</t>
        </is>
      </c>
    </row>
    <row r="3637" ht="15.75" customHeight="1">
      <c r="S3637" t="n">
        <v>4413</v>
      </c>
      <c r="T3637" t="inlineStr">
        <is>
          <t>Memorial Hospital</t>
        </is>
      </c>
    </row>
    <row r="3638" ht="15.75" customHeight="1">
      <c r="S3638" t="n">
        <v>4414</v>
      </c>
      <c r="T3638" t="inlineStr">
        <is>
          <t>Memorial Hospital</t>
        </is>
      </c>
    </row>
    <row r="3639" ht="15.75" customHeight="1">
      <c r="S3639" t="n">
        <v>4415</v>
      </c>
      <c r="T3639" t="inlineStr">
        <is>
          <t>Memorial Hospital</t>
        </is>
      </c>
    </row>
    <row r="3640" ht="15.75" customHeight="1">
      <c r="S3640" t="n">
        <v>4416</v>
      </c>
      <c r="T3640" t="inlineStr">
        <is>
          <t>Memorial Hospital</t>
        </is>
      </c>
    </row>
    <row r="3641" ht="15.75" customHeight="1">
      <c r="S3641" t="n">
        <v>4417</v>
      </c>
      <c r="T3641" t="inlineStr">
        <is>
          <t>Memorial Hospital</t>
        </is>
      </c>
    </row>
    <row r="3642" ht="15.75" customHeight="1">
      <c r="S3642" t="n">
        <v>4418</v>
      </c>
      <c r="T3642" t="inlineStr">
        <is>
          <t>Memorial Hospital</t>
        </is>
      </c>
    </row>
    <row r="3643" ht="15.75" customHeight="1">
      <c r="S3643" t="n">
        <v>4419</v>
      </c>
      <c r="T3643" t="inlineStr">
        <is>
          <t>Memorial Hospital</t>
        </is>
      </c>
    </row>
    <row r="3644" ht="15.75" customHeight="1">
      <c r="S3644" t="n">
        <v>4420</v>
      </c>
      <c r="T3644" t="inlineStr">
        <is>
          <t>Memorial Hospital</t>
        </is>
      </c>
    </row>
    <row r="3645" ht="15.75" customHeight="1">
      <c r="S3645" t="n">
        <v>4421</v>
      </c>
      <c r="T3645" t="inlineStr">
        <is>
          <t>Memorial Hospital</t>
        </is>
      </c>
    </row>
    <row r="3646" ht="15.75" customHeight="1">
      <c r="S3646" t="n">
        <v>4422</v>
      </c>
      <c r="T3646" t="inlineStr">
        <is>
          <t>Memorial Hospital and Health Care Center</t>
        </is>
      </c>
    </row>
    <row r="3647" ht="15.75" customHeight="1">
      <c r="S3647" t="n">
        <v>4423</v>
      </c>
      <c r="T3647" t="inlineStr">
        <is>
          <t>Memorial Hospital and Manor</t>
        </is>
      </c>
    </row>
    <row r="3648" ht="15.75" customHeight="1">
      <c r="S3648" t="n">
        <v>837</v>
      </c>
      <c r="T3648" t="inlineStr">
        <is>
          <t>Memorial Hospital and Medical Center</t>
        </is>
      </c>
    </row>
    <row r="3649" ht="15.75" customHeight="1">
      <c r="S3649" t="n">
        <v>4424</v>
      </c>
      <c r="T3649" t="inlineStr">
        <is>
          <t>Memorial Hospital and Physician Group</t>
        </is>
      </c>
    </row>
    <row r="3650" ht="15.75" customHeight="1">
      <c r="S3650" t="n">
        <v>836</v>
      </c>
      <c r="T3650" t="inlineStr">
        <is>
          <t>Memorial Hospital Central</t>
        </is>
      </c>
    </row>
    <row r="3651" ht="15.75" customHeight="1">
      <c r="S3651" t="n">
        <v>4425</v>
      </c>
      <c r="T3651" t="inlineStr">
        <is>
          <t>Memorial Hospital for Children</t>
        </is>
      </c>
    </row>
    <row r="3652" ht="15.75" customHeight="1">
      <c r="S3652" t="n">
        <v>4426</v>
      </c>
      <c r="T3652" t="inlineStr">
        <is>
          <t>Memorial Hospital Los Banos</t>
        </is>
      </c>
    </row>
    <row r="3653" ht="15.75" customHeight="1">
      <c r="S3653" t="n">
        <v>4427</v>
      </c>
      <c r="T3653" t="inlineStr">
        <is>
          <t>Memorial Hospital Miramar</t>
        </is>
      </c>
    </row>
    <row r="3654" ht="15.75" customHeight="1">
      <c r="S3654" t="n">
        <v>4428</v>
      </c>
      <c r="T3654" t="inlineStr">
        <is>
          <t>Memorial Hospital North</t>
        </is>
      </c>
    </row>
    <row r="3655" ht="15.75" customHeight="1">
      <c r="S3655" t="n">
        <v>4429</v>
      </c>
      <c r="T3655" t="inlineStr">
        <is>
          <t>Memorial Hospital of Adel</t>
        </is>
      </c>
    </row>
    <row r="3656" ht="15.75" customHeight="1">
      <c r="S3656" t="n">
        <v>4430</v>
      </c>
      <c r="T3656" t="inlineStr">
        <is>
          <t>Memorial Hospital of Carbon County</t>
        </is>
      </c>
    </row>
    <row r="3657" ht="15.75" customHeight="1">
      <c r="S3657" t="n">
        <v>838</v>
      </c>
      <c r="T3657" t="inlineStr">
        <is>
          <t>Memorial Hospital of Carbondale</t>
        </is>
      </c>
    </row>
    <row r="3658" ht="15.75" customHeight="1">
      <c r="S3658" t="n">
        <v>4431</v>
      </c>
      <c r="T3658" t="inlineStr">
        <is>
          <t>Memorial Hospital of Converse County</t>
        </is>
      </c>
    </row>
    <row r="3659" ht="15.75" customHeight="1">
      <c r="S3659" t="n">
        <v>4432</v>
      </c>
      <c r="T3659" t="inlineStr">
        <is>
          <t>Memorial Hospital of Gardena</t>
        </is>
      </c>
    </row>
    <row r="3660" ht="15.75" customHeight="1">
      <c r="S3660" t="n">
        <v>4433</v>
      </c>
      <c r="T3660" t="inlineStr">
        <is>
          <t>Memorial Hospital of Lafayette County</t>
        </is>
      </c>
    </row>
    <row r="3661" ht="15.75" customHeight="1">
      <c r="S3661" t="n">
        <v>4434</v>
      </c>
      <c r="T3661" t="inlineStr">
        <is>
          <t>Memorial Hospital of Martinsville and Henry County</t>
        </is>
      </c>
    </row>
    <row r="3662" ht="15.75" customHeight="1">
      <c r="S3662" t="n">
        <v>840</v>
      </c>
      <c r="T3662" t="inlineStr">
        <is>
          <t>Memorial Hospital of Rhode Island</t>
        </is>
      </c>
    </row>
    <row r="3663" ht="15.75" customHeight="1">
      <c r="S3663" t="n">
        <v>4435</v>
      </c>
      <c r="T3663" t="inlineStr">
        <is>
          <t>Memorial Hospital of Sweetwater County</t>
        </is>
      </c>
    </row>
    <row r="3664" ht="15.75" customHeight="1">
      <c r="S3664" t="n">
        <v>842</v>
      </c>
      <c r="T3664" t="inlineStr">
        <is>
          <t>Memorial Hospital of Tampa</t>
        </is>
      </c>
    </row>
    <row r="3665" ht="15.75" customHeight="1">
      <c r="S3665" t="n">
        <v>4436</v>
      </c>
      <c r="T3665" t="inlineStr">
        <is>
          <t>Memorial Hospital of Texas County</t>
        </is>
      </c>
    </row>
    <row r="3666" ht="15.75" customHeight="1">
      <c r="S3666" t="n">
        <v>831</v>
      </c>
      <c r="T3666" t="inlineStr">
        <is>
          <t>Memorial Hospital of Union County</t>
        </is>
      </c>
    </row>
    <row r="3667" ht="15.75" customHeight="1">
      <c r="S3667" t="n">
        <v>843</v>
      </c>
      <c r="T3667" t="inlineStr">
        <is>
          <t>Memorial Hospital Pembroke</t>
        </is>
      </c>
    </row>
    <row r="3668" ht="15.75" customHeight="1">
      <c r="S3668" t="n">
        <v>844</v>
      </c>
      <c r="T3668" t="inlineStr">
        <is>
          <t>Memorial Hospital West</t>
        </is>
      </c>
    </row>
    <row r="3669" ht="15.75" customHeight="1">
      <c r="S3669" t="n">
        <v>845</v>
      </c>
      <c r="T3669" t="inlineStr">
        <is>
          <t>Memorial Medical Center</t>
        </is>
      </c>
    </row>
    <row r="3670" ht="15.75" customHeight="1">
      <c r="S3670" t="n">
        <v>4437</v>
      </c>
      <c r="T3670" t="inlineStr">
        <is>
          <t>Memorial Medical Center</t>
        </is>
      </c>
    </row>
    <row r="3671" ht="15.75" customHeight="1">
      <c r="S3671" t="n">
        <v>4438</v>
      </c>
      <c r="T3671" t="inlineStr">
        <is>
          <t>Memorial Medical Center</t>
        </is>
      </c>
    </row>
    <row r="3672" ht="15.75" customHeight="1">
      <c r="S3672" t="n">
        <v>4439</v>
      </c>
      <c r="T3672" t="inlineStr">
        <is>
          <t>Memorial Medical Center</t>
        </is>
      </c>
    </row>
    <row r="3673" ht="15.75" customHeight="1">
      <c r="S3673" t="n">
        <v>4440</v>
      </c>
      <c r="T3673" t="inlineStr">
        <is>
          <t>Memorial Medical Center</t>
        </is>
      </c>
    </row>
    <row r="3674" ht="15.75" customHeight="1">
      <c r="S3674" t="n">
        <v>4441</v>
      </c>
      <c r="T3674" t="inlineStr">
        <is>
          <t>Memorial Medical Center</t>
        </is>
      </c>
    </row>
    <row r="3675" ht="15.75" customHeight="1">
      <c r="S3675" t="n">
        <v>4442</v>
      </c>
      <c r="T3675" t="inlineStr">
        <is>
          <t>Memorial Medical Center - Lee Campus</t>
        </is>
      </c>
    </row>
    <row r="3676" ht="15.75" customHeight="1">
      <c r="S3676" t="n">
        <v>846</v>
      </c>
      <c r="T3676" t="inlineStr">
        <is>
          <t>Memorial Medical Center - Livingston</t>
        </is>
      </c>
    </row>
    <row r="3677" ht="15.75" customHeight="1">
      <c r="S3677" t="n">
        <v>822</v>
      </c>
      <c r="T3677" t="inlineStr">
        <is>
          <t>Memorial Medical Center - Lufkin</t>
        </is>
      </c>
    </row>
    <row r="3678" ht="15.75" customHeight="1">
      <c r="S3678" t="n">
        <v>313</v>
      </c>
      <c r="T3678" t="inlineStr">
        <is>
          <t>Memorial Medical Center - Main Campus</t>
        </is>
      </c>
    </row>
    <row r="3679" ht="15.75" customHeight="1">
      <c r="S3679" t="n">
        <v>4443</v>
      </c>
      <c r="T3679" t="inlineStr">
        <is>
          <t>Memorial Medical Center - San Augustine</t>
        </is>
      </c>
    </row>
    <row r="3680" ht="15.75" customHeight="1">
      <c r="S3680" t="n">
        <v>4444</v>
      </c>
      <c r="T3680" t="inlineStr">
        <is>
          <t>Memorial Medical Center of West Michigan</t>
        </is>
      </c>
    </row>
    <row r="3681" ht="15.75" customHeight="1">
      <c r="S3681" t="n">
        <v>4445</v>
      </c>
      <c r="T3681" t="inlineStr">
        <is>
          <t>Memorial North Park Hospital</t>
        </is>
      </c>
    </row>
    <row r="3682" ht="15.75" customHeight="1">
      <c r="S3682" t="n">
        <v>847</v>
      </c>
      <c r="T3682" t="inlineStr">
        <is>
          <t>Memorial Regional Hospital</t>
        </is>
      </c>
    </row>
    <row r="3683" ht="15.75" customHeight="1">
      <c r="S3683" t="n">
        <v>4446</v>
      </c>
      <c r="T3683" t="inlineStr">
        <is>
          <t>Memorial Regional Hospital South</t>
        </is>
      </c>
    </row>
    <row r="3684" ht="15.75" customHeight="1">
      <c r="S3684" t="n">
        <v>848</v>
      </c>
      <c r="T3684" t="inlineStr">
        <is>
          <t>Memorial Regional Medical Center</t>
        </is>
      </c>
    </row>
    <row r="3685" ht="15.75" customHeight="1">
      <c r="S3685" t="n">
        <v>849</v>
      </c>
      <c r="T3685" t="inlineStr">
        <is>
          <t>Memorial Sloan-Kettering Cancer Center</t>
        </is>
      </c>
    </row>
    <row r="3686" ht="15.75" customHeight="1">
      <c r="S3686" t="n">
        <v>4447</v>
      </c>
      <c r="T3686" t="inlineStr">
        <is>
          <t>Memorial Specialty Hospital</t>
        </is>
      </c>
    </row>
    <row r="3687" ht="15.75" customHeight="1">
      <c r="S3687" t="n">
        <v>740</v>
      </c>
      <c r="T3687" t="inlineStr">
        <is>
          <t>MemorialCare Long Beach Medical Center</t>
        </is>
      </c>
    </row>
    <row r="3688" ht="15.75" customHeight="1">
      <c r="S3688" t="n">
        <v>7242</v>
      </c>
      <c r="T3688" t="inlineStr">
        <is>
          <t>MemorialCare Miller Children’s &amp; Women’s Hospital Long Beach</t>
        </is>
      </c>
    </row>
    <row r="3689" ht="15.75" customHeight="1">
      <c r="S3689" t="n">
        <v>7241</v>
      </c>
      <c r="T3689" t="inlineStr">
        <is>
          <t>MemorialCare Orange Coast Medical Center</t>
        </is>
      </c>
    </row>
    <row r="3690" ht="15.75" customHeight="1">
      <c r="S3690" t="n">
        <v>7243</v>
      </c>
      <c r="T3690" t="inlineStr">
        <is>
          <t>MemorialCare Saddleback Medical Center</t>
        </is>
      </c>
    </row>
    <row r="3691" ht="15.75" customHeight="1">
      <c r="S3691" t="n">
        <v>850</v>
      </c>
      <c r="T3691" t="inlineStr">
        <is>
          <t>Memphis Mental Health Institute</t>
        </is>
      </c>
    </row>
    <row r="3692" ht="15.75" customHeight="1">
      <c r="S3692" t="n">
        <v>4448</v>
      </c>
      <c r="T3692" t="inlineStr">
        <is>
          <t>Memphis VA Medical Center</t>
        </is>
      </c>
    </row>
    <row r="3693" ht="15.75" customHeight="1">
      <c r="S3693" t="n">
        <v>4449</v>
      </c>
      <c r="T3693" t="inlineStr">
        <is>
          <t>Mena Regional Health System</t>
        </is>
      </c>
    </row>
    <row r="3694" ht="15.75" customHeight="1">
      <c r="S3694" t="n">
        <v>4450</v>
      </c>
      <c r="T3694" t="inlineStr">
        <is>
          <t>Mendocino Coast District Hospital</t>
        </is>
      </c>
    </row>
    <row r="3695" ht="15.75" customHeight="1">
      <c r="S3695" t="n">
        <v>4451</v>
      </c>
      <c r="T3695" t="inlineStr">
        <is>
          <t>Mendota Community Hospital</t>
        </is>
      </c>
    </row>
    <row r="3696" ht="15.75" customHeight="1">
      <c r="S3696" t="n">
        <v>4452</v>
      </c>
      <c r="T3696" t="inlineStr">
        <is>
          <t>Mendota Mental Health Institute</t>
        </is>
      </c>
    </row>
    <row r="3697" ht="15.75" customHeight="1">
      <c r="S3697" t="n">
        <v>4453</v>
      </c>
      <c r="T3697" t="inlineStr">
        <is>
          <t>Menifee Valley Medical Center</t>
        </is>
      </c>
    </row>
    <row r="3698" ht="15.75" customHeight="1">
      <c r="S3698" t="n">
        <v>4454</v>
      </c>
      <c r="T3698" t="inlineStr">
        <is>
          <t>Menlo Park Surgical Hospital</t>
        </is>
      </c>
    </row>
    <row r="3699" ht="15.75" customHeight="1">
      <c r="S3699" t="n">
        <v>851</v>
      </c>
      <c r="T3699" t="inlineStr">
        <is>
          <t>Menninger Clinic</t>
        </is>
      </c>
    </row>
    <row r="3700" ht="15.75" customHeight="1">
      <c r="S3700" t="n">
        <v>852</v>
      </c>
      <c r="T3700" t="inlineStr">
        <is>
          <t>Menorah Medical Center</t>
        </is>
      </c>
    </row>
    <row r="3701" ht="15.75" customHeight="1">
      <c r="S3701" t="n">
        <v>4455</v>
      </c>
      <c r="T3701" t="inlineStr">
        <is>
          <t>Mental Health Services for Clark and Madison Counties</t>
        </is>
      </c>
    </row>
    <row r="3702" ht="15.75" customHeight="1">
      <c r="S3702" t="n">
        <v>853</v>
      </c>
      <c r="T3702" t="inlineStr">
        <is>
          <t>Mercer County Community Hospital</t>
        </is>
      </c>
    </row>
    <row r="3703" ht="15.75" customHeight="1">
      <c r="S3703" t="n">
        <v>4456</v>
      </c>
      <c r="T3703" t="inlineStr">
        <is>
          <t>Mercer County Hospital</t>
        </is>
      </c>
    </row>
    <row r="3704" ht="15.75" customHeight="1">
      <c r="S3704" t="n">
        <v>854</v>
      </c>
      <c r="T3704" t="inlineStr">
        <is>
          <t>Mercy Fitzgerald Hospital</t>
        </is>
      </c>
    </row>
    <row r="3705" ht="15.75" customHeight="1">
      <c r="S3705" t="n">
        <v>508</v>
      </c>
      <c r="T3705" t="inlineStr">
        <is>
          <t>Mercy General Health Partners - Hackley Campus</t>
        </is>
      </c>
    </row>
    <row r="3706" ht="15.75" customHeight="1">
      <c r="S3706" t="n">
        <v>4457</v>
      </c>
      <c r="T3706" t="inlineStr">
        <is>
          <t>Mercy General Health Partners - Lakeshore Campus</t>
        </is>
      </c>
    </row>
    <row r="3707" ht="15.75" customHeight="1">
      <c r="S3707" t="n">
        <v>855</v>
      </c>
      <c r="T3707" t="inlineStr">
        <is>
          <t>Mercy General Health Partners - Mercy Campus</t>
        </is>
      </c>
    </row>
    <row r="3708" ht="15.75" customHeight="1">
      <c r="S3708" t="n">
        <v>4458</v>
      </c>
      <c r="T3708" t="inlineStr">
        <is>
          <t>Mercy General Health Partners - Muskegon General Campus</t>
        </is>
      </c>
    </row>
    <row r="3709" ht="15.75" customHeight="1">
      <c r="S3709" t="n">
        <v>856</v>
      </c>
      <c r="T3709" t="inlineStr">
        <is>
          <t>Mercy General Hospital</t>
        </is>
      </c>
    </row>
    <row r="3710" ht="15.75" customHeight="1">
      <c r="S3710" t="n">
        <v>4459</v>
      </c>
      <c r="T3710" t="inlineStr">
        <is>
          <t>Mercy Gilbert Medical Center</t>
        </is>
      </c>
    </row>
    <row r="3711" ht="15.75" customHeight="1">
      <c r="S3711" t="n">
        <v>4460</v>
      </c>
      <c r="T3711" t="inlineStr">
        <is>
          <t>Mercy Harvard Hospital</t>
        </is>
      </c>
    </row>
    <row r="3712" ht="15.75" customHeight="1">
      <c r="S3712" t="n">
        <v>7070</v>
      </c>
      <c r="T3712" t="inlineStr">
        <is>
          <t>Mercy Health - West Hospital</t>
        </is>
      </c>
    </row>
    <row r="3713" ht="15.75" customHeight="1">
      <c r="S3713" t="n">
        <v>4461</v>
      </c>
      <c r="T3713" t="inlineStr">
        <is>
          <t>Mercy Health / Love County Hospital</t>
        </is>
      </c>
    </row>
    <row r="3714" ht="15.75" customHeight="1">
      <c r="S3714" t="n">
        <v>857</v>
      </c>
      <c r="T3714" t="inlineStr">
        <is>
          <t>Mercy Health Center</t>
        </is>
      </c>
    </row>
    <row r="3715" ht="15.75" customHeight="1">
      <c r="S3715" t="n">
        <v>4462</v>
      </c>
      <c r="T3715" t="inlineStr">
        <is>
          <t>Mercy Health Center - Fort Scott</t>
        </is>
      </c>
    </row>
    <row r="3716" ht="15.75" customHeight="1">
      <c r="S3716" t="n">
        <v>26</v>
      </c>
      <c r="T3716" t="inlineStr">
        <is>
          <t>Mercy Hospital</t>
        </is>
      </c>
    </row>
    <row r="3717" ht="15.75" customHeight="1">
      <c r="S3717" t="n">
        <v>860</v>
      </c>
      <c r="T3717" t="inlineStr">
        <is>
          <t>Mercy Hospital</t>
        </is>
      </c>
    </row>
    <row r="3718" ht="15.75" customHeight="1">
      <c r="S3718" t="n">
        <v>863</v>
      </c>
      <c r="T3718" t="inlineStr">
        <is>
          <t>Mercy Hospital</t>
        </is>
      </c>
    </row>
    <row r="3719" ht="15.75" customHeight="1">
      <c r="S3719" t="n">
        <v>4463</v>
      </c>
      <c r="T3719" t="inlineStr">
        <is>
          <t>Mercy Hospital</t>
        </is>
      </c>
    </row>
    <row r="3720" ht="15.75" customHeight="1">
      <c r="S3720" t="n">
        <v>4464</v>
      </c>
      <c r="T3720" t="inlineStr">
        <is>
          <t>Mercy Hospital</t>
        </is>
      </c>
    </row>
    <row r="3721" ht="15.75" customHeight="1">
      <c r="S3721" t="n">
        <v>4465</v>
      </c>
      <c r="T3721" t="inlineStr">
        <is>
          <t>Mercy Hospital</t>
        </is>
      </c>
    </row>
    <row r="3722" ht="15.75" customHeight="1">
      <c r="S3722" t="n">
        <v>4466</v>
      </c>
      <c r="T3722" t="inlineStr">
        <is>
          <t>Mercy Hospital</t>
        </is>
      </c>
    </row>
    <row r="3723" ht="15.75" customHeight="1">
      <c r="S3723" t="n">
        <v>4467</v>
      </c>
      <c r="T3723" t="inlineStr">
        <is>
          <t>Mercy Hospital</t>
        </is>
      </c>
    </row>
    <row r="3724" ht="15.75" customHeight="1">
      <c r="S3724" t="n">
        <v>4468</v>
      </c>
      <c r="T3724" t="inlineStr">
        <is>
          <t>Mercy Hospital</t>
        </is>
      </c>
    </row>
    <row r="3725" ht="15.75" customHeight="1">
      <c r="S3725" t="n">
        <v>4469</v>
      </c>
      <c r="T3725" t="inlineStr">
        <is>
          <t>Mercy Hospital - Independence</t>
        </is>
      </c>
    </row>
    <row r="3726" ht="15.75" customHeight="1">
      <c r="S3726" t="n">
        <v>864</v>
      </c>
      <c r="T3726" t="inlineStr">
        <is>
          <t>Mercy Hospital &amp; Medical Center</t>
        </is>
      </c>
    </row>
    <row r="3727" ht="15.75" customHeight="1">
      <c r="S3727" t="n">
        <v>4470</v>
      </c>
      <c r="T3727" t="inlineStr">
        <is>
          <t>Mercy Hospital and Health Care Center</t>
        </is>
      </c>
    </row>
    <row r="3728" ht="15.75" customHeight="1">
      <c r="S3728" t="n">
        <v>4471</v>
      </c>
      <c r="T3728" t="inlineStr">
        <is>
          <t>Mercy Hospital Anderson</t>
        </is>
      </c>
    </row>
    <row r="3729" ht="15.75" customHeight="1">
      <c r="S3729" t="n">
        <v>4472</v>
      </c>
      <c r="T3729" t="inlineStr">
        <is>
          <t>Mercy Hospital Cadillac</t>
        </is>
      </c>
    </row>
    <row r="3730" ht="15.75" customHeight="1">
      <c r="S3730" t="n">
        <v>865</v>
      </c>
      <c r="T3730" t="inlineStr">
        <is>
          <t>Mercy Hospital Clermont</t>
        </is>
      </c>
    </row>
    <row r="3731" ht="15.75" customHeight="1">
      <c r="S3731" t="n">
        <v>4473</v>
      </c>
      <c r="T3731" t="inlineStr">
        <is>
          <t>Mercy Hospital Fairfield</t>
        </is>
      </c>
    </row>
    <row r="3732" ht="15.75" customHeight="1">
      <c r="S3732" t="n">
        <v>4474</v>
      </c>
      <c r="T3732" t="inlineStr">
        <is>
          <t>Mercy Hospital Grayling</t>
        </is>
      </c>
    </row>
    <row r="3733" ht="15.75" customHeight="1">
      <c r="S3733" t="n">
        <v>4475</v>
      </c>
      <c r="T3733" t="inlineStr">
        <is>
          <t>Mercy Hospital Janesville</t>
        </is>
      </c>
    </row>
    <row r="3734" ht="15.75" customHeight="1">
      <c r="S3734" t="n">
        <v>4476</v>
      </c>
      <c r="T3734" t="inlineStr">
        <is>
          <t>Mercy Hospital Mount Airy</t>
        </is>
      </c>
    </row>
    <row r="3735" ht="15.75" customHeight="1">
      <c r="S3735" t="n">
        <v>858</v>
      </c>
      <c r="T3735" t="inlineStr">
        <is>
          <t>Mercy Hospital of Buffalo</t>
        </is>
      </c>
    </row>
    <row r="3736" ht="15.75" customHeight="1">
      <c r="S3736" t="n">
        <v>4477</v>
      </c>
      <c r="T3736" t="inlineStr">
        <is>
          <t>Mercy Hospital of Defiance</t>
        </is>
      </c>
    </row>
    <row r="3737" ht="15.75" customHeight="1">
      <c r="S3737" t="n">
        <v>4478</v>
      </c>
      <c r="T3737" t="inlineStr">
        <is>
          <t>Mercy Hospital of Folsom</t>
        </is>
      </c>
    </row>
    <row r="3738" ht="15.75" customHeight="1">
      <c r="S3738" t="n">
        <v>4479</v>
      </c>
      <c r="T3738" t="inlineStr">
        <is>
          <t>Mercy Hospital of Scott County</t>
        </is>
      </c>
    </row>
    <row r="3739" ht="15.75" customHeight="1">
      <c r="S3739" t="n">
        <v>861</v>
      </c>
      <c r="T3739" t="inlineStr">
        <is>
          <t>Mercy Hospital of Tiffin</t>
        </is>
      </c>
    </row>
    <row r="3740" ht="15.75" customHeight="1">
      <c r="S3740" t="n">
        <v>4480</v>
      </c>
      <c r="T3740" t="inlineStr">
        <is>
          <t>Mercy Hospital of Willard</t>
        </is>
      </c>
    </row>
    <row r="3741" ht="15.75" customHeight="1">
      <c r="S3741" t="n">
        <v>859</v>
      </c>
      <c r="T3741" t="inlineStr">
        <is>
          <t>Mercy Hospital Scranton</t>
        </is>
      </c>
    </row>
    <row r="3742" ht="15.75" customHeight="1">
      <c r="S3742" t="n">
        <v>6999</v>
      </c>
      <c r="T3742" t="inlineStr">
        <is>
          <t>Mercy Hospital St. Louis</t>
        </is>
      </c>
    </row>
    <row r="3743" ht="15.75" customHeight="1">
      <c r="S3743" t="n">
        <v>4481</v>
      </c>
      <c r="T3743" t="inlineStr">
        <is>
          <t>Mercy Hospital Western Hills</t>
        </is>
      </c>
    </row>
    <row r="3744" ht="15.75" customHeight="1">
      <c r="S3744" t="n">
        <v>4482</v>
      </c>
      <c r="T3744" t="inlineStr">
        <is>
          <t>Mercy Hospital/Turner Memorial</t>
        </is>
      </c>
    </row>
    <row r="3745" ht="15.75" customHeight="1">
      <c r="S3745" t="n">
        <v>4483</v>
      </c>
      <c r="T3745" t="inlineStr">
        <is>
          <t>Mercy Hospitals of Bakersfield</t>
        </is>
      </c>
    </row>
    <row r="3746" ht="15.75" customHeight="1">
      <c r="S3746" t="n">
        <v>4484</v>
      </c>
      <c r="T3746" t="inlineStr">
        <is>
          <t>Mercy Iowa City</t>
        </is>
      </c>
    </row>
    <row r="3747" ht="15.75" customHeight="1">
      <c r="S3747" t="n">
        <v>4485</v>
      </c>
      <c r="T3747" t="inlineStr">
        <is>
          <t>Mercy Medical</t>
        </is>
      </c>
    </row>
    <row r="3748" ht="15.75" customHeight="1">
      <c r="S3748" t="n">
        <v>866</v>
      </c>
      <c r="T3748" t="inlineStr">
        <is>
          <t>Mercy Medical Center</t>
        </is>
      </c>
    </row>
    <row r="3749" ht="15.75" customHeight="1">
      <c r="S3749" t="n">
        <v>867</v>
      </c>
      <c r="T3749" t="inlineStr">
        <is>
          <t>Mercy Medical Center</t>
        </is>
      </c>
    </row>
    <row r="3750" ht="15.75" customHeight="1">
      <c r="S3750" t="n">
        <v>868</v>
      </c>
      <c r="T3750" t="inlineStr">
        <is>
          <t>Mercy Medical Center</t>
        </is>
      </c>
    </row>
    <row r="3751" ht="15.75" customHeight="1">
      <c r="S3751" t="n">
        <v>869</v>
      </c>
      <c r="T3751" t="inlineStr">
        <is>
          <t>Mercy Medical Center</t>
        </is>
      </c>
    </row>
    <row r="3752" ht="15.75" customHeight="1">
      <c r="S3752" t="n">
        <v>872</v>
      </c>
      <c r="T3752" t="inlineStr">
        <is>
          <t>Mercy Medical Center</t>
        </is>
      </c>
    </row>
    <row r="3753" ht="15.75" customHeight="1">
      <c r="S3753" t="n">
        <v>873</v>
      </c>
      <c r="T3753" t="inlineStr">
        <is>
          <t>Mercy Medical Center</t>
        </is>
      </c>
    </row>
    <row r="3754" ht="15.75" customHeight="1">
      <c r="S3754" t="n">
        <v>874</v>
      </c>
      <c r="T3754" t="inlineStr">
        <is>
          <t>Mercy Medical Center</t>
        </is>
      </c>
    </row>
    <row r="3755" ht="15.75" customHeight="1">
      <c r="S3755" t="n">
        <v>4486</v>
      </c>
      <c r="T3755" t="inlineStr">
        <is>
          <t>Mercy Medical Center</t>
        </is>
      </c>
    </row>
    <row r="3756" ht="15.75" customHeight="1">
      <c r="S3756" t="n">
        <v>4487</v>
      </c>
      <c r="T3756" t="inlineStr">
        <is>
          <t>Mercy Medical Center</t>
        </is>
      </c>
    </row>
    <row r="3757" ht="15.75" customHeight="1">
      <c r="S3757" t="n">
        <v>4488</v>
      </c>
      <c r="T3757" t="inlineStr">
        <is>
          <t>Mercy Medical Center</t>
        </is>
      </c>
    </row>
    <row r="3758" ht="15.75" customHeight="1">
      <c r="S3758" t="n">
        <v>4489</v>
      </c>
      <c r="T3758" t="inlineStr">
        <is>
          <t>Mercy Medical Center - Centerville</t>
        </is>
      </c>
    </row>
    <row r="3759" ht="15.75" customHeight="1">
      <c r="S3759" t="n">
        <v>877</v>
      </c>
      <c r="T3759" t="inlineStr">
        <is>
          <t>Mercy Medical Center - Clinton</t>
        </is>
      </c>
    </row>
    <row r="3760" ht="15.75" customHeight="1">
      <c r="S3760" t="n">
        <v>871</v>
      </c>
      <c r="T3760" t="inlineStr">
        <is>
          <t>Mercy Medical Center - Des Moines (Central Campus)</t>
        </is>
      </c>
    </row>
    <row r="3761" ht="15.75" customHeight="1">
      <c r="S3761" t="n">
        <v>4490</v>
      </c>
      <c r="T3761" t="inlineStr">
        <is>
          <t>Mercy Medical Center - Dubuque</t>
        </is>
      </c>
    </row>
    <row r="3762" ht="15.75" customHeight="1">
      <c r="S3762" t="n">
        <v>4491</v>
      </c>
      <c r="T3762" t="inlineStr">
        <is>
          <t>Mercy Medical Center - Dyersville</t>
        </is>
      </c>
    </row>
    <row r="3763" ht="15.75" customHeight="1">
      <c r="S3763" t="n">
        <v>4492</v>
      </c>
      <c r="T3763" t="inlineStr">
        <is>
          <t>Mercy Medical Center - New Hampton</t>
        </is>
      </c>
    </row>
    <row r="3764" ht="15.75" customHeight="1">
      <c r="S3764" t="n">
        <v>878</v>
      </c>
      <c r="T3764" t="inlineStr">
        <is>
          <t>Mercy Medical Center - North Iowa</t>
        </is>
      </c>
    </row>
    <row r="3765" ht="15.75" customHeight="1">
      <c r="S3765" t="n">
        <v>879</v>
      </c>
      <c r="T3765" t="inlineStr">
        <is>
          <t>Mercy Medical Center - Sioux City</t>
        </is>
      </c>
    </row>
    <row r="3766" ht="15.75" customHeight="1">
      <c r="S3766" t="n">
        <v>875</v>
      </c>
      <c r="T3766" t="inlineStr">
        <is>
          <t>Mercy Medical Center Merced - Community Campus</t>
        </is>
      </c>
    </row>
    <row r="3767" ht="15.75" customHeight="1">
      <c r="S3767" t="n">
        <v>4493</v>
      </c>
      <c r="T3767" t="inlineStr">
        <is>
          <t>Mercy Medical Center Mount Shasta</t>
        </is>
      </c>
    </row>
    <row r="3768" ht="15.75" customHeight="1">
      <c r="S3768" t="n">
        <v>876</v>
      </c>
      <c r="T3768" t="inlineStr">
        <is>
          <t>Mercy Medical Center Redding</t>
        </is>
      </c>
    </row>
    <row r="3769" ht="15.75" customHeight="1">
      <c r="S3769" t="n">
        <v>4494</v>
      </c>
      <c r="T3769" t="inlineStr">
        <is>
          <t>Mercy Medical Center West Lakes</t>
        </is>
      </c>
    </row>
    <row r="3770" ht="15.75" customHeight="1">
      <c r="S3770" t="n">
        <v>4495</v>
      </c>
      <c r="T3770" t="inlineStr">
        <is>
          <t>Mercy Memorial Health Center</t>
        </is>
      </c>
    </row>
    <row r="3771" ht="15.75" customHeight="1">
      <c r="S3771" t="n">
        <v>4496</v>
      </c>
      <c r="T3771" t="inlineStr">
        <is>
          <t>Mercy Memorial Hospital</t>
        </is>
      </c>
    </row>
    <row r="3772" ht="15.75" customHeight="1">
      <c r="S3772" t="n">
        <v>4497</v>
      </c>
      <c r="T3772" t="inlineStr">
        <is>
          <t>Mercy Memorial Hospital</t>
        </is>
      </c>
    </row>
    <row r="3773" ht="15.75" customHeight="1">
      <c r="S3773" t="n">
        <v>4498</v>
      </c>
      <c r="T3773" t="inlineStr">
        <is>
          <t>Mercy Philadelphia Hospital</t>
        </is>
      </c>
    </row>
    <row r="3774" ht="15.75" customHeight="1">
      <c r="S3774" t="n">
        <v>880</v>
      </c>
      <c r="T3774" t="inlineStr">
        <is>
          <t>Mercy Regional Health Center</t>
        </is>
      </c>
    </row>
    <row r="3775" ht="15.75" customHeight="1">
      <c r="S3775" t="n">
        <v>4499</v>
      </c>
      <c r="T3775" t="inlineStr">
        <is>
          <t>Mercy Regional Medical Center</t>
        </is>
      </c>
    </row>
    <row r="3776" ht="15.75" customHeight="1">
      <c r="S3776" t="n">
        <v>881</v>
      </c>
      <c r="T3776" t="inlineStr">
        <is>
          <t>Mercy San Juan Medical Center</t>
        </is>
      </c>
    </row>
    <row r="3777" ht="15.75" customHeight="1">
      <c r="S3777" t="n">
        <v>4500</v>
      </c>
      <c r="T3777" t="inlineStr">
        <is>
          <t>Mercy Southwest Hospital</t>
        </is>
      </c>
    </row>
    <row r="3778" ht="15.75" customHeight="1">
      <c r="S3778" t="n">
        <v>882</v>
      </c>
      <c r="T3778" t="inlineStr">
        <is>
          <t>Mercy Special Care Hospital</t>
        </is>
      </c>
    </row>
    <row r="3779" ht="15.75" customHeight="1">
      <c r="S3779" t="n">
        <v>883</v>
      </c>
      <c r="T3779" t="inlineStr">
        <is>
          <t>Mercy Suburban Hospital</t>
        </is>
      </c>
    </row>
    <row r="3780" ht="15.75" customHeight="1">
      <c r="S3780" t="n">
        <v>4501</v>
      </c>
      <c r="T3780" t="inlineStr">
        <is>
          <t>Mercy Walworth Hospital and Medical Center</t>
        </is>
      </c>
    </row>
    <row r="3781" ht="15.75" customHeight="1">
      <c r="S3781" t="n">
        <v>4502</v>
      </c>
      <c r="T3781" t="inlineStr">
        <is>
          <t>Meridell Achievement Center</t>
        </is>
      </c>
    </row>
    <row r="3782" ht="15.75" customHeight="1">
      <c r="S3782" t="n">
        <v>7197</v>
      </c>
      <c r="T3782" t="inlineStr">
        <is>
          <t>Merit Health Biloxi</t>
        </is>
      </c>
    </row>
    <row r="3783" ht="15.75" customHeight="1">
      <c r="S3783" t="n">
        <v>7208</v>
      </c>
      <c r="T3783" t="inlineStr">
        <is>
          <t>Merit Health Central</t>
        </is>
      </c>
    </row>
    <row r="3784" ht="15.75" customHeight="1">
      <c r="S3784" t="n">
        <v>7210</v>
      </c>
      <c r="T3784" t="inlineStr">
        <is>
          <t>Merit Health Madison</t>
        </is>
      </c>
    </row>
    <row r="3785" ht="15.75" customHeight="1">
      <c r="S3785" t="n">
        <v>7198</v>
      </c>
      <c r="T3785" t="inlineStr">
        <is>
          <t>Merit Health Natchez</t>
        </is>
      </c>
    </row>
    <row r="3786" ht="15.75" customHeight="1">
      <c r="S3786" t="n">
        <v>7209</v>
      </c>
      <c r="T3786" t="inlineStr">
        <is>
          <t>Merit Health Rankin</t>
        </is>
      </c>
    </row>
    <row r="3787" ht="15.75" customHeight="1">
      <c r="S3787" t="n">
        <v>7200</v>
      </c>
      <c r="T3787" t="inlineStr">
        <is>
          <t>Merit Health River Oaks</t>
        </is>
      </c>
    </row>
    <row r="3788" ht="15.75" customHeight="1">
      <c r="S3788" t="n">
        <v>7199</v>
      </c>
      <c r="T3788" t="inlineStr">
        <is>
          <t>Merit Health River Region</t>
        </is>
      </c>
    </row>
    <row r="3789" ht="15.75" customHeight="1">
      <c r="S3789" t="n">
        <v>4503</v>
      </c>
      <c r="T3789" t="inlineStr">
        <is>
          <t>MeritCare Children's Hospital</t>
        </is>
      </c>
    </row>
    <row r="3790" ht="15.75" customHeight="1">
      <c r="S3790" t="n">
        <v>884</v>
      </c>
      <c r="T3790" t="inlineStr">
        <is>
          <t>MeritCare Hospital</t>
        </is>
      </c>
    </row>
    <row r="3791" ht="15.75" customHeight="1">
      <c r="S3791" t="n">
        <v>4504</v>
      </c>
      <c r="T3791" t="inlineStr">
        <is>
          <t>MeritCare South University</t>
        </is>
      </c>
    </row>
    <row r="3792" ht="15.75" customHeight="1">
      <c r="S3792" t="n">
        <v>4505</v>
      </c>
      <c r="T3792" t="inlineStr">
        <is>
          <t>MeritCare Thief River Falls Northwest Medical Center</t>
        </is>
      </c>
    </row>
    <row r="3793" ht="15.75" customHeight="1">
      <c r="S3793" t="n">
        <v>885</v>
      </c>
      <c r="T3793" t="inlineStr">
        <is>
          <t>Meriter Hospital</t>
        </is>
      </c>
    </row>
    <row r="3794" ht="15.75" customHeight="1">
      <c r="S3794" t="n">
        <v>7001</v>
      </c>
      <c r="T3794" t="inlineStr">
        <is>
          <t>Meritus Medical Center</t>
        </is>
      </c>
    </row>
    <row r="3795" ht="15.75" customHeight="1">
      <c r="S3795" t="n">
        <v>4506</v>
      </c>
      <c r="T3795" t="inlineStr">
        <is>
          <t>Merrimack Valley Hospital</t>
        </is>
      </c>
    </row>
    <row r="3796" ht="15.75" customHeight="1">
      <c r="S3796" t="n">
        <v>4507</v>
      </c>
      <c r="T3796" t="inlineStr">
        <is>
          <t>Mesa Hills Specialty Hospital</t>
        </is>
      </c>
    </row>
    <row r="3797" ht="15.75" customHeight="1">
      <c r="S3797" t="n">
        <v>886</v>
      </c>
      <c r="T3797" t="inlineStr">
        <is>
          <t>Mesa Lutheran Hospital</t>
        </is>
      </c>
    </row>
    <row r="3798" ht="15.75" customHeight="1">
      <c r="S3798" t="n">
        <v>4508</v>
      </c>
      <c r="T3798" t="inlineStr">
        <is>
          <t>Mesa View Regional Hospital</t>
        </is>
      </c>
    </row>
    <row r="3799" ht="15.75" customHeight="1">
      <c r="S3799" t="n">
        <v>4509</v>
      </c>
      <c r="T3799" t="inlineStr">
        <is>
          <t>Mescalero Hospital</t>
        </is>
      </c>
    </row>
    <row r="3800" ht="15.75" customHeight="1">
      <c r="S3800" t="n">
        <v>4510</v>
      </c>
      <c r="T3800" t="inlineStr">
        <is>
          <t>Mesilla Valley Hospital</t>
        </is>
      </c>
    </row>
    <row r="3801" ht="15.75" customHeight="1">
      <c r="S3801" t="n">
        <v>4511</v>
      </c>
      <c r="T3801" t="inlineStr">
        <is>
          <t>Mesquite Specialty Hospital</t>
        </is>
      </c>
    </row>
    <row r="3802" ht="15.75" customHeight="1">
      <c r="S3802" t="n">
        <v>4512</v>
      </c>
      <c r="T3802" t="inlineStr">
        <is>
          <t>Methodist Ambulatory Surgery Hospital Northwest</t>
        </is>
      </c>
    </row>
    <row r="3803" ht="15.75" customHeight="1">
      <c r="S3803" t="n">
        <v>4513</v>
      </c>
      <c r="T3803" t="inlineStr">
        <is>
          <t>Methodist Behavioral Hospital</t>
        </is>
      </c>
    </row>
    <row r="3804" ht="15.75" customHeight="1">
      <c r="S3804" t="n">
        <v>887</v>
      </c>
      <c r="T3804" t="inlineStr">
        <is>
          <t>Methodist Charlton Medical Center</t>
        </is>
      </c>
    </row>
    <row r="3805" ht="15.75" customHeight="1">
      <c r="S3805" t="n">
        <v>4514</v>
      </c>
      <c r="T3805" t="inlineStr">
        <is>
          <t>Methodist Childrens Hospital of South Texas</t>
        </is>
      </c>
    </row>
    <row r="3806" ht="15.75" customHeight="1">
      <c r="S3806" t="n">
        <v>896</v>
      </c>
      <c r="T3806" t="inlineStr">
        <is>
          <t>Methodist Dallas Medical Center</t>
        </is>
      </c>
    </row>
    <row r="3807" ht="15.75" customHeight="1">
      <c r="S3807" t="n">
        <v>895</v>
      </c>
      <c r="T3807" t="inlineStr">
        <is>
          <t>Methodist Extended Care Hospital</t>
        </is>
      </c>
    </row>
    <row r="3808" ht="15.75" customHeight="1">
      <c r="S3808" t="n">
        <v>4515</v>
      </c>
      <c r="T3808" t="inlineStr">
        <is>
          <t>Methodist Fayette Hospital</t>
        </is>
      </c>
    </row>
    <row r="3809" ht="15.75" customHeight="1">
      <c r="S3809" t="n">
        <v>271</v>
      </c>
      <c r="T3809" t="inlineStr">
        <is>
          <t>Methodist Hospital</t>
        </is>
      </c>
    </row>
    <row r="3810" ht="15.75" customHeight="1">
      <c r="S3810" t="n">
        <v>889</v>
      </c>
      <c r="T3810" t="inlineStr">
        <is>
          <t>Methodist Hospital</t>
        </is>
      </c>
    </row>
    <row r="3811" ht="15.75" customHeight="1">
      <c r="S3811" t="n">
        <v>891</v>
      </c>
      <c r="T3811" t="inlineStr">
        <is>
          <t>Methodist Hospital</t>
        </is>
      </c>
    </row>
    <row r="3812" ht="15.75" customHeight="1">
      <c r="S3812" t="n">
        <v>894</v>
      </c>
      <c r="T3812" t="inlineStr">
        <is>
          <t>Methodist Hospital</t>
        </is>
      </c>
    </row>
    <row r="3813" ht="15.75" customHeight="1">
      <c r="S3813" t="n">
        <v>1290</v>
      </c>
      <c r="T3813" t="inlineStr">
        <is>
          <t>Methodist Hospital</t>
        </is>
      </c>
    </row>
    <row r="3814" ht="15.75" customHeight="1">
      <c r="S3814" t="n">
        <v>4516</v>
      </c>
      <c r="T3814" t="inlineStr">
        <is>
          <t>Methodist Hospital</t>
        </is>
      </c>
    </row>
    <row r="3815" ht="15.75" customHeight="1">
      <c r="S3815" t="n">
        <v>4517</v>
      </c>
      <c r="T3815" t="inlineStr">
        <is>
          <t>Methodist Hospital</t>
        </is>
      </c>
    </row>
    <row r="3816" ht="15.75" customHeight="1">
      <c r="S3816" t="n">
        <v>892</v>
      </c>
      <c r="T3816" t="inlineStr">
        <is>
          <t>Methodist Hospital of Chicago</t>
        </is>
      </c>
    </row>
    <row r="3817" ht="15.75" customHeight="1">
      <c r="S3817" t="n">
        <v>893</v>
      </c>
      <c r="T3817" t="inlineStr">
        <is>
          <t>Methodist Hospital of Sacramento</t>
        </is>
      </c>
    </row>
    <row r="3818" ht="15.75" customHeight="1">
      <c r="S3818" t="n">
        <v>4518</v>
      </c>
      <c r="T3818" t="inlineStr">
        <is>
          <t>Methodist Hospital Union County</t>
        </is>
      </c>
    </row>
    <row r="3819" ht="15.75" customHeight="1">
      <c r="S3819" t="n">
        <v>888</v>
      </c>
      <c r="T3819" t="inlineStr">
        <is>
          <t>Methodist Hospitals - Northlake Campus</t>
        </is>
      </c>
    </row>
    <row r="3820" ht="15.75" customHeight="1">
      <c r="S3820" t="n">
        <v>4519</v>
      </c>
      <c r="T3820" t="inlineStr">
        <is>
          <t>Methodist Hospitals - Southlake Campus</t>
        </is>
      </c>
    </row>
    <row r="3821" ht="15.75" customHeight="1">
      <c r="S3821" t="n">
        <v>4520</v>
      </c>
      <c r="T3821" t="inlineStr">
        <is>
          <t>Methodist Le Bonheur Germantown Hospital</t>
        </is>
      </c>
    </row>
    <row r="3822" ht="15.75" customHeight="1">
      <c r="S3822" t="n">
        <v>4521</v>
      </c>
      <c r="T3822" t="inlineStr">
        <is>
          <t>Methodist Mansfield Medical Center</t>
        </is>
      </c>
    </row>
    <row r="3823" ht="15.75" customHeight="1">
      <c r="S3823" t="n">
        <v>4522</v>
      </c>
      <c r="T3823" t="inlineStr">
        <is>
          <t>Methodist McKinney Hospital</t>
        </is>
      </c>
    </row>
    <row r="3824" ht="15.75" customHeight="1">
      <c r="S3824" t="n">
        <v>897</v>
      </c>
      <c r="T3824" t="inlineStr">
        <is>
          <t>Methodist Medical Center of Illinois</t>
        </is>
      </c>
    </row>
    <row r="3825" ht="15.75" customHeight="1">
      <c r="S3825" t="n">
        <v>4523</v>
      </c>
      <c r="T3825" t="inlineStr">
        <is>
          <t>Methodist Medical Center of Oak Ridge</t>
        </is>
      </c>
    </row>
    <row r="3826" ht="15.75" customHeight="1">
      <c r="S3826" t="n">
        <v>4524</v>
      </c>
      <c r="T3826" t="inlineStr">
        <is>
          <t>Methodist North Hospital</t>
        </is>
      </c>
    </row>
    <row r="3827" ht="15.75" customHeight="1">
      <c r="S3827" t="n">
        <v>4525</v>
      </c>
      <c r="T3827" t="inlineStr">
        <is>
          <t>Methodist Rehabilitation Center</t>
        </is>
      </c>
    </row>
    <row r="3828" ht="15.75" customHeight="1">
      <c r="S3828" t="n">
        <v>4526</v>
      </c>
      <c r="T3828" t="inlineStr">
        <is>
          <t>Methodist Rehabilitation Hospital</t>
        </is>
      </c>
    </row>
    <row r="3829" ht="15.75" customHeight="1">
      <c r="S3829" t="n">
        <v>1144</v>
      </c>
      <c r="T3829" t="inlineStr">
        <is>
          <t>Methodist Richardson Medical Center</t>
        </is>
      </c>
    </row>
    <row r="3830" ht="15.75" customHeight="1">
      <c r="S3830" t="n">
        <v>4527</v>
      </c>
      <c r="T3830" t="inlineStr">
        <is>
          <t>Methodist South Hospital</t>
        </is>
      </c>
    </row>
    <row r="3831" ht="15.75" customHeight="1">
      <c r="S3831" t="n">
        <v>7248</v>
      </c>
      <c r="T3831" t="inlineStr">
        <is>
          <t>Methodist Southlake Hospital</t>
        </is>
      </c>
    </row>
    <row r="3832" ht="15.75" customHeight="1">
      <c r="S3832" t="n">
        <v>4528</v>
      </c>
      <c r="T3832" t="inlineStr">
        <is>
          <t>Methodist Specialty and Transplant Hospital</t>
        </is>
      </c>
    </row>
    <row r="3833" ht="15.75" customHeight="1">
      <c r="S3833" t="n">
        <v>6978</v>
      </c>
      <c r="T3833" t="inlineStr">
        <is>
          <t>Methodist Stone Oak Hospital</t>
        </is>
      </c>
    </row>
    <row r="3834" ht="15.75" customHeight="1">
      <c r="S3834" t="n">
        <v>4529</v>
      </c>
      <c r="T3834" t="inlineStr">
        <is>
          <t>Methodist Sugar Land Hospital</t>
        </is>
      </c>
    </row>
    <row r="3835" ht="15.75" customHeight="1">
      <c r="S3835" t="n">
        <v>4530</v>
      </c>
      <c r="T3835" t="inlineStr">
        <is>
          <t>Methodist University Hospital</t>
        </is>
      </c>
    </row>
    <row r="3836" ht="15.75" customHeight="1">
      <c r="S3836" t="n">
        <v>4531</v>
      </c>
      <c r="T3836" t="inlineStr">
        <is>
          <t>Methodist West Hospital</t>
        </is>
      </c>
    </row>
    <row r="3837" ht="15.75" customHeight="1">
      <c r="S3837" t="n">
        <v>6966</v>
      </c>
      <c r="T3837" t="inlineStr">
        <is>
          <t>Methodist West Houston Hospital</t>
        </is>
      </c>
    </row>
    <row r="3838" ht="15.75" customHeight="1">
      <c r="S3838" t="n">
        <v>898</v>
      </c>
      <c r="T3838" t="inlineStr">
        <is>
          <t>Methodist Willowbrook Hospital</t>
        </is>
      </c>
    </row>
    <row r="3839" ht="15.75" customHeight="1">
      <c r="S3839" t="n">
        <v>899</v>
      </c>
      <c r="T3839" t="inlineStr">
        <is>
          <t>Metro Health Hospital</t>
        </is>
      </c>
    </row>
    <row r="3840" ht="15.75" customHeight="1">
      <c r="S3840" t="n">
        <v>900</v>
      </c>
      <c r="T3840" t="inlineStr">
        <is>
          <t>MetroHealth Medical Center</t>
        </is>
      </c>
    </row>
    <row r="3841" ht="15.75" customHeight="1">
      <c r="S3841" t="n">
        <v>4532</v>
      </c>
      <c r="T3841" t="inlineStr">
        <is>
          <t>Metroplex Hospital</t>
        </is>
      </c>
    </row>
    <row r="3842" ht="15.75" customHeight="1">
      <c r="S3842" t="n">
        <v>901</v>
      </c>
      <c r="T3842" t="inlineStr">
        <is>
          <t>Metropolitan Hospital Center</t>
        </is>
      </c>
    </row>
    <row r="3843" ht="15.75" customHeight="1">
      <c r="S3843" t="n">
        <v>4533</v>
      </c>
      <c r="T3843" t="inlineStr">
        <is>
          <t>Metropolitan Hospital of Miami</t>
        </is>
      </c>
    </row>
    <row r="3844" ht="15.75" customHeight="1">
      <c r="S3844" t="n">
        <v>4534</v>
      </c>
      <c r="T3844" t="inlineStr">
        <is>
          <t>Metropolitan Methodist Hospital</t>
        </is>
      </c>
    </row>
    <row r="3845" ht="15.75" customHeight="1">
      <c r="S3845" t="n">
        <v>4535</v>
      </c>
      <c r="T3845" t="inlineStr">
        <is>
          <t>Metropolitan Saint Louis Psychiatric Center</t>
        </is>
      </c>
    </row>
    <row r="3846" ht="15.75" customHeight="1">
      <c r="S3846" t="n">
        <v>4536</v>
      </c>
      <c r="T3846" t="inlineStr">
        <is>
          <t>Metropolitan State Hospital</t>
        </is>
      </c>
    </row>
    <row r="3847" ht="15.75" customHeight="1">
      <c r="S3847" t="n">
        <v>4537</v>
      </c>
      <c r="T3847" t="inlineStr">
        <is>
          <t>MetroSouth Medical Center</t>
        </is>
      </c>
    </row>
    <row r="3848" ht="15.75" customHeight="1">
      <c r="S3848" t="n">
        <v>902</v>
      </c>
      <c r="T3848" t="inlineStr">
        <is>
          <t>MetroWest Medical Center - Framingham Union Hospital</t>
        </is>
      </c>
    </row>
    <row r="3849" ht="15.75" customHeight="1">
      <c r="S3849" t="n">
        <v>4538</v>
      </c>
      <c r="T3849" t="inlineStr">
        <is>
          <t>MetroWest Medical Center - Leonard Morse Hospital</t>
        </is>
      </c>
    </row>
    <row r="3850" ht="15.75" customHeight="1">
      <c r="S3850" t="n">
        <v>4539</v>
      </c>
      <c r="T3850" t="inlineStr">
        <is>
          <t>Meyersdale Medical Center</t>
        </is>
      </c>
    </row>
    <row r="3851" ht="15.75" customHeight="1">
      <c r="S3851" t="n">
        <v>903</v>
      </c>
      <c r="T3851" t="inlineStr">
        <is>
          <t>Miami Children's Hospital</t>
        </is>
      </c>
    </row>
    <row r="3852" ht="15.75" customHeight="1">
      <c r="S3852" t="n">
        <v>4540</v>
      </c>
      <c r="T3852" t="inlineStr">
        <is>
          <t>Miami County Medical Center</t>
        </is>
      </c>
    </row>
    <row r="3853" ht="15.75" customHeight="1">
      <c r="S3853" t="n">
        <v>4541</v>
      </c>
      <c r="T3853" t="inlineStr">
        <is>
          <t>Miami Jewish Home &amp; Hospital</t>
        </is>
      </c>
    </row>
    <row r="3854" ht="15.75" customHeight="1">
      <c r="S3854" t="n">
        <v>4542</v>
      </c>
      <c r="T3854" t="inlineStr">
        <is>
          <t>Miami VA Healthcare System - Bruce W. Carter Department of Veterans Affairs Medical Center</t>
        </is>
      </c>
    </row>
    <row r="3855" ht="15.75" customHeight="1">
      <c r="S3855" t="n">
        <v>904</v>
      </c>
      <c r="T3855" t="inlineStr">
        <is>
          <t>Miami Valley Hospital</t>
        </is>
      </c>
    </row>
    <row r="3856" ht="15.75" customHeight="1">
      <c r="S3856" t="n">
        <v>4543</v>
      </c>
      <c r="T3856" t="inlineStr">
        <is>
          <t>Michael E. DeBakey VA Medical Center</t>
        </is>
      </c>
    </row>
    <row r="3857" ht="15.75" customHeight="1">
      <c r="S3857" t="n">
        <v>905</v>
      </c>
      <c r="T3857" t="inlineStr">
        <is>
          <t>Michael Reese Hospital and Medical Center</t>
        </is>
      </c>
    </row>
    <row r="3858" ht="15.75" customHeight="1">
      <c r="S3858" t="n">
        <v>4544</v>
      </c>
      <c r="T3858" t="inlineStr">
        <is>
          <t>Michiana Behavioral Health Center</t>
        </is>
      </c>
    </row>
    <row r="3859" ht="15.75" customHeight="1">
      <c r="S3859" t="n">
        <v>4545</v>
      </c>
      <c r="T3859" t="inlineStr">
        <is>
          <t>Michigan Orthopaedic Specialty Hospital</t>
        </is>
      </c>
    </row>
    <row r="3860" ht="15.75" customHeight="1">
      <c r="S3860" t="n">
        <v>4546</v>
      </c>
      <c r="T3860" t="inlineStr">
        <is>
          <t>Mid America Rehabilitation Hospital</t>
        </is>
      </c>
    </row>
    <row r="3861" ht="15.75" customHeight="1">
      <c r="S3861" t="n">
        <v>4547</v>
      </c>
      <c r="T3861" t="inlineStr">
        <is>
          <t>Mid Coast Hospital</t>
        </is>
      </c>
    </row>
    <row r="3862" ht="15.75" customHeight="1">
      <c r="S3862" t="n">
        <v>4548</v>
      </c>
      <c r="T3862" t="inlineStr">
        <is>
          <t>Mid Valley Hospital</t>
        </is>
      </c>
    </row>
    <row r="3863" ht="15.75" customHeight="1">
      <c r="S3863" t="n">
        <v>4549</v>
      </c>
      <c r="T3863" t="inlineStr">
        <is>
          <t>Mid-Columbia Medical Center</t>
        </is>
      </c>
    </row>
    <row r="3864" ht="15.75" customHeight="1">
      <c r="S3864" t="n">
        <v>4552</v>
      </c>
      <c r="T3864" t="inlineStr">
        <is>
          <t>Mid-Hudson Forensic Psychiatric Center</t>
        </is>
      </c>
    </row>
    <row r="3865" ht="15.75" customHeight="1">
      <c r="S3865" t="n">
        <v>4558</v>
      </c>
      <c r="T3865" t="inlineStr">
        <is>
          <t>Mid-Missouri Mental Health Center</t>
        </is>
      </c>
    </row>
    <row r="3866" ht="15.75" customHeight="1">
      <c r="S3866" t="n">
        <v>912</v>
      </c>
      <c r="T3866" t="inlineStr">
        <is>
          <t>Mid-Valley Hospital</t>
        </is>
      </c>
    </row>
    <row r="3867" ht="15.75" customHeight="1">
      <c r="S3867" t="n">
        <v>908</v>
      </c>
      <c r="T3867" t="inlineStr">
        <is>
          <t>Middle Tennessee Medical Center</t>
        </is>
      </c>
    </row>
    <row r="3868" ht="15.75" customHeight="1">
      <c r="S3868" t="n">
        <v>4550</v>
      </c>
      <c r="T3868" t="inlineStr">
        <is>
          <t>Middle Tennessee Mental Health Institute</t>
        </is>
      </c>
    </row>
    <row r="3869" ht="15.75" customHeight="1">
      <c r="S3869" t="n">
        <v>4551</v>
      </c>
      <c r="T3869" t="inlineStr">
        <is>
          <t>Middlesboro ARH Hospital</t>
        </is>
      </c>
    </row>
    <row r="3870" ht="15.75" customHeight="1">
      <c r="S3870" t="n">
        <v>909</v>
      </c>
      <c r="T3870" t="inlineStr">
        <is>
          <t>Middlesex Hospital</t>
        </is>
      </c>
    </row>
    <row r="3871" ht="15.75" customHeight="1">
      <c r="S3871" t="n">
        <v>7289</v>
      </c>
      <c r="T3871" t="inlineStr">
        <is>
          <t>MidHudson Regional Hospital</t>
        </is>
      </c>
    </row>
    <row r="3872" ht="15.75" customHeight="1">
      <c r="S3872" t="n">
        <v>4553</v>
      </c>
      <c r="T3872" t="inlineStr">
        <is>
          <t>Midland House, Inc.</t>
        </is>
      </c>
    </row>
    <row r="3873" ht="15.75" customHeight="1">
      <c r="S3873" t="n">
        <v>910</v>
      </c>
      <c r="T3873" t="inlineStr">
        <is>
          <t>Midland Memorial Hospital</t>
        </is>
      </c>
    </row>
    <row r="3874" ht="15.75" customHeight="1">
      <c r="S3874" t="n">
        <v>4554</v>
      </c>
      <c r="T3874" t="inlineStr">
        <is>
          <t>Midland Memorial Hospital - West Campus</t>
        </is>
      </c>
    </row>
    <row r="3875" ht="15.75" customHeight="1">
      <c r="S3875" t="n">
        <v>27</v>
      </c>
      <c r="T3875" t="inlineStr">
        <is>
          <t>Midlands Hospital</t>
        </is>
      </c>
    </row>
    <row r="3876" ht="15.75" customHeight="1">
      <c r="S3876" t="n">
        <v>4555</v>
      </c>
      <c r="T3876" t="inlineStr">
        <is>
          <t>Midlands Regional Center</t>
        </is>
      </c>
    </row>
    <row r="3877" ht="15.75" customHeight="1">
      <c r="S3877" t="n">
        <v>4556</v>
      </c>
      <c r="T3877" t="inlineStr">
        <is>
          <t>MidMichigan Medical Center - Clare</t>
        </is>
      </c>
    </row>
    <row r="3878" ht="15.75" customHeight="1">
      <c r="S3878" t="n">
        <v>4557</v>
      </c>
      <c r="T3878" t="inlineStr">
        <is>
          <t>MidMichigan Medical Center - Gladwin</t>
        </is>
      </c>
    </row>
    <row r="3879" ht="15.75" customHeight="1">
      <c r="S3879" t="n">
        <v>907</v>
      </c>
      <c r="T3879" t="inlineStr">
        <is>
          <t>MidMichigan Medical Center - Midland</t>
        </is>
      </c>
    </row>
    <row r="3880" ht="15.75" customHeight="1">
      <c r="S3880" t="n">
        <v>911</v>
      </c>
      <c r="T3880" t="inlineStr">
        <is>
          <t>MidState Medical Center</t>
        </is>
      </c>
    </row>
    <row r="3881" ht="15.75" customHeight="1">
      <c r="S3881" t="n">
        <v>4559</v>
      </c>
      <c r="T3881" t="inlineStr">
        <is>
          <t>Midwest Medical Center</t>
        </is>
      </c>
    </row>
    <row r="3882" ht="15.75" customHeight="1">
      <c r="S3882" t="n">
        <v>913</v>
      </c>
      <c r="T3882" t="inlineStr">
        <is>
          <t>Midwest Regional Medical Center</t>
        </is>
      </c>
    </row>
    <row r="3883" ht="15.75" customHeight="1">
      <c r="S3883" t="n">
        <v>4560</v>
      </c>
      <c r="T3883" t="inlineStr">
        <is>
          <t>Midwest Surgical Hospital</t>
        </is>
      </c>
    </row>
    <row r="3884" ht="15.75" customHeight="1">
      <c r="S3884" t="n">
        <v>4561</v>
      </c>
      <c r="T3884" t="inlineStr">
        <is>
          <t>Milan General Hospital</t>
        </is>
      </c>
    </row>
    <row r="3885" ht="15.75" customHeight="1">
      <c r="S3885" t="n">
        <v>4562</v>
      </c>
      <c r="T3885" t="inlineStr">
        <is>
          <t>Milbank Area Hospital Avera</t>
        </is>
      </c>
    </row>
    <row r="3886" ht="15.75" customHeight="1">
      <c r="S3886" t="n">
        <v>4563</v>
      </c>
      <c r="T3886" t="inlineStr">
        <is>
          <t>Mildred Mitchell-Bateman Hospital</t>
        </is>
      </c>
    </row>
    <row r="3887" ht="15.75" customHeight="1">
      <c r="S3887" t="n">
        <v>4564</v>
      </c>
      <c r="T3887" t="inlineStr">
        <is>
          <t>Mile Bluff Medical Center</t>
        </is>
      </c>
    </row>
    <row r="3888" ht="15.75" customHeight="1">
      <c r="S3888" t="n">
        <v>4565</v>
      </c>
      <c r="T3888" t="inlineStr">
        <is>
          <t>Miles Memorial Hospital</t>
        </is>
      </c>
    </row>
    <row r="3889" ht="15.75" customHeight="1">
      <c r="S3889" t="n">
        <v>4566</v>
      </c>
      <c r="T3889" t="inlineStr">
        <is>
          <t>Milford Hospital</t>
        </is>
      </c>
    </row>
    <row r="3890" ht="15.75" customHeight="1">
      <c r="S3890" t="n">
        <v>1734</v>
      </c>
      <c r="T3890" t="inlineStr">
        <is>
          <t>Milford Memorial Hospital</t>
        </is>
      </c>
    </row>
    <row r="3891" ht="15.75" customHeight="1">
      <c r="S3891" t="n">
        <v>914</v>
      </c>
      <c r="T3891" t="inlineStr">
        <is>
          <t>Milford Regional Medical Center</t>
        </is>
      </c>
    </row>
    <row r="3892" ht="15.75" customHeight="1">
      <c r="S3892" t="n">
        <v>4567</v>
      </c>
      <c r="T3892" t="inlineStr">
        <is>
          <t>Milford Valley Memorial Hospital</t>
        </is>
      </c>
    </row>
    <row r="3893" ht="15.75" customHeight="1">
      <c r="S3893" t="n">
        <v>4568</v>
      </c>
      <c r="T3893" t="inlineStr">
        <is>
          <t>Millard Fillmore Gates Circle Hospital</t>
        </is>
      </c>
    </row>
    <row r="3894" ht="15.75" customHeight="1">
      <c r="S3894" t="n">
        <v>4569</v>
      </c>
      <c r="T3894" t="inlineStr">
        <is>
          <t>Millard Fillmore Suburban Hospital</t>
        </is>
      </c>
    </row>
    <row r="3895" ht="15.75" customHeight="1">
      <c r="S3895" t="n">
        <v>4570</v>
      </c>
      <c r="T3895" t="inlineStr">
        <is>
          <t>Millcreek Community Hospital</t>
        </is>
      </c>
    </row>
    <row r="3896" ht="15.75" customHeight="1">
      <c r="S3896" t="n">
        <v>4571</v>
      </c>
      <c r="T3896" t="inlineStr">
        <is>
          <t>Mille Lacs Hospital</t>
        </is>
      </c>
    </row>
    <row r="3897" ht="15.75" customHeight="1">
      <c r="S3897" t="n">
        <v>4572</v>
      </c>
      <c r="T3897" t="inlineStr">
        <is>
          <t>Miller Children's Hospital</t>
        </is>
      </c>
    </row>
    <row r="3898" ht="15.75" customHeight="1">
      <c r="S3898" t="n">
        <v>4573</v>
      </c>
      <c r="T3898" t="inlineStr">
        <is>
          <t>Miller County Hospital</t>
        </is>
      </c>
    </row>
    <row r="3899" ht="15.75" customHeight="1">
      <c r="S3899" t="n">
        <v>4574</v>
      </c>
      <c r="T3899" t="inlineStr">
        <is>
          <t>Millinocket Regional Hospital</t>
        </is>
      </c>
    </row>
    <row r="3900" ht="15.75" customHeight="1">
      <c r="S3900" t="n">
        <v>4575</v>
      </c>
      <c r="T3900" t="inlineStr">
        <is>
          <t>Mills Health Center</t>
        </is>
      </c>
    </row>
    <row r="3901" ht="15.75" customHeight="1">
      <c r="S3901" t="n">
        <v>7201</v>
      </c>
      <c r="T3901" t="inlineStr">
        <is>
          <t>Mills-Peninsula Medical Center</t>
        </is>
      </c>
    </row>
    <row r="3902" ht="15.75" customHeight="1">
      <c r="S3902" t="n">
        <v>4576</v>
      </c>
      <c r="T3902" t="inlineStr">
        <is>
          <t>Millwood Hospital</t>
        </is>
      </c>
    </row>
    <row r="3903" ht="15.75" customHeight="1">
      <c r="S3903" t="n">
        <v>916</v>
      </c>
      <c r="T3903" t="inlineStr">
        <is>
          <t>Milton Hospital</t>
        </is>
      </c>
    </row>
    <row r="3904" ht="15.75" customHeight="1">
      <c r="S3904" t="n">
        <v>4577</v>
      </c>
      <c r="T3904" t="inlineStr">
        <is>
          <t>Milwaukee County Behavioral Health</t>
        </is>
      </c>
    </row>
    <row r="3905" ht="15.75" customHeight="1">
      <c r="S3905" t="n">
        <v>4578</v>
      </c>
      <c r="T3905" t="inlineStr">
        <is>
          <t>Mimbres Memorial Hospital</t>
        </is>
      </c>
    </row>
    <row r="3906" ht="15.75" customHeight="1">
      <c r="S3906" t="n">
        <v>4579</v>
      </c>
      <c r="T3906" t="inlineStr">
        <is>
          <t>Minden Medical Center</t>
        </is>
      </c>
    </row>
    <row r="3907" ht="15.75" customHeight="1">
      <c r="S3907" t="n">
        <v>917</v>
      </c>
      <c r="T3907" t="inlineStr">
        <is>
          <t>Mineral Area Regional Medical Center</t>
        </is>
      </c>
    </row>
    <row r="3908" ht="15.75" customHeight="1">
      <c r="S3908" t="n">
        <v>4580</v>
      </c>
      <c r="T3908" t="inlineStr">
        <is>
          <t>Mineral Community Hospital</t>
        </is>
      </c>
    </row>
    <row r="3909" ht="15.75" customHeight="1">
      <c r="S3909" t="n">
        <v>4582</v>
      </c>
      <c r="T3909" t="inlineStr">
        <is>
          <t>Miners Medical Center</t>
        </is>
      </c>
    </row>
    <row r="3910" ht="15.75" customHeight="1">
      <c r="S3910" t="n">
        <v>4581</v>
      </c>
      <c r="T3910" t="inlineStr">
        <is>
          <t>Miners' Colfax Medical Center</t>
        </is>
      </c>
    </row>
    <row r="3911" ht="15.75" customHeight="1">
      <c r="S3911" t="n">
        <v>4583</v>
      </c>
      <c r="T3911" t="inlineStr">
        <is>
          <t>Minidoka Memorial Hospital</t>
        </is>
      </c>
    </row>
    <row r="3912" ht="15.75" customHeight="1">
      <c r="S3912" t="n">
        <v>4584</v>
      </c>
      <c r="T3912" t="inlineStr">
        <is>
          <t>Minneapolis VA Medical Center</t>
        </is>
      </c>
    </row>
    <row r="3913" ht="15.75" customHeight="1">
      <c r="S3913" t="n">
        <v>4585</v>
      </c>
      <c r="T3913" t="inlineStr">
        <is>
          <t>Minneola District Hospital</t>
        </is>
      </c>
    </row>
    <row r="3914" ht="15.75" customHeight="1">
      <c r="S3914" t="n">
        <v>4586</v>
      </c>
      <c r="T3914" t="inlineStr">
        <is>
          <t>Minnesota Valley Health Center</t>
        </is>
      </c>
    </row>
    <row r="3915" ht="15.75" customHeight="1">
      <c r="S3915" t="n">
        <v>4587</v>
      </c>
      <c r="T3915" t="inlineStr">
        <is>
          <t>Minnie G. Boswell Memorial Hospital</t>
        </is>
      </c>
    </row>
    <row r="3916" ht="15.75" customHeight="1">
      <c r="S3916" t="n">
        <v>4588</v>
      </c>
      <c r="T3916" t="inlineStr">
        <is>
          <t>Minnie Hamilton Health Care Center</t>
        </is>
      </c>
    </row>
    <row r="3917" ht="15.75" customHeight="1">
      <c r="S3917" t="n">
        <v>4589</v>
      </c>
      <c r="T3917" t="inlineStr">
        <is>
          <t>Miracle Mile Medical Center</t>
        </is>
      </c>
    </row>
    <row r="3918" ht="15.75" customHeight="1">
      <c r="S3918" t="n">
        <v>4590</v>
      </c>
      <c r="T3918" t="inlineStr">
        <is>
          <t>Mission Children's Hospital</t>
        </is>
      </c>
    </row>
    <row r="3919" ht="15.75" customHeight="1">
      <c r="S3919" t="n">
        <v>4591</v>
      </c>
      <c r="T3919" t="inlineStr">
        <is>
          <t>Mission Community Hospital - Panorama City Campus</t>
        </is>
      </c>
    </row>
    <row r="3920" ht="15.75" customHeight="1">
      <c r="S3920" t="n">
        <v>920</v>
      </c>
      <c r="T3920" t="inlineStr">
        <is>
          <t>Mission Hospital</t>
        </is>
      </c>
    </row>
    <row r="3921" ht="15.75" customHeight="1">
      <c r="S3921" t="n">
        <v>4592</v>
      </c>
      <c r="T3921" t="inlineStr">
        <is>
          <t>Mission Hospital Laguna Beach</t>
        </is>
      </c>
    </row>
    <row r="3922" ht="15.75" customHeight="1">
      <c r="S3922" t="n">
        <v>4593</v>
      </c>
      <c r="T3922" t="inlineStr">
        <is>
          <t>Mission Hospital of Huntington Park</t>
        </is>
      </c>
    </row>
    <row r="3923" ht="15.75" customHeight="1">
      <c r="S3923" t="n">
        <v>919</v>
      </c>
      <c r="T3923" t="inlineStr">
        <is>
          <t>Mission Hospitals - Mission Campus</t>
        </is>
      </c>
    </row>
    <row r="3924" ht="15.75" customHeight="1">
      <c r="S3924" t="n">
        <v>4594</v>
      </c>
      <c r="T3924" t="inlineStr">
        <is>
          <t>Mission Hospitals - Saint Joseph's Campus</t>
        </is>
      </c>
    </row>
    <row r="3925" ht="15.75" customHeight="1">
      <c r="S3925" t="n">
        <v>4595</v>
      </c>
      <c r="T3925" t="inlineStr">
        <is>
          <t>Mission Regional Medical Center</t>
        </is>
      </c>
    </row>
    <row r="3926" ht="15.75" customHeight="1">
      <c r="S3926" t="n">
        <v>7079</v>
      </c>
      <c r="T3926" t="inlineStr">
        <is>
          <t>Mission Trail Baptist Hospital</t>
        </is>
      </c>
    </row>
    <row r="3927" ht="15.75" customHeight="1">
      <c r="S3927" t="n">
        <v>7175</v>
      </c>
      <c r="T3927" t="inlineStr">
        <is>
          <t>Mission Trail Baptist Hospital</t>
        </is>
      </c>
    </row>
    <row r="3928" ht="15.75" customHeight="1">
      <c r="S3928" t="n">
        <v>4596</v>
      </c>
      <c r="T3928" t="inlineStr">
        <is>
          <t>Mission Vista Behavioral Health Center</t>
        </is>
      </c>
    </row>
    <row r="3929" ht="15.75" customHeight="1">
      <c r="S3929" t="n">
        <v>922</v>
      </c>
      <c r="T3929" t="inlineStr">
        <is>
          <t>Mississippi State Hospital</t>
        </is>
      </c>
    </row>
    <row r="3930" ht="15.75" customHeight="1">
      <c r="S3930" t="n">
        <v>923</v>
      </c>
      <c r="T3930" t="inlineStr">
        <is>
          <t>Missouri Baptist Medical Center</t>
        </is>
      </c>
    </row>
    <row r="3931" ht="15.75" customHeight="1">
      <c r="S3931" t="n">
        <v>4597</v>
      </c>
      <c r="T3931" t="inlineStr">
        <is>
          <t>Missouri Baptist Sullivan Hospital</t>
        </is>
      </c>
    </row>
    <row r="3932" ht="15.75" customHeight="1">
      <c r="S3932" t="n">
        <v>924</v>
      </c>
      <c r="T3932" t="inlineStr">
        <is>
          <t>Missouri Delta Medical Center</t>
        </is>
      </c>
    </row>
    <row r="3933" ht="15.75" customHeight="1">
      <c r="S3933" t="n">
        <v>4598</v>
      </c>
      <c r="T3933" t="inlineStr">
        <is>
          <t>Missouri Rehabilitation Center</t>
        </is>
      </c>
    </row>
    <row r="3934" ht="15.75" customHeight="1">
      <c r="S3934" t="n">
        <v>4599</v>
      </c>
      <c r="T3934" t="inlineStr">
        <is>
          <t>Missouri River Medical Center</t>
        </is>
      </c>
    </row>
    <row r="3935" ht="15.75" customHeight="1">
      <c r="S3935" t="n">
        <v>4600</v>
      </c>
      <c r="T3935" t="inlineStr">
        <is>
          <t>Missouri Southern Healthcare</t>
        </is>
      </c>
    </row>
    <row r="3936" ht="15.75" customHeight="1">
      <c r="S3936" t="n">
        <v>4601</v>
      </c>
      <c r="T3936" t="inlineStr">
        <is>
          <t>Mitchell County Hospital</t>
        </is>
      </c>
    </row>
    <row r="3937" ht="15.75" customHeight="1">
      <c r="S3937" t="n">
        <v>4602</v>
      </c>
      <c r="T3937" t="inlineStr">
        <is>
          <t>Mitchell County Hospital</t>
        </is>
      </c>
    </row>
    <row r="3938" ht="15.75" customHeight="1">
      <c r="S3938" t="n">
        <v>4603</v>
      </c>
      <c r="T3938" t="inlineStr">
        <is>
          <t>Mitchell County Hospital Health Systems</t>
        </is>
      </c>
    </row>
    <row r="3939" ht="15.75" customHeight="1">
      <c r="S3939" t="n">
        <v>4604</v>
      </c>
      <c r="T3939" t="inlineStr">
        <is>
          <t>Mitchell County Regional Health Center</t>
        </is>
      </c>
    </row>
    <row r="3940" ht="15.75" customHeight="1">
      <c r="S3940" t="n">
        <v>4605</v>
      </c>
      <c r="T3940" t="inlineStr">
        <is>
          <t>Mizell Memorial Hospital</t>
        </is>
      </c>
    </row>
    <row r="3941" ht="15.75" customHeight="1">
      <c r="S3941" t="n">
        <v>4606</v>
      </c>
      <c r="T3941" t="inlineStr">
        <is>
          <t>Moanalua Medical Center &amp; Clinic</t>
        </is>
      </c>
    </row>
    <row r="3942" ht="15.75" customHeight="1">
      <c r="S3942" t="n">
        <v>4607</v>
      </c>
      <c r="T3942" t="inlineStr">
        <is>
          <t>Moberly Regional Medical Center</t>
        </is>
      </c>
    </row>
    <row r="3943" ht="15.75" customHeight="1">
      <c r="S3943" t="n">
        <v>925</v>
      </c>
      <c r="T3943" t="inlineStr">
        <is>
          <t>Mobile Infirmary Medical Center</t>
        </is>
      </c>
    </row>
    <row r="3944" ht="15.75" customHeight="1">
      <c r="S3944" t="n">
        <v>4608</v>
      </c>
      <c r="T3944" t="inlineStr">
        <is>
          <t>Mobridge Regional Hospital</t>
        </is>
      </c>
    </row>
    <row r="3945" ht="15.75" customHeight="1">
      <c r="S3945" t="n">
        <v>4609</v>
      </c>
      <c r="T3945" t="inlineStr">
        <is>
          <t>Moccasin Bend Mental Health Institute</t>
        </is>
      </c>
    </row>
    <row r="3946" ht="15.75" customHeight="1">
      <c r="S3946" t="n">
        <v>4610</v>
      </c>
      <c r="T3946" t="inlineStr">
        <is>
          <t>Modoc Medical Center</t>
        </is>
      </c>
    </row>
    <row r="3947" ht="15.75" customHeight="1">
      <c r="S3947" t="n">
        <v>4611</v>
      </c>
      <c r="T3947" t="inlineStr">
        <is>
          <t>Mohawk Valley Psychiatric Center</t>
        </is>
      </c>
    </row>
    <row r="3948" ht="15.75" customHeight="1">
      <c r="S3948" t="n">
        <v>4612</v>
      </c>
      <c r="T3948" t="inlineStr">
        <is>
          <t>Molokai General Hospital</t>
        </is>
      </c>
    </row>
    <row r="3949" ht="15.75" customHeight="1">
      <c r="S3949" t="n">
        <v>4613</v>
      </c>
      <c r="T3949" t="inlineStr">
        <is>
          <t>Monadnock Community Hospital</t>
        </is>
      </c>
    </row>
    <row r="3950" ht="15.75" customHeight="1">
      <c r="S3950" t="n">
        <v>4614</v>
      </c>
      <c r="T3950" t="inlineStr">
        <is>
          <t>Moncrief Army Community Hospital</t>
        </is>
      </c>
    </row>
    <row r="3951" ht="15.75" customHeight="1">
      <c r="S3951" t="n">
        <v>926</v>
      </c>
      <c r="T3951" t="inlineStr">
        <is>
          <t>Monmouth Medical Center</t>
        </is>
      </c>
    </row>
    <row r="3952" ht="15.75" customHeight="1">
      <c r="S3952" t="n">
        <v>7122</v>
      </c>
      <c r="T3952" t="inlineStr">
        <is>
          <t>Monmouth Medical Center Southern Campus</t>
        </is>
      </c>
    </row>
    <row r="3953" ht="15.75" customHeight="1">
      <c r="S3953" t="n">
        <v>4615</v>
      </c>
      <c r="T3953" t="inlineStr">
        <is>
          <t>Monongahela Valley Hospital</t>
        </is>
      </c>
    </row>
    <row r="3954" ht="15.75" customHeight="1">
      <c r="S3954" t="n">
        <v>927</v>
      </c>
      <c r="T3954" t="inlineStr">
        <is>
          <t>Monongalia General Hospital</t>
        </is>
      </c>
    </row>
    <row r="3955" ht="15.75" customHeight="1">
      <c r="S3955" t="n">
        <v>4616</v>
      </c>
      <c r="T3955" t="inlineStr">
        <is>
          <t>Monroe Carell Jr. Children's Hospital at Vanderbilt</t>
        </is>
      </c>
    </row>
    <row r="3956" ht="15.75" customHeight="1">
      <c r="S3956" t="n">
        <v>4617</v>
      </c>
      <c r="T3956" t="inlineStr">
        <is>
          <t>Monroe Community Hospital</t>
        </is>
      </c>
    </row>
    <row r="3957" ht="15.75" customHeight="1">
      <c r="S3957" t="n">
        <v>4618</v>
      </c>
      <c r="T3957" t="inlineStr">
        <is>
          <t>Monroe County Hospital</t>
        </is>
      </c>
    </row>
    <row r="3958" ht="15.75" customHeight="1">
      <c r="S3958" t="n">
        <v>4619</v>
      </c>
      <c r="T3958" t="inlineStr">
        <is>
          <t>Monroe County Hospital</t>
        </is>
      </c>
    </row>
    <row r="3959" ht="15.75" customHeight="1">
      <c r="S3959" t="n">
        <v>4620</v>
      </c>
      <c r="T3959" t="inlineStr">
        <is>
          <t>Monroe County Hospital</t>
        </is>
      </c>
    </row>
    <row r="3960" ht="15.75" customHeight="1">
      <c r="S3960" t="n">
        <v>4621</v>
      </c>
      <c r="T3960" t="inlineStr">
        <is>
          <t>Monroe County Medical Center</t>
        </is>
      </c>
    </row>
    <row r="3961" ht="15.75" customHeight="1">
      <c r="S3961" t="n">
        <v>4622</v>
      </c>
      <c r="T3961" t="inlineStr">
        <is>
          <t>Monroe Hospital</t>
        </is>
      </c>
    </row>
    <row r="3962" ht="15.75" customHeight="1">
      <c r="S3962" t="n">
        <v>4623</v>
      </c>
      <c r="T3962" t="inlineStr">
        <is>
          <t>Monroe Surgical Hospital</t>
        </is>
      </c>
    </row>
    <row r="3963" ht="15.75" customHeight="1">
      <c r="S3963" t="n">
        <v>4624</v>
      </c>
      <c r="T3963" t="inlineStr">
        <is>
          <t>Monrovia Memorial Hospital</t>
        </is>
      </c>
    </row>
    <row r="3964" ht="15.75" customHeight="1">
      <c r="S3964" t="n">
        <v>4625</v>
      </c>
      <c r="T3964" t="inlineStr">
        <is>
          <t>Montana State Hospital</t>
        </is>
      </c>
    </row>
    <row r="3965" ht="15.75" customHeight="1">
      <c r="S3965" t="n">
        <v>4626</v>
      </c>
      <c r="T3965" t="inlineStr">
        <is>
          <t>Montclair Hospital Medical Center</t>
        </is>
      </c>
    </row>
    <row r="3966" ht="15.75" customHeight="1">
      <c r="S3966" t="n">
        <v>928</v>
      </c>
      <c r="T3966" t="inlineStr">
        <is>
          <t>Montefiore Medical Center - Moses Division Hospital</t>
        </is>
      </c>
    </row>
    <row r="3967" ht="15.75" customHeight="1">
      <c r="S3967" t="n">
        <v>7061</v>
      </c>
      <c r="T3967" t="inlineStr">
        <is>
          <t>Montefiore Medical Center - North Division Hospital</t>
        </is>
      </c>
    </row>
    <row r="3968" ht="15.75" customHeight="1">
      <c r="S3968" t="n">
        <v>7214</v>
      </c>
      <c r="T3968" t="inlineStr">
        <is>
          <t>Montefiore Medical Center - Wakefield Campus</t>
        </is>
      </c>
    </row>
    <row r="3969" ht="15.75" customHeight="1">
      <c r="S3969" t="n">
        <v>4627</v>
      </c>
      <c r="T3969" t="inlineStr">
        <is>
          <t>Montefiore Medical Center - Weiler Division Hospital</t>
        </is>
      </c>
    </row>
    <row r="3970" ht="15.75" customHeight="1">
      <c r="S3970" t="n">
        <v>7020</v>
      </c>
      <c r="T3970" t="inlineStr">
        <is>
          <t>Montefiore Mount Vernon Hospital</t>
        </is>
      </c>
    </row>
    <row r="3971" ht="15.75" customHeight="1">
      <c r="S3971" t="n">
        <v>7018</v>
      </c>
      <c r="T3971" t="inlineStr">
        <is>
          <t>Montefiore New Rochelle Hospital</t>
        </is>
      </c>
    </row>
    <row r="3972" ht="15.75" customHeight="1">
      <c r="S3972" t="n">
        <v>7021</v>
      </c>
      <c r="T3972" t="inlineStr">
        <is>
          <t>Montefiore New Rochelle Hospital, Schaffer Extended Care Center</t>
        </is>
      </c>
    </row>
    <row r="3973" ht="15.75" customHeight="1">
      <c r="S3973" t="n">
        <v>4628</v>
      </c>
      <c r="T3973" t="inlineStr">
        <is>
          <t>Monterey Park Hospital</t>
        </is>
      </c>
    </row>
    <row r="3974" ht="15.75" customHeight="1">
      <c r="S3974" t="n">
        <v>4629</v>
      </c>
      <c r="T3974" t="inlineStr">
        <is>
          <t>Montevista Hospital</t>
        </is>
      </c>
    </row>
    <row r="3975" ht="15.75" customHeight="1">
      <c r="S3975" t="n">
        <v>4630</v>
      </c>
      <c r="T3975" t="inlineStr">
        <is>
          <t>Montfort Jones Memorial Hospital</t>
        </is>
      </c>
    </row>
    <row r="3976" ht="15.75" customHeight="1">
      <c r="S3976" t="n">
        <v>4631</v>
      </c>
      <c r="T3976" t="inlineStr">
        <is>
          <t>Montgomery County Emergency Service, Inc.</t>
        </is>
      </c>
    </row>
    <row r="3977" ht="15.75" customHeight="1">
      <c r="S3977" t="n">
        <v>4632</v>
      </c>
      <c r="T3977" t="inlineStr">
        <is>
          <t>Montgomery County Memorial Hospital</t>
        </is>
      </c>
    </row>
    <row r="3978" ht="15.75" customHeight="1">
      <c r="S3978" t="n">
        <v>4633</v>
      </c>
      <c r="T3978" t="inlineStr">
        <is>
          <t>Montgomery General Hospital</t>
        </is>
      </c>
    </row>
    <row r="3979" ht="15.75" customHeight="1">
      <c r="S3979" t="n">
        <v>929</v>
      </c>
      <c r="T3979" t="inlineStr">
        <is>
          <t>Montgomery Hospital Medical Center</t>
        </is>
      </c>
    </row>
    <row r="3980" ht="15.75" customHeight="1">
      <c r="S3980" t="n">
        <v>4634</v>
      </c>
      <c r="T3980" t="inlineStr">
        <is>
          <t>Montgomery Memorial Hospital</t>
        </is>
      </c>
    </row>
    <row r="3981" ht="15.75" customHeight="1">
      <c r="S3981" t="n">
        <v>930</v>
      </c>
      <c r="T3981" t="inlineStr">
        <is>
          <t>Montgomery Regional Hospital</t>
        </is>
      </c>
    </row>
    <row r="3982" ht="15.75" customHeight="1">
      <c r="S3982" t="n">
        <v>4635</v>
      </c>
      <c r="T3982" t="inlineStr">
        <is>
          <t>Montgomery Rehab Hospital of Chestnut Hill</t>
        </is>
      </c>
    </row>
    <row r="3983" ht="15.75" customHeight="1">
      <c r="S3983" t="n">
        <v>4636</v>
      </c>
      <c r="T3983" t="inlineStr">
        <is>
          <t>Monticello-Big Lake Hospital</t>
        </is>
      </c>
    </row>
    <row r="3984" ht="15.75" customHeight="1">
      <c r="S3984" t="n">
        <v>1040</v>
      </c>
      <c r="T3984" t="inlineStr">
        <is>
          <t>Montifore Medical Center - North Division Hospital</t>
        </is>
      </c>
    </row>
    <row r="3985" ht="15.75" customHeight="1">
      <c r="S3985" t="n">
        <v>4637</v>
      </c>
      <c r="T3985" t="inlineStr">
        <is>
          <t>Montpelier Hospital</t>
        </is>
      </c>
    </row>
    <row r="3986" ht="15.75" customHeight="1">
      <c r="S3986" t="n">
        <v>4638</v>
      </c>
      <c r="T3986" t="inlineStr">
        <is>
          <t>Montrose Memorial Hospital</t>
        </is>
      </c>
    </row>
    <row r="3987" ht="15.75" customHeight="1">
      <c r="S3987" t="n">
        <v>4639</v>
      </c>
      <c r="T3987" t="inlineStr">
        <is>
          <t>Moore County Hospital</t>
        </is>
      </c>
    </row>
    <row r="3988" ht="15.75" customHeight="1">
      <c r="S3988" t="n">
        <v>4640</v>
      </c>
      <c r="T3988" t="inlineStr">
        <is>
          <t>Moore Medical Center</t>
        </is>
      </c>
    </row>
    <row r="3989" ht="15.75" customHeight="1">
      <c r="S3989" t="n">
        <v>418</v>
      </c>
      <c r="T3989" t="inlineStr">
        <is>
          <t>Moore Regional Hospital</t>
        </is>
      </c>
    </row>
    <row r="3990" ht="15.75" customHeight="1">
      <c r="S3990" t="n">
        <v>4641</v>
      </c>
      <c r="T3990" t="inlineStr">
        <is>
          <t>Morehead Memorial Hospital</t>
        </is>
      </c>
    </row>
    <row r="3991" ht="15.75" customHeight="1">
      <c r="S3991" t="n">
        <v>4642</v>
      </c>
      <c r="T3991" t="inlineStr">
        <is>
          <t>Morehouse General Hospital</t>
        </is>
      </c>
    </row>
    <row r="3992" ht="15.75" customHeight="1">
      <c r="S3992" t="n">
        <v>4643</v>
      </c>
      <c r="T3992" t="inlineStr">
        <is>
          <t>Moreno Valley Community Hospital</t>
        </is>
      </c>
    </row>
    <row r="3993" ht="15.75" customHeight="1">
      <c r="S3993" t="n">
        <v>4644</v>
      </c>
      <c r="T3993" t="inlineStr">
        <is>
          <t>Morgan County ARH Hospital</t>
        </is>
      </c>
    </row>
    <row r="3994" ht="15.75" customHeight="1">
      <c r="S3994" t="n">
        <v>4645</v>
      </c>
      <c r="T3994" t="inlineStr">
        <is>
          <t>Morgan Hospital &amp; Medical Center</t>
        </is>
      </c>
    </row>
    <row r="3995" ht="15.75" customHeight="1">
      <c r="S3995" t="n">
        <v>4646</v>
      </c>
      <c r="T3995" t="inlineStr">
        <is>
          <t>Morgan Memorial Hospital</t>
        </is>
      </c>
    </row>
    <row r="3996" ht="15.75" customHeight="1">
      <c r="S3996" t="n">
        <v>77</v>
      </c>
      <c r="T3996" t="inlineStr">
        <is>
          <t>Morgan Stanley Children's Hospital</t>
        </is>
      </c>
    </row>
    <row r="3997" ht="15.75" customHeight="1">
      <c r="S3997" t="n">
        <v>4647</v>
      </c>
      <c r="T3997" t="inlineStr">
        <is>
          <t>Morrill County Community Hospital</t>
        </is>
      </c>
    </row>
    <row r="3998" ht="15.75" customHeight="1">
      <c r="S3998" t="n">
        <v>4648</v>
      </c>
      <c r="T3998" t="inlineStr">
        <is>
          <t>Morris County Hospital</t>
        </is>
      </c>
    </row>
    <row r="3999" ht="15.75" customHeight="1">
      <c r="S3999" t="n">
        <v>4649</v>
      </c>
      <c r="T3999" t="inlineStr">
        <is>
          <t>Morris Hospital</t>
        </is>
      </c>
    </row>
    <row r="4000" ht="15.75" customHeight="1">
      <c r="S4000" t="n">
        <v>4650</v>
      </c>
      <c r="T4000" t="inlineStr">
        <is>
          <t>Morrison Community Hospital</t>
        </is>
      </c>
    </row>
    <row r="4001" ht="15.75" customHeight="1">
      <c r="S4001" t="n">
        <v>931</v>
      </c>
      <c r="T4001" t="inlineStr">
        <is>
          <t>Morristown Medical Center</t>
        </is>
      </c>
    </row>
    <row r="4002" ht="15.75" customHeight="1">
      <c r="S4002" t="n">
        <v>4651</v>
      </c>
      <c r="T4002" t="inlineStr">
        <is>
          <t>Morristown-Hamblen Hospital</t>
        </is>
      </c>
    </row>
    <row r="4003" ht="15.75" customHeight="1">
      <c r="S4003" t="n">
        <v>4652</v>
      </c>
      <c r="T4003" t="inlineStr">
        <is>
          <t>Morrow County Hospital</t>
        </is>
      </c>
    </row>
    <row r="4004" ht="15.75" customHeight="1">
      <c r="S4004" t="n">
        <v>4653</v>
      </c>
      <c r="T4004" t="inlineStr">
        <is>
          <t>Morton County Hospital</t>
        </is>
      </c>
    </row>
    <row r="4005" ht="15.75" customHeight="1">
      <c r="S4005" t="n">
        <v>4654</v>
      </c>
      <c r="T4005" t="inlineStr">
        <is>
          <t>Morton General Hospital</t>
        </is>
      </c>
    </row>
    <row r="4006" ht="15.75" customHeight="1">
      <c r="S4006" t="n">
        <v>4655</v>
      </c>
      <c r="T4006" t="inlineStr">
        <is>
          <t>Morton Hospital</t>
        </is>
      </c>
    </row>
    <row r="4007" ht="15.75" customHeight="1">
      <c r="S4007" t="n">
        <v>932</v>
      </c>
      <c r="T4007" t="inlineStr">
        <is>
          <t>Morton Plant Hospital</t>
        </is>
      </c>
    </row>
    <row r="4008" ht="15.75" customHeight="1">
      <c r="S4008" t="n">
        <v>4656</v>
      </c>
      <c r="T4008" t="inlineStr">
        <is>
          <t>Morton Plant North Bay Hospital</t>
        </is>
      </c>
    </row>
    <row r="4009" ht="15.75" customHeight="1">
      <c r="S4009" t="n">
        <v>4657</v>
      </c>
      <c r="T4009" t="inlineStr">
        <is>
          <t>Moses Cone Behavioral Health Center</t>
        </is>
      </c>
    </row>
    <row r="4010" ht="15.75" customHeight="1">
      <c r="S4010" t="n">
        <v>934</v>
      </c>
      <c r="T4010" t="inlineStr">
        <is>
          <t>Moses Taylor Hospital</t>
        </is>
      </c>
    </row>
    <row r="4011" ht="15.75" customHeight="1">
      <c r="S4011" t="n">
        <v>4658</v>
      </c>
      <c r="T4011" t="inlineStr">
        <is>
          <t>Moses-Ludington Hospital</t>
        </is>
      </c>
    </row>
    <row r="4012" ht="15.75" customHeight="1">
      <c r="S4012" t="n">
        <v>1546</v>
      </c>
      <c r="T4012" t="inlineStr">
        <is>
          <t>Mother Frances Hospital</t>
        </is>
      </c>
    </row>
    <row r="4013" ht="15.75" customHeight="1">
      <c r="S4013" t="n">
        <v>4659</v>
      </c>
      <c r="T4013" t="inlineStr">
        <is>
          <t>Mother Frances Hospital - Jacksonville</t>
        </is>
      </c>
    </row>
    <row r="4014" ht="15.75" customHeight="1">
      <c r="S4014" t="n">
        <v>4660</v>
      </c>
      <c r="T4014" t="inlineStr">
        <is>
          <t>Motion Picture &amp; Television Hospital</t>
        </is>
      </c>
    </row>
    <row r="4015" ht="15.75" customHeight="1">
      <c r="S4015" t="n">
        <v>4661</v>
      </c>
      <c r="T4015" t="inlineStr">
        <is>
          <t>Moundview Memorial Hospital &amp; Clinics</t>
        </is>
      </c>
    </row>
    <row r="4016" ht="15.75" customHeight="1">
      <c r="S4016" t="n">
        <v>4662</v>
      </c>
      <c r="T4016" t="inlineStr">
        <is>
          <t>Mount Ascutney Hospital and Health Center</t>
        </is>
      </c>
    </row>
    <row r="4017" ht="15.75" customHeight="1">
      <c r="S4017" t="n">
        <v>935</v>
      </c>
      <c r="T4017" t="inlineStr">
        <is>
          <t>Mount Auburn Hospital</t>
        </is>
      </c>
    </row>
    <row r="4018" ht="15.75" customHeight="1">
      <c r="S4018" t="n">
        <v>4663</v>
      </c>
      <c r="T4018" t="inlineStr">
        <is>
          <t>Mount Carmel East</t>
        </is>
      </c>
    </row>
    <row r="4019" ht="15.75" customHeight="1">
      <c r="S4019" t="n">
        <v>4664</v>
      </c>
      <c r="T4019" t="inlineStr">
        <is>
          <t>Mount Carmel Guild Behavioral Healthcare</t>
        </is>
      </c>
    </row>
    <row r="4020" ht="15.75" customHeight="1">
      <c r="S4020" t="n">
        <v>4665</v>
      </c>
      <c r="T4020" t="inlineStr">
        <is>
          <t>Mount Carmel Hospital</t>
        </is>
      </c>
    </row>
    <row r="4021" ht="15.75" customHeight="1">
      <c r="S4021" t="n">
        <v>4666</v>
      </c>
      <c r="T4021" t="inlineStr">
        <is>
          <t>Mount Carmel New Albany Surgical Hospital</t>
        </is>
      </c>
    </row>
    <row r="4022" ht="15.75" customHeight="1">
      <c r="S4022" t="n">
        <v>4667</v>
      </c>
      <c r="T4022" t="inlineStr">
        <is>
          <t>Mount Carmel Regional Medical Center</t>
        </is>
      </c>
    </row>
    <row r="4023" ht="15.75" customHeight="1">
      <c r="S4023" t="n">
        <v>937</v>
      </c>
      <c r="T4023" t="inlineStr">
        <is>
          <t>Mount Carmel Saint Ann's</t>
        </is>
      </c>
    </row>
    <row r="4024" ht="15.75" customHeight="1">
      <c r="S4024" t="n">
        <v>936</v>
      </c>
      <c r="T4024" t="inlineStr">
        <is>
          <t>Mount Carmel West</t>
        </is>
      </c>
    </row>
    <row r="4025" ht="15.75" customHeight="1">
      <c r="S4025" t="n">
        <v>938</v>
      </c>
      <c r="T4025" t="inlineStr">
        <is>
          <t>Mount Clemens Regional Medical Center</t>
        </is>
      </c>
    </row>
    <row r="4026" ht="15.75" customHeight="1">
      <c r="S4026" t="n">
        <v>4668</v>
      </c>
      <c r="T4026" t="inlineStr">
        <is>
          <t>Mount Desert Island Hospital</t>
        </is>
      </c>
    </row>
    <row r="4027" ht="15.75" customHeight="1">
      <c r="S4027" t="n">
        <v>4669</v>
      </c>
      <c r="T4027" t="inlineStr">
        <is>
          <t>Mount Edgecumbe Hospital</t>
        </is>
      </c>
    </row>
    <row r="4028" ht="15.75" customHeight="1">
      <c r="S4028" t="n">
        <v>4670</v>
      </c>
      <c r="T4028" t="inlineStr">
        <is>
          <t>Mount Graham Regional Medical Center</t>
        </is>
      </c>
    </row>
    <row r="4029" ht="15.75" customHeight="1">
      <c r="S4029" t="n">
        <v>4671</v>
      </c>
      <c r="T4029" t="inlineStr">
        <is>
          <t>Mount Grant General Hospital</t>
        </is>
      </c>
    </row>
    <row r="4030" ht="15.75" customHeight="1">
      <c r="S4030" t="n">
        <v>939</v>
      </c>
      <c r="T4030" t="inlineStr">
        <is>
          <t>Mount Nittany Medical Center</t>
        </is>
      </c>
    </row>
    <row r="4031" ht="15.75" customHeight="1">
      <c r="S4031" t="n">
        <v>4672</v>
      </c>
      <c r="T4031" t="inlineStr">
        <is>
          <t>Mount Pleasant Mental Health Institute</t>
        </is>
      </c>
    </row>
    <row r="4032" ht="15.75" customHeight="1">
      <c r="S4032" t="n">
        <v>4673</v>
      </c>
      <c r="T4032" t="inlineStr">
        <is>
          <t>Mount Regis Center</t>
        </is>
      </c>
    </row>
    <row r="4033" ht="15.75" customHeight="1">
      <c r="S4033" t="n">
        <v>4674</v>
      </c>
      <c r="T4033" t="inlineStr">
        <is>
          <t>Mount Saint Mary's Hospital and Health Center</t>
        </is>
      </c>
    </row>
    <row r="4034" ht="15.75" customHeight="1">
      <c r="S4034" t="n">
        <v>4675</v>
      </c>
      <c r="T4034" t="inlineStr">
        <is>
          <t>Mount San Rafael Hospital</t>
        </is>
      </c>
    </row>
    <row r="4035" ht="15.75" customHeight="1">
      <c r="S4035" t="n">
        <v>7240</v>
      </c>
      <c r="T4035" t="inlineStr">
        <is>
          <t>Mount Sinai Beth Israel</t>
        </is>
      </c>
    </row>
    <row r="4036" ht="15.75" customHeight="1">
      <c r="S4036" t="n">
        <v>7063</v>
      </c>
      <c r="T4036" t="inlineStr">
        <is>
          <t>Mount Sinai Beth Israel - Petrie Division</t>
        </is>
      </c>
    </row>
    <row r="4037" ht="15.75" customHeight="1">
      <c r="S4037" t="n">
        <v>7239</v>
      </c>
      <c r="T4037" t="inlineStr">
        <is>
          <t>Mount Sinai Brooklyn</t>
        </is>
      </c>
    </row>
    <row r="4038" ht="15.75" customHeight="1">
      <c r="S4038" t="n">
        <v>6967</v>
      </c>
      <c r="T4038" t="inlineStr">
        <is>
          <t>Mount Sinai Faculty Practice Associates</t>
        </is>
      </c>
    </row>
    <row r="4039" ht="15.75" customHeight="1">
      <c r="S4039" t="n">
        <v>940</v>
      </c>
      <c r="T4039" t="inlineStr">
        <is>
          <t>Mount Sinai Hospital</t>
        </is>
      </c>
    </row>
    <row r="4040" ht="15.75" customHeight="1">
      <c r="S4040" t="n">
        <v>941</v>
      </c>
      <c r="T4040" t="inlineStr">
        <is>
          <t>Mount Sinai Medical Center</t>
        </is>
      </c>
    </row>
    <row r="4041" ht="15.75" customHeight="1">
      <c r="S4041" t="n">
        <v>7284</v>
      </c>
      <c r="T4041" t="inlineStr">
        <is>
          <t>Mount Sinai Morningside</t>
        </is>
      </c>
    </row>
    <row r="4042" ht="15.75" customHeight="1">
      <c r="S4042" t="n">
        <v>4676</v>
      </c>
      <c r="T4042" t="inlineStr">
        <is>
          <t>Mount Sinai Rehabilitation Hospital</t>
        </is>
      </c>
    </row>
    <row r="4043" ht="15.75" customHeight="1">
      <c r="S4043" t="n">
        <v>7082</v>
      </c>
      <c r="T4043" t="inlineStr">
        <is>
          <t>Mount Sinai Roosevelt</t>
        </is>
      </c>
    </row>
    <row r="4044" ht="15.75" customHeight="1">
      <c r="S4044" t="n">
        <v>7269</v>
      </c>
      <c r="T4044" t="inlineStr">
        <is>
          <t>Mount Sinai South Nassau</t>
        </is>
      </c>
    </row>
    <row r="4045" ht="15.75" customHeight="1">
      <c r="S4045" t="n">
        <v>7081</v>
      </c>
      <c r="T4045" t="inlineStr">
        <is>
          <t>Mount Sinai St. Luke’s</t>
        </is>
      </c>
    </row>
    <row r="4046" ht="15.75" customHeight="1">
      <c r="S4046" t="n">
        <v>7124</v>
      </c>
      <c r="T4046" t="inlineStr">
        <is>
          <t>Mount Sinai West</t>
        </is>
      </c>
    </row>
    <row r="4047" ht="15.75" customHeight="1">
      <c r="S4047" t="n">
        <v>943</v>
      </c>
      <c r="T4047" t="inlineStr">
        <is>
          <t>Mount Vernon Hospital</t>
        </is>
      </c>
    </row>
    <row r="4048" ht="15.75" customHeight="1">
      <c r="S4048" t="n">
        <v>1764</v>
      </c>
      <c r="T4048" t="inlineStr">
        <is>
          <t>Mount Washington Pediatric Hospital</t>
        </is>
      </c>
    </row>
    <row r="4049" ht="15.75" customHeight="1">
      <c r="S4049" t="n">
        <v>4677</v>
      </c>
      <c r="T4049" t="inlineStr">
        <is>
          <t>Mountain Community Medical Services</t>
        </is>
      </c>
    </row>
    <row r="4050" ht="15.75" customHeight="1">
      <c r="S4050" t="n">
        <v>4678</v>
      </c>
      <c r="T4050" t="inlineStr">
        <is>
          <t>Mountain Crest Behavioral Healthcare Center</t>
        </is>
      </c>
    </row>
    <row r="4051" ht="15.75" customHeight="1">
      <c r="S4051" t="n">
        <v>4679</v>
      </c>
      <c r="T4051" t="inlineStr">
        <is>
          <t>Mountain Manor Emmitsburg</t>
        </is>
      </c>
    </row>
    <row r="4052" ht="15.75" customHeight="1">
      <c r="S4052" t="n">
        <v>4680</v>
      </c>
      <c r="T4052" t="inlineStr">
        <is>
          <t>Mountain River Birthing and Surgery Center</t>
        </is>
      </c>
    </row>
    <row r="4053" ht="15.75" customHeight="1">
      <c r="S4053" t="n">
        <v>4681</v>
      </c>
      <c r="T4053" t="inlineStr">
        <is>
          <t>Mountain Valley Regional Rehabilitation Hospital</t>
        </is>
      </c>
    </row>
    <row r="4054" ht="15.75" customHeight="1">
      <c r="S4054" t="n">
        <v>4682</v>
      </c>
      <c r="T4054" t="inlineStr">
        <is>
          <t>Mountain View Care Center</t>
        </is>
      </c>
    </row>
    <row r="4055" ht="15.75" customHeight="1">
      <c r="S4055" t="n">
        <v>4683</v>
      </c>
      <c r="T4055" t="inlineStr">
        <is>
          <t>Mountain View Hospital</t>
        </is>
      </c>
    </row>
    <row r="4056" ht="15.75" customHeight="1">
      <c r="S4056" t="n">
        <v>4684</v>
      </c>
      <c r="T4056" t="inlineStr">
        <is>
          <t>Mountain View Hospital</t>
        </is>
      </c>
    </row>
    <row r="4057" ht="15.75" customHeight="1">
      <c r="S4057" t="n">
        <v>4685</v>
      </c>
      <c r="T4057" t="inlineStr">
        <is>
          <t>Mountain View Hospital</t>
        </is>
      </c>
    </row>
    <row r="4058" ht="15.75" customHeight="1">
      <c r="S4058" t="n">
        <v>4686</v>
      </c>
      <c r="T4058" t="inlineStr">
        <is>
          <t>Mountain View Hospital</t>
        </is>
      </c>
    </row>
    <row r="4059" ht="15.75" customHeight="1">
      <c r="S4059" t="n">
        <v>4687</v>
      </c>
      <c r="T4059" t="inlineStr">
        <is>
          <t>Mountain View Regional Hospital</t>
        </is>
      </c>
    </row>
    <row r="4060" ht="15.75" customHeight="1">
      <c r="S4060" t="n">
        <v>4688</v>
      </c>
      <c r="T4060" t="inlineStr">
        <is>
          <t>Mountain View Regional Medical Center</t>
        </is>
      </c>
    </row>
    <row r="4061" ht="15.75" customHeight="1">
      <c r="S4061" t="n">
        <v>4689</v>
      </c>
      <c r="T4061" t="inlineStr">
        <is>
          <t>Mountain Vista Medical Center</t>
        </is>
      </c>
    </row>
    <row r="4062" ht="15.75" customHeight="1">
      <c r="S4062" t="n">
        <v>4690</v>
      </c>
      <c r="T4062" t="inlineStr">
        <is>
          <t>Mountain West Medical Center</t>
        </is>
      </c>
    </row>
    <row r="4063" ht="15.75" customHeight="1">
      <c r="S4063" t="n">
        <v>4691</v>
      </c>
      <c r="T4063" t="inlineStr">
        <is>
          <t>Mountains Community Hospital</t>
        </is>
      </c>
    </row>
    <row r="4064" ht="15.75" customHeight="1">
      <c r="S4064" t="n">
        <v>944</v>
      </c>
      <c r="T4064" t="inlineStr">
        <is>
          <t>Mountainside Hospital</t>
        </is>
      </c>
    </row>
    <row r="4065" ht="15.75" customHeight="1">
      <c r="S4065" t="n">
        <v>4692</v>
      </c>
      <c r="T4065" t="inlineStr">
        <is>
          <t>MountainView Hospital</t>
        </is>
      </c>
    </row>
    <row r="4066" ht="15.75" customHeight="1">
      <c r="S4066" t="n">
        <v>4693</v>
      </c>
      <c r="T4066" t="inlineStr">
        <is>
          <t>Mountainview Medical Center</t>
        </is>
      </c>
    </row>
    <row r="4067" ht="15.75" customHeight="1">
      <c r="S4067" t="n">
        <v>4694</v>
      </c>
      <c r="T4067" t="inlineStr">
        <is>
          <t>MountainView Regional Medical Center</t>
        </is>
      </c>
    </row>
    <row r="4068" ht="15.75" customHeight="1">
      <c r="S4068" t="n">
        <v>4695</v>
      </c>
      <c r="T4068" t="inlineStr">
        <is>
          <t>Mountrail County Medical Center</t>
        </is>
      </c>
    </row>
    <row r="4069" ht="15.75" customHeight="1">
      <c r="S4069" t="n">
        <v>4696</v>
      </c>
      <c r="T4069" t="inlineStr">
        <is>
          <t>Muenster Memorial Hospital</t>
        </is>
      </c>
    </row>
    <row r="4070" ht="15.75" customHeight="1">
      <c r="S4070" t="n">
        <v>4697</v>
      </c>
      <c r="T4070" t="inlineStr">
        <is>
          <t>Muhlenberg Community Hospital</t>
        </is>
      </c>
    </row>
    <row r="4071" ht="15.75" customHeight="1">
      <c r="S4071" t="n">
        <v>4698</v>
      </c>
      <c r="T4071" t="inlineStr">
        <is>
          <t>Muleshoe Area Medical Center</t>
        </is>
      </c>
    </row>
    <row r="4072" ht="15.75" customHeight="1">
      <c r="S4072" t="n">
        <v>4699</v>
      </c>
      <c r="T4072" t="inlineStr">
        <is>
          <t>Muncy Valley Hospital</t>
        </is>
      </c>
    </row>
    <row r="4073" ht="15.75" customHeight="1">
      <c r="S4073" t="n">
        <v>4700</v>
      </c>
      <c r="T4073" t="inlineStr">
        <is>
          <t>Munising Memorial Hospital</t>
        </is>
      </c>
    </row>
    <row r="4074" ht="15.75" customHeight="1">
      <c r="S4074" t="n">
        <v>946</v>
      </c>
      <c r="T4074" t="inlineStr">
        <is>
          <t>Munroe Regional Medical Center</t>
        </is>
      </c>
    </row>
    <row r="4075" ht="15.75" customHeight="1">
      <c r="S4075" t="n">
        <v>947</v>
      </c>
      <c r="T4075" t="inlineStr">
        <is>
          <t>Munson Medical Center</t>
        </is>
      </c>
    </row>
    <row r="4076" ht="15.75" customHeight="1">
      <c r="S4076" t="n">
        <v>4701</v>
      </c>
      <c r="T4076" t="inlineStr">
        <is>
          <t>Murphy Medical Center</t>
        </is>
      </c>
    </row>
    <row r="4077" ht="15.75" customHeight="1">
      <c r="S4077" t="n">
        <v>4702</v>
      </c>
      <c r="T4077" t="inlineStr">
        <is>
          <t>Murray County Medical Center</t>
        </is>
      </c>
    </row>
    <row r="4078" ht="15.75" customHeight="1">
      <c r="S4078" t="n">
        <v>4703</v>
      </c>
      <c r="T4078" t="inlineStr">
        <is>
          <t>Murray Medical Center</t>
        </is>
      </c>
    </row>
    <row r="4079" ht="15.75" customHeight="1">
      <c r="S4079" t="n">
        <v>4704</v>
      </c>
      <c r="T4079" t="inlineStr">
        <is>
          <t>Murray-Calloway County Hospital</t>
        </is>
      </c>
    </row>
    <row r="4080" ht="15.75" customHeight="1">
      <c r="S4080" t="n">
        <v>4705</v>
      </c>
      <c r="T4080" t="inlineStr">
        <is>
          <t>Muskogee Regional Medical Center</t>
        </is>
      </c>
    </row>
    <row r="4081" ht="15.75" customHeight="1">
      <c r="S4081" t="n">
        <v>4706</v>
      </c>
      <c r="T4081" t="inlineStr">
        <is>
          <t>Myrtue Medical Center</t>
        </is>
      </c>
    </row>
    <row r="4082" ht="15.75" customHeight="1">
      <c r="S4082" t="n">
        <v>4707</v>
      </c>
      <c r="T4082" t="inlineStr">
        <is>
          <t>Nacogdoches Medical Center</t>
        </is>
      </c>
    </row>
    <row r="4083" ht="15.75" customHeight="1">
      <c r="S4083" t="n">
        <v>4708</v>
      </c>
      <c r="T4083" t="inlineStr">
        <is>
          <t>Nacogdoches Memorial Hospital</t>
        </is>
      </c>
    </row>
    <row r="4084" ht="15.75" customHeight="1">
      <c r="S4084" t="n">
        <v>4709</v>
      </c>
      <c r="T4084" t="inlineStr">
        <is>
          <t>Nanticoke Memorial Hospital</t>
        </is>
      </c>
    </row>
    <row r="4085" ht="15.75" customHeight="1">
      <c r="S4085" t="n">
        <v>4710</v>
      </c>
      <c r="T4085" t="inlineStr">
        <is>
          <t>Nantucket Cottage Hospital</t>
        </is>
      </c>
    </row>
    <row r="4086" ht="15.75" customHeight="1">
      <c r="S4086" t="n">
        <v>4711</v>
      </c>
      <c r="T4086" t="inlineStr">
        <is>
          <t>Napa State Hospital</t>
        </is>
      </c>
    </row>
    <row r="4087" ht="15.75" customHeight="1">
      <c r="S4087" t="n">
        <v>4712</v>
      </c>
      <c r="T4087" t="inlineStr">
        <is>
          <t>Nash General Hospital</t>
        </is>
      </c>
    </row>
    <row r="4088" ht="15.75" customHeight="1">
      <c r="S4088" t="n">
        <v>4713</v>
      </c>
      <c r="T4088" t="inlineStr">
        <is>
          <t>Nashoba Valley Medical Center</t>
        </is>
      </c>
    </row>
    <row r="4089" ht="15.75" customHeight="1">
      <c r="S4089" t="n">
        <v>949</v>
      </c>
      <c r="T4089" t="inlineStr">
        <is>
          <t>Nashville General Hospital at Meharry</t>
        </is>
      </c>
    </row>
    <row r="4090" ht="15.75" customHeight="1">
      <c r="S4090" t="n">
        <v>4714</v>
      </c>
      <c r="T4090" t="inlineStr">
        <is>
          <t>Nashville Rehabilitation Hospital</t>
        </is>
      </c>
    </row>
    <row r="4091" ht="15.75" customHeight="1">
      <c r="S4091" t="n">
        <v>4715</v>
      </c>
      <c r="T4091" t="inlineStr">
        <is>
          <t>Nason Hospital</t>
        </is>
      </c>
    </row>
    <row r="4092" ht="15.75" customHeight="1">
      <c r="S4092" t="n">
        <v>950</v>
      </c>
      <c r="T4092" t="inlineStr">
        <is>
          <t>Nassau University Medical Center</t>
        </is>
      </c>
    </row>
    <row r="4093" ht="15.75" customHeight="1">
      <c r="S4093" t="n">
        <v>4716</v>
      </c>
      <c r="T4093" t="inlineStr">
        <is>
          <t>Natchaug Hospital</t>
        </is>
      </c>
    </row>
    <row r="4094" ht="15.75" customHeight="1">
      <c r="S4094" t="n">
        <v>4717</v>
      </c>
      <c r="T4094" t="inlineStr">
        <is>
          <t>Natchez Community Hospital</t>
        </is>
      </c>
    </row>
    <row r="4095" ht="15.75" customHeight="1">
      <c r="S4095" t="n">
        <v>4718</v>
      </c>
      <c r="T4095" t="inlineStr">
        <is>
          <t>Natchez Regional Medical Center</t>
        </is>
      </c>
    </row>
    <row r="4096" ht="15.75" customHeight="1">
      <c r="S4096" t="n">
        <v>4719</v>
      </c>
      <c r="T4096" t="inlineStr">
        <is>
          <t>Natchitoches Regional Medical Center</t>
        </is>
      </c>
    </row>
    <row r="4097" ht="15.75" customHeight="1">
      <c r="S4097" t="n">
        <v>951</v>
      </c>
      <c r="T4097" t="inlineStr">
        <is>
          <t>Nathan Littauer Hospital and Nursing Home</t>
        </is>
      </c>
    </row>
    <row r="4098" ht="15.75" customHeight="1">
      <c r="S4098" t="n">
        <v>952</v>
      </c>
      <c r="T4098" t="inlineStr">
        <is>
          <t>National Jewish Medical &amp; Research Center</t>
        </is>
      </c>
    </row>
    <row r="4099" ht="15.75" customHeight="1">
      <c r="S4099" t="n">
        <v>953</v>
      </c>
      <c r="T4099" t="inlineStr">
        <is>
          <t>National Naval Medical Center</t>
        </is>
      </c>
    </row>
    <row r="4100" ht="15.75" customHeight="1">
      <c r="S4100" t="n">
        <v>4720</v>
      </c>
      <c r="T4100" t="inlineStr">
        <is>
          <t>National Park Medical Center</t>
        </is>
      </c>
    </row>
    <row r="4101" ht="15.75" customHeight="1">
      <c r="S4101" t="n">
        <v>955</v>
      </c>
      <c r="T4101" t="inlineStr">
        <is>
          <t>Nationwide Children's Hospital</t>
        </is>
      </c>
    </row>
    <row r="4102" ht="15.75" customHeight="1">
      <c r="S4102" t="n">
        <v>4721</v>
      </c>
      <c r="T4102" t="inlineStr">
        <is>
          <t>Natividad Medical Center</t>
        </is>
      </c>
    </row>
    <row r="4103" ht="15.75" customHeight="1">
      <c r="S4103" t="n">
        <v>4722</v>
      </c>
      <c r="T4103" t="inlineStr">
        <is>
          <t>Nature Coast Regional Hospital</t>
        </is>
      </c>
    </row>
    <row r="4104" ht="15.75" customHeight="1">
      <c r="S4104" t="n">
        <v>4723</v>
      </c>
      <c r="T4104" t="inlineStr">
        <is>
          <t>Navajo Health Foundation/Sage Memorial Hospital</t>
        </is>
      </c>
    </row>
    <row r="4105" ht="15.75" customHeight="1">
      <c r="S4105" t="n">
        <v>4724</v>
      </c>
      <c r="T4105" t="inlineStr">
        <is>
          <t>Naval Hospital Beaufort</t>
        </is>
      </c>
    </row>
    <row r="4106" ht="15.75" customHeight="1">
      <c r="S4106" t="n">
        <v>4725</v>
      </c>
      <c r="T4106" t="inlineStr">
        <is>
          <t>Naval Hospital Bremerton</t>
        </is>
      </c>
    </row>
    <row r="4107" ht="15.75" customHeight="1">
      <c r="S4107" t="n">
        <v>4726</v>
      </c>
      <c r="T4107" t="inlineStr">
        <is>
          <t>Naval Hospital Camp Lejeune</t>
        </is>
      </c>
    </row>
    <row r="4108" ht="15.75" customHeight="1">
      <c r="S4108" t="n">
        <v>4727</v>
      </c>
      <c r="T4108" t="inlineStr">
        <is>
          <t>Naval Hospital Camp Pendleton</t>
        </is>
      </c>
    </row>
    <row r="4109" ht="15.75" customHeight="1">
      <c r="S4109" t="n">
        <v>4728</v>
      </c>
      <c r="T4109" t="inlineStr">
        <is>
          <t>Naval Hospital Charleston</t>
        </is>
      </c>
    </row>
    <row r="4110" ht="15.75" customHeight="1">
      <c r="S4110" t="n">
        <v>4729</v>
      </c>
      <c r="T4110" t="inlineStr">
        <is>
          <t>Naval Hospital Jacksonville</t>
        </is>
      </c>
    </row>
    <row r="4111" ht="15.75" customHeight="1">
      <c r="S4111" t="n">
        <v>4730</v>
      </c>
      <c r="T4111" t="inlineStr">
        <is>
          <t>Naval Hospital Lemoore</t>
        </is>
      </c>
    </row>
    <row r="4112" ht="15.75" customHeight="1">
      <c r="S4112" t="n">
        <v>4731</v>
      </c>
      <c r="T4112" t="inlineStr">
        <is>
          <t>Naval Hospital Oak Harbor</t>
        </is>
      </c>
    </row>
    <row r="4113" ht="15.75" customHeight="1">
      <c r="S4113" t="n">
        <v>4732</v>
      </c>
      <c r="T4113" t="inlineStr">
        <is>
          <t>Naval Hospital Pensacola</t>
        </is>
      </c>
    </row>
    <row r="4114" ht="15.75" customHeight="1">
      <c r="S4114" t="n">
        <v>4733</v>
      </c>
      <c r="T4114" t="inlineStr">
        <is>
          <t>Naval Medical Center Portsmouth</t>
        </is>
      </c>
    </row>
    <row r="4115" ht="15.75" customHeight="1">
      <c r="S4115" t="n">
        <v>956</v>
      </c>
      <c r="T4115" t="inlineStr">
        <is>
          <t>Naval Medical Center San Diego</t>
        </is>
      </c>
    </row>
    <row r="4116" ht="15.75" customHeight="1">
      <c r="S4116" t="n">
        <v>4734</v>
      </c>
      <c r="T4116" t="inlineStr">
        <is>
          <t>Navarro Regional Hospital</t>
        </is>
      </c>
    </row>
    <row r="4117" ht="15.75" customHeight="1">
      <c r="S4117" t="n">
        <v>4735</v>
      </c>
      <c r="T4117" t="inlineStr">
        <is>
          <t>Navos</t>
        </is>
      </c>
    </row>
    <row r="4118" ht="15.75" customHeight="1">
      <c r="S4118" t="n">
        <v>958</v>
      </c>
      <c r="T4118" t="inlineStr">
        <is>
          <t>Nazareth Hospital</t>
        </is>
      </c>
    </row>
    <row r="4119" ht="15.75" customHeight="1">
      <c r="S4119" t="n">
        <v>948</v>
      </c>
      <c r="T4119" t="inlineStr">
        <is>
          <t>NCH Downtown Naples Hospital</t>
        </is>
      </c>
    </row>
    <row r="4120" ht="15.75" customHeight="1">
      <c r="S4120" t="n">
        <v>6992</v>
      </c>
      <c r="T4120" t="inlineStr">
        <is>
          <t>NCH Downtown Naples Hospital Campus</t>
        </is>
      </c>
    </row>
    <row r="4121" ht="15.75" customHeight="1">
      <c r="S4121" t="n">
        <v>4736</v>
      </c>
      <c r="T4121" t="inlineStr">
        <is>
          <t>NCH North Naples Hospital</t>
        </is>
      </c>
    </row>
    <row r="4122" ht="15.75" customHeight="1">
      <c r="S4122" t="n">
        <v>4737</v>
      </c>
      <c r="T4122" t="inlineStr">
        <is>
          <t>NEA Baptist Memorial Hospital</t>
        </is>
      </c>
    </row>
    <row r="4123" ht="15.75" customHeight="1">
      <c r="S4123" t="n">
        <v>4738</v>
      </c>
      <c r="T4123" t="inlineStr">
        <is>
          <t>Nebraska Heart Institute Heart Hospital</t>
        </is>
      </c>
    </row>
    <row r="4124" ht="15.75" customHeight="1">
      <c r="S4124" t="n">
        <v>959</v>
      </c>
      <c r="T4124" t="inlineStr">
        <is>
          <t>Nebraska Medical Center</t>
        </is>
      </c>
    </row>
    <row r="4125" ht="15.75" customHeight="1">
      <c r="S4125" t="n">
        <v>4739</v>
      </c>
      <c r="T4125" t="inlineStr">
        <is>
          <t>Nebraska Orthopaedic Hospital</t>
        </is>
      </c>
    </row>
    <row r="4126" ht="15.75" customHeight="1">
      <c r="S4126" t="n">
        <v>4740</v>
      </c>
      <c r="T4126" t="inlineStr">
        <is>
          <t>Nelson County Health System Hospital</t>
        </is>
      </c>
    </row>
    <row r="4127" ht="15.75" customHeight="1">
      <c r="S4127" t="n">
        <v>4741</v>
      </c>
      <c r="T4127" t="inlineStr">
        <is>
          <t>Nemaha County Hospital</t>
        </is>
      </c>
    </row>
    <row r="4128" ht="15.75" customHeight="1">
      <c r="S4128" t="n">
        <v>4742</v>
      </c>
      <c r="T4128" t="inlineStr">
        <is>
          <t>Nemaha Valley Community Hospital</t>
        </is>
      </c>
    </row>
    <row r="4129" ht="15.75" customHeight="1">
      <c r="S4129" t="n">
        <v>4743</v>
      </c>
      <c r="T4129" t="inlineStr">
        <is>
          <t>Neosho Memorial Regional Medical Center</t>
        </is>
      </c>
    </row>
    <row r="4130" ht="15.75" customHeight="1">
      <c r="S4130" t="n">
        <v>4744</v>
      </c>
      <c r="T4130" t="inlineStr">
        <is>
          <t>Neshoba County General Hospital</t>
        </is>
      </c>
    </row>
    <row r="4131" ht="15.75" customHeight="1">
      <c r="S4131" t="n">
        <v>4745</v>
      </c>
      <c r="T4131" t="inlineStr">
        <is>
          <t>Ness County Hospital District #2</t>
        </is>
      </c>
    </row>
    <row r="4132" ht="15.75" customHeight="1">
      <c r="S4132" t="n">
        <v>960</v>
      </c>
      <c r="T4132" t="inlineStr">
        <is>
          <t>Neurologic and Orthopedic Insitute of Chicago</t>
        </is>
      </c>
    </row>
    <row r="4133" ht="15.75" customHeight="1">
      <c r="S4133" t="n">
        <v>4746</v>
      </c>
      <c r="T4133" t="inlineStr">
        <is>
          <t>Nevada Regional Medical Center</t>
        </is>
      </c>
    </row>
    <row r="4134" ht="15.75" customHeight="1">
      <c r="S4134" t="n">
        <v>4747</v>
      </c>
      <c r="T4134" t="inlineStr">
        <is>
          <t>New Bedford Rehabilitation Hospital</t>
        </is>
      </c>
    </row>
    <row r="4135" ht="15.75" customHeight="1">
      <c r="S4135" t="n">
        <v>961</v>
      </c>
      <c r="T4135" t="inlineStr">
        <is>
          <t>New England Baptist Hospital</t>
        </is>
      </c>
    </row>
    <row r="4136" ht="15.75" customHeight="1">
      <c r="S4136" t="n">
        <v>4748</v>
      </c>
      <c r="T4136" t="inlineStr">
        <is>
          <t>New England Rehabilitation Hospital</t>
        </is>
      </c>
    </row>
    <row r="4137" ht="15.75" customHeight="1">
      <c r="S4137" t="n">
        <v>4749</v>
      </c>
      <c r="T4137" t="inlineStr">
        <is>
          <t>New England Rehabilitation Hospital of Portland</t>
        </is>
      </c>
    </row>
    <row r="4138" ht="15.75" customHeight="1">
      <c r="S4138" t="n">
        <v>4750</v>
      </c>
      <c r="T4138" t="inlineStr">
        <is>
          <t>New England Sinai Hospital and Rehabilitation Center</t>
        </is>
      </c>
    </row>
    <row r="4139" ht="15.75" customHeight="1">
      <c r="S4139" t="n">
        <v>4751</v>
      </c>
      <c r="T4139" t="inlineStr">
        <is>
          <t>New Hampshire Hospital</t>
        </is>
      </c>
    </row>
    <row r="4140" ht="15.75" customHeight="1">
      <c r="S4140" t="n">
        <v>4752</v>
      </c>
      <c r="T4140" t="inlineStr">
        <is>
          <t>New Hanover Regional Medical Center</t>
        </is>
      </c>
    </row>
    <row r="4141" ht="15.75" customHeight="1">
      <c r="S4141" t="n">
        <v>4753</v>
      </c>
      <c r="T4141" t="inlineStr">
        <is>
          <t>New Horizons Medical Center</t>
        </is>
      </c>
    </row>
    <row r="4142" ht="15.75" customHeight="1">
      <c r="S4142" t="n">
        <v>4754</v>
      </c>
      <c r="T4142" t="inlineStr">
        <is>
          <t>New Horizons of Treasure Coast, Inc.</t>
        </is>
      </c>
    </row>
    <row r="4143" ht="15.75" customHeight="1">
      <c r="S4143" t="n">
        <v>4755</v>
      </c>
      <c r="T4143" t="inlineStr">
        <is>
          <t>New Island Hospital</t>
        </is>
      </c>
    </row>
    <row r="4144" ht="15.75" customHeight="1">
      <c r="S4144" t="n">
        <v>4756</v>
      </c>
      <c r="T4144" t="inlineStr">
        <is>
          <t>New London Family Medical Center</t>
        </is>
      </c>
    </row>
    <row r="4145" ht="15.75" customHeight="1">
      <c r="S4145" t="n">
        <v>4757</v>
      </c>
      <c r="T4145" t="inlineStr">
        <is>
          <t>New London Hospital</t>
        </is>
      </c>
    </row>
    <row r="4146" ht="15.75" customHeight="1">
      <c r="S4146" t="n">
        <v>4758</v>
      </c>
      <c r="T4146" t="inlineStr">
        <is>
          <t>New Mexico Rehabilitation Center</t>
        </is>
      </c>
    </row>
    <row r="4147" ht="15.75" customHeight="1">
      <c r="S4147" t="n">
        <v>4759</v>
      </c>
      <c r="T4147" t="inlineStr">
        <is>
          <t>New Mexico VA Health Care System - Albuquerque VA Medical Center</t>
        </is>
      </c>
    </row>
    <row r="4148" ht="15.75" customHeight="1">
      <c r="S4148" t="n">
        <v>962</v>
      </c>
      <c r="T4148" t="inlineStr">
        <is>
          <t>New Milford Hospital</t>
        </is>
      </c>
    </row>
    <row r="4149" ht="15.75" customHeight="1">
      <c r="S4149" t="n">
        <v>4760</v>
      </c>
      <c r="T4149" t="inlineStr">
        <is>
          <t>New Ulm Medical Center</t>
        </is>
      </c>
    </row>
    <row r="4150" ht="15.75" customHeight="1">
      <c r="S4150" t="n">
        <v>963</v>
      </c>
      <c r="T4150" t="inlineStr">
        <is>
          <t>New York Community Hospital</t>
        </is>
      </c>
    </row>
    <row r="4151" ht="15.75" customHeight="1">
      <c r="S4151" t="n">
        <v>966</v>
      </c>
      <c r="T4151" t="inlineStr">
        <is>
          <t>New York Foundling Hospital</t>
        </is>
      </c>
    </row>
    <row r="4152" ht="15.75" customHeight="1">
      <c r="S4152" t="n">
        <v>967</v>
      </c>
      <c r="T4152" t="inlineStr">
        <is>
          <t>New York Hospital Queens</t>
        </is>
      </c>
    </row>
    <row r="4153" ht="15.75" customHeight="1">
      <c r="S4153" t="n">
        <v>1009</v>
      </c>
      <c r="T4153" t="inlineStr">
        <is>
          <t>New York Methodist Hospital</t>
        </is>
      </c>
    </row>
    <row r="4154" ht="15.75" customHeight="1">
      <c r="S4154" t="n">
        <v>4761</v>
      </c>
      <c r="T4154" t="inlineStr">
        <is>
          <t>New York State Psychiatric Institute</t>
        </is>
      </c>
    </row>
    <row r="4155" ht="15.75" customHeight="1">
      <c r="S4155" t="n">
        <v>968</v>
      </c>
      <c r="T4155" t="inlineStr">
        <is>
          <t>New York Westchester Square Medical Center</t>
        </is>
      </c>
    </row>
    <row r="4156" ht="15.75" customHeight="1">
      <c r="S4156" t="n">
        <v>974</v>
      </c>
      <c r="T4156" t="inlineStr">
        <is>
          <t>New York-Presbyterian Hospital / Weill Cornell Medical Center</t>
        </is>
      </c>
    </row>
    <row r="4157" ht="15.75" customHeight="1">
      <c r="S4157" t="n">
        <v>969</v>
      </c>
      <c r="T4157" t="inlineStr">
        <is>
          <t>Newark Beth Israel Medical Center</t>
        </is>
      </c>
    </row>
    <row r="4158" ht="15.75" customHeight="1">
      <c r="S4158" t="n">
        <v>4762</v>
      </c>
      <c r="T4158" t="inlineStr">
        <is>
          <t>Newark-Wayne Community Hospital</t>
        </is>
      </c>
    </row>
    <row r="4159" ht="15.75" customHeight="1">
      <c r="S4159" t="n">
        <v>4763</v>
      </c>
      <c r="T4159" t="inlineStr">
        <is>
          <t>Newberry County Memorial Hospital</t>
        </is>
      </c>
    </row>
    <row r="4160" ht="15.75" customHeight="1">
      <c r="S4160" t="n">
        <v>4764</v>
      </c>
      <c r="T4160" t="inlineStr">
        <is>
          <t>Newman Memorial Hospital</t>
        </is>
      </c>
    </row>
    <row r="4161" ht="15.75" customHeight="1">
      <c r="S4161" t="n">
        <v>970</v>
      </c>
      <c r="T4161" t="inlineStr">
        <is>
          <t>Newman Regional Health</t>
        </is>
      </c>
    </row>
    <row r="4162" ht="15.75" customHeight="1">
      <c r="S4162" t="n">
        <v>4765</v>
      </c>
      <c r="T4162" t="inlineStr">
        <is>
          <t>Newport Bay Hospital</t>
        </is>
      </c>
    </row>
    <row r="4163" ht="15.75" customHeight="1">
      <c r="S4163" t="n">
        <v>4766</v>
      </c>
      <c r="T4163" t="inlineStr">
        <is>
          <t>Newport Community Hospital</t>
        </is>
      </c>
    </row>
    <row r="4164" ht="15.75" customHeight="1">
      <c r="S4164" t="n">
        <v>4767</v>
      </c>
      <c r="T4164" t="inlineStr">
        <is>
          <t>Newport Hospital</t>
        </is>
      </c>
    </row>
    <row r="4165" ht="15.75" customHeight="1">
      <c r="S4165" t="n">
        <v>971</v>
      </c>
      <c r="T4165" t="inlineStr">
        <is>
          <t>Newton Medical Center</t>
        </is>
      </c>
    </row>
    <row r="4166" ht="15.75" customHeight="1">
      <c r="S4166" t="n">
        <v>4768</v>
      </c>
      <c r="T4166" t="inlineStr">
        <is>
          <t>Newton Medical Center</t>
        </is>
      </c>
    </row>
    <row r="4167" ht="15.75" customHeight="1">
      <c r="S4167" t="n">
        <v>4769</v>
      </c>
      <c r="T4167" t="inlineStr">
        <is>
          <t>Newton Memorial Hospital</t>
        </is>
      </c>
    </row>
    <row r="4168" ht="15.75" customHeight="1">
      <c r="S4168" t="n">
        <v>4770</v>
      </c>
      <c r="T4168" t="inlineStr">
        <is>
          <t>Newton Regional Hospital</t>
        </is>
      </c>
    </row>
    <row r="4169" ht="15.75" customHeight="1">
      <c r="S4169" t="n">
        <v>972</v>
      </c>
      <c r="T4169" t="inlineStr">
        <is>
          <t>Newton-Wellesley Hospital</t>
        </is>
      </c>
    </row>
    <row r="4170" ht="15.75" customHeight="1">
      <c r="S4170" t="n">
        <v>973</v>
      </c>
      <c r="T4170" t="inlineStr">
        <is>
          <t>NewYork-Presbyterian / Columbia University Irving Medical Center</t>
        </is>
      </c>
    </row>
    <row r="4171" ht="15.75" customHeight="1">
      <c r="S4171" t="n">
        <v>7275</v>
      </c>
      <c r="T4171" t="inlineStr">
        <is>
          <t>NewYork-Presbyterian Allen Hospital</t>
        </is>
      </c>
    </row>
    <row r="4172" ht="15.75" customHeight="1">
      <c r="S4172" t="n">
        <v>7270</v>
      </c>
      <c r="T4172" t="inlineStr">
        <is>
          <t>NewYork-Presbyterian Brooklyn Methodist Hospital</t>
        </is>
      </c>
    </row>
    <row r="4173" ht="15.75" customHeight="1">
      <c r="S4173" t="n">
        <v>1731</v>
      </c>
      <c r="T4173" t="inlineStr">
        <is>
          <t>NewYork-Presbyterian Hudson Valley Hospital</t>
        </is>
      </c>
    </row>
    <row r="4174" ht="15.75" customHeight="1">
      <c r="S4174" t="n">
        <v>720</v>
      </c>
      <c r="T4174" t="inlineStr">
        <is>
          <t>NewYork-Presbyterian Lawrence Hospital</t>
        </is>
      </c>
    </row>
    <row r="4175" ht="15.75" customHeight="1">
      <c r="S4175" t="n">
        <v>7261</v>
      </c>
      <c r="T4175" t="inlineStr">
        <is>
          <t>NewYork-Presbyterian Medical Group Westchester, Scarsdale</t>
        </is>
      </c>
    </row>
    <row r="4176" ht="15.75" customHeight="1">
      <c r="S4176" t="n">
        <v>7156</v>
      </c>
      <c r="T4176" t="inlineStr">
        <is>
          <t>NewYork-Presbyterian Queens</t>
        </is>
      </c>
    </row>
    <row r="4177" ht="15.75" customHeight="1">
      <c r="S4177" t="n">
        <v>964</v>
      </c>
      <c r="T4177" t="inlineStr">
        <is>
          <t>NewYork-Presbyterian/Lower Manhattan Hospital</t>
        </is>
      </c>
    </row>
    <row r="4178" ht="15.75" customHeight="1">
      <c r="S4178" t="n">
        <v>4771</v>
      </c>
      <c r="T4178" t="inlineStr">
        <is>
          <t>NewYork-Presbyterian/Westchester Division</t>
        </is>
      </c>
    </row>
    <row r="4179" ht="15.75" customHeight="1">
      <c r="S4179" t="n">
        <v>4772</v>
      </c>
      <c r="T4179" t="inlineStr">
        <is>
          <t>Nexus Specialty Hospital - Shenandoah Campus</t>
        </is>
      </c>
    </row>
    <row r="4180" ht="15.75" customHeight="1">
      <c r="S4180" t="n">
        <v>4773</v>
      </c>
      <c r="T4180" t="inlineStr">
        <is>
          <t>Nexus Specialty Hospital - The Woodlands Campus</t>
        </is>
      </c>
    </row>
    <row r="4181" ht="15.75" customHeight="1">
      <c r="S4181" t="n">
        <v>975</v>
      </c>
      <c r="T4181" t="inlineStr">
        <is>
          <t>Niagara Falls Memorial Medical Center</t>
        </is>
      </c>
    </row>
    <row r="4182" ht="15.75" customHeight="1">
      <c r="S4182" t="n">
        <v>4774</v>
      </c>
      <c r="T4182" t="inlineStr">
        <is>
          <t>Nicholas County Hospital</t>
        </is>
      </c>
    </row>
    <row r="4183" ht="15.75" customHeight="1">
      <c r="S4183" t="n">
        <v>4775</v>
      </c>
      <c r="T4183" t="inlineStr">
        <is>
          <t>Nicholas H. Noyes Memorial Hospital</t>
        </is>
      </c>
    </row>
    <row r="4184" ht="15.75" customHeight="1">
      <c r="S4184" t="n">
        <v>7111</v>
      </c>
      <c r="T4184" t="inlineStr">
        <is>
          <t>Nicklaus Children's Hospital</t>
        </is>
      </c>
    </row>
    <row r="4185" ht="15.75" customHeight="1">
      <c r="S4185" t="n">
        <v>4776</v>
      </c>
      <c r="T4185" t="inlineStr">
        <is>
          <t>Niobrara Health and Life Center</t>
        </is>
      </c>
    </row>
    <row r="4186" ht="15.75" customHeight="1">
      <c r="S4186" t="n">
        <v>4777</v>
      </c>
      <c r="T4186" t="inlineStr">
        <is>
          <t>Niobrara Valley Hospital</t>
        </is>
      </c>
    </row>
    <row r="4187" ht="15.75" customHeight="1">
      <c r="S4187" t="n">
        <v>976</v>
      </c>
      <c r="T4187" t="inlineStr">
        <is>
          <t>Nix Medical Center</t>
        </is>
      </c>
    </row>
    <row r="4188" ht="15.75" customHeight="1">
      <c r="S4188" t="n">
        <v>977</v>
      </c>
      <c r="T4188" t="inlineStr">
        <is>
          <t>Noble Hospital</t>
        </is>
      </c>
    </row>
    <row r="4189" ht="15.75" customHeight="1">
      <c r="S4189" t="n">
        <v>4778</v>
      </c>
      <c r="T4189" t="inlineStr">
        <is>
          <t>Nocona General Hospital</t>
        </is>
      </c>
    </row>
    <row r="4190" ht="15.75" customHeight="1">
      <c r="S4190" t="n">
        <v>4780</v>
      </c>
      <c r="T4190" t="inlineStr">
        <is>
          <t>Nor-Lea Hospital District</t>
        </is>
      </c>
    </row>
    <row r="4191" ht="15.75" customHeight="1">
      <c r="S4191" t="n">
        <v>4779</v>
      </c>
      <c r="T4191" t="inlineStr">
        <is>
          <t>Norfolk Regional Center</t>
        </is>
      </c>
    </row>
    <row r="4192" ht="15.75" customHeight="1">
      <c r="S4192" t="n">
        <v>4781</v>
      </c>
      <c r="T4192" t="inlineStr">
        <is>
          <t>Norman Regional Hospital</t>
        </is>
      </c>
    </row>
    <row r="4193" ht="15.75" customHeight="1">
      <c r="S4193" t="n">
        <v>4782</v>
      </c>
      <c r="T4193" t="inlineStr">
        <is>
          <t>Norman Specialty Hospital</t>
        </is>
      </c>
    </row>
    <row r="4194" ht="15.75" customHeight="1">
      <c r="S4194" t="n">
        <v>4783</v>
      </c>
      <c r="T4194" t="inlineStr">
        <is>
          <t>Norristown State Hospital</t>
        </is>
      </c>
    </row>
    <row r="4195" ht="15.75" customHeight="1">
      <c r="S4195" t="n">
        <v>4784</v>
      </c>
      <c r="T4195" t="inlineStr">
        <is>
          <t>North Adams Regional Hospital</t>
        </is>
      </c>
    </row>
    <row r="4196" ht="15.75" customHeight="1">
      <c r="S4196" t="n">
        <v>4785</v>
      </c>
      <c r="T4196" t="inlineStr">
        <is>
          <t>North Alabama Regional Hospital</t>
        </is>
      </c>
    </row>
    <row r="4197" ht="15.75" customHeight="1">
      <c r="S4197" t="n">
        <v>4786</v>
      </c>
      <c r="T4197" t="inlineStr">
        <is>
          <t>North Arkansas Regional Medical Center</t>
        </is>
      </c>
    </row>
    <row r="4198" ht="15.75" customHeight="1">
      <c r="S4198" t="n">
        <v>4787</v>
      </c>
      <c r="T4198" t="inlineStr">
        <is>
          <t>North Baldwin Infirmary</t>
        </is>
      </c>
    </row>
    <row r="4199" ht="15.75" customHeight="1">
      <c r="S4199" t="n">
        <v>4788</v>
      </c>
      <c r="T4199" t="inlineStr">
        <is>
          <t>North Bay Hospital</t>
        </is>
      </c>
    </row>
    <row r="4200" ht="15.75" customHeight="1">
      <c r="S4200" t="n">
        <v>4789</v>
      </c>
      <c r="T4200" t="inlineStr">
        <is>
          <t>North Big Horn Hospital</t>
        </is>
      </c>
    </row>
    <row r="4201" ht="15.75" customHeight="1">
      <c r="S4201" t="n">
        <v>978</v>
      </c>
      <c r="T4201" t="inlineStr">
        <is>
          <t>North Broward Medical Center</t>
        </is>
      </c>
    </row>
    <row r="4202" ht="15.75" customHeight="1">
      <c r="S4202" t="n">
        <v>4790</v>
      </c>
      <c r="T4202" t="inlineStr">
        <is>
          <t>North Caddo Medical Center</t>
        </is>
      </c>
    </row>
    <row r="4203" ht="15.75" customHeight="1">
      <c r="S4203" t="n">
        <v>1656</v>
      </c>
      <c r="T4203" t="inlineStr">
        <is>
          <t>North Carolina Baptist Hospital</t>
        </is>
      </c>
    </row>
    <row r="4204" ht="15.75" customHeight="1">
      <c r="S4204" t="n">
        <v>4791</v>
      </c>
      <c r="T4204" t="inlineStr">
        <is>
          <t>North Carolina Specialty Hospital</t>
        </is>
      </c>
    </row>
    <row r="4205" ht="15.75" customHeight="1">
      <c r="S4205" t="n">
        <v>4792</v>
      </c>
      <c r="T4205" t="inlineStr">
        <is>
          <t>North Central Baptist Hospital</t>
        </is>
      </c>
    </row>
    <row r="4206" ht="15.75" customHeight="1">
      <c r="S4206" t="n">
        <v>979</v>
      </c>
      <c r="T4206" t="inlineStr">
        <is>
          <t>North Central Bronx Hospital</t>
        </is>
      </c>
    </row>
    <row r="4207" ht="15.75" customHeight="1">
      <c r="S4207" t="n">
        <v>4793</v>
      </c>
      <c r="T4207" t="inlineStr">
        <is>
          <t>North Central Health Care/Marathon Health Care Center</t>
        </is>
      </c>
    </row>
    <row r="4208" ht="15.75" customHeight="1">
      <c r="S4208" t="n">
        <v>6959</v>
      </c>
      <c r="T4208" t="inlineStr">
        <is>
          <t>North Central Surgical Center</t>
        </is>
      </c>
    </row>
    <row r="4209" ht="15.75" customHeight="1">
      <c r="S4209" t="n">
        <v>4794</v>
      </c>
      <c r="T4209" t="inlineStr">
        <is>
          <t>North Chicago VA Medical Center</t>
        </is>
      </c>
    </row>
    <row r="4210" ht="15.75" customHeight="1">
      <c r="S4210" t="n">
        <v>980</v>
      </c>
      <c r="T4210" t="inlineStr">
        <is>
          <t>North Colorado Medical Center</t>
        </is>
      </c>
    </row>
    <row r="4211" ht="15.75" customHeight="1">
      <c r="S4211" t="n">
        <v>4795</v>
      </c>
      <c r="T4211" t="inlineStr">
        <is>
          <t>North Country Health Services</t>
        </is>
      </c>
    </row>
    <row r="4212" ht="15.75" customHeight="1">
      <c r="S4212" t="n">
        <v>4796</v>
      </c>
      <c r="T4212" t="inlineStr">
        <is>
          <t>North Country Hospital</t>
        </is>
      </c>
    </row>
    <row r="4213" ht="15.75" customHeight="1">
      <c r="S4213" t="n">
        <v>4797</v>
      </c>
      <c r="T4213" t="inlineStr">
        <is>
          <t>North Cypress Medical Center</t>
        </is>
      </c>
    </row>
    <row r="4214" ht="15.75" customHeight="1">
      <c r="S4214" t="n">
        <v>4798</v>
      </c>
      <c r="T4214" t="inlineStr">
        <is>
          <t>North Dakota State Hospital</t>
        </is>
      </c>
    </row>
    <row r="4215" ht="15.75" customHeight="1">
      <c r="S4215" t="n">
        <v>4799</v>
      </c>
      <c r="T4215" t="inlineStr">
        <is>
          <t>North Florida Regional Medical Center</t>
        </is>
      </c>
    </row>
    <row r="4216" ht="15.75" customHeight="1">
      <c r="S4216" t="n">
        <v>4800</v>
      </c>
      <c r="T4216" t="inlineStr">
        <is>
          <t>North Fulton Regional Hospital</t>
        </is>
      </c>
    </row>
    <row r="4217" ht="15.75" customHeight="1">
      <c r="S4217" t="n">
        <v>981</v>
      </c>
      <c r="T4217" t="inlineStr">
        <is>
          <t>North General Hospital</t>
        </is>
      </c>
    </row>
    <row r="4218" ht="15.75" customHeight="1">
      <c r="S4218" t="n">
        <v>4801</v>
      </c>
      <c r="T4218" t="inlineStr">
        <is>
          <t>North Georgia Medical Center</t>
        </is>
      </c>
    </row>
    <row r="4219" ht="15.75" customHeight="1">
      <c r="S4219" t="n">
        <v>4802</v>
      </c>
      <c r="T4219" t="inlineStr">
        <is>
          <t>North Greenville Hospital - Long Term Acute Care</t>
        </is>
      </c>
    </row>
    <row r="4220" ht="15.75" customHeight="1">
      <c r="S4220" t="n">
        <v>4803</v>
      </c>
      <c r="T4220" t="inlineStr">
        <is>
          <t>North Hawaii Community Hospital</t>
        </is>
      </c>
    </row>
    <row r="4221" ht="15.75" customHeight="1">
      <c r="S4221" t="n">
        <v>4804</v>
      </c>
      <c r="T4221" t="inlineStr">
        <is>
          <t>North Hills Hospital</t>
        </is>
      </c>
    </row>
    <row r="4222" ht="15.75" customHeight="1">
      <c r="S4222" t="n">
        <v>982</v>
      </c>
      <c r="T4222" t="inlineStr">
        <is>
          <t>North Kansas City Hospital</t>
        </is>
      </c>
    </row>
    <row r="4223" ht="15.75" customHeight="1">
      <c r="S4223" t="n">
        <v>4805</v>
      </c>
      <c r="T4223" t="inlineStr">
        <is>
          <t>North Logan Mercy Hospital</t>
        </is>
      </c>
    </row>
    <row r="4224" ht="15.75" customHeight="1">
      <c r="S4224" t="n">
        <v>983</v>
      </c>
      <c r="T4224" t="inlineStr">
        <is>
          <t>North Memorial Medical Center</t>
        </is>
      </c>
    </row>
    <row r="4225" ht="15.75" customHeight="1">
      <c r="S4225" t="n">
        <v>4806</v>
      </c>
      <c r="T4225" t="inlineStr">
        <is>
          <t>North Metro Medical Center</t>
        </is>
      </c>
    </row>
    <row r="4226" ht="15.75" customHeight="1">
      <c r="S4226" t="n">
        <v>4807</v>
      </c>
      <c r="T4226" t="inlineStr">
        <is>
          <t>North Mississippi Medical Center - Eupora</t>
        </is>
      </c>
    </row>
    <row r="4227" ht="15.75" customHeight="1">
      <c r="S4227" t="n">
        <v>4808</v>
      </c>
      <c r="T4227" t="inlineStr">
        <is>
          <t>North Mississippi Medical Center - Hamilton</t>
        </is>
      </c>
    </row>
    <row r="4228" ht="15.75" customHeight="1">
      <c r="S4228" t="n">
        <v>4809</v>
      </c>
      <c r="T4228" t="inlineStr">
        <is>
          <t>North Mississippi Medical Center - Iuka</t>
        </is>
      </c>
    </row>
    <row r="4229" ht="15.75" customHeight="1">
      <c r="S4229" t="n">
        <v>4810</v>
      </c>
      <c r="T4229" t="inlineStr">
        <is>
          <t>North Mississippi Medical Center - Pontotoc</t>
        </is>
      </c>
    </row>
    <row r="4230" ht="15.75" customHeight="1">
      <c r="S4230" t="n">
        <v>984</v>
      </c>
      <c r="T4230" t="inlineStr">
        <is>
          <t>North Mississippi Medical Center - Tupelo</t>
        </is>
      </c>
    </row>
    <row r="4231" ht="15.75" customHeight="1">
      <c r="S4231" t="n">
        <v>4811</v>
      </c>
      <c r="T4231" t="inlineStr">
        <is>
          <t>North Mississippi Medical Center - West Point</t>
        </is>
      </c>
    </row>
    <row r="4232" ht="15.75" customHeight="1">
      <c r="S4232" t="n">
        <v>4812</v>
      </c>
      <c r="T4232" t="inlineStr">
        <is>
          <t>North Mississippi State Hospital</t>
        </is>
      </c>
    </row>
    <row r="4233" ht="15.75" customHeight="1">
      <c r="S4233" t="n">
        <v>4813</v>
      </c>
      <c r="T4233" t="inlineStr">
        <is>
          <t>North Oak Regional Medical Center</t>
        </is>
      </c>
    </row>
    <row r="4234" ht="15.75" customHeight="1">
      <c r="S4234" t="n">
        <v>985</v>
      </c>
      <c r="T4234" t="inlineStr">
        <is>
          <t>North Oakland Medical Centers</t>
        </is>
      </c>
    </row>
    <row r="4235" ht="15.75" customHeight="1">
      <c r="S4235" t="n">
        <v>986</v>
      </c>
      <c r="T4235" t="inlineStr">
        <is>
          <t>North Oaks Medical Center</t>
        </is>
      </c>
    </row>
    <row r="4236" ht="15.75" customHeight="1">
      <c r="S4236" t="n">
        <v>4814</v>
      </c>
      <c r="T4236" t="inlineStr">
        <is>
          <t>North Oaks Rehabilitation Hospital</t>
        </is>
      </c>
    </row>
    <row r="4237" ht="15.75" customHeight="1">
      <c r="S4237" t="n">
        <v>4815</v>
      </c>
      <c r="T4237" t="inlineStr">
        <is>
          <t>North Okaloosa Medical Center</t>
        </is>
      </c>
    </row>
    <row r="4238" ht="15.75" customHeight="1">
      <c r="S4238" t="n">
        <v>4816</v>
      </c>
      <c r="T4238" t="inlineStr">
        <is>
          <t>North Ottawa Community Hospital</t>
        </is>
      </c>
    </row>
    <row r="4239" ht="15.75" customHeight="1">
      <c r="S4239" t="n">
        <v>4817</v>
      </c>
      <c r="T4239" t="inlineStr">
        <is>
          <t>North Runnels Hospital District</t>
        </is>
      </c>
    </row>
    <row r="4240" ht="15.75" customHeight="1">
      <c r="S4240" t="n">
        <v>4818</v>
      </c>
      <c r="T4240" t="inlineStr">
        <is>
          <t>North Shore Medical Center</t>
        </is>
      </c>
    </row>
    <row r="4241" ht="15.75" customHeight="1">
      <c r="S4241" t="n">
        <v>988</v>
      </c>
      <c r="T4241" t="inlineStr">
        <is>
          <t>North Shore University Hospital</t>
        </is>
      </c>
    </row>
    <row r="4242" ht="15.75" customHeight="1">
      <c r="S4242" t="n">
        <v>4819</v>
      </c>
      <c r="T4242" t="inlineStr">
        <is>
          <t>North Side Hospital</t>
        </is>
      </c>
    </row>
    <row r="4243" ht="15.75" customHeight="1">
      <c r="S4243" t="n">
        <v>4820</v>
      </c>
      <c r="T4243" t="inlineStr">
        <is>
          <t>North Spring Behavioral Healthcare</t>
        </is>
      </c>
    </row>
    <row r="4244" ht="15.75" customHeight="1">
      <c r="S4244" t="n">
        <v>4821</v>
      </c>
      <c r="T4244" t="inlineStr">
        <is>
          <t>North Star Hospital</t>
        </is>
      </c>
    </row>
    <row r="4245" ht="15.75" customHeight="1">
      <c r="S4245" t="n">
        <v>989</v>
      </c>
      <c r="T4245" t="inlineStr">
        <is>
          <t>North Suburban Medical Center</t>
        </is>
      </c>
    </row>
    <row r="4246" ht="15.75" customHeight="1">
      <c r="S4246" t="n">
        <v>4822</v>
      </c>
      <c r="T4246" t="inlineStr">
        <is>
          <t>North Sunflower County Hospital</t>
        </is>
      </c>
    </row>
    <row r="4247" ht="15.75" customHeight="1">
      <c r="S4247" t="n">
        <v>4823</v>
      </c>
      <c r="T4247" t="inlineStr">
        <is>
          <t>North Texas Hospital</t>
        </is>
      </c>
    </row>
    <row r="4248" ht="15.75" customHeight="1">
      <c r="S4248" t="n">
        <v>4824</v>
      </c>
      <c r="T4248" t="inlineStr">
        <is>
          <t>North Texas Medical Center</t>
        </is>
      </c>
    </row>
    <row r="4249" ht="15.75" customHeight="1">
      <c r="S4249" t="n">
        <v>4825</v>
      </c>
      <c r="T4249" t="inlineStr">
        <is>
          <t>North Texas State Hospital - Vernon Campus</t>
        </is>
      </c>
    </row>
    <row r="4250" ht="15.75" customHeight="1">
      <c r="S4250" t="n">
        <v>4826</v>
      </c>
      <c r="T4250" t="inlineStr">
        <is>
          <t>North Texas State Hospital - Wichita Falls Campus</t>
        </is>
      </c>
    </row>
    <row r="4251" ht="15.75" customHeight="1">
      <c r="S4251" t="n">
        <v>4827</v>
      </c>
      <c r="T4251" t="inlineStr">
        <is>
          <t>North Valley Health Center</t>
        </is>
      </c>
    </row>
    <row r="4252" ht="15.75" customHeight="1">
      <c r="S4252" t="n">
        <v>4828</v>
      </c>
      <c r="T4252" t="inlineStr">
        <is>
          <t>North Valley Hospital</t>
        </is>
      </c>
    </row>
    <row r="4253" ht="15.75" customHeight="1">
      <c r="S4253" t="n">
        <v>4829</v>
      </c>
      <c r="T4253" t="inlineStr">
        <is>
          <t>North Valley Hospital</t>
        </is>
      </c>
    </row>
    <row r="4254" ht="15.75" customHeight="1">
      <c r="S4254" t="n">
        <v>4830</v>
      </c>
      <c r="T4254" t="inlineStr">
        <is>
          <t>North Valley Hospital</t>
        </is>
      </c>
    </row>
    <row r="4255" ht="15.75" customHeight="1">
      <c r="S4255" t="n">
        <v>4831</v>
      </c>
      <c r="T4255" t="inlineStr">
        <is>
          <t>North Valley Hospital Psychiatric Unit</t>
        </is>
      </c>
    </row>
    <row r="4256" ht="15.75" customHeight="1">
      <c r="S4256" t="n">
        <v>4832</v>
      </c>
      <c r="T4256" t="inlineStr">
        <is>
          <t>North Vista Hospital</t>
        </is>
      </c>
    </row>
    <row r="4257" ht="15.75" customHeight="1">
      <c r="S4257" t="n">
        <v>4833</v>
      </c>
      <c r="T4257" t="inlineStr">
        <is>
          <t>NorthBay Medical Center</t>
        </is>
      </c>
    </row>
    <row r="4258" ht="15.75" customHeight="1">
      <c r="S4258" t="n">
        <v>4834</v>
      </c>
      <c r="T4258" t="inlineStr">
        <is>
          <t>Northcoast Behavioral Healthcare - Cleveland Campus</t>
        </is>
      </c>
    </row>
    <row r="4259" ht="15.75" customHeight="1">
      <c r="S4259" t="n">
        <v>4835</v>
      </c>
      <c r="T4259" t="inlineStr">
        <is>
          <t>Northcoast Behavioral Healthcare - Northfield Campus</t>
        </is>
      </c>
    </row>
    <row r="4260" ht="15.75" customHeight="1">
      <c r="S4260" t="n">
        <v>4836</v>
      </c>
      <c r="T4260" t="inlineStr">
        <is>
          <t>Northcoast Behavioral Healthcare - Toledo Campus</t>
        </is>
      </c>
    </row>
    <row r="4261" ht="15.75" customHeight="1">
      <c r="S4261" t="n">
        <v>4837</v>
      </c>
      <c r="T4261" t="inlineStr">
        <is>
          <t>NorthCrest Medical Center</t>
        </is>
      </c>
    </row>
    <row r="4262" ht="15.75" customHeight="1">
      <c r="S4262" t="n">
        <v>4838</v>
      </c>
      <c r="T4262" t="inlineStr">
        <is>
          <t>Northeast Baptist Hospital</t>
        </is>
      </c>
    </row>
    <row r="4263" ht="15.75" customHeight="1">
      <c r="S4263" t="n">
        <v>4839</v>
      </c>
      <c r="T4263" t="inlineStr">
        <is>
          <t>Northeast Florida State Hospital</t>
        </is>
      </c>
    </row>
    <row r="4264" ht="15.75" customHeight="1">
      <c r="S4264" t="n">
        <v>990</v>
      </c>
      <c r="T4264" t="inlineStr">
        <is>
          <t>Northeast Georgia Medical Center</t>
        </is>
      </c>
    </row>
    <row r="4265" ht="15.75" customHeight="1">
      <c r="S4265" t="n">
        <v>7249</v>
      </c>
      <c r="T4265" t="inlineStr">
        <is>
          <t>Northeast Medical Group</t>
        </is>
      </c>
    </row>
    <row r="4266" ht="15.75" customHeight="1">
      <c r="S4266" t="n">
        <v>4840</v>
      </c>
      <c r="T4266" t="inlineStr">
        <is>
          <t>Northeast Methodist Hospital</t>
        </is>
      </c>
    </row>
    <row r="4267" ht="15.75" customHeight="1">
      <c r="S4267" t="n">
        <v>4841</v>
      </c>
      <c r="T4267" t="inlineStr">
        <is>
          <t>Northeast Montana Healthcare Poplar Hospital</t>
        </is>
      </c>
    </row>
    <row r="4268" ht="15.75" customHeight="1">
      <c r="S4268" t="n">
        <v>4842</v>
      </c>
      <c r="T4268" t="inlineStr">
        <is>
          <t>Northeast Montana Healthcare Trinity Hospital</t>
        </is>
      </c>
    </row>
    <row r="4269" ht="15.75" customHeight="1">
      <c r="S4269" t="n">
        <v>991</v>
      </c>
      <c r="T4269" t="inlineStr">
        <is>
          <t>Northeast Regional Medical Center</t>
        </is>
      </c>
    </row>
    <row r="4270" ht="15.75" customHeight="1">
      <c r="S4270" t="n">
        <v>4843</v>
      </c>
      <c r="T4270" t="inlineStr">
        <is>
          <t>Northeast Rehabilitation Hospital</t>
        </is>
      </c>
    </row>
    <row r="4271" ht="15.75" customHeight="1">
      <c r="S4271" t="n">
        <v>4844</v>
      </c>
      <c r="T4271" t="inlineStr">
        <is>
          <t>Northeast Rehabilitation Hospital at Southern New Hampshire Medical Center</t>
        </is>
      </c>
    </row>
    <row r="4272" ht="15.75" customHeight="1">
      <c r="S4272" t="n">
        <v>4845</v>
      </c>
      <c r="T4272" t="inlineStr">
        <is>
          <t>Northeastern Center</t>
        </is>
      </c>
    </row>
    <row r="4273" ht="15.75" customHeight="1">
      <c r="S4273" t="n">
        <v>992</v>
      </c>
      <c r="T4273" t="inlineStr">
        <is>
          <t>Northeastern Hospital</t>
        </is>
      </c>
    </row>
    <row r="4274" ht="15.75" customHeight="1">
      <c r="S4274" t="n">
        <v>4846</v>
      </c>
      <c r="T4274" t="inlineStr">
        <is>
          <t>Northeastern Nevada Regional Hospital</t>
        </is>
      </c>
    </row>
    <row r="4275" ht="15.75" customHeight="1">
      <c r="S4275" t="n">
        <v>4847</v>
      </c>
      <c r="T4275" t="inlineStr">
        <is>
          <t>Northeastern Vermont Regional Hospital</t>
        </is>
      </c>
    </row>
    <row r="4276" ht="15.75" customHeight="1">
      <c r="S4276" t="n">
        <v>4848</v>
      </c>
      <c r="T4276" t="inlineStr">
        <is>
          <t>Northern Arizona VA Health Care System</t>
        </is>
      </c>
    </row>
    <row r="4277" ht="15.75" customHeight="1">
      <c r="S4277" t="n">
        <v>4849</v>
      </c>
      <c r="T4277" t="inlineStr">
        <is>
          <t>Northern California Rehabilitation Hospital</t>
        </is>
      </c>
    </row>
    <row r="4278" ht="15.75" customHeight="1">
      <c r="S4278" t="n">
        <v>4850</v>
      </c>
      <c r="T4278" t="inlineStr">
        <is>
          <t>Northern Cochise Community Hospital</t>
        </is>
      </c>
    </row>
    <row r="4279" ht="15.75" customHeight="1">
      <c r="S4279" t="n">
        <v>4851</v>
      </c>
      <c r="T4279" t="inlineStr">
        <is>
          <t>Northern Colorado Long Term Acute Hospital</t>
        </is>
      </c>
    </row>
    <row r="4280" ht="15.75" customHeight="1">
      <c r="S4280" t="n">
        <v>4852</v>
      </c>
      <c r="T4280" t="inlineStr">
        <is>
          <t>Northern Colorado Rehabilitation Hospital</t>
        </is>
      </c>
    </row>
    <row r="4281" ht="15.75" customHeight="1">
      <c r="S4281" t="n">
        <v>993</v>
      </c>
      <c r="T4281" t="inlineStr">
        <is>
          <t>Northern Dutchess Hospital</t>
        </is>
      </c>
    </row>
    <row r="4282" ht="15.75" customHeight="1">
      <c r="S4282" t="n">
        <v>4853</v>
      </c>
      <c r="T4282" t="inlineStr">
        <is>
          <t>Northern Hospital of Surry County</t>
        </is>
      </c>
    </row>
    <row r="4283" ht="15.75" customHeight="1">
      <c r="S4283" t="n">
        <v>4854</v>
      </c>
      <c r="T4283" t="inlineStr">
        <is>
          <t>Northern Idaho Advanced Care Hospital</t>
        </is>
      </c>
    </row>
    <row r="4284" ht="15.75" customHeight="1">
      <c r="S4284" t="n">
        <v>4855</v>
      </c>
      <c r="T4284" t="inlineStr">
        <is>
          <t>Northern Inyo Hospital</t>
        </is>
      </c>
    </row>
    <row r="4285" ht="15.75" customHeight="1">
      <c r="S4285" t="n">
        <v>4856</v>
      </c>
      <c r="T4285" t="inlineStr">
        <is>
          <t>Northern Louisiana Medical Center</t>
        </is>
      </c>
    </row>
    <row r="4286" ht="15.75" customHeight="1">
      <c r="S4286" t="n">
        <v>4857</v>
      </c>
      <c r="T4286" t="inlineStr">
        <is>
          <t>Northern Maine Medical Center</t>
        </is>
      </c>
    </row>
    <row r="4287" ht="15.75" customHeight="1">
      <c r="S4287" t="n">
        <v>994</v>
      </c>
      <c r="T4287" t="inlineStr">
        <is>
          <t>Northern Michigan Regional Hospital</t>
        </is>
      </c>
    </row>
    <row r="4288" ht="15.75" customHeight="1">
      <c r="S4288" t="n">
        <v>4858</v>
      </c>
      <c r="T4288" t="inlineStr">
        <is>
          <t>Northern Montana Hospital</t>
        </is>
      </c>
    </row>
    <row r="4289" ht="15.75" customHeight="1">
      <c r="S4289" t="n">
        <v>4859</v>
      </c>
      <c r="T4289" t="inlineStr">
        <is>
          <t>Northern Navajo Medical Center</t>
        </is>
      </c>
    </row>
    <row r="4290" ht="15.75" customHeight="1">
      <c r="S4290" t="n">
        <v>4860</v>
      </c>
      <c r="T4290" t="inlineStr">
        <is>
          <t>Northern Nevada Adult Mental Health Services</t>
        </is>
      </c>
    </row>
    <row r="4291" ht="15.75" customHeight="1">
      <c r="S4291" t="n">
        <v>995</v>
      </c>
      <c r="T4291" t="inlineStr">
        <is>
          <t>Northern Nevada Medical Center</t>
        </is>
      </c>
    </row>
    <row r="4292" ht="15.75" customHeight="1">
      <c r="S4292" t="n">
        <v>4861</v>
      </c>
      <c r="T4292" t="inlineStr">
        <is>
          <t>Northern Rockies Medical Center</t>
        </is>
      </c>
    </row>
    <row r="4293" ht="15.75" customHeight="1">
      <c r="S4293" t="n">
        <v>4862</v>
      </c>
      <c r="T4293" t="inlineStr">
        <is>
          <t>Northern Virginia Mental Health Institute</t>
        </is>
      </c>
    </row>
    <row r="4294" ht="15.75" customHeight="1">
      <c r="S4294" t="n">
        <v>996</v>
      </c>
      <c r="T4294" t="inlineStr">
        <is>
          <t>Northern Westchester Hospital</t>
        </is>
      </c>
    </row>
    <row r="4295" ht="15.75" customHeight="1">
      <c r="S4295" t="n">
        <v>4863</v>
      </c>
      <c r="T4295" t="inlineStr">
        <is>
          <t>Northfield Hospital</t>
        </is>
      </c>
    </row>
    <row r="4296" ht="15.75" customHeight="1">
      <c r="S4296" t="n">
        <v>4864</v>
      </c>
      <c r="T4296" t="inlineStr">
        <is>
          <t>Northhampton VA Medical Center</t>
        </is>
      </c>
    </row>
    <row r="4297" ht="15.75" customHeight="1">
      <c r="S4297" t="n">
        <v>4865</v>
      </c>
      <c r="T4297" t="inlineStr">
        <is>
          <t>NorthKey Community Care</t>
        </is>
      </c>
    </row>
    <row r="4298" ht="15.75" customHeight="1">
      <c r="S4298" t="n">
        <v>4866</v>
      </c>
      <c r="T4298" t="inlineStr">
        <is>
          <t>Northland LTAC Hospital</t>
        </is>
      </c>
    </row>
    <row r="4299" ht="15.75" customHeight="1">
      <c r="S4299" t="n">
        <v>997</v>
      </c>
      <c r="T4299" t="inlineStr">
        <is>
          <t>Northport Medical Center</t>
        </is>
      </c>
    </row>
    <row r="4300" ht="15.75" customHeight="1">
      <c r="S4300" t="n">
        <v>998</v>
      </c>
      <c r="T4300" t="inlineStr">
        <is>
          <t>Northridge Hospital Medical Center</t>
        </is>
      </c>
    </row>
    <row r="4301" ht="15.75" customHeight="1">
      <c r="S4301" t="n">
        <v>4867</v>
      </c>
      <c r="T4301" t="inlineStr">
        <is>
          <t>NorthShore Regional Medical Center</t>
        </is>
      </c>
    </row>
    <row r="4302" ht="15.75" customHeight="1">
      <c r="S4302" t="n">
        <v>999</v>
      </c>
      <c r="T4302" t="inlineStr">
        <is>
          <t>Northside Hospital</t>
        </is>
      </c>
    </row>
    <row r="4303" ht="15.75" customHeight="1">
      <c r="S4303" t="n">
        <v>4868</v>
      </c>
      <c r="T4303" t="inlineStr">
        <is>
          <t>Northside Hospital - Cherokee</t>
        </is>
      </c>
    </row>
    <row r="4304" ht="15.75" customHeight="1">
      <c r="S4304" t="n">
        <v>4869</v>
      </c>
      <c r="T4304" t="inlineStr">
        <is>
          <t>Northside Hospital - Forsyth</t>
        </is>
      </c>
    </row>
    <row r="4305" ht="15.75" customHeight="1">
      <c r="S4305" t="n">
        <v>1000</v>
      </c>
      <c r="T4305" t="inlineStr">
        <is>
          <t>Northside Hospital &amp; Tampa Bay Heart Institute</t>
        </is>
      </c>
    </row>
    <row r="4306" ht="15.75" customHeight="1">
      <c r="S4306" t="n">
        <v>1693</v>
      </c>
      <c r="T4306" t="inlineStr">
        <is>
          <t>Northside Medical Center</t>
        </is>
      </c>
    </row>
    <row r="4307" ht="15.75" customHeight="1">
      <c r="S4307" t="n">
        <v>4870</v>
      </c>
      <c r="T4307" t="inlineStr">
        <is>
          <t>Northside Mental Health Center</t>
        </is>
      </c>
    </row>
    <row r="4308" ht="15.75" customHeight="1">
      <c r="S4308" t="n">
        <v>4871</v>
      </c>
      <c r="T4308" t="inlineStr">
        <is>
          <t>Northstar Health System</t>
        </is>
      </c>
    </row>
    <row r="4309" ht="15.75" customHeight="1">
      <c r="S4309" t="n">
        <v>7271</v>
      </c>
      <c r="T4309" t="inlineStr">
        <is>
          <t>Northwell Health / South Shore Surgery Center</t>
        </is>
      </c>
    </row>
    <row r="4310" ht="15.75" customHeight="1">
      <c r="S4310" t="n">
        <v>4872</v>
      </c>
      <c r="T4310" t="inlineStr">
        <is>
          <t>Northwest Center Behavioral Health</t>
        </is>
      </c>
    </row>
    <row r="4311" ht="15.75" customHeight="1">
      <c r="S4311" t="n">
        <v>1001</v>
      </c>
      <c r="T4311" t="inlineStr">
        <is>
          <t>Northwest Community Hospital</t>
        </is>
      </c>
    </row>
    <row r="4312" ht="15.75" customHeight="1">
      <c r="S4312" t="n">
        <v>4873</v>
      </c>
      <c r="T4312" t="inlineStr">
        <is>
          <t>Northwest Florida Community Hospital</t>
        </is>
      </c>
    </row>
    <row r="4313" ht="15.75" customHeight="1">
      <c r="S4313" t="n">
        <v>4874</v>
      </c>
      <c r="T4313" t="inlineStr">
        <is>
          <t>Northwest Georgia Regional Hospital</t>
        </is>
      </c>
    </row>
    <row r="4314" ht="15.75" customHeight="1">
      <c r="S4314" t="n">
        <v>4875</v>
      </c>
      <c r="T4314" t="inlineStr">
        <is>
          <t>Northwest HealthCare</t>
        </is>
      </c>
    </row>
    <row r="4315" ht="15.75" customHeight="1">
      <c r="S4315" t="n">
        <v>4876</v>
      </c>
      <c r="T4315" t="inlineStr">
        <is>
          <t>Northwest Hill Surgical Hospital</t>
        </is>
      </c>
    </row>
    <row r="4316" ht="15.75" customHeight="1">
      <c r="S4316" t="n">
        <v>1003</v>
      </c>
      <c r="T4316" t="inlineStr">
        <is>
          <t>Northwest Hospital</t>
        </is>
      </c>
    </row>
    <row r="4317" ht="15.75" customHeight="1">
      <c r="S4317" t="n">
        <v>1002</v>
      </c>
      <c r="T4317" t="inlineStr">
        <is>
          <t>Northwest Hospital &amp; Medical Center</t>
        </is>
      </c>
    </row>
    <row r="4318" ht="15.75" customHeight="1">
      <c r="S4318" t="n">
        <v>4877</v>
      </c>
      <c r="T4318" t="inlineStr">
        <is>
          <t>Northwest Medical Center</t>
        </is>
      </c>
    </row>
    <row r="4319" ht="15.75" customHeight="1">
      <c r="S4319" t="n">
        <v>4878</v>
      </c>
      <c r="T4319" t="inlineStr">
        <is>
          <t>Northwest Medical Center</t>
        </is>
      </c>
    </row>
    <row r="4320" ht="15.75" customHeight="1">
      <c r="S4320" t="n">
        <v>4879</v>
      </c>
      <c r="T4320" t="inlineStr">
        <is>
          <t>Northwest Medical Center</t>
        </is>
      </c>
    </row>
    <row r="4321" ht="15.75" customHeight="1">
      <c r="S4321" t="n">
        <v>4880</v>
      </c>
      <c r="T4321" t="inlineStr">
        <is>
          <t>Northwest Medical Center</t>
        </is>
      </c>
    </row>
    <row r="4322" ht="15.75" customHeight="1">
      <c r="S4322" t="n">
        <v>4881</v>
      </c>
      <c r="T4322" t="inlineStr">
        <is>
          <t>Northwest Medical Center - Bentonville</t>
        </is>
      </c>
    </row>
    <row r="4323" ht="15.75" customHeight="1">
      <c r="S4323" t="n">
        <v>4882</v>
      </c>
      <c r="T4323" t="inlineStr">
        <is>
          <t>Northwest Medical Center - Springdale</t>
        </is>
      </c>
    </row>
    <row r="4324" ht="15.75" customHeight="1">
      <c r="S4324" t="n">
        <v>4883</v>
      </c>
      <c r="T4324" t="inlineStr">
        <is>
          <t>Northwest Medical Center Oro Valley</t>
        </is>
      </c>
    </row>
    <row r="4325" ht="15.75" customHeight="1">
      <c r="S4325" t="n">
        <v>4884</v>
      </c>
      <c r="T4325" t="inlineStr">
        <is>
          <t>Northwest Mississippi Regional Medical Center</t>
        </is>
      </c>
    </row>
    <row r="4326" ht="15.75" customHeight="1">
      <c r="S4326" t="n">
        <v>4885</v>
      </c>
      <c r="T4326" t="inlineStr">
        <is>
          <t>Northwest Missouri Psychiatric Rehabilitation Center</t>
        </is>
      </c>
    </row>
    <row r="4327" ht="15.75" customHeight="1">
      <c r="S4327" t="n">
        <v>4886</v>
      </c>
      <c r="T4327" t="inlineStr">
        <is>
          <t>Northwest Specialty Hospital</t>
        </is>
      </c>
    </row>
    <row r="4328" ht="15.75" customHeight="1">
      <c r="S4328" t="n">
        <v>4887</v>
      </c>
      <c r="T4328" t="inlineStr">
        <is>
          <t>Northwest Surgery Hospital</t>
        </is>
      </c>
    </row>
    <row r="4329" ht="15.75" customHeight="1">
      <c r="S4329" t="n">
        <v>1004</v>
      </c>
      <c r="T4329" t="inlineStr">
        <is>
          <t>Northwest Texas Healthcare System</t>
        </is>
      </c>
    </row>
    <row r="4330" ht="15.75" customHeight="1">
      <c r="S4330" t="n">
        <v>4888</v>
      </c>
      <c r="T4330" t="inlineStr">
        <is>
          <t>Northwest Texas Rehabilitation Hospital</t>
        </is>
      </c>
    </row>
    <row r="4331" ht="15.75" customHeight="1">
      <c r="S4331" t="n">
        <v>4889</v>
      </c>
      <c r="T4331" t="inlineStr">
        <is>
          <t>Northwestern Medical Center</t>
        </is>
      </c>
    </row>
    <row r="4332" ht="15.75" customHeight="1">
      <c r="S4332" t="n">
        <v>704</v>
      </c>
      <c r="T4332" t="inlineStr">
        <is>
          <t>Northwestern Medicine Lake Forest Hospital</t>
        </is>
      </c>
    </row>
    <row r="4333" ht="15.75" customHeight="1">
      <c r="S4333" t="n">
        <v>1005</v>
      </c>
      <c r="T4333" t="inlineStr">
        <is>
          <t>Northwestern Memorial Hospital</t>
        </is>
      </c>
    </row>
    <row r="4334" ht="15.75" customHeight="1">
      <c r="S4334" t="n">
        <v>4890</v>
      </c>
      <c r="T4334" t="inlineStr">
        <is>
          <t>Northwood Deaconess Health Center</t>
        </is>
      </c>
    </row>
    <row r="4335" ht="15.75" customHeight="1">
      <c r="S4335" t="n">
        <v>1007</v>
      </c>
      <c r="T4335" t="inlineStr">
        <is>
          <t>Norton Audubon Hospital</t>
        </is>
      </c>
    </row>
    <row r="4336" ht="15.75" customHeight="1">
      <c r="S4336" t="n">
        <v>1006</v>
      </c>
      <c r="T4336" t="inlineStr">
        <is>
          <t>Norton Community Hospital</t>
        </is>
      </c>
    </row>
    <row r="4337" ht="15.75" customHeight="1">
      <c r="S4337" t="n">
        <v>4891</v>
      </c>
      <c r="T4337" t="inlineStr">
        <is>
          <t>Norton County Hospital</t>
        </is>
      </c>
    </row>
    <row r="4338" ht="15.75" customHeight="1">
      <c r="S4338" t="n">
        <v>4892</v>
      </c>
      <c r="T4338" t="inlineStr">
        <is>
          <t>Norton Hospital</t>
        </is>
      </c>
    </row>
    <row r="4339" ht="15.75" customHeight="1">
      <c r="S4339" t="n">
        <v>4893</v>
      </c>
      <c r="T4339" t="inlineStr">
        <is>
          <t>Norton Sound Regional Hospital</t>
        </is>
      </c>
    </row>
    <row r="4340" ht="15.75" customHeight="1">
      <c r="S4340" t="n">
        <v>4894</v>
      </c>
      <c r="T4340" t="inlineStr">
        <is>
          <t>Norton Suburban Hospital</t>
        </is>
      </c>
    </row>
    <row r="4341" ht="15.75" customHeight="1">
      <c r="S4341" t="n">
        <v>4895</v>
      </c>
      <c r="T4341" t="inlineStr">
        <is>
          <t>Norwalk Community Hospital</t>
        </is>
      </c>
    </row>
    <row r="4342" ht="15.75" customHeight="1">
      <c r="S4342" t="n">
        <v>1008</v>
      </c>
      <c r="T4342" t="inlineStr">
        <is>
          <t>Norwalk Hospital</t>
        </is>
      </c>
    </row>
    <row r="4343" ht="15.75" customHeight="1">
      <c r="S4343" t="n">
        <v>4896</v>
      </c>
      <c r="T4343" t="inlineStr">
        <is>
          <t>Norwegian American Hospital</t>
        </is>
      </c>
    </row>
    <row r="4344" ht="15.75" customHeight="1">
      <c r="S4344" t="n">
        <v>4897</v>
      </c>
      <c r="T4344" t="inlineStr">
        <is>
          <t>Norwood Health Center</t>
        </is>
      </c>
    </row>
    <row r="4345" ht="15.75" customHeight="1">
      <c r="S4345" t="n">
        <v>195</v>
      </c>
      <c r="T4345" t="inlineStr">
        <is>
          <t>Norwood Hospital</t>
        </is>
      </c>
    </row>
    <row r="4346" ht="15.75" customHeight="1">
      <c r="S4346" t="n">
        <v>7235</v>
      </c>
      <c r="T4346" t="inlineStr">
        <is>
          <t>Novant Health Haymarket Medical Center</t>
        </is>
      </c>
    </row>
    <row r="4347" ht="15.75" customHeight="1">
      <c r="S4347" t="n">
        <v>7057</v>
      </c>
      <c r="T4347" t="inlineStr">
        <is>
          <t>Novant Health Prince William Medical Center</t>
        </is>
      </c>
    </row>
    <row r="4348" ht="15.75" customHeight="1">
      <c r="S4348" t="n">
        <v>4898</v>
      </c>
      <c r="T4348" t="inlineStr">
        <is>
          <t>Novato Community Hospital</t>
        </is>
      </c>
    </row>
    <row r="4349" ht="15.75" customHeight="1">
      <c r="S4349" t="n">
        <v>4899</v>
      </c>
      <c r="T4349" t="inlineStr">
        <is>
          <t>Noxubee County Hospital</t>
        </is>
      </c>
    </row>
    <row r="4350" ht="15.75" customHeight="1">
      <c r="S4350" t="n">
        <v>987</v>
      </c>
      <c r="T4350" t="inlineStr">
        <is>
          <t>NSMC Salem Hospital</t>
        </is>
      </c>
    </row>
    <row r="4351" ht="15.75" customHeight="1">
      <c r="S4351" t="n">
        <v>4900</v>
      </c>
      <c r="T4351" t="inlineStr">
        <is>
          <t>NSMC Union Hospital</t>
        </is>
      </c>
    </row>
    <row r="4352" ht="15.75" customHeight="1">
      <c r="S4352" t="n">
        <v>1010</v>
      </c>
      <c r="T4352" t="inlineStr">
        <is>
          <t>Nyack Hospital</t>
        </is>
      </c>
    </row>
    <row r="4353" ht="15.75" customHeight="1">
      <c r="S4353" t="n">
        <v>4901</v>
      </c>
      <c r="T4353" t="inlineStr">
        <is>
          <t>Nye Regional Medical Center</t>
        </is>
      </c>
    </row>
    <row r="4354" ht="15.75" customHeight="1">
      <c r="S4354" t="n">
        <v>1011</v>
      </c>
      <c r="T4354" t="inlineStr">
        <is>
          <t>NYU Hospital for Joint Diseases Orthopaedic Institute</t>
        </is>
      </c>
    </row>
    <row r="4355" ht="15.75" customHeight="1">
      <c r="S4355" t="n">
        <v>1012</v>
      </c>
      <c r="T4355" t="inlineStr">
        <is>
          <t>NYU Langone Health</t>
        </is>
      </c>
    </row>
    <row r="4356" ht="15.75" customHeight="1">
      <c r="S4356" t="n">
        <v>7117</v>
      </c>
      <c r="T4356" t="inlineStr">
        <is>
          <t>NYU Lutheran Medical Center</t>
        </is>
      </c>
    </row>
    <row r="4357" ht="15.75" customHeight="1">
      <c r="S4357" t="n">
        <v>1710</v>
      </c>
      <c r="T4357" t="inlineStr">
        <is>
          <t>NYU Winthrop Hospital</t>
        </is>
      </c>
    </row>
    <row r="4358" ht="15.75" customHeight="1">
      <c r="S4358" t="n">
        <v>4917</v>
      </c>
      <c r="T4358" t="inlineStr">
        <is>
          <t>O'Bleness Memorial Hospital</t>
        </is>
      </c>
    </row>
    <row r="4359" ht="15.75" customHeight="1">
      <c r="S4359" t="n">
        <v>1020</v>
      </c>
      <c r="T4359" t="inlineStr">
        <is>
          <t>O'Connor Hospital</t>
        </is>
      </c>
    </row>
    <row r="4360" ht="15.75" customHeight="1">
      <c r="S4360" t="n">
        <v>4937</v>
      </c>
      <c r="T4360" t="inlineStr">
        <is>
          <t>O'Connor Hospital</t>
        </is>
      </c>
    </row>
    <row r="4361" ht="15.75" customHeight="1">
      <c r="S4361" t="n">
        <v>4902</v>
      </c>
      <c r="T4361" t="inlineStr">
        <is>
          <t>Oak Forest Hospital of Cook County</t>
        </is>
      </c>
    </row>
    <row r="4362" ht="15.75" customHeight="1">
      <c r="S4362" t="n">
        <v>4903</v>
      </c>
      <c r="T4362" t="inlineStr">
        <is>
          <t>Oak Hill Hospital</t>
        </is>
      </c>
    </row>
    <row r="4363" ht="15.75" customHeight="1">
      <c r="S4363" t="n">
        <v>4904</v>
      </c>
      <c r="T4363" t="inlineStr">
        <is>
          <t>Oak Tree Hospital at Baptist Hospital Northeast</t>
        </is>
      </c>
    </row>
    <row r="4364" ht="15.75" customHeight="1">
      <c r="S4364" t="n">
        <v>4905</v>
      </c>
      <c r="T4364" t="inlineStr">
        <is>
          <t>Oak Tree Hospital at Baptist Regional Medical Center</t>
        </is>
      </c>
    </row>
    <row r="4365" ht="15.75" customHeight="1">
      <c r="S4365" t="n">
        <v>4906</v>
      </c>
      <c r="T4365" t="inlineStr">
        <is>
          <t>Oak Valley Hospital</t>
        </is>
      </c>
    </row>
    <row r="4366" ht="15.75" customHeight="1">
      <c r="S4366" t="n">
        <v>4907</v>
      </c>
      <c r="T4366" t="inlineStr">
        <is>
          <t>OakBend Medical Center</t>
        </is>
      </c>
    </row>
    <row r="4367" ht="15.75" customHeight="1">
      <c r="S4367" t="n">
        <v>4908</v>
      </c>
      <c r="T4367" t="inlineStr">
        <is>
          <t>Oakdale Community Hospital</t>
        </is>
      </c>
    </row>
    <row r="4368" ht="15.75" customHeight="1">
      <c r="S4368" t="n">
        <v>4909</v>
      </c>
      <c r="T4368" t="inlineStr">
        <is>
          <t>Oakes Community Hospital</t>
        </is>
      </c>
    </row>
    <row r="4369" ht="15.75" customHeight="1">
      <c r="S4369" t="n">
        <v>4910</v>
      </c>
      <c r="T4369" t="inlineStr">
        <is>
          <t>Oakland Mercy Hospital</t>
        </is>
      </c>
    </row>
    <row r="4370" ht="15.75" customHeight="1">
      <c r="S4370" t="n">
        <v>4911</v>
      </c>
      <c r="T4370" t="inlineStr">
        <is>
          <t>Oakland Regional Hospital</t>
        </is>
      </c>
    </row>
    <row r="4371" ht="15.75" customHeight="1">
      <c r="S4371" t="n">
        <v>4912</v>
      </c>
      <c r="T4371" t="inlineStr">
        <is>
          <t>Oaklawn</t>
        </is>
      </c>
    </row>
    <row r="4372" ht="15.75" customHeight="1">
      <c r="S4372" t="n">
        <v>4913</v>
      </c>
      <c r="T4372" t="inlineStr">
        <is>
          <t>Oaklawn Hospital</t>
        </is>
      </c>
    </row>
    <row r="4373" ht="15.75" customHeight="1">
      <c r="S4373" t="n">
        <v>4914</v>
      </c>
      <c r="T4373" t="inlineStr">
        <is>
          <t>Oakleaf Surgical Hospital</t>
        </is>
      </c>
    </row>
    <row r="4374" ht="15.75" customHeight="1">
      <c r="S4374" t="n">
        <v>4915</v>
      </c>
      <c r="T4374" t="inlineStr">
        <is>
          <t>Oakwood Center of the Palm Beach, Inc.</t>
        </is>
      </c>
    </row>
    <row r="4375" ht="15.75" customHeight="1">
      <c r="S4375" t="n">
        <v>4916</v>
      </c>
      <c r="T4375" t="inlineStr">
        <is>
          <t>Oakwood Correctional Facility</t>
        </is>
      </c>
    </row>
    <row r="4376" ht="15.75" customHeight="1">
      <c r="S4376" t="n">
        <v>1015</v>
      </c>
      <c r="T4376" t="inlineStr">
        <is>
          <t>Oakwood Hospital and Medical Center</t>
        </is>
      </c>
    </row>
    <row r="4377" ht="15.75" customHeight="1">
      <c r="S4377" t="n">
        <v>1016</v>
      </c>
      <c r="T4377" t="inlineStr">
        <is>
          <t>Oakwood Southshore Medical Center</t>
        </is>
      </c>
    </row>
    <row r="4378" ht="15.75" customHeight="1">
      <c r="S4378" t="n">
        <v>4918</v>
      </c>
      <c r="T4378" t="inlineStr">
        <is>
          <t>Ocala Regional Medical Center</t>
        </is>
      </c>
    </row>
    <row r="4379" ht="15.75" customHeight="1">
      <c r="S4379" t="n">
        <v>4919</v>
      </c>
      <c r="T4379" t="inlineStr">
        <is>
          <t>Ocean Beach Hospital</t>
        </is>
      </c>
    </row>
    <row r="4380" ht="15.75" customHeight="1">
      <c r="S4380" t="n">
        <v>1017</v>
      </c>
      <c r="T4380" t="inlineStr">
        <is>
          <t>Ocean Medical Center</t>
        </is>
      </c>
    </row>
    <row r="4381" ht="15.75" customHeight="1">
      <c r="S4381" t="n">
        <v>4920</v>
      </c>
      <c r="T4381" t="inlineStr">
        <is>
          <t>Ocean Springs Hospital</t>
        </is>
      </c>
    </row>
    <row r="4382" ht="15.75" customHeight="1">
      <c r="S4382" t="n">
        <v>4921</v>
      </c>
      <c r="T4382" t="inlineStr">
        <is>
          <t>Oceans Behavioral Hospital Alexandria</t>
        </is>
      </c>
    </row>
    <row r="4383" ht="15.75" customHeight="1">
      <c r="S4383" t="n">
        <v>4922</v>
      </c>
      <c r="T4383" t="inlineStr">
        <is>
          <t>Oceans Behavioral Hospital Greater New Orleans</t>
        </is>
      </c>
    </row>
    <row r="4384" ht="15.75" customHeight="1">
      <c r="S4384" t="n">
        <v>4923</v>
      </c>
      <c r="T4384" t="inlineStr">
        <is>
          <t>Oceans Behavioral Hospital of Baton Rouge</t>
        </is>
      </c>
    </row>
    <row r="4385" ht="15.75" customHeight="1">
      <c r="S4385" t="n">
        <v>4924</v>
      </c>
      <c r="T4385" t="inlineStr">
        <is>
          <t>Oceans Behavioral Hospital of DeRidder</t>
        </is>
      </c>
    </row>
    <row r="4386" ht="15.75" customHeight="1">
      <c r="S4386" t="n">
        <v>4925</v>
      </c>
      <c r="T4386" t="inlineStr">
        <is>
          <t>Oceans Behavioral Hospital of Kentwood</t>
        </is>
      </c>
    </row>
    <row r="4387" ht="15.75" customHeight="1">
      <c r="S4387" t="n">
        <v>4926</v>
      </c>
      <c r="T4387" t="inlineStr">
        <is>
          <t>Oceans Behavioral Hospital of Lafayette</t>
        </is>
      </c>
    </row>
    <row r="4388" ht="15.75" customHeight="1">
      <c r="S4388" t="n">
        <v>4927</v>
      </c>
      <c r="T4388" t="inlineStr">
        <is>
          <t>Oceans Behavioral Hospital of Lake Charles</t>
        </is>
      </c>
    </row>
    <row r="4389" ht="15.75" customHeight="1">
      <c r="S4389" t="n">
        <v>4928</v>
      </c>
      <c r="T4389" t="inlineStr">
        <is>
          <t>Oceans Behavioral Hospital Opelousas</t>
        </is>
      </c>
    </row>
    <row r="4390" ht="15.75" customHeight="1">
      <c r="S4390" t="n">
        <v>4929</v>
      </c>
      <c r="T4390" t="inlineStr">
        <is>
          <t>Ochiltree General Hospital</t>
        </is>
      </c>
    </row>
    <row r="4391" ht="15.75" customHeight="1">
      <c r="S4391" t="n">
        <v>1018</v>
      </c>
      <c r="T4391" t="inlineStr">
        <is>
          <t>Ochsner Baptist Medical Center</t>
        </is>
      </c>
    </row>
    <row r="4392" ht="15.75" customHeight="1">
      <c r="S4392" t="n">
        <v>4930</v>
      </c>
      <c r="T4392" t="inlineStr">
        <is>
          <t>Ochsner Hospital - Elmwood</t>
        </is>
      </c>
    </row>
    <row r="4393" ht="15.75" customHeight="1">
      <c r="S4393" t="n">
        <v>4931</v>
      </c>
      <c r="T4393" t="inlineStr">
        <is>
          <t>Ochsner Medical Center - Baton Rouge</t>
        </is>
      </c>
    </row>
    <row r="4394" ht="15.75" customHeight="1">
      <c r="S4394" t="n">
        <v>4932</v>
      </c>
      <c r="T4394" t="inlineStr">
        <is>
          <t>Ochsner Medical Center - Kenner</t>
        </is>
      </c>
    </row>
    <row r="4395" ht="15.75" customHeight="1">
      <c r="S4395" t="n">
        <v>1019</v>
      </c>
      <c r="T4395" t="inlineStr">
        <is>
          <t>Ochsner Medical Center - New Orleans</t>
        </is>
      </c>
    </row>
    <row r="4396" ht="15.75" customHeight="1">
      <c r="S4396" t="n">
        <v>4933</v>
      </c>
      <c r="T4396" t="inlineStr">
        <is>
          <t>Ochsner Medical Center - West Bank</t>
        </is>
      </c>
    </row>
    <row r="4397" ht="15.75" customHeight="1">
      <c r="S4397" t="n">
        <v>4934</v>
      </c>
      <c r="T4397" t="inlineStr">
        <is>
          <t>Ochsner Saint Anne General Hospital</t>
        </is>
      </c>
    </row>
    <row r="4398" ht="15.75" customHeight="1">
      <c r="S4398" t="n">
        <v>4935</v>
      </c>
      <c r="T4398" t="inlineStr">
        <is>
          <t>Oconee Medical Center</t>
        </is>
      </c>
    </row>
    <row r="4399" ht="15.75" customHeight="1">
      <c r="S4399" t="n">
        <v>4936</v>
      </c>
      <c r="T4399" t="inlineStr">
        <is>
          <t>Oconee Regional Medical Center</t>
        </is>
      </c>
    </row>
    <row r="4400" ht="15.75" customHeight="1">
      <c r="S4400" t="n">
        <v>4938</v>
      </c>
      <c r="T4400" t="inlineStr">
        <is>
          <t>Oconomowoc Memorial Hospital</t>
        </is>
      </c>
    </row>
    <row r="4401" ht="15.75" customHeight="1">
      <c r="S4401" t="n">
        <v>4939</v>
      </c>
      <c r="T4401" t="inlineStr">
        <is>
          <t>Odessa Memorial Healthcare Center</t>
        </is>
      </c>
    </row>
    <row r="4402" ht="15.75" customHeight="1">
      <c r="S4402" t="n">
        <v>4940</v>
      </c>
      <c r="T4402" t="inlineStr">
        <is>
          <t>Odessa Regional Medical Center - East Campus</t>
        </is>
      </c>
    </row>
    <row r="4403" ht="15.75" customHeight="1">
      <c r="S4403" t="n">
        <v>4941</v>
      </c>
      <c r="T4403" t="inlineStr">
        <is>
          <t>Odessa Regional Medical Center - West Campus</t>
        </is>
      </c>
    </row>
    <row r="4404" ht="15.75" customHeight="1">
      <c r="S4404" t="n">
        <v>4942</v>
      </c>
      <c r="T4404" t="inlineStr">
        <is>
          <t>Ogallala Community Hospital</t>
        </is>
      </c>
    </row>
    <row r="4405" ht="15.75" customHeight="1">
      <c r="S4405" t="n">
        <v>4943</v>
      </c>
      <c r="T4405" t="inlineStr">
        <is>
          <t>Ogden Regional Medical Center</t>
        </is>
      </c>
    </row>
    <row r="4406" ht="15.75" customHeight="1">
      <c r="S4406" t="n">
        <v>4944</v>
      </c>
      <c r="T4406" t="inlineStr">
        <is>
          <t>Ohio County Hospital</t>
        </is>
      </c>
    </row>
    <row r="4407" ht="15.75" customHeight="1">
      <c r="S4407" t="n">
        <v>4945</v>
      </c>
      <c r="T4407" t="inlineStr">
        <is>
          <t>Ohio Hospital for Psychiatry</t>
        </is>
      </c>
    </row>
    <row r="4408" ht="15.75" customHeight="1">
      <c r="S4408" t="n">
        <v>4946</v>
      </c>
      <c r="T4408" t="inlineStr">
        <is>
          <t>Ohio State University Comprehensive Cancer Center - Arthur G. James Cancer Hospital</t>
        </is>
      </c>
    </row>
    <row r="4409" ht="15.75" customHeight="1">
      <c r="S4409" t="n">
        <v>4947</v>
      </c>
      <c r="T4409" t="inlineStr">
        <is>
          <t>Ohio State University Harding Hospital</t>
        </is>
      </c>
    </row>
    <row r="4410" ht="15.75" customHeight="1">
      <c r="S4410" t="n">
        <v>1022</v>
      </c>
      <c r="T4410" t="inlineStr">
        <is>
          <t>Ohio State University Hospital</t>
        </is>
      </c>
    </row>
    <row r="4411" ht="15.75" customHeight="1">
      <c r="S4411" t="n">
        <v>1021</v>
      </c>
      <c r="T4411" t="inlineStr">
        <is>
          <t>Ohio State University Hospital East</t>
        </is>
      </c>
    </row>
    <row r="4412" ht="15.75" customHeight="1">
      <c r="S4412" t="n">
        <v>4948</v>
      </c>
      <c r="T4412" t="inlineStr">
        <is>
          <t>Ohio State's Richard M. Ross Heart Hospital</t>
        </is>
      </c>
    </row>
    <row r="4413" ht="15.75" customHeight="1">
      <c r="S4413" t="n">
        <v>4949</v>
      </c>
      <c r="T4413" t="inlineStr">
        <is>
          <t>Ohio Valley General Hospital</t>
        </is>
      </c>
    </row>
    <row r="4414" ht="15.75" customHeight="1">
      <c r="S4414" t="n">
        <v>1023</v>
      </c>
      <c r="T4414" t="inlineStr">
        <is>
          <t>Ohio Valley Medical Center</t>
        </is>
      </c>
    </row>
    <row r="4415" ht="15.75" customHeight="1">
      <c r="S4415" t="n">
        <v>4950</v>
      </c>
      <c r="T4415" t="inlineStr">
        <is>
          <t>Ojai Valley Community Hospital</t>
        </is>
      </c>
    </row>
    <row r="4416" ht="15.75" customHeight="1">
      <c r="S4416" t="n">
        <v>4951</v>
      </c>
      <c r="T4416" t="inlineStr">
        <is>
          <t>Okanogan Douglas Hospital</t>
        </is>
      </c>
    </row>
    <row r="4417" ht="15.75" customHeight="1">
      <c r="S4417" t="n">
        <v>4952</v>
      </c>
      <c r="T4417" t="inlineStr">
        <is>
          <t>Okeene Municipal Hospital</t>
        </is>
      </c>
    </row>
    <row r="4418" ht="15.75" customHeight="1">
      <c r="S4418" t="n">
        <v>4953</v>
      </c>
      <c r="T4418" t="inlineStr">
        <is>
          <t>Oklahoma Center for Multi-Specialty Rehabilitation</t>
        </is>
      </c>
    </row>
    <row r="4419" ht="15.75" customHeight="1">
      <c r="S4419" t="n">
        <v>4954</v>
      </c>
      <c r="T4419" t="inlineStr">
        <is>
          <t>Oklahoma City Area Indian Health Service</t>
        </is>
      </c>
    </row>
    <row r="4420" ht="15.75" customHeight="1">
      <c r="S4420" t="n">
        <v>4955</v>
      </c>
      <c r="T4420" t="inlineStr">
        <is>
          <t>Oklahoma City VA Medical Center</t>
        </is>
      </c>
    </row>
    <row r="4421" ht="15.75" customHeight="1">
      <c r="S4421" t="n">
        <v>4956</v>
      </c>
      <c r="T4421" t="inlineStr">
        <is>
          <t>Oklahoma Heart Hospital</t>
        </is>
      </c>
    </row>
    <row r="4422" ht="15.75" customHeight="1">
      <c r="S4422" t="n">
        <v>4957</v>
      </c>
      <c r="T4422" t="inlineStr">
        <is>
          <t>Oklahoma Spine Hospital</t>
        </is>
      </c>
    </row>
    <row r="4423" ht="15.75" customHeight="1">
      <c r="S4423" t="n">
        <v>1024</v>
      </c>
      <c r="T4423" t="inlineStr">
        <is>
          <t>Oklahoma State University Medical Center</t>
        </is>
      </c>
    </row>
    <row r="4424" ht="15.75" customHeight="1">
      <c r="S4424" t="n">
        <v>4958</v>
      </c>
      <c r="T4424" t="inlineStr">
        <is>
          <t>Oklahoma Surgical Hospital</t>
        </is>
      </c>
    </row>
    <row r="4425" ht="15.75" customHeight="1">
      <c r="S4425" t="n">
        <v>1035</v>
      </c>
      <c r="T4425" t="inlineStr">
        <is>
          <t>Oklahoma University Medical Center</t>
        </is>
      </c>
    </row>
    <row r="4426" ht="15.75" customHeight="1">
      <c r="S4426" t="n">
        <v>4959</v>
      </c>
      <c r="T4426" t="inlineStr">
        <is>
          <t>Okmulgee Memorial Hospital</t>
        </is>
      </c>
    </row>
    <row r="4427" ht="15.75" customHeight="1">
      <c r="S4427" t="n">
        <v>1025</v>
      </c>
      <c r="T4427" t="inlineStr">
        <is>
          <t>Oktibbeha County Hospital</t>
        </is>
      </c>
    </row>
    <row r="4428" ht="15.75" customHeight="1">
      <c r="S4428" t="n">
        <v>1026</v>
      </c>
      <c r="T4428" t="inlineStr">
        <is>
          <t>Olathe Medical Center</t>
        </is>
      </c>
    </row>
    <row r="4429" ht="15.75" customHeight="1">
      <c r="S4429" t="n">
        <v>4960</v>
      </c>
      <c r="T4429" t="inlineStr">
        <is>
          <t>Old Vineyard Behavioral Health Services</t>
        </is>
      </c>
    </row>
    <row r="4430" ht="15.75" customHeight="1">
      <c r="S4430" t="n">
        <v>1027</v>
      </c>
      <c r="T4430" t="inlineStr">
        <is>
          <t>Olean General Hospital</t>
        </is>
      </c>
    </row>
    <row r="4431" ht="15.75" customHeight="1">
      <c r="S4431" t="n">
        <v>4961</v>
      </c>
      <c r="T4431" t="inlineStr">
        <is>
          <t>Olive View-UCLA Medical Center</t>
        </is>
      </c>
    </row>
    <row r="4432" ht="15.75" customHeight="1">
      <c r="S4432" t="n">
        <v>4962</v>
      </c>
      <c r="T4432" t="inlineStr">
        <is>
          <t>Olmsted Medical Center Hospital</t>
        </is>
      </c>
    </row>
    <row r="4433" ht="15.75" customHeight="1">
      <c r="S4433" t="n">
        <v>4963</v>
      </c>
      <c r="T4433" t="inlineStr">
        <is>
          <t>Olympia Medical Center</t>
        </is>
      </c>
    </row>
    <row r="4434" ht="15.75" customHeight="1">
      <c r="S4434" t="n">
        <v>4964</v>
      </c>
      <c r="T4434" t="inlineStr">
        <is>
          <t>Olympic Medical Center</t>
        </is>
      </c>
    </row>
    <row r="4435" ht="15.75" customHeight="1">
      <c r="S4435" t="n">
        <v>4965</v>
      </c>
      <c r="T4435" t="inlineStr">
        <is>
          <t>Omega Hospital</t>
        </is>
      </c>
    </row>
    <row r="4436" ht="15.75" customHeight="1">
      <c r="S4436" t="n">
        <v>4966</v>
      </c>
      <c r="T4436" t="inlineStr">
        <is>
          <t>Oneida County Hospital</t>
        </is>
      </c>
    </row>
    <row r="4437" ht="15.75" customHeight="1">
      <c r="S4437" t="n">
        <v>4967</v>
      </c>
      <c r="T4437" t="inlineStr">
        <is>
          <t>Oneida Healthcare Center</t>
        </is>
      </c>
    </row>
    <row r="4438" ht="15.75" customHeight="1">
      <c r="S4438" t="n">
        <v>4968</v>
      </c>
      <c r="T4438" t="inlineStr">
        <is>
          <t>Onslow Memorial Hospital</t>
        </is>
      </c>
    </row>
    <row r="4439" ht="15.75" customHeight="1">
      <c r="S4439" t="n">
        <v>4969</v>
      </c>
      <c r="T4439" t="inlineStr">
        <is>
          <t>Opelousas General Hospital</t>
        </is>
      </c>
    </row>
    <row r="4440" ht="15.75" customHeight="1">
      <c r="S4440" t="n">
        <v>4970</v>
      </c>
      <c r="T4440" t="inlineStr">
        <is>
          <t>Optima Specialty Hospital</t>
        </is>
      </c>
    </row>
    <row r="4441" ht="15.75" customHeight="1">
      <c r="S4441" t="n">
        <v>4971</v>
      </c>
      <c r="T4441" t="inlineStr">
        <is>
          <t>Orange City Hospital</t>
        </is>
      </c>
    </row>
    <row r="4442" ht="15.75" customHeight="1">
      <c r="S4442" t="n">
        <v>1028</v>
      </c>
      <c r="T4442" t="inlineStr">
        <is>
          <t>Orange Coast Memorial Medical Center</t>
        </is>
      </c>
    </row>
    <row r="4443" ht="15.75" customHeight="1">
      <c r="S4443" t="n">
        <v>7096</v>
      </c>
      <c r="T4443" t="inlineStr">
        <is>
          <t>Orange County Global Medical Center</t>
        </is>
      </c>
    </row>
    <row r="4444" ht="15.75" customHeight="1">
      <c r="S4444" t="n">
        <v>4972</v>
      </c>
      <c r="T4444" t="inlineStr">
        <is>
          <t>Orange Park Medical Center</t>
        </is>
      </c>
    </row>
    <row r="4445" ht="15.75" customHeight="1">
      <c r="S4445" t="n">
        <v>4973</v>
      </c>
      <c r="T4445" t="inlineStr">
        <is>
          <t>Orange Regional Medical Center - Arden Hill Campus</t>
        </is>
      </c>
    </row>
    <row r="4446" ht="15.75" customHeight="1">
      <c r="S4446" t="n">
        <v>1029</v>
      </c>
      <c r="T4446" t="inlineStr">
        <is>
          <t>Orange Regional Medical Center - Horton Campus</t>
        </is>
      </c>
    </row>
    <row r="4447" ht="15.75" customHeight="1">
      <c r="S4447" t="n">
        <v>1030</v>
      </c>
      <c r="T4447" t="inlineStr">
        <is>
          <t>Oregon Health &amp; Science University Hospital</t>
        </is>
      </c>
    </row>
    <row r="4448" ht="15.75" customHeight="1">
      <c r="S4448" t="n">
        <v>4974</v>
      </c>
      <c r="T4448" t="inlineStr">
        <is>
          <t>Oregon State Hospital - Salem</t>
        </is>
      </c>
    </row>
    <row r="4449" ht="15.75" customHeight="1">
      <c r="S4449" t="n">
        <v>4975</v>
      </c>
      <c r="T4449" t="inlineStr">
        <is>
          <t>Orem Community Hospital</t>
        </is>
      </c>
    </row>
    <row r="4450" ht="15.75" customHeight="1">
      <c r="S4450" t="n">
        <v>5561</v>
      </c>
      <c r="T4450" t="inlineStr">
        <is>
          <t>Orlando Health St. Cloud Hospital</t>
        </is>
      </c>
    </row>
    <row r="4451" ht="15.75" customHeight="1">
      <c r="S4451" t="n">
        <v>1031</v>
      </c>
      <c r="T4451" t="inlineStr">
        <is>
          <t>Orlando Regional Medical Center</t>
        </is>
      </c>
    </row>
    <row r="4452" ht="15.75" customHeight="1">
      <c r="S4452" t="n">
        <v>4976</v>
      </c>
      <c r="T4452" t="inlineStr">
        <is>
          <t>Oroville Hospital</t>
        </is>
      </c>
    </row>
    <row r="4453" ht="15.75" customHeight="1">
      <c r="S4453" t="n">
        <v>4977</v>
      </c>
      <c r="T4453" t="inlineStr">
        <is>
          <t>Orthopaedic Hospital</t>
        </is>
      </c>
    </row>
    <row r="4454" ht="15.75" customHeight="1">
      <c r="S4454" t="n">
        <v>4978</v>
      </c>
      <c r="T4454" t="inlineStr">
        <is>
          <t>Orthopaedic Hospital at Parkview North</t>
        </is>
      </c>
    </row>
    <row r="4455" ht="15.75" customHeight="1">
      <c r="S4455" t="n">
        <v>4979</v>
      </c>
      <c r="T4455" t="inlineStr">
        <is>
          <t>Orthopaedic Hospital of Wisconsin</t>
        </is>
      </c>
    </row>
    <row r="4456" ht="15.75" customHeight="1">
      <c r="S4456" t="n">
        <v>4980</v>
      </c>
      <c r="T4456" t="inlineStr">
        <is>
          <t>Orthopedic Hospital</t>
        </is>
      </c>
    </row>
    <row r="4457" ht="15.75" customHeight="1">
      <c r="S4457" t="n">
        <v>4981</v>
      </c>
      <c r="T4457" t="inlineStr">
        <is>
          <t>Ortonville Hospital</t>
        </is>
      </c>
    </row>
    <row r="4458" ht="15.75" customHeight="1">
      <c r="S4458" t="n">
        <v>4982</v>
      </c>
      <c r="T4458" t="inlineStr">
        <is>
          <t>Osawatomie State Hospital</t>
        </is>
      </c>
    </row>
    <row r="4459" ht="15.75" customHeight="1">
      <c r="S4459" t="n">
        <v>4983</v>
      </c>
      <c r="T4459" t="inlineStr">
        <is>
          <t>Osborne County Memorial Hospital</t>
        </is>
      </c>
    </row>
    <row r="4460" ht="15.75" customHeight="1">
      <c r="S4460" t="n">
        <v>4984</v>
      </c>
      <c r="T4460" t="inlineStr">
        <is>
          <t>Osceola Community Hospital</t>
        </is>
      </c>
    </row>
    <row r="4461" ht="15.75" customHeight="1">
      <c r="S4461" t="n">
        <v>4985</v>
      </c>
      <c r="T4461" t="inlineStr">
        <is>
          <t>Osceola Medical Center</t>
        </is>
      </c>
    </row>
    <row r="4462" ht="15.75" customHeight="1">
      <c r="S4462" t="n">
        <v>4986</v>
      </c>
      <c r="T4462" t="inlineStr">
        <is>
          <t>Osceola Regional Medical Center</t>
        </is>
      </c>
    </row>
    <row r="4463" ht="15.75" customHeight="1">
      <c r="S4463" t="n">
        <v>4987</v>
      </c>
      <c r="T4463" t="inlineStr">
        <is>
          <t>OSF Holy Family Medical Center</t>
        </is>
      </c>
    </row>
    <row r="4464" ht="15.75" customHeight="1">
      <c r="S4464" t="n">
        <v>1032</v>
      </c>
      <c r="T4464" t="inlineStr">
        <is>
          <t>OSF Saint Anthony Medical Center</t>
        </is>
      </c>
    </row>
    <row r="4465" ht="15.75" customHeight="1">
      <c r="S4465" t="n">
        <v>4988</v>
      </c>
      <c r="T4465" t="inlineStr">
        <is>
          <t>OSF Saint Francis Hospital</t>
        </is>
      </c>
    </row>
    <row r="4466" ht="15.75" customHeight="1">
      <c r="S4466" t="n">
        <v>1362</v>
      </c>
      <c r="T4466" t="inlineStr">
        <is>
          <t>OSF Saint Francis Medical Center</t>
        </is>
      </c>
    </row>
    <row r="4467" ht="15.75" customHeight="1">
      <c r="S4467" t="n">
        <v>4989</v>
      </c>
      <c r="T4467" t="inlineStr">
        <is>
          <t>OSF Saint James-John W. Albrecht Medical Center</t>
        </is>
      </c>
    </row>
    <row r="4468" ht="15.75" customHeight="1">
      <c r="S4468" t="n">
        <v>1033</v>
      </c>
      <c r="T4468" t="inlineStr">
        <is>
          <t>OSF Saint Joseph Medical Center</t>
        </is>
      </c>
    </row>
    <row r="4469" ht="15.75" customHeight="1">
      <c r="S4469" t="n">
        <v>4990</v>
      </c>
      <c r="T4469" t="inlineStr">
        <is>
          <t>OSF Saint Mary Medical Center</t>
        </is>
      </c>
    </row>
    <row r="4470" ht="15.75" customHeight="1">
      <c r="S4470" t="n">
        <v>4991</v>
      </c>
      <c r="T4470" t="inlineStr">
        <is>
          <t>Osmond General Hospital</t>
        </is>
      </c>
    </row>
    <row r="4471" ht="15.75" customHeight="1">
      <c r="S4471" t="n">
        <v>4992</v>
      </c>
      <c r="T4471" t="inlineStr">
        <is>
          <t>Oswego Community Hospital</t>
        </is>
      </c>
    </row>
    <row r="4472" ht="15.75" customHeight="1">
      <c r="S4472" t="n">
        <v>1034</v>
      </c>
      <c r="T4472" t="inlineStr">
        <is>
          <t>Oswego Hospital</t>
        </is>
      </c>
    </row>
    <row r="4473" ht="15.75" customHeight="1">
      <c r="S4473" t="n">
        <v>4993</v>
      </c>
      <c r="T4473" t="inlineStr">
        <is>
          <t>Othello Community Hospital</t>
        </is>
      </c>
    </row>
    <row r="4474" ht="15.75" customHeight="1">
      <c r="S4474" t="n">
        <v>4994</v>
      </c>
      <c r="T4474" t="inlineStr">
        <is>
          <t>Otsego Memorial Hospital</t>
        </is>
      </c>
    </row>
    <row r="4475" ht="15.75" customHeight="1">
      <c r="S4475" t="n">
        <v>4995</v>
      </c>
      <c r="T4475" t="inlineStr">
        <is>
          <t>Ottawa County Health Center</t>
        </is>
      </c>
    </row>
    <row r="4476" ht="15.75" customHeight="1">
      <c r="S4476" t="n">
        <v>4996</v>
      </c>
      <c r="T4476" t="inlineStr">
        <is>
          <t>Ottawa Regional Hospital &amp; Healthcare Center</t>
        </is>
      </c>
    </row>
    <row r="4477" ht="15.75" customHeight="1">
      <c r="S4477" t="n">
        <v>4997</v>
      </c>
      <c r="T4477" t="inlineStr">
        <is>
          <t>Otto Kaiser Memorial Hospital</t>
        </is>
      </c>
    </row>
    <row r="4478" ht="15.75" customHeight="1">
      <c r="S4478" t="n">
        <v>4998</v>
      </c>
      <c r="T4478" t="inlineStr">
        <is>
          <t>Ottumwa Regional Health Center</t>
        </is>
      </c>
    </row>
    <row r="4479" ht="15.75" customHeight="1">
      <c r="S4479" t="n">
        <v>4999</v>
      </c>
      <c r="T4479" t="inlineStr">
        <is>
          <t>Ouachita Community Hospital</t>
        </is>
      </c>
    </row>
    <row r="4480" ht="15.75" customHeight="1">
      <c r="S4480" t="n">
        <v>5000</v>
      </c>
      <c r="T4480" t="inlineStr">
        <is>
          <t>Ouachita County Medical Center</t>
        </is>
      </c>
    </row>
    <row r="4481" ht="15.75" customHeight="1">
      <c r="S4481" t="n">
        <v>5001</v>
      </c>
      <c r="T4481" t="inlineStr">
        <is>
          <t>Our Children's House at Baylor</t>
        </is>
      </c>
    </row>
    <row r="4482" ht="15.75" customHeight="1">
      <c r="S4482" t="n">
        <v>5002</v>
      </c>
      <c r="T4482" t="inlineStr">
        <is>
          <t>Our Community Hospital</t>
        </is>
      </c>
    </row>
    <row r="4483" ht="15.75" customHeight="1">
      <c r="S4483" t="n">
        <v>5003</v>
      </c>
      <c r="T4483" t="inlineStr">
        <is>
          <t>Our Lady of Bellefonte Hospital</t>
        </is>
      </c>
    </row>
    <row r="4484" ht="15.75" customHeight="1">
      <c r="S4484" t="n">
        <v>5004</v>
      </c>
      <c r="T4484" t="inlineStr">
        <is>
          <t>Our Lady of Fatima Hospital</t>
        </is>
      </c>
    </row>
    <row r="4485" ht="15.75" customHeight="1">
      <c r="S4485" t="n">
        <v>1037</v>
      </c>
      <c r="T4485" t="inlineStr">
        <is>
          <t>Our Lady of Lourdes Medical Center</t>
        </is>
      </c>
    </row>
    <row r="4486" ht="15.75" customHeight="1">
      <c r="S4486" t="n">
        <v>1039</v>
      </c>
      <c r="T4486" t="inlineStr">
        <is>
          <t>Our Lady of Lourdes Regional Medical Center</t>
        </is>
      </c>
    </row>
    <row r="4487" ht="15.75" customHeight="1">
      <c r="S4487" t="n">
        <v>5005</v>
      </c>
      <c r="T4487" t="inlineStr">
        <is>
          <t>Our Lady of Peace</t>
        </is>
      </c>
    </row>
    <row r="4488" ht="15.75" customHeight="1">
      <c r="S4488" t="n">
        <v>5006</v>
      </c>
      <c r="T4488" t="inlineStr">
        <is>
          <t>Our Lady of Peace Hospital</t>
        </is>
      </c>
    </row>
    <row r="4489" ht="15.75" customHeight="1">
      <c r="S4489" t="n">
        <v>1036</v>
      </c>
      <c r="T4489" t="inlineStr">
        <is>
          <t>Our Lady of the Lake Regional Medical Center</t>
        </is>
      </c>
    </row>
    <row r="4490" ht="15.75" customHeight="1">
      <c r="S4490" t="n">
        <v>1041</v>
      </c>
      <c r="T4490" t="inlineStr">
        <is>
          <t>Our Lady of the Resurrection Medical Center</t>
        </is>
      </c>
    </row>
    <row r="4491" ht="15.75" customHeight="1">
      <c r="S4491" t="n">
        <v>5007</v>
      </c>
      <c r="T4491" t="inlineStr">
        <is>
          <t>Our Lady of Victory Hospital</t>
        </is>
      </c>
    </row>
    <row r="4492" ht="15.75" customHeight="1">
      <c r="S4492" t="n">
        <v>1042</v>
      </c>
      <c r="T4492" t="inlineStr">
        <is>
          <t>Overlake Hospital Medical Center</t>
        </is>
      </c>
    </row>
    <row r="4493" ht="15.75" customHeight="1">
      <c r="S4493" t="n">
        <v>1043</v>
      </c>
      <c r="T4493" t="inlineStr">
        <is>
          <t>Overland Park Regional Medical Center</t>
        </is>
      </c>
    </row>
    <row r="4494" ht="15.75" customHeight="1">
      <c r="S4494" t="n">
        <v>1044</v>
      </c>
      <c r="T4494" t="inlineStr">
        <is>
          <t>Overlook Hospital</t>
        </is>
      </c>
    </row>
    <row r="4495" ht="15.75" customHeight="1">
      <c r="S4495" t="n">
        <v>7112</v>
      </c>
      <c r="T4495" t="inlineStr">
        <is>
          <t>Overlook Medical Center</t>
        </is>
      </c>
    </row>
    <row r="4496" ht="15.75" customHeight="1">
      <c r="S4496" t="n">
        <v>5008</v>
      </c>
      <c r="T4496" t="inlineStr">
        <is>
          <t>Overton Brooks VA Medical Center</t>
        </is>
      </c>
    </row>
    <row r="4497" ht="15.75" customHeight="1">
      <c r="S4497" t="n">
        <v>7276</v>
      </c>
      <c r="T4497" t="inlineStr">
        <is>
          <t>Oviedo Medical Center</t>
        </is>
      </c>
    </row>
    <row r="4498" ht="15.75" customHeight="1">
      <c r="S4498" t="n">
        <v>5009</v>
      </c>
      <c r="T4498" t="inlineStr">
        <is>
          <t>Owatonna Hospital</t>
        </is>
      </c>
    </row>
    <row r="4499" ht="15.75" customHeight="1">
      <c r="S4499" t="n">
        <v>1045</v>
      </c>
      <c r="T4499" t="inlineStr">
        <is>
          <t>Owensboro Medical Health System</t>
        </is>
      </c>
    </row>
    <row r="4500" ht="15.75" customHeight="1">
      <c r="S4500" t="n">
        <v>5010</v>
      </c>
      <c r="T4500" t="inlineStr">
        <is>
          <t>Owyhee Indian Hospital</t>
        </is>
      </c>
    </row>
    <row r="4501" ht="15.75" customHeight="1">
      <c r="S4501" t="n">
        <v>5011</v>
      </c>
      <c r="T4501" t="inlineStr">
        <is>
          <t>Ozark Health Medical Center</t>
        </is>
      </c>
    </row>
    <row r="4502" ht="15.75" customHeight="1">
      <c r="S4502" t="n">
        <v>5012</v>
      </c>
      <c r="T4502" t="inlineStr">
        <is>
          <t>Ozarks Community Hospital</t>
        </is>
      </c>
    </row>
    <row r="4503" ht="15.75" customHeight="1">
      <c r="S4503" t="n">
        <v>5013</v>
      </c>
      <c r="T4503" t="inlineStr">
        <is>
          <t>Ozarks Community Hospital of Gravette</t>
        </is>
      </c>
    </row>
    <row r="4504" ht="15.75" customHeight="1">
      <c r="S4504" t="n">
        <v>1046</v>
      </c>
      <c r="T4504" t="inlineStr">
        <is>
          <t>Ozarks Medical Center</t>
        </is>
      </c>
    </row>
    <row r="4505" ht="15.75" customHeight="1">
      <c r="S4505" t="n">
        <v>5014</v>
      </c>
      <c r="T4505" t="inlineStr">
        <is>
          <t>P &amp; S Surgical Hospital</t>
        </is>
      </c>
    </row>
    <row r="4506" ht="15.75" customHeight="1">
      <c r="S4506" t="n">
        <v>5015</v>
      </c>
      <c r="T4506" t="inlineStr">
        <is>
          <t>Pacific Alliance Medical Center</t>
        </is>
      </c>
    </row>
    <row r="4507" ht="15.75" customHeight="1">
      <c r="S4507" t="n">
        <v>5016</v>
      </c>
      <c r="T4507" t="inlineStr">
        <is>
          <t>Pacific Hospital of Long Beach</t>
        </is>
      </c>
    </row>
    <row r="4508" ht="15.75" customHeight="1">
      <c r="S4508" t="n">
        <v>5017</v>
      </c>
      <c r="T4508" t="inlineStr">
        <is>
          <t>Pacifica Hospital of the Valley</t>
        </is>
      </c>
    </row>
    <row r="4509" ht="15.75" customHeight="1">
      <c r="S4509" t="n">
        <v>5018</v>
      </c>
      <c r="T4509" t="inlineStr">
        <is>
          <t>Padre Behavioral Hospital</t>
        </is>
      </c>
    </row>
    <row r="4510" ht="15.75" customHeight="1">
      <c r="S4510" t="n">
        <v>5019</v>
      </c>
      <c r="T4510" t="inlineStr">
        <is>
          <t>Page Hospital</t>
        </is>
      </c>
    </row>
    <row r="4511" ht="15.75" customHeight="1">
      <c r="S4511" t="n">
        <v>5020</v>
      </c>
      <c r="T4511" t="inlineStr">
        <is>
          <t>Page Memorial Hospital</t>
        </is>
      </c>
    </row>
    <row r="4512" ht="15.75" customHeight="1">
      <c r="S4512" t="n">
        <v>5021</v>
      </c>
      <c r="T4512" t="inlineStr">
        <is>
          <t>Pagosa Mountain Hospital</t>
        </is>
      </c>
    </row>
    <row r="4513" ht="15.75" customHeight="1">
      <c r="S4513" t="n">
        <v>5022</v>
      </c>
      <c r="T4513" t="inlineStr">
        <is>
          <t>Palacios Community Medical Center</t>
        </is>
      </c>
    </row>
    <row r="4514" ht="15.75" customHeight="1">
      <c r="S4514" t="n">
        <v>5023</v>
      </c>
      <c r="T4514" t="inlineStr">
        <is>
          <t>Palestine Regional Medical Center</t>
        </is>
      </c>
    </row>
    <row r="4515" ht="15.75" customHeight="1">
      <c r="S4515" t="n">
        <v>5024</v>
      </c>
      <c r="T4515" t="inlineStr">
        <is>
          <t>Palestine Regional Rehabilitation Hospital</t>
        </is>
      </c>
    </row>
    <row r="4516" ht="15.75" customHeight="1">
      <c r="S4516" t="n">
        <v>5025</v>
      </c>
      <c r="T4516" t="inlineStr">
        <is>
          <t>Palisades Medical Center</t>
        </is>
      </c>
    </row>
    <row r="4517" ht="15.75" customHeight="1">
      <c r="S4517" t="n">
        <v>5026</v>
      </c>
      <c r="T4517" t="inlineStr">
        <is>
          <t>Palm Bay Community Hospital</t>
        </is>
      </c>
    </row>
    <row r="4518" ht="15.75" customHeight="1">
      <c r="S4518" t="n">
        <v>5027</v>
      </c>
      <c r="T4518" t="inlineStr">
        <is>
          <t>Palm Beach Gardens Medical Center</t>
        </is>
      </c>
    </row>
    <row r="4519" ht="15.75" customHeight="1">
      <c r="S4519" t="n">
        <v>5028</v>
      </c>
      <c r="T4519" t="inlineStr">
        <is>
          <t>Palm Drive Hospital</t>
        </is>
      </c>
    </row>
    <row r="4520" ht="15.75" customHeight="1">
      <c r="S4520" t="n">
        <v>5029</v>
      </c>
      <c r="T4520" t="inlineStr">
        <is>
          <t>Palm Springs General Hospital</t>
        </is>
      </c>
    </row>
    <row r="4521" ht="15.75" customHeight="1">
      <c r="S4521" t="n">
        <v>6993</v>
      </c>
      <c r="T4521" t="inlineStr">
        <is>
          <t>Palmdale Regional Medical Center</t>
        </is>
      </c>
    </row>
    <row r="4522" ht="15.75" customHeight="1">
      <c r="S4522" t="n">
        <v>5030</v>
      </c>
      <c r="T4522" t="inlineStr">
        <is>
          <t>Palmer Lutheran Health Center</t>
        </is>
      </c>
    </row>
    <row r="4523" ht="15.75" customHeight="1">
      <c r="S4523" t="n">
        <v>5031</v>
      </c>
      <c r="T4523" t="inlineStr">
        <is>
          <t>Palmerton Hospital</t>
        </is>
      </c>
    </row>
    <row r="4524" ht="15.75" customHeight="1">
      <c r="S4524" t="n">
        <v>5032</v>
      </c>
      <c r="T4524" t="inlineStr">
        <is>
          <t>Palmetto General Hospital</t>
        </is>
      </c>
    </row>
    <row r="4525" ht="15.75" customHeight="1">
      <c r="S4525" t="n">
        <v>1047</v>
      </c>
      <c r="T4525" t="inlineStr">
        <is>
          <t>Palmetto Health Baptist Columbia</t>
        </is>
      </c>
    </row>
    <row r="4526" ht="15.75" customHeight="1">
      <c r="S4526" t="n">
        <v>5033</v>
      </c>
      <c r="T4526" t="inlineStr">
        <is>
          <t>Palmetto Health Baptist Easley</t>
        </is>
      </c>
    </row>
    <row r="4527" ht="15.75" customHeight="1">
      <c r="S4527" t="n">
        <v>1145</v>
      </c>
      <c r="T4527" t="inlineStr">
        <is>
          <t>Palmetto Health Richland</t>
        </is>
      </c>
    </row>
    <row r="4528" ht="15.75" customHeight="1">
      <c r="S4528" t="n">
        <v>5034</v>
      </c>
      <c r="T4528" t="inlineStr">
        <is>
          <t>Palmetto Lowcountry Behavioral Hospital</t>
        </is>
      </c>
    </row>
    <row r="4529" ht="15.75" customHeight="1">
      <c r="S4529" t="n">
        <v>5035</v>
      </c>
      <c r="T4529" t="inlineStr">
        <is>
          <t>Palmetto Pee Dee Behavioral Health</t>
        </is>
      </c>
    </row>
    <row r="4530" ht="15.75" customHeight="1">
      <c r="S4530" t="n">
        <v>5036</v>
      </c>
      <c r="T4530" t="inlineStr">
        <is>
          <t>Palmetto Summerville Behavioral Health</t>
        </is>
      </c>
    </row>
    <row r="4531" ht="15.75" customHeight="1">
      <c r="S4531" t="n">
        <v>1048</v>
      </c>
      <c r="T4531" t="inlineStr">
        <is>
          <t>Palms of Pasadena Hospital</t>
        </is>
      </c>
    </row>
    <row r="4532" ht="15.75" customHeight="1">
      <c r="S4532" t="n">
        <v>1049</v>
      </c>
      <c r="T4532" t="inlineStr">
        <is>
          <t>Palms West Hospital</t>
        </is>
      </c>
    </row>
    <row r="4533" ht="15.75" customHeight="1">
      <c r="S4533" t="n">
        <v>5037</v>
      </c>
      <c r="T4533" t="inlineStr">
        <is>
          <t>Palmyra Medical Centers</t>
        </is>
      </c>
    </row>
    <row r="4534" ht="15.75" customHeight="1">
      <c r="S4534" t="n">
        <v>5038</v>
      </c>
      <c r="T4534" t="inlineStr">
        <is>
          <t>Palo Alto County Hospital</t>
        </is>
      </c>
    </row>
    <row r="4535" ht="15.75" customHeight="1">
      <c r="S4535" t="n">
        <v>5039</v>
      </c>
      <c r="T4535" t="inlineStr">
        <is>
          <t>Palo Pinto General Hospital</t>
        </is>
      </c>
    </row>
    <row r="4536" ht="15.75" customHeight="1">
      <c r="S4536" t="n">
        <v>5040</v>
      </c>
      <c r="T4536" t="inlineStr">
        <is>
          <t>Palo Verde Hospital</t>
        </is>
      </c>
    </row>
    <row r="4537" ht="15.75" customHeight="1">
      <c r="S4537" t="n">
        <v>5041</v>
      </c>
      <c r="T4537" t="inlineStr">
        <is>
          <t>Palomar Medical Center</t>
        </is>
      </c>
    </row>
    <row r="4538" ht="15.75" customHeight="1">
      <c r="S4538" t="n">
        <v>5042</v>
      </c>
      <c r="T4538" t="inlineStr">
        <is>
          <t>Palos Community Hospital</t>
        </is>
      </c>
    </row>
    <row r="4539" ht="15.75" customHeight="1">
      <c r="S4539" t="n">
        <v>5043</v>
      </c>
      <c r="T4539" t="inlineStr">
        <is>
          <t>Pampa Regional Medical Center</t>
        </is>
      </c>
    </row>
    <row r="4540" ht="15.75" customHeight="1">
      <c r="S4540" t="n">
        <v>5044</v>
      </c>
      <c r="T4540" t="inlineStr">
        <is>
          <t>Pana Community Hospital</t>
        </is>
      </c>
    </row>
    <row r="4541" ht="15.75" customHeight="1">
      <c r="S4541" t="n">
        <v>5045</v>
      </c>
      <c r="T4541" t="inlineStr">
        <is>
          <t>Panamericano</t>
        </is>
      </c>
    </row>
    <row r="4542" ht="15.75" customHeight="1">
      <c r="S4542" t="n">
        <v>5046</v>
      </c>
      <c r="T4542" t="inlineStr">
        <is>
          <t>Panhandle Surgical Hospital</t>
        </is>
      </c>
    </row>
    <row r="4543" ht="15.75" customHeight="1">
      <c r="S4543" t="n">
        <v>1050</v>
      </c>
      <c r="T4543" t="inlineStr">
        <is>
          <t>Paoli Hospital</t>
        </is>
      </c>
    </row>
    <row r="4544" ht="15.75" customHeight="1">
      <c r="S4544" t="n">
        <v>5047</v>
      </c>
      <c r="T4544" t="inlineStr">
        <is>
          <t>Paradise Valley Hospital</t>
        </is>
      </c>
    </row>
    <row r="4545" ht="15.75" customHeight="1">
      <c r="S4545" t="n">
        <v>5048</v>
      </c>
      <c r="T4545" t="inlineStr">
        <is>
          <t>Paradise Valley Hospital</t>
        </is>
      </c>
    </row>
    <row r="4546" ht="15.75" customHeight="1">
      <c r="S4546" t="n">
        <v>5049</v>
      </c>
      <c r="T4546" t="inlineStr">
        <is>
          <t>Paradise Valley Psychiatric Services</t>
        </is>
      </c>
    </row>
    <row r="4547" ht="15.75" customHeight="1">
      <c r="S4547" t="n">
        <v>772</v>
      </c>
      <c r="T4547" t="inlineStr">
        <is>
          <t>Pardee Hospital</t>
        </is>
      </c>
    </row>
    <row r="4548" ht="15.75" customHeight="1">
      <c r="S4548" t="n">
        <v>5050</v>
      </c>
      <c r="T4548" t="inlineStr">
        <is>
          <t>Paris Community Hospital</t>
        </is>
      </c>
    </row>
    <row r="4549" ht="15.75" customHeight="1">
      <c r="S4549" t="n">
        <v>5051</v>
      </c>
      <c r="T4549" t="inlineStr">
        <is>
          <t>Paris Regional Medical Center - North Campus</t>
        </is>
      </c>
    </row>
    <row r="4550" ht="15.75" customHeight="1">
      <c r="S4550" t="n">
        <v>5052</v>
      </c>
      <c r="T4550" t="inlineStr">
        <is>
          <t>Paris Regional Medical Center - South Campus</t>
        </is>
      </c>
    </row>
    <row r="4551" ht="15.75" customHeight="1">
      <c r="S4551" t="n">
        <v>5053</v>
      </c>
      <c r="T4551" t="inlineStr">
        <is>
          <t>Park City Medical Center</t>
        </is>
      </c>
    </row>
    <row r="4552" ht="15.75" customHeight="1">
      <c r="S4552" t="n">
        <v>1051</v>
      </c>
      <c r="T4552" t="inlineStr">
        <is>
          <t>Park Nicollet Methodist Hospital</t>
        </is>
      </c>
    </row>
    <row r="4553" ht="15.75" customHeight="1">
      <c r="S4553" t="n">
        <v>5054</v>
      </c>
      <c r="T4553" t="inlineStr">
        <is>
          <t>Park Place Surgical Hospital</t>
        </is>
      </c>
    </row>
    <row r="4554" ht="15.75" customHeight="1">
      <c r="S4554" t="n">
        <v>1052</v>
      </c>
      <c r="T4554" t="inlineStr">
        <is>
          <t>Park Plaza Hospital</t>
        </is>
      </c>
    </row>
    <row r="4555" ht="15.75" customHeight="1">
      <c r="S4555" t="n">
        <v>1054</v>
      </c>
      <c r="T4555" t="inlineStr">
        <is>
          <t>Park Ridge Hospital</t>
        </is>
      </c>
    </row>
    <row r="4556" ht="15.75" customHeight="1">
      <c r="S4556" t="n">
        <v>5055</v>
      </c>
      <c r="T4556" t="inlineStr">
        <is>
          <t>Park View Hospital</t>
        </is>
      </c>
    </row>
    <row r="4557" ht="15.75" customHeight="1">
      <c r="S4557" t="n">
        <v>5056</v>
      </c>
      <c r="T4557" t="inlineStr">
        <is>
          <t>Parker Adventist Hospital</t>
        </is>
      </c>
    </row>
    <row r="4558" ht="15.75" customHeight="1">
      <c r="S4558" t="n">
        <v>5057</v>
      </c>
      <c r="T4558" t="inlineStr">
        <is>
          <t>Parker Indian Hospital</t>
        </is>
      </c>
    </row>
    <row r="4559" ht="15.75" customHeight="1">
      <c r="S4559" t="n">
        <v>5058</v>
      </c>
      <c r="T4559" t="inlineStr">
        <is>
          <t>Parkland Health Center - Bonne Terre</t>
        </is>
      </c>
    </row>
    <row r="4560" ht="15.75" customHeight="1">
      <c r="S4560" t="n">
        <v>1055</v>
      </c>
      <c r="T4560" t="inlineStr">
        <is>
          <t>Parkland Health Center - Farmington</t>
        </is>
      </c>
    </row>
    <row r="4561" ht="15.75" customHeight="1">
      <c r="S4561" t="n">
        <v>1056</v>
      </c>
      <c r="T4561" t="inlineStr">
        <is>
          <t>Parkland Medical Center</t>
        </is>
      </c>
    </row>
    <row r="4562" ht="15.75" customHeight="1">
      <c r="S4562" t="n">
        <v>1057</v>
      </c>
      <c r="T4562" t="inlineStr">
        <is>
          <t>Parkland Memorial Hospital</t>
        </is>
      </c>
    </row>
    <row r="4563" ht="15.75" customHeight="1">
      <c r="S4563" t="n">
        <v>5059</v>
      </c>
      <c r="T4563" t="inlineStr">
        <is>
          <t>Parkridge East Hospital</t>
        </is>
      </c>
    </row>
    <row r="4564" ht="15.75" customHeight="1">
      <c r="S4564" t="n">
        <v>5060</v>
      </c>
      <c r="T4564" t="inlineStr">
        <is>
          <t>Parkridge Medical Center</t>
        </is>
      </c>
    </row>
    <row r="4565" ht="15.75" customHeight="1">
      <c r="S4565" t="n">
        <v>5061</v>
      </c>
      <c r="T4565" t="inlineStr">
        <is>
          <t>Parkridge Valley</t>
        </is>
      </c>
    </row>
    <row r="4566" ht="15.75" customHeight="1">
      <c r="S4566" t="n">
        <v>5062</v>
      </c>
      <c r="T4566" t="inlineStr">
        <is>
          <t>Parkside Psychiatric Hospital and Clinic</t>
        </is>
      </c>
    </row>
    <row r="4567" ht="15.75" customHeight="1">
      <c r="S4567" t="n">
        <v>5063</v>
      </c>
      <c r="T4567" t="inlineStr">
        <is>
          <t>Parkview Adventist Medical Center</t>
        </is>
      </c>
    </row>
    <row r="4568" ht="15.75" customHeight="1">
      <c r="S4568" t="n">
        <v>5064</v>
      </c>
      <c r="T4568" t="inlineStr">
        <is>
          <t>Parkview Community Hospital Medical Center</t>
        </is>
      </c>
    </row>
    <row r="4569" ht="15.75" customHeight="1">
      <c r="S4569" t="n">
        <v>1058</v>
      </c>
      <c r="T4569" t="inlineStr">
        <is>
          <t>Parkview Hospital</t>
        </is>
      </c>
    </row>
    <row r="4570" ht="15.75" customHeight="1">
      <c r="S4570" t="n">
        <v>5065</v>
      </c>
      <c r="T4570" t="inlineStr">
        <is>
          <t>Parkview Hospital</t>
        </is>
      </c>
    </row>
    <row r="4571" ht="15.75" customHeight="1">
      <c r="S4571" t="n">
        <v>5066</v>
      </c>
      <c r="T4571" t="inlineStr">
        <is>
          <t>Parkview Huntington Hospital</t>
        </is>
      </c>
    </row>
    <row r="4572" ht="15.75" customHeight="1">
      <c r="S4572" t="n">
        <v>5067</v>
      </c>
      <c r="T4572" t="inlineStr">
        <is>
          <t>Parkview LaGrange Hospital</t>
        </is>
      </c>
    </row>
    <row r="4573" ht="15.75" customHeight="1">
      <c r="S4573" t="n">
        <v>1059</v>
      </c>
      <c r="T4573" t="inlineStr">
        <is>
          <t>Parkview Medical Center</t>
        </is>
      </c>
    </row>
    <row r="4574" ht="15.75" customHeight="1">
      <c r="S4574" t="n">
        <v>5068</v>
      </c>
      <c r="T4574" t="inlineStr">
        <is>
          <t>Parkview Noble Hospital</t>
        </is>
      </c>
    </row>
    <row r="4575" ht="15.75" customHeight="1">
      <c r="S4575" t="n">
        <v>5069</v>
      </c>
      <c r="T4575" t="inlineStr">
        <is>
          <t>Parkview North Hospital</t>
        </is>
      </c>
    </row>
    <row r="4576" ht="15.75" customHeight="1">
      <c r="S4576" t="n">
        <v>5070</v>
      </c>
      <c r="T4576" t="inlineStr">
        <is>
          <t>Parkview Regional Hospital</t>
        </is>
      </c>
    </row>
    <row r="4577" ht="15.75" customHeight="1">
      <c r="S4577" t="n">
        <v>5071</v>
      </c>
      <c r="T4577" t="inlineStr">
        <is>
          <t>Parkview Whitley Hospital</t>
        </is>
      </c>
    </row>
    <row r="4578" ht="15.75" customHeight="1">
      <c r="S4578" t="n">
        <v>5072</v>
      </c>
      <c r="T4578" t="inlineStr">
        <is>
          <t>Parkway Medical Center</t>
        </is>
      </c>
    </row>
    <row r="4579" ht="15.75" customHeight="1">
      <c r="S4579" t="n">
        <v>5073</v>
      </c>
      <c r="T4579" t="inlineStr">
        <is>
          <t>Parkway Regional Hospital</t>
        </is>
      </c>
    </row>
    <row r="4580" ht="15.75" customHeight="1">
      <c r="S4580" t="n">
        <v>5074</v>
      </c>
      <c r="T4580" t="inlineStr">
        <is>
          <t>Parkwest Medical Center</t>
        </is>
      </c>
    </row>
    <row r="4581" ht="15.75" customHeight="1">
      <c r="S4581" t="n">
        <v>5075</v>
      </c>
      <c r="T4581" t="inlineStr">
        <is>
          <t>Parkwood Behavioral Health System</t>
        </is>
      </c>
    </row>
    <row r="4582" ht="15.75" customHeight="1">
      <c r="S4582" t="n">
        <v>5076</v>
      </c>
      <c r="T4582" t="inlineStr">
        <is>
          <t>Parma Community General Hospital</t>
        </is>
      </c>
    </row>
    <row r="4583" ht="15.75" customHeight="1">
      <c r="S4583" t="n">
        <v>5077</v>
      </c>
      <c r="T4583" t="inlineStr">
        <is>
          <t>Parmer County Community Hospital</t>
        </is>
      </c>
    </row>
    <row r="4584" ht="15.75" customHeight="1">
      <c r="S4584" t="n">
        <v>1060</v>
      </c>
      <c r="T4584" t="inlineStr">
        <is>
          <t>Parrish Medical Center</t>
        </is>
      </c>
    </row>
    <row r="4585" ht="15.75" customHeight="1">
      <c r="S4585" t="n">
        <v>5078</v>
      </c>
      <c r="T4585" t="inlineStr">
        <is>
          <t>Parsons State Hospital &amp; Training Center</t>
        </is>
      </c>
    </row>
    <row r="4586" ht="15.75" customHeight="1">
      <c r="S4586" t="n">
        <v>5079</v>
      </c>
      <c r="T4586" t="inlineStr">
        <is>
          <t>Parthenon Pavilion at Centennial</t>
        </is>
      </c>
    </row>
    <row r="4587" ht="15.75" customHeight="1">
      <c r="S4587" t="n">
        <v>1061</v>
      </c>
      <c r="T4587" t="inlineStr">
        <is>
          <t>Pascack Valley Hospital</t>
        </is>
      </c>
    </row>
    <row r="4588" ht="15.75" customHeight="1">
      <c r="S4588" t="n">
        <v>5080</v>
      </c>
      <c r="T4588" t="inlineStr">
        <is>
          <t>Pasco Regional Medical Center</t>
        </is>
      </c>
    </row>
    <row r="4589" ht="15.75" customHeight="1">
      <c r="S4589" t="n">
        <v>1062</v>
      </c>
      <c r="T4589" t="inlineStr">
        <is>
          <t>Passavant Area Hospital</t>
        </is>
      </c>
    </row>
    <row r="4590" ht="15.75" customHeight="1">
      <c r="S4590" t="n">
        <v>5081</v>
      </c>
      <c r="T4590" t="inlineStr">
        <is>
          <t>Patewood Memorial Hospital</t>
        </is>
      </c>
    </row>
    <row r="4591" ht="15.75" customHeight="1">
      <c r="S4591" t="n">
        <v>5082</v>
      </c>
      <c r="T4591" t="inlineStr">
        <is>
          <t>Pathways Behavioral Health Services</t>
        </is>
      </c>
    </row>
    <row r="4592" ht="15.75" customHeight="1">
      <c r="S4592" t="n">
        <v>5083</v>
      </c>
      <c r="T4592" t="inlineStr">
        <is>
          <t>Patient's Choice Medical Center of Erin TN</t>
        </is>
      </c>
    </row>
    <row r="4593" ht="15.75" customHeight="1">
      <c r="S4593" t="n">
        <v>5085</v>
      </c>
      <c r="T4593" t="inlineStr">
        <is>
          <t>Patients Hospital of Redding</t>
        </is>
      </c>
    </row>
    <row r="4594" ht="15.75" customHeight="1">
      <c r="S4594" t="n">
        <v>5086</v>
      </c>
      <c r="T4594" t="inlineStr">
        <is>
          <t>Patients Medical Center</t>
        </is>
      </c>
    </row>
    <row r="4595" ht="15.75" customHeight="1">
      <c r="S4595" t="n">
        <v>5084</v>
      </c>
      <c r="T4595" t="inlineStr">
        <is>
          <t>Patients' Choice Medical Center of Humphreys County</t>
        </is>
      </c>
    </row>
    <row r="4596" ht="15.75" customHeight="1">
      <c r="S4596" t="n">
        <v>5087</v>
      </c>
      <c r="T4596" t="inlineStr">
        <is>
          <t>Patrick B. Harris Psychiatric Hospital</t>
        </is>
      </c>
    </row>
    <row r="4597" ht="15.75" customHeight="1">
      <c r="S4597" t="n">
        <v>5088</v>
      </c>
      <c r="T4597" t="inlineStr">
        <is>
          <t>Pattie A. Clay Regional Medical Center</t>
        </is>
      </c>
    </row>
    <row r="4598" ht="15.75" customHeight="1">
      <c r="S4598" t="n">
        <v>5089</v>
      </c>
      <c r="T4598" t="inlineStr">
        <is>
          <t>Patton State Hospital</t>
        </is>
      </c>
    </row>
    <row r="4599" ht="15.75" customHeight="1">
      <c r="S4599" t="n">
        <v>5090</v>
      </c>
      <c r="T4599" t="inlineStr">
        <is>
          <t>Paul B. Hall Regional Medical Center</t>
        </is>
      </c>
    </row>
    <row r="4600" ht="15.75" customHeight="1">
      <c r="S4600" t="n">
        <v>5091</v>
      </c>
      <c r="T4600" t="inlineStr">
        <is>
          <t>Paul Oliver Memorial Hospital</t>
        </is>
      </c>
    </row>
    <row r="4601" ht="15.75" customHeight="1">
      <c r="S4601" t="n">
        <v>5092</v>
      </c>
      <c r="T4601" t="inlineStr">
        <is>
          <t>Paulding County Hospital</t>
        </is>
      </c>
    </row>
    <row r="4602" ht="15.75" customHeight="1">
      <c r="S4602" t="n">
        <v>5093</v>
      </c>
      <c r="T4602" t="inlineStr">
        <is>
          <t>Pauls Valley General Hospital</t>
        </is>
      </c>
    </row>
    <row r="4603" ht="15.75" customHeight="1">
      <c r="S4603" t="n">
        <v>5094</v>
      </c>
      <c r="T4603" t="inlineStr">
        <is>
          <t>Pavia Hospital - Hato Rey</t>
        </is>
      </c>
    </row>
    <row r="4604" ht="15.75" customHeight="1">
      <c r="S4604" t="n">
        <v>5095</v>
      </c>
      <c r="T4604" t="inlineStr">
        <is>
          <t>Pavia Hospital - Santurce</t>
        </is>
      </c>
    </row>
    <row r="4605" ht="15.75" customHeight="1">
      <c r="S4605" t="n">
        <v>5096</v>
      </c>
      <c r="T4605" t="inlineStr">
        <is>
          <t>Pawhuska Hospital</t>
        </is>
      </c>
    </row>
    <row r="4606" ht="15.75" customHeight="1">
      <c r="S4606" t="n">
        <v>5097</v>
      </c>
      <c r="T4606" t="inlineStr">
        <is>
          <t>Pawnee County Memorial Hospital</t>
        </is>
      </c>
    </row>
    <row r="4607" ht="15.75" customHeight="1">
      <c r="S4607" t="n">
        <v>5098</v>
      </c>
      <c r="T4607" t="inlineStr">
        <is>
          <t>Paynesville Area Hospital</t>
        </is>
      </c>
    </row>
    <row r="4608" ht="15.75" customHeight="1">
      <c r="S4608" t="n">
        <v>5099</v>
      </c>
      <c r="T4608" t="inlineStr">
        <is>
          <t>Payson Regional Medical Center</t>
        </is>
      </c>
    </row>
    <row r="4609" ht="15.75" customHeight="1">
      <c r="S4609" t="n">
        <v>5100</v>
      </c>
      <c r="T4609" t="inlineStr">
        <is>
          <t>Peace Harbor Hospital</t>
        </is>
      </c>
    </row>
    <row r="4610" ht="15.75" customHeight="1">
      <c r="S4610" t="n">
        <v>5101</v>
      </c>
      <c r="T4610" t="inlineStr">
        <is>
          <t>Peace Haven Association</t>
        </is>
      </c>
    </row>
    <row r="4611" ht="15.75" customHeight="1">
      <c r="S4611" t="n">
        <v>1063</v>
      </c>
      <c r="T4611" t="inlineStr">
        <is>
          <t>Peace River Regional Medical Center</t>
        </is>
      </c>
    </row>
    <row r="4612" ht="15.75" customHeight="1">
      <c r="S4612" t="n">
        <v>7003</v>
      </c>
      <c r="T4612" t="inlineStr">
        <is>
          <t>PeaceHealth Southwest Medical Center</t>
        </is>
      </c>
    </row>
    <row r="4613" ht="15.75" customHeight="1">
      <c r="S4613" t="n">
        <v>5102</v>
      </c>
      <c r="T4613" t="inlineStr">
        <is>
          <t>Peach Regional Medical Center</t>
        </is>
      </c>
    </row>
    <row r="4614" ht="15.75" customHeight="1">
      <c r="S4614" t="n">
        <v>1064</v>
      </c>
      <c r="T4614" t="inlineStr">
        <is>
          <t>Peachford Behavioral Health System</t>
        </is>
      </c>
    </row>
    <row r="4615" ht="15.75" customHeight="1">
      <c r="S4615" t="n">
        <v>5103</v>
      </c>
      <c r="T4615" t="inlineStr">
        <is>
          <t>Peak Psychiatric Hospital</t>
        </is>
      </c>
    </row>
    <row r="4616" ht="15.75" customHeight="1">
      <c r="S4616" t="n">
        <v>5104</v>
      </c>
      <c r="T4616" t="inlineStr">
        <is>
          <t>Pearl River County Hospital</t>
        </is>
      </c>
    </row>
    <row r="4617" ht="15.75" customHeight="1">
      <c r="S4617" t="n">
        <v>5105</v>
      </c>
      <c r="T4617" t="inlineStr">
        <is>
          <t>Peconic Bay Medical Center</t>
        </is>
      </c>
    </row>
    <row r="4618" ht="15.75" customHeight="1">
      <c r="S4618" t="n">
        <v>5106</v>
      </c>
      <c r="T4618" t="inlineStr">
        <is>
          <t>Pecos County General Hospital</t>
        </is>
      </c>
    </row>
    <row r="4619" ht="15.75" customHeight="1">
      <c r="S4619" t="n">
        <v>5107</v>
      </c>
      <c r="T4619" t="inlineStr">
        <is>
          <t>Pecos County Memorial Hospital</t>
        </is>
      </c>
    </row>
    <row r="4620" ht="15.75" customHeight="1">
      <c r="S4620" t="n">
        <v>5108</v>
      </c>
      <c r="T4620" t="inlineStr">
        <is>
          <t>Pekin Hospital</t>
        </is>
      </c>
    </row>
    <row r="4621" ht="15.75" customHeight="1">
      <c r="S4621" t="n">
        <v>5109</v>
      </c>
      <c r="T4621" t="inlineStr">
        <is>
          <t>Pella Regional Health Center</t>
        </is>
      </c>
    </row>
    <row r="4622" ht="15.75" customHeight="1">
      <c r="S4622" t="n">
        <v>5110</v>
      </c>
      <c r="T4622" t="inlineStr">
        <is>
          <t>Pembina County Memorial Hospital</t>
        </is>
      </c>
    </row>
    <row r="4623" ht="15.75" customHeight="1">
      <c r="S4623" t="n">
        <v>5111</v>
      </c>
      <c r="T4623" t="inlineStr">
        <is>
          <t>Pembroke Hospital</t>
        </is>
      </c>
    </row>
    <row r="4624" ht="15.75" customHeight="1">
      <c r="S4624" t="n">
        <v>5112</v>
      </c>
      <c r="T4624" t="inlineStr">
        <is>
          <t>Pemiscot Memorial Health System</t>
        </is>
      </c>
    </row>
    <row r="4625" ht="15.75" customHeight="1">
      <c r="S4625" t="n">
        <v>5113</v>
      </c>
      <c r="T4625" t="inlineStr">
        <is>
          <t>Pender Community Hospital</t>
        </is>
      </c>
    </row>
    <row r="4626" ht="15.75" customHeight="1">
      <c r="S4626" t="n">
        <v>5114</v>
      </c>
      <c r="T4626" t="inlineStr">
        <is>
          <t>Pender Memorial Hospital</t>
        </is>
      </c>
    </row>
    <row r="4627" ht="15.75" customHeight="1">
      <c r="S4627" t="n">
        <v>5115</v>
      </c>
      <c r="T4627" t="inlineStr">
        <is>
          <t>Peninsula Hospital</t>
        </is>
      </c>
    </row>
    <row r="4628" ht="15.75" customHeight="1">
      <c r="S4628" t="n">
        <v>1749</v>
      </c>
      <c r="T4628" t="inlineStr">
        <is>
          <t>Peninsula Hospital Center</t>
        </is>
      </c>
    </row>
    <row r="4629" ht="15.75" customHeight="1">
      <c r="S4629" t="n">
        <v>5116</v>
      </c>
      <c r="T4629" t="inlineStr">
        <is>
          <t>Peninsula Medical Center</t>
        </is>
      </c>
    </row>
    <row r="4630" ht="15.75" customHeight="1">
      <c r="S4630" t="n">
        <v>1065</v>
      </c>
      <c r="T4630" t="inlineStr">
        <is>
          <t>Peninsula Regional Medical Center</t>
        </is>
      </c>
    </row>
    <row r="4631" ht="15.75" customHeight="1">
      <c r="S4631" t="n">
        <v>5117</v>
      </c>
      <c r="T4631" t="inlineStr">
        <is>
          <t>Penn Institute for Rehabilitation Medicine</t>
        </is>
      </c>
    </row>
    <row r="4632" ht="15.75" customHeight="1">
      <c r="S4632" t="n">
        <v>1096</v>
      </c>
      <c r="T4632" t="inlineStr">
        <is>
          <t>Penn Presbyterian Medical Center</t>
        </is>
      </c>
    </row>
    <row r="4633" ht="15.75" customHeight="1">
      <c r="S4633" t="n">
        <v>5118</v>
      </c>
      <c r="T4633" t="inlineStr">
        <is>
          <t>Penn State Hershey Rehabilitation Hospital</t>
        </is>
      </c>
    </row>
    <row r="4634" ht="15.75" customHeight="1">
      <c r="S4634" t="n">
        <v>1066</v>
      </c>
      <c r="T4634" t="inlineStr">
        <is>
          <t>Penn State Milton S. Hershey Medical Center</t>
        </is>
      </c>
    </row>
    <row r="4635" ht="15.75" customHeight="1">
      <c r="S4635" t="n">
        <v>5119</v>
      </c>
      <c r="T4635" t="inlineStr">
        <is>
          <t>Pennock Hospital</t>
        </is>
      </c>
    </row>
    <row r="4636" ht="15.75" customHeight="1">
      <c r="S4636" t="n">
        <v>1067</v>
      </c>
      <c r="T4636" t="inlineStr">
        <is>
          <t>Pennsylvania Hospital</t>
        </is>
      </c>
    </row>
    <row r="4637" ht="15.75" customHeight="1">
      <c r="S4637" t="n">
        <v>5120</v>
      </c>
      <c r="T4637" t="inlineStr">
        <is>
          <t>Penobscot Bay Medical Center</t>
        </is>
      </c>
    </row>
    <row r="4638" ht="15.75" customHeight="1">
      <c r="S4638" t="n">
        <v>5121</v>
      </c>
      <c r="T4638" t="inlineStr">
        <is>
          <t>Penobscot Valley Hospital</t>
        </is>
      </c>
    </row>
    <row r="4639" ht="15.75" customHeight="1">
      <c r="S4639" t="n">
        <v>1068</v>
      </c>
      <c r="T4639" t="inlineStr">
        <is>
          <t>Penrose Hospital</t>
        </is>
      </c>
    </row>
    <row r="4640" ht="15.75" customHeight="1">
      <c r="S4640" t="n">
        <v>5122</v>
      </c>
      <c r="T4640" t="inlineStr">
        <is>
          <t>Perea Hospital</t>
        </is>
      </c>
    </row>
    <row r="4641" ht="15.75" customHeight="1">
      <c r="S4641" t="n">
        <v>5123</v>
      </c>
      <c r="T4641" t="inlineStr">
        <is>
          <t>Perham Memorial Hospital and Home</t>
        </is>
      </c>
    </row>
    <row r="4642" ht="15.75" customHeight="1">
      <c r="S4642" t="n">
        <v>5124</v>
      </c>
      <c r="T4642" t="inlineStr">
        <is>
          <t>Perkins County Health Services</t>
        </is>
      </c>
    </row>
    <row r="4643" ht="15.75" customHeight="1">
      <c r="S4643" t="n">
        <v>5125</v>
      </c>
      <c r="T4643" t="inlineStr">
        <is>
          <t>Permian Regional Medical Center</t>
        </is>
      </c>
    </row>
    <row r="4644" ht="15.75" customHeight="1">
      <c r="S4644" t="n">
        <v>5126</v>
      </c>
      <c r="T4644" t="inlineStr">
        <is>
          <t>Perry Community Hospital</t>
        </is>
      </c>
    </row>
    <row r="4645" ht="15.75" customHeight="1">
      <c r="S4645" t="n">
        <v>5127</v>
      </c>
      <c r="T4645" t="inlineStr">
        <is>
          <t>Perry County General Hospital</t>
        </is>
      </c>
    </row>
    <row r="4646" ht="15.75" customHeight="1">
      <c r="S4646" t="n">
        <v>5128</v>
      </c>
      <c r="T4646" t="inlineStr">
        <is>
          <t>Perry County Memorial Hospital</t>
        </is>
      </c>
    </row>
    <row r="4647" ht="15.75" customHeight="1">
      <c r="S4647" t="n">
        <v>5129</v>
      </c>
      <c r="T4647" t="inlineStr">
        <is>
          <t>Perry County Memorial Hospital</t>
        </is>
      </c>
    </row>
    <row r="4648" ht="15.75" customHeight="1">
      <c r="S4648" t="n">
        <v>5130</v>
      </c>
      <c r="T4648" t="inlineStr">
        <is>
          <t>Perry Hospital</t>
        </is>
      </c>
    </row>
    <row r="4649" ht="15.75" customHeight="1">
      <c r="S4649" t="n">
        <v>5131</v>
      </c>
      <c r="T4649" t="inlineStr">
        <is>
          <t>Perry Memorial Hospital</t>
        </is>
      </c>
    </row>
    <row r="4650" ht="15.75" customHeight="1">
      <c r="S4650" t="n">
        <v>5132</v>
      </c>
      <c r="T4650" t="inlineStr">
        <is>
          <t>Perry Memorial Hospital</t>
        </is>
      </c>
    </row>
    <row r="4651" ht="15.75" customHeight="1">
      <c r="S4651" t="n">
        <v>5133</v>
      </c>
      <c r="T4651" t="inlineStr">
        <is>
          <t>Pershing General Hospital</t>
        </is>
      </c>
    </row>
    <row r="4652" ht="15.75" customHeight="1">
      <c r="S4652" t="n">
        <v>5134</v>
      </c>
      <c r="T4652" t="inlineStr">
        <is>
          <t>Pershing Memorial Hospital</t>
        </is>
      </c>
    </row>
    <row r="4653" ht="15.75" customHeight="1">
      <c r="S4653" t="n">
        <v>5135</v>
      </c>
      <c r="T4653" t="inlineStr">
        <is>
          <t>Person Memorial Hospital</t>
        </is>
      </c>
    </row>
    <row r="4654" ht="15.75" customHeight="1">
      <c r="S4654" t="n">
        <v>5136</v>
      </c>
      <c r="T4654" t="inlineStr">
        <is>
          <t>Petaluma Valley Hospital</t>
        </is>
      </c>
    </row>
    <row r="4655" ht="15.75" customHeight="1">
      <c r="S4655" t="n">
        <v>5137</v>
      </c>
      <c r="T4655" t="inlineStr">
        <is>
          <t>Petersburg Medical Center</t>
        </is>
      </c>
    </row>
    <row r="4656" ht="15.75" customHeight="1">
      <c r="S4656" t="n">
        <v>5138</v>
      </c>
      <c r="T4656" t="inlineStr">
        <is>
          <t>Peterson Regional Medical Center</t>
        </is>
      </c>
    </row>
    <row r="4657" ht="15.75" customHeight="1">
      <c r="S4657" t="n">
        <v>5139</v>
      </c>
      <c r="T4657" t="inlineStr">
        <is>
          <t>Peterson Rehabilitation Hospital</t>
        </is>
      </c>
    </row>
    <row r="4658" ht="15.75" customHeight="1">
      <c r="S4658" t="n">
        <v>1069</v>
      </c>
      <c r="T4658" t="inlineStr">
        <is>
          <t>Phelps County Regional Medical Center</t>
        </is>
      </c>
    </row>
    <row r="4659" ht="15.75" customHeight="1">
      <c r="S4659" t="n">
        <v>5140</v>
      </c>
      <c r="T4659" t="inlineStr">
        <is>
          <t>Phelps Memorial Health Center</t>
        </is>
      </c>
    </row>
    <row r="4660" ht="15.75" customHeight="1">
      <c r="S4660" t="n">
        <v>1070</v>
      </c>
      <c r="T4660" t="inlineStr">
        <is>
          <t>Phelps Memorial Hospital Center</t>
        </is>
      </c>
    </row>
    <row r="4661" ht="15.75" customHeight="1">
      <c r="S4661" t="n">
        <v>1640</v>
      </c>
      <c r="T4661" t="inlineStr">
        <is>
          <t>Philadelphia VA Medical Center</t>
        </is>
      </c>
    </row>
    <row r="4662" ht="15.75" customHeight="1">
      <c r="S4662" t="n">
        <v>5141</v>
      </c>
      <c r="T4662" t="inlineStr">
        <is>
          <t>Philhaven Behavioral Healthcare Services</t>
        </is>
      </c>
    </row>
    <row r="4663" ht="15.75" customHeight="1">
      <c r="S4663" t="n">
        <v>5142</v>
      </c>
      <c r="T4663" t="inlineStr">
        <is>
          <t>Phillips County Hospital</t>
        </is>
      </c>
    </row>
    <row r="4664" ht="15.75" customHeight="1">
      <c r="S4664" t="n">
        <v>5143</v>
      </c>
      <c r="T4664" t="inlineStr">
        <is>
          <t>Phillips County Hospital</t>
        </is>
      </c>
    </row>
    <row r="4665" ht="15.75" customHeight="1">
      <c r="S4665" t="n">
        <v>5144</v>
      </c>
      <c r="T4665" t="inlineStr">
        <is>
          <t>Phillips Eye Institute</t>
        </is>
      </c>
    </row>
    <row r="4666" ht="15.75" customHeight="1">
      <c r="S4666" t="n">
        <v>1071</v>
      </c>
      <c r="T4666" t="inlineStr">
        <is>
          <t>Phoebe Putney Memorial Hospital</t>
        </is>
      </c>
    </row>
    <row r="4667" ht="15.75" customHeight="1">
      <c r="S4667" t="n">
        <v>5145</v>
      </c>
      <c r="T4667" t="inlineStr">
        <is>
          <t>Phoebe Worth Medical Center</t>
        </is>
      </c>
    </row>
    <row r="4668" ht="15.75" customHeight="1">
      <c r="S4668" t="n">
        <v>1072</v>
      </c>
      <c r="T4668" t="inlineStr">
        <is>
          <t>Phoenix Baptist Hospital</t>
        </is>
      </c>
    </row>
    <row r="4669" ht="15.75" customHeight="1">
      <c r="S4669" t="n">
        <v>5146</v>
      </c>
      <c r="T4669" t="inlineStr">
        <is>
          <t>Phoenix Children's Hospital</t>
        </is>
      </c>
    </row>
    <row r="4670" ht="15.75" customHeight="1">
      <c r="S4670" t="n">
        <v>5147</v>
      </c>
      <c r="T4670" t="inlineStr">
        <is>
          <t>Phoenix Indian Medical Center</t>
        </is>
      </c>
    </row>
    <row r="4671" ht="15.75" customHeight="1">
      <c r="S4671" t="n">
        <v>5148</v>
      </c>
      <c r="T4671" t="inlineStr">
        <is>
          <t>Phoenix VA Health Care System - Carl T. Hayden VA Medical Center</t>
        </is>
      </c>
    </row>
    <row r="4672" ht="15.75" customHeight="1">
      <c r="S4672" t="n">
        <v>1073</v>
      </c>
      <c r="T4672" t="inlineStr">
        <is>
          <t>Phoenixville Hospital</t>
        </is>
      </c>
    </row>
    <row r="4673" ht="15.75" customHeight="1">
      <c r="S4673" t="n">
        <v>5149</v>
      </c>
      <c r="T4673" t="inlineStr">
        <is>
          <t>Physicians Hospital</t>
        </is>
      </c>
    </row>
    <row r="4674" ht="15.75" customHeight="1">
      <c r="S4674" t="n">
        <v>1074</v>
      </c>
      <c r="T4674" t="inlineStr">
        <is>
          <t>Physicians Medical Center of Santa Fe Hospital</t>
        </is>
      </c>
    </row>
    <row r="4675" ht="15.75" customHeight="1">
      <c r="S4675" t="n">
        <v>5150</v>
      </c>
      <c r="T4675" t="inlineStr">
        <is>
          <t>Physicians Regional - Collier Boulevard</t>
        </is>
      </c>
    </row>
    <row r="4676" ht="15.75" customHeight="1">
      <c r="S4676" t="n">
        <v>5151</v>
      </c>
      <c r="T4676" t="inlineStr">
        <is>
          <t>Physicians Regional - Pine Ridge</t>
        </is>
      </c>
    </row>
    <row r="4677" ht="15.75" customHeight="1">
      <c r="S4677" t="n">
        <v>5152</v>
      </c>
      <c r="T4677" t="inlineStr">
        <is>
          <t>Physicians Surgical Specialty Hospital</t>
        </is>
      </c>
    </row>
    <row r="4678" ht="15.75" customHeight="1">
      <c r="S4678" t="n">
        <v>5153</v>
      </c>
      <c r="T4678" t="inlineStr">
        <is>
          <t>Pickens County Medical Center</t>
        </is>
      </c>
    </row>
    <row r="4679" ht="15.75" customHeight="1">
      <c r="S4679" t="n">
        <v>5154</v>
      </c>
      <c r="T4679" t="inlineStr">
        <is>
          <t>Piedmont Fayette Hospital</t>
        </is>
      </c>
    </row>
    <row r="4680" ht="15.75" customHeight="1">
      <c r="S4680" t="n">
        <v>5155</v>
      </c>
      <c r="T4680" t="inlineStr">
        <is>
          <t>Piedmont Geriatric Hospital</t>
        </is>
      </c>
    </row>
    <row r="4681" ht="15.75" customHeight="1">
      <c r="S4681" t="n">
        <v>1075</v>
      </c>
      <c r="T4681" t="inlineStr">
        <is>
          <t>Piedmont Hospital</t>
        </is>
      </c>
    </row>
    <row r="4682" ht="15.75" customHeight="1">
      <c r="S4682" t="n">
        <v>5156</v>
      </c>
      <c r="T4682" t="inlineStr">
        <is>
          <t>Piedmont Medical Center</t>
        </is>
      </c>
    </row>
    <row r="4683" ht="15.75" customHeight="1">
      <c r="S4683" t="n">
        <v>5157</v>
      </c>
      <c r="T4683" t="inlineStr">
        <is>
          <t>Piedmont Mountainside Hospital</t>
        </is>
      </c>
    </row>
    <row r="4684" ht="15.75" customHeight="1">
      <c r="S4684" t="n">
        <v>5158</v>
      </c>
      <c r="T4684" t="inlineStr">
        <is>
          <t>Piedmont Newnan Hospital</t>
        </is>
      </c>
    </row>
    <row r="4685" ht="15.75" customHeight="1">
      <c r="S4685" t="n">
        <v>5159</v>
      </c>
      <c r="T4685" t="inlineStr">
        <is>
          <t>Piggott Community Hospital</t>
        </is>
      </c>
    </row>
    <row r="4686" ht="15.75" customHeight="1">
      <c r="S4686" t="n">
        <v>5160</v>
      </c>
      <c r="T4686" t="inlineStr">
        <is>
          <t>Pike Community Hospital</t>
        </is>
      </c>
    </row>
    <row r="4687" ht="15.75" customHeight="1">
      <c r="S4687" t="n">
        <v>5161</v>
      </c>
      <c r="T4687" t="inlineStr">
        <is>
          <t>Pike County Memorial Hospital</t>
        </is>
      </c>
    </row>
    <row r="4688" ht="15.75" customHeight="1">
      <c r="S4688" t="n">
        <v>5162</v>
      </c>
      <c r="T4688" t="inlineStr">
        <is>
          <t>Pike County Memorial Hospital</t>
        </is>
      </c>
    </row>
    <row r="4689" ht="15.75" customHeight="1">
      <c r="S4689" t="n">
        <v>5163</v>
      </c>
      <c r="T4689" t="inlineStr">
        <is>
          <t>Pikes Peak Regional Hospital</t>
        </is>
      </c>
    </row>
    <row r="4690" ht="15.75" customHeight="1">
      <c r="S4690" t="n">
        <v>1076</v>
      </c>
      <c r="T4690" t="inlineStr">
        <is>
          <t>Pikeville Medical Center</t>
        </is>
      </c>
    </row>
    <row r="4691" ht="15.75" customHeight="1">
      <c r="S4691" t="n">
        <v>5164</v>
      </c>
      <c r="T4691" t="inlineStr">
        <is>
          <t>Pilgrim Psychiatric Center</t>
        </is>
      </c>
    </row>
    <row r="4692" ht="15.75" customHeight="1">
      <c r="S4692" t="n">
        <v>5165</v>
      </c>
      <c r="T4692" t="inlineStr">
        <is>
          <t>Pinckneyville Community Hospital</t>
        </is>
      </c>
    </row>
    <row r="4693" ht="15.75" customHeight="1">
      <c r="S4693" t="n">
        <v>5166</v>
      </c>
      <c r="T4693" t="inlineStr">
        <is>
          <t>Pine Creek Medical Center</t>
        </is>
      </c>
    </row>
    <row r="4694" ht="15.75" customHeight="1">
      <c r="S4694" t="n">
        <v>5167</v>
      </c>
      <c r="T4694" t="inlineStr">
        <is>
          <t>Pine Medical Center</t>
        </is>
      </c>
    </row>
    <row r="4695" ht="15.75" customHeight="1">
      <c r="S4695" t="n">
        <v>5168</v>
      </c>
      <c r="T4695" t="inlineStr">
        <is>
          <t>Pine Rest Christian Mental Health Services</t>
        </is>
      </c>
    </row>
    <row r="4696" ht="15.75" customHeight="1">
      <c r="S4696" t="n">
        <v>5169</v>
      </c>
      <c r="T4696" t="inlineStr">
        <is>
          <t>Pine Ridge Hospital</t>
        </is>
      </c>
    </row>
    <row r="4697" ht="15.75" customHeight="1">
      <c r="S4697" t="n">
        <v>5170</v>
      </c>
      <c r="T4697" t="inlineStr">
        <is>
          <t>Pinecrest Rehabilitation Hospital</t>
        </is>
      </c>
    </row>
    <row r="4698" ht="15.75" customHeight="1">
      <c r="S4698" t="n">
        <v>5171</v>
      </c>
      <c r="T4698" t="inlineStr">
        <is>
          <t>Pineville Community Hospital</t>
        </is>
      </c>
    </row>
    <row r="4699" ht="15.75" customHeight="1">
      <c r="S4699" t="n">
        <v>5172</v>
      </c>
      <c r="T4699" t="inlineStr">
        <is>
          <t>Pinnacle Hospital</t>
        </is>
      </c>
    </row>
    <row r="4700" ht="15.75" customHeight="1">
      <c r="S4700" t="n">
        <v>5173</v>
      </c>
      <c r="T4700" t="inlineStr">
        <is>
          <t>Pinnacle Pointe Hospital</t>
        </is>
      </c>
    </row>
    <row r="4701" ht="15.75" customHeight="1">
      <c r="S4701" t="n">
        <v>5174</v>
      </c>
      <c r="T4701" t="inlineStr">
        <is>
          <t>Pioneer Community Hospital of Aberdeen</t>
        </is>
      </c>
    </row>
    <row r="4702" ht="15.75" customHeight="1">
      <c r="S4702" t="n">
        <v>5175</v>
      </c>
      <c r="T4702" t="inlineStr">
        <is>
          <t>Pioneer Medical Center</t>
        </is>
      </c>
    </row>
    <row r="4703" ht="15.75" customHeight="1">
      <c r="S4703" t="n">
        <v>5176</v>
      </c>
      <c r="T4703" t="inlineStr">
        <is>
          <t>Pioneer Memorial Hospital</t>
        </is>
      </c>
    </row>
    <row r="4704" ht="15.75" customHeight="1">
      <c r="S4704" t="n">
        <v>5177</v>
      </c>
      <c r="T4704" t="inlineStr">
        <is>
          <t>Pioneer Memorial Hospital</t>
        </is>
      </c>
    </row>
    <row r="4705" ht="15.75" customHeight="1">
      <c r="S4705" t="n">
        <v>5178</v>
      </c>
      <c r="T4705" t="inlineStr">
        <is>
          <t>Pioneer Memorial Hospital &amp; Health Services</t>
        </is>
      </c>
    </row>
    <row r="4706" ht="15.75" customHeight="1">
      <c r="S4706" t="n">
        <v>1078</v>
      </c>
      <c r="T4706" t="inlineStr">
        <is>
          <t>Pioneer Valley Hospital</t>
        </is>
      </c>
    </row>
    <row r="4707" ht="15.75" customHeight="1">
      <c r="S4707" t="n">
        <v>5179</v>
      </c>
      <c r="T4707" t="inlineStr">
        <is>
          <t>Pioneers Hospital of Rio Blanco</t>
        </is>
      </c>
    </row>
    <row r="4708" ht="15.75" customHeight="1">
      <c r="S4708" t="n">
        <v>5180</v>
      </c>
      <c r="T4708" t="inlineStr">
        <is>
          <t>Pioneers Memorial Hospital</t>
        </is>
      </c>
    </row>
    <row r="4709" ht="15.75" customHeight="1">
      <c r="S4709" t="n">
        <v>5181</v>
      </c>
      <c r="T4709" t="inlineStr">
        <is>
          <t>Pipestone County Medical Center</t>
        </is>
      </c>
    </row>
    <row r="4710" ht="15.75" customHeight="1">
      <c r="S4710" t="n">
        <v>1079</v>
      </c>
      <c r="T4710" t="inlineStr">
        <is>
          <t>Pitt County Memorial Hospital</t>
        </is>
      </c>
    </row>
    <row r="4711" ht="15.75" customHeight="1">
      <c r="S4711" t="n">
        <v>5182</v>
      </c>
      <c r="T4711" t="inlineStr">
        <is>
          <t>Placentia-Linda Hospital</t>
        </is>
      </c>
    </row>
    <row r="4712" ht="15.75" customHeight="1">
      <c r="S4712" t="n">
        <v>5183</v>
      </c>
      <c r="T4712" t="inlineStr">
        <is>
          <t>Plains Memorial Hospital</t>
        </is>
      </c>
    </row>
    <row r="4713" ht="15.75" customHeight="1">
      <c r="S4713" t="n">
        <v>5184</v>
      </c>
      <c r="T4713" t="inlineStr">
        <is>
          <t>Plains Regional Medical Center</t>
        </is>
      </c>
    </row>
    <row r="4714" ht="15.75" customHeight="1">
      <c r="S4714" t="n">
        <v>1735</v>
      </c>
      <c r="T4714" t="inlineStr">
        <is>
          <t>Plainview Hospital</t>
        </is>
      </c>
    </row>
    <row r="4715" ht="15.75" customHeight="1">
      <c r="S4715" t="n">
        <v>5185</v>
      </c>
      <c r="T4715" t="inlineStr">
        <is>
          <t>Plainview Public Hospital</t>
        </is>
      </c>
    </row>
    <row r="4716" ht="15.75" customHeight="1">
      <c r="S4716" t="n">
        <v>5186</v>
      </c>
      <c r="T4716" t="inlineStr">
        <is>
          <t>Plano Specialty Hospital</t>
        </is>
      </c>
    </row>
    <row r="4717" ht="15.75" customHeight="1">
      <c r="S4717" t="n">
        <v>5187</v>
      </c>
      <c r="T4717" t="inlineStr">
        <is>
          <t>Plantation General Hospital</t>
        </is>
      </c>
    </row>
    <row r="4718" ht="15.75" customHeight="1">
      <c r="S4718" t="n">
        <v>5188</v>
      </c>
      <c r="T4718" t="inlineStr">
        <is>
          <t>Plateau Medical Center</t>
        </is>
      </c>
    </row>
    <row r="4719" ht="15.75" customHeight="1">
      <c r="S4719" t="n">
        <v>5189</v>
      </c>
      <c r="T4719" t="inlineStr">
        <is>
          <t>Plateau Mental Health Center</t>
        </is>
      </c>
    </row>
    <row r="4720" ht="15.75" customHeight="1">
      <c r="S4720" t="n">
        <v>5190</v>
      </c>
      <c r="T4720" t="inlineStr">
        <is>
          <t>Platte County Memorial Hospital</t>
        </is>
      </c>
    </row>
    <row r="4721" ht="15.75" customHeight="1">
      <c r="S4721" t="n">
        <v>5191</v>
      </c>
      <c r="T4721" t="inlineStr">
        <is>
          <t>Platte Health Center</t>
        </is>
      </c>
    </row>
    <row r="4722" ht="15.75" customHeight="1">
      <c r="S4722" t="n">
        <v>5192</v>
      </c>
      <c r="T4722" t="inlineStr">
        <is>
          <t>Platte Valley Medical Center</t>
        </is>
      </c>
    </row>
    <row r="4723" ht="15.75" customHeight="1">
      <c r="S4723" t="n">
        <v>1080</v>
      </c>
      <c r="T4723" t="inlineStr">
        <is>
          <t>Plaza Medical Center of Fort Worth</t>
        </is>
      </c>
    </row>
    <row r="4724" ht="15.75" customHeight="1">
      <c r="S4724" t="n">
        <v>5193</v>
      </c>
      <c r="T4724" t="inlineStr">
        <is>
          <t>Plaza Specialty Hospital</t>
        </is>
      </c>
    </row>
    <row r="4725" ht="15.75" customHeight="1">
      <c r="S4725" t="n">
        <v>5194</v>
      </c>
      <c r="T4725" t="inlineStr">
        <is>
          <t>Pleasant Valley Hospital</t>
        </is>
      </c>
    </row>
    <row r="4726" ht="15.75" customHeight="1">
      <c r="S4726" t="n">
        <v>5195</v>
      </c>
      <c r="T4726" t="inlineStr">
        <is>
          <t>Plum Creek Specialty Hospital</t>
        </is>
      </c>
    </row>
    <row r="4727" ht="15.75" customHeight="1">
      <c r="S4727" t="n">
        <v>5196</v>
      </c>
      <c r="T4727" t="inlineStr">
        <is>
          <t>Plumas District Hospital</t>
        </is>
      </c>
    </row>
    <row r="4728" ht="15.75" customHeight="1">
      <c r="S4728" t="n">
        <v>5197</v>
      </c>
      <c r="T4728" t="inlineStr">
        <is>
          <t>Pocahontas Community Hospital</t>
        </is>
      </c>
    </row>
    <row r="4729" ht="15.75" customHeight="1">
      <c r="S4729" t="n">
        <v>5198</v>
      </c>
      <c r="T4729" t="inlineStr">
        <is>
          <t>Pocahontas Memorial Hospital</t>
        </is>
      </c>
    </row>
    <row r="4730" ht="15.75" customHeight="1">
      <c r="S4730" t="n">
        <v>5199</v>
      </c>
      <c r="T4730" t="inlineStr">
        <is>
          <t>Pocasset Mental Health Center</t>
        </is>
      </c>
    </row>
    <row r="4731" ht="15.75" customHeight="1">
      <c r="S4731" t="n">
        <v>1081</v>
      </c>
      <c r="T4731" t="inlineStr">
        <is>
          <t>Pocono Medical Center</t>
        </is>
      </c>
    </row>
    <row r="4732" ht="15.75" customHeight="1">
      <c r="S4732" t="n">
        <v>1082</v>
      </c>
      <c r="T4732" t="inlineStr">
        <is>
          <t>POH Regional Medical Center</t>
        </is>
      </c>
    </row>
    <row r="4733" ht="15.75" customHeight="1">
      <c r="S4733" t="n">
        <v>5200</v>
      </c>
      <c r="T4733" t="inlineStr">
        <is>
          <t>Pointe Coupee General Hospital</t>
        </is>
      </c>
    </row>
    <row r="4734" ht="15.75" customHeight="1">
      <c r="S4734" t="n">
        <v>5201</v>
      </c>
      <c r="T4734" t="inlineStr">
        <is>
          <t>Polk Medical Center</t>
        </is>
      </c>
    </row>
    <row r="4735" ht="15.75" customHeight="1">
      <c r="S4735" t="n">
        <v>5202</v>
      </c>
      <c r="T4735" t="inlineStr">
        <is>
          <t>Pomerado Hospital</t>
        </is>
      </c>
    </row>
    <row r="4736" ht="15.75" customHeight="1">
      <c r="S4736" t="n">
        <v>5203</v>
      </c>
      <c r="T4736" t="inlineStr">
        <is>
          <t>Pomerene Hospital</t>
        </is>
      </c>
    </row>
    <row r="4737" ht="15.75" customHeight="1">
      <c r="S4737" t="n">
        <v>1083</v>
      </c>
      <c r="T4737" t="inlineStr">
        <is>
          <t>Pomona Valley Hospital Medical Center</t>
        </is>
      </c>
    </row>
    <row r="4738" ht="15.75" customHeight="1">
      <c r="S4738" t="n">
        <v>5204</v>
      </c>
      <c r="T4738" t="inlineStr">
        <is>
          <t>Ponca City Medical Center</t>
        </is>
      </c>
    </row>
    <row r="4739" ht="15.75" customHeight="1">
      <c r="S4739" t="n">
        <v>5205</v>
      </c>
      <c r="T4739" t="inlineStr">
        <is>
          <t>Pondera Medical Center</t>
        </is>
      </c>
    </row>
    <row r="4740" ht="15.75" customHeight="1">
      <c r="S4740" t="n">
        <v>5206</v>
      </c>
      <c r="T4740" t="inlineStr">
        <is>
          <t>Poplar Bluff Regional Medical Center - North Campus</t>
        </is>
      </c>
    </row>
    <row r="4741" ht="15.75" customHeight="1">
      <c r="S4741" t="n">
        <v>5207</v>
      </c>
      <c r="T4741" t="inlineStr">
        <is>
          <t>Poplar Bluff Regional Medical Center - South Campus</t>
        </is>
      </c>
    </row>
    <row r="4742" ht="15.75" customHeight="1">
      <c r="S4742" t="n">
        <v>5208</v>
      </c>
      <c r="T4742" t="inlineStr">
        <is>
          <t>Poplar Springs Hospital</t>
        </is>
      </c>
    </row>
    <row r="4743" ht="15.75" customHeight="1">
      <c r="S4743" t="n">
        <v>5209</v>
      </c>
      <c r="T4743" t="inlineStr">
        <is>
          <t>Port Huron Hospital</t>
        </is>
      </c>
    </row>
    <row r="4744" ht="15.75" customHeight="1">
      <c r="S4744" t="n">
        <v>5210</v>
      </c>
      <c r="T4744" t="inlineStr">
        <is>
          <t>Port Saint Lucie Hospital</t>
        </is>
      </c>
    </row>
    <row r="4745" ht="15.75" customHeight="1">
      <c r="S4745" t="n">
        <v>5211</v>
      </c>
      <c r="T4745" t="inlineStr">
        <is>
          <t>Portage Health System</t>
        </is>
      </c>
    </row>
    <row r="4746" ht="15.75" customHeight="1">
      <c r="S4746" t="n">
        <v>1084</v>
      </c>
      <c r="T4746" t="inlineStr">
        <is>
          <t>Porter Adventist Hospital</t>
        </is>
      </c>
    </row>
    <row r="4747" ht="15.75" customHeight="1">
      <c r="S4747" t="n">
        <v>5212</v>
      </c>
      <c r="T4747" t="inlineStr">
        <is>
          <t>Porter Medical Center</t>
        </is>
      </c>
    </row>
    <row r="4748" ht="15.75" customHeight="1">
      <c r="S4748" t="n">
        <v>5213</v>
      </c>
      <c r="T4748" t="inlineStr">
        <is>
          <t>Porter Portage Hospital Campus</t>
        </is>
      </c>
    </row>
    <row r="4749" ht="15.75" customHeight="1">
      <c r="S4749" t="n">
        <v>5214</v>
      </c>
      <c r="T4749" t="inlineStr">
        <is>
          <t>Porter Starke Services</t>
        </is>
      </c>
    </row>
    <row r="4750" ht="15.75" customHeight="1">
      <c r="S4750" t="n">
        <v>1085</v>
      </c>
      <c r="T4750" t="inlineStr">
        <is>
          <t>Porter Valparaiso Hospital Campus</t>
        </is>
      </c>
    </row>
    <row r="4751" ht="15.75" customHeight="1">
      <c r="S4751" t="n">
        <v>5215</v>
      </c>
      <c r="T4751" t="inlineStr">
        <is>
          <t>Porterville Developmental Center</t>
        </is>
      </c>
    </row>
    <row r="4752" ht="15.75" customHeight="1">
      <c r="S4752" t="n">
        <v>5216</v>
      </c>
      <c r="T4752" t="inlineStr">
        <is>
          <t>Portland Medical Center</t>
        </is>
      </c>
    </row>
    <row r="4753" ht="15.75" customHeight="1">
      <c r="S4753" t="n">
        <v>5217</v>
      </c>
      <c r="T4753" t="inlineStr">
        <is>
          <t>Portland VA Medical Center</t>
        </is>
      </c>
    </row>
    <row r="4754" ht="15.75" customHeight="1">
      <c r="S4754" t="n">
        <v>1086</v>
      </c>
      <c r="T4754" t="inlineStr">
        <is>
          <t>Portneuf Medical Center</t>
        </is>
      </c>
    </row>
    <row r="4755" ht="15.75" customHeight="1">
      <c r="S4755" t="n">
        <v>5218</v>
      </c>
      <c r="T4755" t="inlineStr">
        <is>
          <t>Portneuf Medical Center Behavioral Health</t>
        </is>
      </c>
    </row>
    <row r="4756" ht="15.75" customHeight="1">
      <c r="S4756" t="n">
        <v>5219</v>
      </c>
      <c r="T4756" t="inlineStr">
        <is>
          <t>Portsmouth Regional Hospital</t>
        </is>
      </c>
    </row>
    <row r="4757" ht="15.75" customHeight="1">
      <c r="S4757" t="n">
        <v>1087</v>
      </c>
      <c r="T4757" t="inlineStr">
        <is>
          <t>Potomac Hospital</t>
        </is>
      </c>
    </row>
    <row r="4758" ht="15.75" customHeight="1">
      <c r="S4758" t="n">
        <v>5220</v>
      </c>
      <c r="T4758" t="inlineStr">
        <is>
          <t>Potomac Ridge Behavioral Health System</t>
        </is>
      </c>
    </row>
    <row r="4759" ht="15.75" customHeight="1">
      <c r="S4759" t="n">
        <v>5221</v>
      </c>
      <c r="T4759" t="inlineStr">
        <is>
          <t>Potomac Valley Hospital</t>
        </is>
      </c>
    </row>
    <row r="4760" ht="15.75" customHeight="1">
      <c r="S4760" t="n">
        <v>5222</v>
      </c>
      <c r="T4760" t="inlineStr">
        <is>
          <t>Pottstown Memorial Medical Center</t>
        </is>
      </c>
    </row>
    <row r="4761" ht="15.75" customHeight="1">
      <c r="S4761" t="n">
        <v>1089</v>
      </c>
      <c r="T4761" t="inlineStr">
        <is>
          <t>Poudre Valley Hospital</t>
        </is>
      </c>
    </row>
    <row r="4762" ht="15.75" customHeight="1">
      <c r="S4762" t="n">
        <v>5223</v>
      </c>
      <c r="T4762" t="inlineStr">
        <is>
          <t>Powell County Memorial Hospital</t>
        </is>
      </c>
    </row>
    <row r="4763" ht="15.75" customHeight="1">
      <c r="S4763" t="n">
        <v>5224</v>
      </c>
      <c r="T4763" t="inlineStr">
        <is>
          <t>Powell Valley Healthcare</t>
        </is>
      </c>
    </row>
    <row r="4764" ht="15.75" customHeight="1">
      <c r="S4764" t="n">
        <v>5225</v>
      </c>
      <c r="T4764" t="inlineStr">
        <is>
          <t>Prague Municipal Hospital</t>
        </is>
      </c>
    </row>
    <row r="4765" ht="15.75" customHeight="1">
      <c r="S4765" t="n">
        <v>5226</v>
      </c>
      <c r="T4765" t="inlineStr">
        <is>
          <t>Prairie Community Health Center</t>
        </is>
      </c>
    </row>
    <row r="4766" ht="15.75" customHeight="1">
      <c r="S4766" t="n">
        <v>5227</v>
      </c>
      <c r="T4766" t="inlineStr">
        <is>
          <t>Prairie du Chien Memorial Hospital</t>
        </is>
      </c>
    </row>
    <row r="4767" ht="15.75" customHeight="1">
      <c r="S4767" t="n">
        <v>5228</v>
      </c>
      <c r="T4767" t="inlineStr">
        <is>
          <t>Prairie Lakes Hospital</t>
        </is>
      </c>
    </row>
    <row r="4768" ht="15.75" customHeight="1">
      <c r="S4768" t="n">
        <v>5229</v>
      </c>
      <c r="T4768" t="inlineStr">
        <is>
          <t>Prairie Saint John's Fargo Hospital &amp; Clinic</t>
        </is>
      </c>
    </row>
    <row r="4769" ht="15.75" customHeight="1">
      <c r="S4769" t="n">
        <v>1090</v>
      </c>
      <c r="T4769" t="inlineStr">
        <is>
          <t>Prairie View Psychiatric Hospital</t>
        </is>
      </c>
    </row>
    <row r="4770" ht="15.75" customHeight="1">
      <c r="S4770" t="n">
        <v>5230</v>
      </c>
      <c r="T4770" t="inlineStr">
        <is>
          <t>Pratt Regional Medical Center</t>
        </is>
      </c>
    </row>
    <row r="4771" ht="15.75" customHeight="1">
      <c r="S4771" t="n">
        <v>5231</v>
      </c>
      <c r="T4771" t="inlineStr">
        <is>
          <t>Prattville Baptist Hospital</t>
        </is>
      </c>
    </row>
    <row r="4772" ht="15.75" customHeight="1">
      <c r="S4772" t="n">
        <v>5232</v>
      </c>
      <c r="T4772" t="inlineStr">
        <is>
          <t>Premier Rehabilitation Hospital</t>
        </is>
      </c>
    </row>
    <row r="4773" ht="15.75" customHeight="1">
      <c r="S4773" t="n">
        <v>5233</v>
      </c>
      <c r="T4773" t="inlineStr">
        <is>
          <t>Prentice Women's Hospital</t>
        </is>
      </c>
    </row>
    <row r="4774" ht="15.75" customHeight="1">
      <c r="S4774" t="n">
        <v>1091</v>
      </c>
      <c r="T4774" t="inlineStr">
        <is>
          <t>Presbyterian Hospital</t>
        </is>
      </c>
    </row>
    <row r="4775" ht="15.75" customHeight="1">
      <c r="S4775" t="n">
        <v>1093</v>
      </c>
      <c r="T4775" t="inlineStr">
        <is>
          <t>Presbyterian Hospital</t>
        </is>
      </c>
    </row>
    <row r="4776" ht="15.75" customHeight="1">
      <c r="S4776" t="n">
        <v>5234</v>
      </c>
      <c r="T4776" t="inlineStr">
        <is>
          <t>Presbyterian Hospital Huntersville</t>
        </is>
      </c>
    </row>
    <row r="4777" ht="15.75" customHeight="1">
      <c r="S4777" t="n">
        <v>1094</v>
      </c>
      <c r="T4777" t="inlineStr">
        <is>
          <t>Presbyterian Hospital Matthews</t>
        </is>
      </c>
    </row>
    <row r="4778" ht="15.75" customHeight="1">
      <c r="S4778" t="n">
        <v>5235</v>
      </c>
      <c r="T4778" t="inlineStr">
        <is>
          <t>Presbyterian Hospital of Rockwall</t>
        </is>
      </c>
    </row>
    <row r="4779" ht="15.75" customHeight="1">
      <c r="S4779" t="n">
        <v>1095</v>
      </c>
      <c r="T4779" t="inlineStr">
        <is>
          <t>Presbyterian Intercommunity Hospital</t>
        </is>
      </c>
    </row>
    <row r="4780" ht="15.75" customHeight="1">
      <c r="S4780" t="n">
        <v>5236</v>
      </c>
      <c r="T4780" t="inlineStr">
        <is>
          <t>Presbyterian Kaseman Hospital</t>
        </is>
      </c>
    </row>
    <row r="4781" ht="15.75" customHeight="1">
      <c r="S4781" t="n">
        <v>5237</v>
      </c>
      <c r="T4781" t="inlineStr">
        <is>
          <t>Presbyterian Orthopaedic Hospital</t>
        </is>
      </c>
    </row>
    <row r="4782" ht="15.75" customHeight="1">
      <c r="S4782" t="n">
        <v>5238</v>
      </c>
      <c r="T4782" t="inlineStr">
        <is>
          <t>Presbyterian Plano Center for Diagnostic &amp; Surgery</t>
        </is>
      </c>
    </row>
    <row r="4783" ht="15.75" customHeight="1">
      <c r="S4783" t="n">
        <v>1097</v>
      </c>
      <c r="T4783" t="inlineStr">
        <is>
          <t>Presbyterian/Saint Luke's Medical Center</t>
        </is>
      </c>
    </row>
    <row r="4784" ht="15.75" customHeight="1">
      <c r="S4784" t="n">
        <v>7084</v>
      </c>
      <c r="T4784" t="inlineStr">
        <is>
          <t>Presence Covenant Medical Center</t>
        </is>
      </c>
    </row>
    <row r="4785" ht="15.75" customHeight="1">
      <c r="S4785" t="n">
        <v>7085</v>
      </c>
      <c r="T4785" t="inlineStr">
        <is>
          <t>Presence Holy Family Medical Center</t>
        </is>
      </c>
    </row>
    <row r="4786" ht="15.75" customHeight="1">
      <c r="S4786" t="n">
        <v>7086</v>
      </c>
      <c r="T4786" t="inlineStr">
        <is>
          <t>Presence Mercy Medical Center</t>
        </is>
      </c>
    </row>
    <row r="4787" ht="15.75" customHeight="1">
      <c r="S4787" t="n">
        <v>7088</v>
      </c>
      <c r="T4787" t="inlineStr">
        <is>
          <t>Presence Saint Francis Hospital</t>
        </is>
      </c>
    </row>
    <row r="4788" ht="15.75" customHeight="1">
      <c r="S4788" t="n">
        <v>7089</v>
      </c>
      <c r="T4788" t="inlineStr">
        <is>
          <t>Presence Saint Joseph Hospital, Chicago</t>
        </is>
      </c>
    </row>
    <row r="4789" ht="15.75" customHeight="1">
      <c r="S4789" t="n">
        <v>7090</v>
      </c>
      <c r="T4789" t="inlineStr">
        <is>
          <t>Presence Saint Joseph Hospital, Elgin</t>
        </is>
      </c>
    </row>
    <row r="4790" ht="15.75" customHeight="1">
      <c r="S4790" t="n">
        <v>7091</v>
      </c>
      <c r="T4790" t="inlineStr">
        <is>
          <t>Presence Saint Joseph Medical Center</t>
        </is>
      </c>
    </row>
    <row r="4791" ht="15.75" customHeight="1">
      <c r="S4791" t="n">
        <v>7092</v>
      </c>
      <c r="T4791" t="inlineStr">
        <is>
          <t>Presence Saints Mary and Elizabeth Medical Center, Saint Elizabeth Campus</t>
        </is>
      </c>
    </row>
    <row r="4792" ht="15.75" customHeight="1">
      <c r="S4792" t="n">
        <v>7093</v>
      </c>
      <c r="T4792" t="inlineStr">
        <is>
          <t>Presence Saints Mary and Elizabeth Medical Center, Saint Mary Campus</t>
        </is>
      </c>
    </row>
    <row r="4793" ht="15.75" customHeight="1">
      <c r="S4793" t="n">
        <v>7094</v>
      </c>
      <c r="T4793" t="inlineStr">
        <is>
          <t>Presence St. Mary's Hospital</t>
        </is>
      </c>
    </row>
    <row r="4794" ht="15.75" customHeight="1">
      <c r="S4794" t="n">
        <v>7095</v>
      </c>
      <c r="T4794" t="inlineStr">
        <is>
          <t>Presence United Samaritans Medical Center</t>
        </is>
      </c>
    </row>
    <row r="4795" ht="15.75" customHeight="1">
      <c r="S4795" t="n">
        <v>5239</v>
      </c>
      <c r="T4795" t="inlineStr">
        <is>
          <t>Presentation Medical Center</t>
        </is>
      </c>
    </row>
    <row r="4796" ht="15.75" customHeight="1">
      <c r="S4796" t="n">
        <v>5240</v>
      </c>
      <c r="T4796" t="inlineStr">
        <is>
          <t>Preston Memorial Hospital</t>
        </is>
      </c>
    </row>
    <row r="4797" ht="15.75" customHeight="1">
      <c r="S4797" t="n">
        <v>5241</v>
      </c>
      <c r="T4797" t="inlineStr">
        <is>
          <t>Prevost Memorial Hospital</t>
        </is>
      </c>
    </row>
    <row r="4798" ht="15.75" customHeight="1">
      <c r="S4798" t="n">
        <v>1098</v>
      </c>
      <c r="T4798" t="inlineStr">
        <is>
          <t>Primary Children's Medical Center</t>
        </is>
      </c>
    </row>
    <row r="4799" ht="15.75" customHeight="1">
      <c r="S4799" t="n">
        <v>1099</v>
      </c>
      <c r="T4799" t="inlineStr">
        <is>
          <t>Prince George's Hospital Center</t>
        </is>
      </c>
    </row>
    <row r="4800" ht="15.75" customHeight="1">
      <c r="S4800" t="n">
        <v>1767</v>
      </c>
      <c r="T4800" t="inlineStr">
        <is>
          <t>Prince William Hospital</t>
        </is>
      </c>
    </row>
    <row r="4801" ht="15.75" customHeight="1">
      <c r="S4801" t="n">
        <v>1100</v>
      </c>
      <c r="T4801" t="inlineStr">
        <is>
          <t>Princeton Baptist</t>
        </is>
      </c>
    </row>
    <row r="4802" ht="15.75" customHeight="1">
      <c r="S4802" t="n">
        <v>7179</v>
      </c>
      <c r="T4802" t="inlineStr">
        <is>
          <t>Princeton Baptist Medical Center</t>
        </is>
      </c>
    </row>
    <row r="4803" ht="15.75" customHeight="1">
      <c r="S4803" t="n">
        <v>5242</v>
      </c>
      <c r="T4803" t="inlineStr">
        <is>
          <t>Princeton Community Hospital</t>
        </is>
      </c>
    </row>
    <row r="4804" ht="15.75" customHeight="1">
      <c r="S4804" t="n">
        <v>7258</v>
      </c>
      <c r="T4804" t="inlineStr">
        <is>
          <t>Princeton Medical Center</t>
        </is>
      </c>
    </row>
    <row r="4805" ht="15.75" customHeight="1">
      <c r="S4805" t="n">
        <v>5243</v>
      </c>
      <c r="T4805" t="inlineStr">
        <is>
          <t>Princeton Plaza</t>
        </is>
      </c>
    </row>
    <row r="4806" ht="15.75" customHeight="1">
      <c r="S4806" t="n">
        <v>5244</v>
      </c>
      <c r="T4806" t="inlineStr">
        <is>
          <t>Proctor Hospital</t>
        </is>
      </c>
    </row>
    <row r="4807" ht="15.75" customHeight="1">
      <c r="S4807" t="n">
        <v>5245</v>
      </c>
      <c r="T4807" t="inlineStr">
        <is>
          <t>Progress West Healthcare Center</t>
        </is>
      </c>
    </row>
    <row r="4808" ht="15.75" customHeight="1">
      <c r="S4808" t="n">
        <v>5246</v>
      </c>
      <c r="T4808" t="inlineStr">
        <is>
          <t>Progressive Hospital</t>
        </is>
      </c>
    </row>
    <row r="4809" ht="15.75" customHeight="1">
      <c r="S4809" t="n">
        <v>5247</v>
      </c>
      <c r="T4809" t="inlineStr">
        <is>
          <t>Progressive Hospital of Fort Wayne</t>
        </is>
      </c>
    </row>
    <row r="4810" ht="15.75" customHeight="1">
      <c r="S4810" t="n">
        <v>5248</v>
      </c>
      <c r="T4810" t="inlineStr">
        <is>
          <t>Progressive Hospital of Merrillville</t>
        </is>
      </c>
    </row>
    <row r="4811" ht="15.75" customHeight="1">
      <c r="S4811" t="n">
        <v>5249</v>
      </c>
      <c r="T4811" t="inlineStr">
        <is>
          <t>Promise Hospital of Ascension</t>
        </is>
      </c>
    </row>
    <row r="4812" ht="15.75" customHeight="1">
      <c r="S4812" t="n">
        <v>5250</v>
      </c>
      <c r="T4812" t="inlineStr">
        <is>
          <t>Promise Hospital of Baton Rouge (Mid-City Campus)</t>
        </is>
      </c>
    </row>
    <row r="4813" ht="15.75" customHeight="1">
      <c r="S4813" t="n">
        <v>5251</v>
      </c>
      <c r="T4813" t="inlineStr">
        <is>
          <t>Promise Hospital of Baton Rouge (Ochsner Campus)</t>
        </is>
      </c>
    </row>
    <row r="4814" ht="15.75" customHeight="1">
      <c r="S4814" t="n">
        <v>5252</v>
      </c>
      <c r="T4814" t="inlineStr">
        <is>
          <t>Promise Hospital of East Los Angeles - East Los Angeles Campus</t>
        </is>
      </c>
    </row>
    <row r="4815" ht="15.75" customHeight="1">
      <c r="S4815" t="n">
        <v>5253</v>
      </c>
      <c r="T4815" t="inlineStr">
        <is>
          <t>Promise Hospital of East Los Angeles - Suburban Medical Center Campus</t>
        </is>
      </c>
    </row>
    <row r="4816" ht="15.75" customHeight="1">
      <c r="S4816" t="n">
        <v>5254</v>
      </c>
      <c r="T4816" t="inlineStr">
        <is>
          <t>Promise Hospital of Louisiana (Bossier City Campus)</t>
        </is>
      </c>
    </row>
    <row r="4817" ht="15.75" customHeight="1">
      <c r="S4817" t="n">
        <v>5255</v>
      </c>
      <c r="T4817" t="inlineStr">
        <is>
          <t>Promise Hospital of Louisiana (Shreveport Campus)</t>
        </is>
      </c>
    </row>
    <row r="4818" ht="15.75" customHeight="1">
      <c r="S4818" t="n">
        <v>5256</v>
      </c>
      <c r="T4818" t="inlineStr">
        <is>
          <t>Promise Hospital of Miss Lou</t>
        </is>
      </c>
    </row>
    <row r="4819" ht="15.75" customHeight="1">
      <c r="S4819" t="n">
        <v>5257</v>
      </c>
      <c r="T4819" t="inlineStr">
        <is>
          <t>Promise Hospital of Phoenix</t>
        </is>
      </c>
    </row>
    <row r="4820" ht="15.75" customHeight="1">
      <c r="S4820" t="n">
        <v>5258</v>
      </c>
      <c r="T4820" t="inlineStr">
        <is>
          <t>Promise Hospital of Salt Lake (East Campus)</t>
        </is>
      </c>
    </row>
    <row r="4821" ht="15.75" customHeight="1">
      <c r="S4821" t="n">
        <v>5259</v>
      </c>
      <c r="T4821" t="inlineStr">
        <is>
          <t>Promise Hospital of Salt Lake (West Campus)</t>
        </is>
      </c>
    </row>
    <row r="4822" ht="15.75" customHeight="1">
      <c r="S4822" t="n">
        <v>5260</v>
      </c>
      <c r="T4822" t="inlineStr">
        <is>
          <t>Promise Hospital of San Antonio</t>
        </is>
      </c>
    </row>
    <row r="4823" ht="15.75" customHeight="1">
      <c r="S4823" t="n">
        <v>5261</v>
      </c>
      <c r="T4823" t="inlineStr">
        <is>
          <t>Promise Hospital of San Diego</t>
        </is>
      </c>
    </row>
    <row r="4824" ht="15.75" customHeight="1">
      <c r="S4824" t="n">
        <v>5262</v>
      </c>
      <c r="T4824" t="inlineStr">
        <is>
          <t>Promise Hospital of Southeast Texas</t>
        </is>
      </c>
    </row>
    <row r="4825" ht="15.75" customHeight="1">
      <c r="S4825" t="n">
        <v>5263</v>
      </c>
      <c r="T4825" t="inlineStr">
        <is>
          <t>Promise Hospital of Vicksburg</t>
        </is>
      </c>
    </row>
    <row r="4826" ht="15.75" customHeight="1">
      <c r="S4826" t="n">
        <v>604</v>
      </c>
      <c r="T4826" t="inlineStr">
        <is>
          <t>Promise Regional Medical Center - Hutchinson</t>
        </is>
      </c>
    </row>
    <row r="4827" ht="15.75" customHeight="1">
      <c r="S4827" t="n">
        <v>5264</v>
      </c>
      <c r="T4827" t="inlineStr">
        <is>
          <t>Prosser Memorial Hospital</t>
        </is>
      </c>
    </row>
    <row r="4828" ht="15.75" customHeight="1">
      <c r="S4828" t="n">
        <v>1101</v>
      </c>
      <c r="T4828" t="inlineStr">
        <is>
          <t>Provena Covenant Medical Center</t>
        </is>
      </c>
    </row>
    <row r="4829" ht="15.75" customHeight="1">
      <c r="S4829" t="n">
        <v>5265</v>
      </c>
      <c r="T4829" t="inlineStr">
        <is>
          <t>Provena Mercy Medical Center</t>
        </is>
      </c>
    </row>
    <row r="4830" ht="15.75" customHeight="1">
      <c r="S4830" t="n">
        <v>1102</v>
      </c>
      <c r="T4830" t="inlineStr">
        <is>
          <t>Provena Saint Joseph Hospital</t>
        </is>
      </c>
    </row>
    <row r="4831" ht="15.75" customHeight="1">
      <c r="S4831" t="n">
        <v>1103</v>
      </c>
      <c r="T4831" t="inlineStr">
        <is>
          <t>Provena Saint Joseph Medical Center</t>
        </is>
      </c>
    </row>
    <row r="4832" ht="15.75" customHeight="1">
      <c r="S4832" t="n">
        <v>1104</v>
      </c>
      <c r="T4832" t="inlineStr">
        <is>
          <t>Provena Saint Mary's Hospital</t>
        </is>
      </c>
    </row>
    <row r="4833" ht="15.75" customHeight="1">
      <c r="S4833" t="n">
        <v>1105</v>
      </c>
      <c r="T4833" t="inlineStr">
        <is>
          <t>Provena United Samaritans Medical Center</t>
        </is>
      </c>
    </row>
    <row r="4834" ht="15.75" customHeight="1">
      <c r="S4834" t="n">
        <v>1106</v>
      </c>
      <c r="T4834" t="inlineStr">
        <is>
          <t>Providence Alaska Medical Center</t>
        </is>
      </c>
    </row>
    <row r="4835" ht="15.75" customHeight="1">
      <c r="S4835" t="n">
        <v>5266</v>
      </c>
      <c r="T4835" t="inlineStr">
        <is>
          <t>Providence Centralia Hospital</t>
        </is>
      </c>
    </row>
    <row r="4836" ht="15.75" customHeight="1">
      <c r="S4836" t="n">
        <v>1108</v>
      </c>
      <c r="T4836" t="inlineStr">
        <is>
          <t>Providence Health Center</t>
        </is>
      </c>
    </row>
    <row r="4837" ht="15.75" customHeight="1">
      <c r="S4837" t="n">
        <v>5267</v>
      </c>
      <c r="T4837" t="inlineStr">
        <is>
          <t>Providence Holy Cross Medical Center</t>
        </is>
      </c>
    </row>
    <row r="4838" ht="15.75" customHeight="1">
      <c r="S4838" t="n">
        <v>5268</v>
      </c>
      <c r="T4838" t="inlineStr">
        <is>
          <t>Providence Hood River Memorial Hospital</t>
        </is>
      </c>
    </row>
    <row r="4839" ht="15.75" customHeight="1">
      <c r="S4839" t="n">
        <v>1109</v>
      </c>
      <c r="T4839" t="inlineStr">
        <is>
          <t>Providence Hospital</t>
        </is>
      </c>
    </row>
    <row r="4840" ht="15.75" customHeight="1">
      <c r="S4840" t="n">
        <v>1110</v>
      </c>
      <c r="T4840" t="inlineStr">
        <is>
          <t>Providence Hospital</t>
        </is>
      </c>
    </row>
    <row r="4841" ht="15.75" customHeight="1">
      <c r="S4841" t="n">
        <v>1111</v>
      </c>
      <c r="T4841" t="inlineStr">
        <is>
          <t>Providence Hospital</t>
        </is>
      </c>
    </row>
    <row r="4842" ht="15.75" customHeight="1">
      <c r="S4842" t="n">
        <v>5269</v>
      </c>
      <c r="T4842" t="inlineStr">
        <is>
          <t>Providence Hospital</t>
        </is>
      </c>
    </row>
    <row r="4843" ht="15.75" customHeight="1">
      <c r="S4843" t="n">
        <v>5270</v>
      </c>
      <c r="T4843" t="inlineStr">
        <is>
          <t>Providence Hospital</t>
        </is>
      </c>
    </row>
    <row r="4844" ht="15.75" customHeight="1">
      <c r="S4844" t="n">
        <v>5271</v>
      </c>
      <c r="T4844" t="inlineStr">
        <is>
          <t>Providence Hospital Northeast</t>
        </is>
      </c>
    </row>
    <row r="4845" ht="15.75" customHeight="1">
      <c r="S4845" t="n">
        <v>5272</v>
      </c>
      <c r="T4845" t="inlineStr">
        <is>
          <t>Providence Kodiak Island Medical Center</t>
        </is>
      </c>
    </row>
    <row r="4846" ht="15.75" customHeight="1">
      <c r="S4846" t="n">
        <v>1112</v>
      </c>
      <c r="T4846" t="inlineStr">
        <is>
          <t>Providence Medford Medical Center</t>
        </is>
      </c>
    </row>
    <row r="4847" ht="15.75" customHeight="1">
      <c r="S4847" t="n">
        <v>1113</v>
      </c>
      <c r="T4847" t="inlineStr">
        <is>
          <t>Providence Medical Center</t>
        </is>
      </c>
    </row>
    <row r="4848" ht="15.75" customHeight="1">
      <c r="S4848" t="n">
        <v>5273</v>
      </c>
      <c r="T4848" t="inlineStr">
        <is>
          <t>Providence Medical Center</t>
        </is>
      </c>
    </row>
    <row r="4849" ht="15.75" customHeight="1">
      <c r="S4849" t="n">
        <v>1115</v>
      </c>
      <c r="T4849" t="inlineStr">
        <is>
          <t>Providence Memorial Hospital</t>
        </is>
      </c>
    </row>
    <row r="4850" ht="15.75" customHeight="1">
      <c r="S4850" t="n">
        <v>5274</v>
      </c>
      <c r="T4850" t="inlineStr">
        <is>
          <t>Providence Milwaukie Hospital</t>
        </is>
      </c>
    </row>
    <row r="4851" ht="15.75" customHeight="1">
      <c r="S4851" t="n">
        <v>5275</v>
      </c>
      <c r="T4851" t="inlineStr">
        <is>
          <t>Providence Newberg Medical Center</t>
        </is>
      </c>
    </row>
    <row r="4852" ht="15.75" customHeight="1">
      <c r="S4852" t="n">
        <v>5276</v>
      </c>
      <c r="T4852" t="inlineStr">
        <is>
          <t>Providence Park Hospital</t>
        </is>
      </c>
    </row>
    <row r="4853" ht="15.75" customHeight="1">
      <c r="S4853" t="n">
        <v>1114</v>
      </c>
      <c r="T4853" t="inlineStr">
        <is>
          <t>Providence Portland Medical Center</t>
        </is>
      </c>
    </row>
    <row r="4854" ht="15.75" customHeight="1">
      <c r="S4854" t="n">
        <v>1107</v>
      </c>
      <c r="T4854" t="inlineStr">
        <is>
          <t>Providence Regional Medical Center Everett</t>
        </is>
      </c>
    </row>
    <row r="4855" ht="15.75" customHeight="1">
      <c r="S4855" t="n">
        <v>1116</v>
      </c>
      <c r="T4855" t="inlineStr">
        <is>
          <t>Providence Saint Joseph Medical Center</t>
        </is>
      </c>
    </row>
    <row r="4856" ht="15.75" customHeight="1">
      <c r="S4856" t="n">
        <v>5277</v>
      </c>
      <c r="T4856" t="inlineStr">
        <is>
          <t>Providence Saint Peter Chemical Dependency Center</t>
        </is>
      </c>
    </row>
    <row r="4857" ht="15.75" customHeight="1">
      <c r="S4857" t="n">
        <v>1117</v>
      </c>
      <c r="T4857" t="inlineStr">
        <is>
          <t>Providence Saint Peter Hospital</t>
        </is>
      </c>
    </row>
    <row r="4858" ht="15.75" customHeight="1">
      <c r="S4858" t="n">
        <v>1474</v>
      </c>
      <c r="T4858" t="inlineStr">
        <is>
          <t>Providence Saint Vincent Medical Center</t>
        </is>
      </c>
    </row>
    <row r="4859" ht="15.75" customHeight="1">
      <c r="S4859" t="n">
        <v>5278</v>
      </c>
      <c r="T4859" t="inlineStr">
        <is>
          <t>Providence Seaside Hospital</t>
        </is>
      </c>
    </row>
    <row r="4860" ht="15.75" customHeight="1">
      <c r="S4860" t="n">
        <v>5279</v>
      </c>
      <c r="T4860" t="inlineStr">
        <is>
          <t>Providence Seward Medical and Care Center</t>
        </is>
      </c>
    </row>
    <row r="4861" ht="15.75" customHeight="1">
      <c r="S4861" t="n">
        <v>395</v>
      </c>
      <c r="T4861" t="inlineStr">
        <is>
          <t>Providence Tarzana Medical Center</t>
        </is>
      </c>
    </row>
    <row r="4862" ht="15.75" customHeight="1">
      <c r="S4862" t="n">
        <v>5280</v>
      </c>
      <c r="T4862" t="inlineStr">
        <is>
          <t>Providence VA Medical Center</t>
        </is>
      </c>
    </row>
    <row r="4863" ht="15.75" customHeight="1">
      <c r="S4863" t="n">
        <v>5281</v>
      </c>
      <c r="T4863" t="inlineStr">
        <is>
          <t>Providence Valdez Medical Center</t>
        </is>
      </c>
    </row>
    <row r="4864" ht="15.75" customHeight="1">
      <c r="S4864" t="n">
        <v>5282</v>
      </c>
      <c r="T4864" t="inlineStr">
        <is>
          <t>Provident Hospital of Cook County</t>
        </is>
      </c>
    </row>
    <row r="4865" ht="15.75" customHeight="1">
      <c r="S4865" t="n">
        <v>5283</v>
      </c>
      <c r="T4865" t="inlineStr">
        <is>
          <t>Prowers Medical Center</t>
        </is>
      </c>
    </row>
    <row r="4866" ht="15.75" customHeight="1">
      <c r="S4866" t="n">
        <v>5284</v>
      </c>
      <c r="T4866" t="inlineStr">
        <is>
          <t>Psychiatric Hospital at Vanderbilt</t>
        </is>
      </c>
    </row>
    <row r="4867" ht="15.75" customHeight="1">
      <c r="S4867" t="n">
        <v>5285</v>
      </c>
      <c r="T4867" t="inlineStr">
        <is>
          <t>Psychiatric Hospital of San Diego County</t>
        </is>
      </c>
    </row>
    <row r="4868" ht="15.75" customHeight="1">
      <c r="S4868" t="n">
        <v>5286</v>
      </c>
      <c r="T4868" t="inlineStr">
        <is>
          <t>Psychiatric Pavilion of New Orleans</t>
        </is>
      </c>
    </row>
    <row r="4869" ht="15.75" customHeight="1">
      <c r="S4869" t="n">
        <v>5287</v>
      </c>
      <c r="T4869" t="inlineStr">
        <is>
          <t>Pulaski Community Hospital</t>
        </is>
      </c>
    </row>
    <row r="4870" ht="15.75" customHeight="1">
      <c r="S4870" t="n">
        <v>5288</v>
      </c>
      <c r="T4870" t="inlineStr">
        <is>
          <t>Pulaski Memorial Hospital</t>
        </is>
      </c>
    </row>
    <row r="4871" ht="15.75" customHeight="1">
      <c r="S4871" t="n">
        <v>5289</v>
      </c>
      <c r="T4871" t="inlineStr">
        <is>
          <t>Pullman Regional Hospital</t>
        </is>
      </c>
    </row>
    <row r="4872" ht="15.75" customHeight="1">
      <c r="S4872" t="n">
        <v>5290</v>
      </c>
      <c r="T4872" t="inlineStr">
        <is>
          <t>Pungo District Hospital</t>
        </is>
      </c>
    </row>
    <row r="4873" ht="15.75" customHeight="1">
      <c r="S4873" t="n">
        <v>5291</v>
      </c>
      <c r="T4873" t="inlineStr">
        <is>
          <t>Punxsutawney Area Hospital</t>
        </is>
      </c>
    </row>
    <row r="4874" ht="15.75" customHeight="1">
      <c r="S4874" t="n">
        <v>5292</v>
      </c>
      <c r="T4874" t="inlineStr">
        <is>
          <t>Purcell Municipal Hospital</t>
        </is>
      </c>
    </row>
    <row r="4875" ht="15.75" customHeight="1">
      <c r="S4875" t="n">
        <v>5293</v>
      </c>
      <c r="T4875" t="inlineStr">
        <is>
          <t>Pushmataha Hospital</t>
        </is>
      </c>
    </row>
    <row r="4876" ht="15.75" customHeight="1">
      <c r="S4876" t="n">
        <v>5294</v>
      </c>
      <c r="T4876" t="inlineStr">
        <is>
          <t>Putnam Community Medical Center</t>
        </is>
      </c>
    </row>
    <row r="4877" ht="15.75" customHeight="1">
      <c r="S4877" t="n">
        <v>5295</v>
      </c>
      <c r="T4877" t="inlineStr">
        <is>
          <t>Putnam County Hospital</t>
        </is>
      </c>
    </row>
    <row r="4878" ht="15.75" customHeight="1">
      <c r="S4878" t="n">
        <v>5296</v>
      </c>
      <c r="T4878" t="inlineStr">
        <is>
          <t>Putnam County Memorial Hospital</t>
        </is>
      </c>
    </row>
    <row r="4879" ht="15.75" customHeight="1">
      <c r="S4879" t="n">
        <v>5297</v>
      </c>
      <c r="T4879" t="inlineStr">
        <is>
          <t>Putnam General Hospital</t>
        </is>
      </c>
    </row>
    <row r="4880" ht="15.75" customHeight="1">
      <c r="S4880" t="n">
        <v>1736</v>
      </c>
      <c r="T4880" t="inlineStr">
        <is>
          <t>Putnam Hospital Center</t>
        </is>
      </c>
    </row>
    <row r="4881" ht="15.75" customHeight="1">
      <c r="S4881" t="n">
        <v>5298</v>
      </c>
      <c r="T4881" t="inlineStr">
        <is>
          <t>Quail Creek Surgical Hospital</t>
        </is>
      </c>
    </row>
    <row r="4882" ht="15.75" customHeight="1">
      <c r="S4882" t="n">
        <v>5299</v>
      </c>
      <c r="T4882" t="inlineStr">
        <is>
          <t>Queen of Peace Hospital</t>
        </is>
      </c>
    </row>
    <row r="4883" ht="15.75" customHeight="1">
      <c r="S4883" t="n">
        <v>1118</v>
      </c>
      <c r="T4883" t="inlineStr">
        <is>
          <t>Queen of the Valley Medical Center</t>
        </is>
      </c>
    </row>
    <row r="4884" ht="15.75" customHeight="1">
      <c r="S4884" t="n">
        <v>5300</v>
      </c>
      <c r="T4884" t="inlineStr">
        <is>
          <t>Queens Children's Psychiatric Center</t>
        </is>
      </c>
    </row>
    <row r="4885" ht="15.75" customHeight="1">
      <c r="S4885" t="n">
        <v>1119</v>
      </c>
      <c r="T4885" t="inlineStr">
        <is>
          <t>Queens Hospital Center</t>
        </is>
      </c>
    </row>
    <row r="4886" ht="15.75" customHeight="1">
      <c r="S4886" t="n">
        <v>5301</v>
      </c>
      <c r="T4886" t="inlineStr">
        <is>
          <t>Quentin Mease Community Hospital</t>
        </is>
      </c>
    </row>
    <row r="4887" ht="15.75" customHeight="1">
      <c r="S4887" t="n">
        <v>5302</v>
      </c>
      <c r="T4887" t="inlineStr">
        <is>
          <t>Quentin N. Burdick Memorial Health Facility</t>
        </is>
      </c>
    </row>
    <row r="4888" ht="15.75" customHeight="1">
      <c r="S4888" t="n">
        <v>1121</v>
      </c>
      <c r="T4888" t="inlineStr">
        <is>
          <t>Quincy Medical Center</t>
        </is>
      </c>
    </row>
    <row r="4889" ht="15.75" customHeight="1">
      <c r="S4889" t="n">
        <v>5303</v>
      </c>
      <c r="T4889" t="inlineStr">
        <is>
          <t>Quincy Mental Health Center</t>
        </is>
      </c>
    </row>
    <row r="4890" ht="15.75" customHeight="1">
      <c r="S4890" t="n">
        <v>5304</v>
      </c>
      <c r="T4890" t="inlineStr">
        <is>
          <t>Quincy Valley Medical Center</t>
        </is>
      </c>
    </row>
    <row r="4891" ht="15.75" customHeight="1">
      <c r="S4891" t="n">
        <v>5305</v>
      </c>
      <c r="T4891" t="inlineStr">
        <is>
          <t>Quitman County Hospital</t>
        </is>
      </c>
    </row>
    <row r="4892" ht="15.75" customHeight="1">
      <c r="S4892" t="n">
        <v>5306</v>
      </c>
      <c r="T4892" t="inlineStr">
        <is>
          <t>R.J. Reynolds Patrick County Memorial Hospital</t>
        </is>
      </c>
    </row>
    <row r="4893" ht="15.75" customHeight="1">
      <c r="S4893" t="n">
        <v>5307</v>
      </c>
      <c r="T4893" t="inlineStr">
        <is>
          <t>Rabun County Hospital</t>
        </is>
      </c>
    </row>
    <row r="4894" ht="15.75" customHeight="1">
      <c r="S4894" t="n">
        <v>1122</v>
      </c>
      <c r="T4894" t="inlineStr">
        <is>
          <t>Rady Children's Hospital - San Diego</t>
        </is>
      </c>
    </row>
    <row r="4895" ht="15.75" customHeight="1">
      <c r="S4895" t="n">
        <v>5308</v>
      </c>
      <c r="T4895" t="inlineStr">
        <is>
          <t>Rainbow Babies &amp; Children's Hospital</t>
        </is>
      </c>
    </row>
    <row r="4896" ht="15.75" customHeight="1">
      <c r="S4896" t="n">
        <v>5309</v>
      </c>
      <c r="T4896" t="inlineStr">
        <is>
          <t>Rainbow Mental Health Facility</t>
        </is>
      </c>
    </row>
    <row r="4897" ht="15.75" customHeight="1">
      <c r="S4897" t="n">
        <v>5310</v>
      </c>
      <c r="T4897" t="inlineStr">
        <is>
          <t>Raleigh General Hospital</t>
        </is>
      </c>
    </row>
    <row r="4898" ht="15.75" customHeight="1">
      <c r="S4898" t="n">
        <v>5311</v>
      </c>
      <c r="T4898" t="inlineStr">
        <is>
          <t>Ralph H. Johnson VA Medical Center</t>
        </is>
      </c>
    </row>
    <row r="4899" ht="15.75" customHeight="1">
      <c r="S4899" t="n">
        <v>1737</v>
      </c>
      <c r="T4899" t="inlineStr">
        <is>
          <t>Ramapo Valley Surgical Center</t>
        </is>
      </c>
    </row>
    <row r="4900" ht="15.75" customHeight="1">
      <c r="S4900" t="n">
        <v>1123</v>
      </c>
      <c r="T4900" t="inlineStr">
        <is>
          <t>Rancho Los Amigos National Rehabilitation Center</t>
        </is>
      </c>
    </row>
    <row r="4901" ht="15.75" customHeight="1">
      <c r="S4901" t="n">
        <v>5312</v>
      </c>
      <c r="T4901" t="inlineStr">
        <is>
          <t>Rancho Specialty Hospital</t>
        </is>
      </c>
    </row>
    <row r="4902" ht="15.75" customHeight="1">
      <c r="S4902" t="n">
        <v>5313</v>
      </c>
      <c r="T4902" t="inlineStr">
        <is>
          <t>Rancho Springs Medical Center</t>
        </is>
      </c>
    </row>
    <row r="4903" ht="15.75" customHeight="1">
      <c r="S4903" t="n">
        <v>5314</v>
      </c>
      <c r="T4903" t="inlineStr">
        <is>
          <t>Randolph Hospital</t>
        </is>
      </c>
    </row>
    <row r="4904" ht="15.75" customHeight="1">
      <c r="S4904" t="n">
        <v>5315</v>
      </c>
      <c r="T4904" t="inlineStr">
        <is>
          <t>Randolph Medical Center</t>
        </is>
      </c>
    </row>
    <row r="4905" ht="15.75" customHeight="1">
      <c r="S4905" t="n">
        <v>5316</v>
      </c>
      <c r="T4905" t="inlineStr">
        <is>
          <t>Rangely District Hospital</t>
        </is>
      </c>
    </row>
    <row r="4906" ht="15.75" customHeight="1">
      <c r="S4906" t="n">
        <v>5317</v>
      </c>
      <c r="T4906" t="inlineStr">
        <is>
          <t>Ranken Jordan</t>
        </is>
      </c>
    </row>
    <row r="4907" ht="15.75" customHeight="1">
      <c r="S4907" t="n">
        <v>5318</v>
      </c>
      <c r="T4907" t="inlineStr">
        <is>
          <t>Ransom Memorial Hospital</t>
        </is>
      </c>
    </row>
    <row r="4908" ht="15.75" customHeight="1">
      <c r="S4908" t="n">
        <v>1124</v>
      </c>
      <c r="T4908" t="inlineStr">
        <is>
          <t>Rapid City Regional Hospital</t>
        </is>
      </c>
    </row>
    <row r="4909" ht="15.75" customHeight="1">
      <c r="S4909" t="n">
        <v>1125</v>
      </c>
      <c r="T4909" t="inlineStr">
        <is>
          <t>Rapides Regional Medical Center</t>
        </is>
      </c>
    </row>
    <row r="4910" ht="15.75" customHeight="1">
      <c r="S4910" t="n">
        <v>5319</v>
      </c>
      <c r="T4910" t="inlineStr">
        <is>
          <t>Rappahannock General Hospital</t>
        </is>
      </c>
    </row>
    <row r="4911" ht="15.75" customHeight="1">
      <c r="S4911" t="n">
        <v>5320</v>
      </c>
      <c r="T4911" t="inlineStr">
        <is>
          <t>Raritan Bay Medical Center - Old Bridge Division</t>
        </is>
      </c>
    </row>
    <row r="4912" ht="15.75" customHeight="1">
      <c r="S4912" t="n">
        <v>5321</v>
      </c>
      <c r="T4912" t="inlineStr">
        <is>
          <t>Raritan Bay Medical Center - Perth Amboy Division</t>
        </is>
      </c>
    </row>
    <row r="4913" ht="15.75" customHeight="1">
      <c r="S4913" t="n">
        <v>5322</v>
      </c>
      <c r="T4913" t="inlineStr">
        <is>
          <t>Raulerson Hospital</t>
        </is>
      </c>
    </row>
    <row r="4914" ht="15.75" customHeight="1">
      <c r="S4914" t="n">
        <v>5323</v>
      </c>
      <c r="T4914" t="inlineStr">
        <is>
          <t>Rawlins County Health Center</t>
        </is>
      </c>
    </row>
    <row r="4915" ht="15.75" customHeight="1">
      <c r="S4915" t="n">
        <v>5324</v>
      </c>
      <c r="T4915" t="inlineStr">
        <is>
          <t>Ray County Memorial Hospital</t>
        </is>
      </c>
    </row>
    <row r="4916" ht="15.75" customHeight="1">
      <c r="S4916" t="n">
        <v>5325</v>
      </c>
      <c r="T4916" t="inlineStr">
        <is>
          <t>RC Hospital</t>
        </is>
      </c>
    </row>
    <row r="4917" ht="15.75" customHeight="1">
      <c r="S4917" t="n">
        <v>5326</v>
      </c>
      <c r="T4917" t="inlineStr">
        <is>
          <t>Reagan Memorial Hospital</t>
        </is>
      </c>
    </row>
    <row r="4918" ht="15.75" customHeight="1">
      <c r="S4918" t="n">
        <v>5327</v>
      </c>
      <c r="T4918" t="inlineStr">
        <is>
          <t>Reception and Medical Center</t>
        </is>
      </c>
    </row>
    <row r="4919" ht="15.75" customHeight="1">
      <c r="S4919" t="n">
        <v>5328</v>
      </c>
      <c r="T4919" t="inlineStr">
        <is>
          <t>Red Bay Hospital</t>
        </is>
      </c>
    </row>
    <row r="4920" ht="15.75" customHeight="1">
      <c r="S4920" t="n">
        <v>5329</v>
      </c>
      <c r="T4920" t="inlineStr">
        <is>
          <t>Red Bud Regional Hospital</t>
        </is>
      </c>
    </row>
    <row r="4921" ht="15.75" customHeight="1">
      <c r="S4921" t="n">
        <v>5330</v>
      </c>
      <c r="T4921" t="inlineStr">
        <is>
          <t>Red Cedar Medical Center</t>
        </is>
      </c>
    </row>
    <row r="4922" ht="15.75" customHeight="1">
      <c r="S4922" t="n">
        <v>5331</v>
      </c>
      <c r="T4922" t="inlineStr">
        <is>
          <t>Red Lake PHS Indian Hospital</t>
        </is>
      </c>
    </row>
    <row r="4923" ht="15.75" customHeight="1">
      <c r="S4923" t="n">
        <v>5332</v>
      </c>
      <c r="T4923" t="inlineStr">
        <is>
          <t>Red River Behavioral Center</t>
        </is>
      </c>
    </row>
    <row r="4924" ht="15.75" customHeight="1">
      <c r="S4924" t="n">
        <v>5333</v>
      </c>
      <c r="T4924" t="inlineStr">
        <is>
          <t>Red River Hospital &amp; Behavioral Health Services</t>
        </is>
      </c>
    </row>
    <row r="4925" ht="15.75" customHeight="1">
      <c r="S4925" t="n">
        <v>5334</v>
      </c>
      <c r="T4925" t="inlineStr">
        <is>
          <t>Red River Regional Hospital</t>
        </is>
      </c>
    </row>
    <row r="4926" ht="15.75" customHeight="1">
      <c r="S4926" t="n">
        <v>5335</v>
      </c>
      <c r="T4926" t="inlineStr">
        <is>
          <t>Red Rock Behavioral Health Hospital</t>
        </is>
      </c>
    </row>
    <row r="4927" ht="15.75" customHeight="1">
      <c r="S4927" t="n">
        <v>5336</v>
      </c>
      <c r="T4927" t="inlineStr">
        <is>
          <t>Redington-Fairview General Hospital</t>
        </is>
      </c>
    </row>
    <row r="4928" ht="15.75" customHeight="1">
      <c r="S4928" t="n">
        <v>5337</v>
      </c>
      <c r="T4928" t="inlineStr">
        <is>
          <t>Redlands Community Hospital</t>
        </is>
      </c>
    </row>
    <row r="4929" ht="15.75" customHeight="1">
      <c r="S4929" t="n">
        <v>1127</v>
      </c>
      <c r="T4929" t="inlineStr">
        <is>
          <t>Redmond Regional Medical Center</t>
        </is>
      </c>
    </row>
    <row r="4930" ht="15.75" customHeight="1">
      <c r="S4930" t="n">
        <v>5338</v>
      </c>
      <c r="T4930" t="inlineStr">
        <is>
          <t>Redwood Area Hospital</t>
        </is>
      </c>
    </row>
    <row r="4931" ht="15.75" customHeight="1">
      <c r="S4931" t="n">
        <v>5339</v>
      </c>
      <c r="T4931" t="inlineStr">
        <is>
          <t>Redwood Memorial Hospital</t>
        </is>
      </c>
    </row>
    <row r="4932" ht="15.75" customHeight="1">
      <c r="S4932" t="n">
        <v>5340</v>
      </c>
      <c r="T4932" t="inlineStr">
        <is>
          <t>Reed City Hospital</t>
        </is>
      </c>
    </row>
    <row r="4933" ht="15.75" customHeight="1">
      <c r="S4933" t="n">
        <v>5341</v>
      </c>
      <c r="T4933" t="inlineStr">
        <is>
          <t>Reedsburg Area Medical Center</t>
        </is>
      </c>
    </row>
    <row r="4934" ht="15.75" customHeight="1">
      <c r="S4934" t="n">
        <v>5342</v>
      </c>
      <c r="T4934" t="inlineStr">
        <is>
          <t>Reeves County Hospital</t>
        </is>
      </c>
    </row>
    <row r="4935" ht="15.75" customHeight="1">
      <c r="S4935" t="n">
        <v>5343</v>
      </c>
      <c r="T4935" t="inlineStr">
        <is>
          <t>Refugio County Memorial Hospital</t>
        </is>
      </c>
    </row>
    <row r="4936" ht="15.75" customHeight="1">
      <c r="S4936" t="n">
        <v>5344</v>
      </c>
      <c r="T4936" t="inlineStr">
        <is>
          <t>Regency Hospital Cleveland East</t>
        </is>
      </c>
    </row>
    <row r="4937" ht="15.75" customHeight="1">
      <c r="S4937" t="n">
        <v>5345</v>
      </c>
      <c r="T4937" t="inlineStr">
        <is>
          <t>Regency Hospital Cleveland West</t>
        </is>
      </c>
    </row>
    <row r="4938" ht="15.75" customHeight="1">
      <c r="S4938" t="n">
        <v>5346</v>
      </c>
      <c r="T4938" t="inlineStr">
        <is>
          <t>Regency Hospital of Akron</t>
        </is>
      </c>
    </row>
    <row r="4939" ht="15.75" customHeight="1">
      <c r="S4939" t="n">
        <v>5347</v>
      </c>
      <c r="T4939" t="inlineStr">
        <is>
          <t>Regency Hospital of Central Georgia</t>
        </is>
      </c>
    </row>
    <row r="4940" ht="15.75" customHeight="1">
      <c r="S4940" t="n">
        <v>5348</v>
      </c>
      <c r="T4940" t="inlineStr">
        <is>
          <t>Regency Hospital of Cincinnati</t>
        </is>
      </c>
    </row>
    <row r="4941" ht="15.75" customHeight="1">
      <c r="S4941" t="n">
        <v>5349</v>
      </c>
      <c r="T4941" t="inlineStr">
        <is>
          <t>Regency Hospital of Columbus</t>
        </is>
      </c>
    </row>
    <row r="4942" ht="15.75" customHeight="1">
      <c r="S4942" t="n">
        <v>5350</v>
      </c>
      <c r="T4942" t="inlineStr">
        <is>
          <t>Regency Hospital of Covington</t>
        </is>
      </c>
    </row>
    <row r="4943" ht="15.75" customHeight="1">
      <c r="S4943" t="n">
        <v>5351</v>
      </c>
      <c r="T4943" t="inlineStr">
        <is>
          <t>Regency Hospital of Florence</t>
        </is>
      </c>
    </row>
    <row r="4944" ht="15.75" customHeight="1">
      <c r="S4944" t="n">
        <v>5352</v>
      </c>
      <c r="T4944" t="inlineStr">
        <is>
          <t>Regency Hospital of Fort Worth</t>
        </is>
      </c>
    </row>
    <row r="4945" ht="15.75" customHeight="1">
      <c r="S4945" t="n">
        <v>5353</v>
      </c>
      <c r="T4945" t="inlineStr">
        <is>
          <t>Regency Hospital of Greenville</t>
        </is>
      </c>
    </row>
    <row r="4946" ht="15.75" customHeight="1">
      <c r="S4946" t="n">
        <v>5354</v>
      </c>
      <c r="T4946" t="inlineStr">
        <is>
          <t>Regency Hospital of Hattiesburg</t>
        </is>
      </c>
    </row>
    <row r="4947" ht="15.75" customHeight="1">
      <c r="S4947" t="n">
        <v>5355</v>
      </c>
      <c r="T4947" t="inlineStr">
        <is>
          <t>Regency Hospital of Jackson</t>
        </is>
      </c>
    </row>
    <row r="4948" ht="15.75" customHeight="1">
      <c r="S4948" t="n">
        <v>5356</v>
      </c>
      <c r="T4948" t="inlineStr">
        <is>
          <t>Regency Hospital of Meridian</t>
        </is>
      </c>
    </row>
    <row r="4949" ht="15.75" customHeight="1">
      <c r="S4949" t="n">
        <v>5357</v>
      </c>
      <c r="T4949" t="inlineStr">
        <is>
          <t>Regency Hospital of Minneapolis</t>
        </is>
      </c>
    </row>
    <row r="4950" ht="15.75" customHeight="1">
      <c r="S4950" t="n">
        <v>5358</v>
      </c>
      <c r="T4950" t="inlineStr">
        <is>
          <t>Regency Hospital of North Dallas</t>
        </is>
      </c>
    </row>
    <row r="4951" ht="15.75" customHeight="1">
      <c r="S4951" t="n">
        <v>5359</v>
      </c>
      <c r="T4951" t="inlineStr">
        <is>
          <t>Regency Hospital of Northwest Arkansas</t>
        </is>
      </c>
    </row>
    <row r="4952" ht="15.75" customHeight="1">
      <c r="S4952" t="n">
        <v>5360</v>
      </c>
      <c r="T4952" t="inlineStr">
        <is>
          <t>Regency Hospital of Northwest Indiana</t>
        </is>
      </c>
    </row>
    <row r="4953" ht="15.75" customHeight="1">
      <c r="S4953" t="n">
        <v>5361</v>
      </c>
      <c r="T4953" t="inlineStr">
        <is>
          <t>Regency Hospital of Odessa</t>
        </is>
      </c>
    </row>
    <row r="4954" ht="15.75" customHeight="1">
      <c r="S4954" t="n">
        <v>5362</v>
      </c>
      <c r="T4954" t="inlineStr">
        <is>
          <t>Regency Hospital of Porter County</t>
        </is>
      </c>
    </row>
    <row r="4955" ht="15.75" customHeight="1">
      <c r="S4955" t="n">
        <v>5363</v>
      </c>
      <c r="T4955" t="inlineStr">
        <is>
          <t>Regency Hospital of Ravenna</t>
        </is>
      </c>
    </row>
    <row r="4956" ht="15.75" customHeight="1">
      <c r="S4956" t="n">
        <v>5364</v>
      </c>
      <c r="T4956" t="inlineStr">
        <is>
          <t>Regency Hospital of South Atlanta</t>
        </is>
      </c>
    </row>
    <row r="4957" ht="15.75" customHeight="1">
      <c r="S4957" t="n">
        <v>5365</v>
      </c>
      <c r="T4957" t="inlineStr">
        <is>
          <t>Regency Hospital of Springdale</t>
        </is>
      </c>
    </row>
    <row r="4958" ht="15.75" customHeight="1">
      <c r="S4958" t="n">
        <v>5366</v>
      </c>
      <c r="T4958" t="inlineStr">
        <is>
          <t>Regency Hospital of Toledo</t>
        </is>
      </c>
    </row>
    <row r="4959" ht="15.75" customHeight="1">
      <c r="S4959" t="n">
        <v>5367</v>
      </c>
      <c r="T4959" t="inlineStr">
        <is>
          <t>Regina Medical Center</t>
        </is>
      </c>
    </row>
    <row r="4960" ht="15.75" customHeight="1">
      <c r="S4960" t="n">
        <v>5368</v>
      </c>
      <c r="T4960" t="inlineStr">
        <is>
          <t>Regional Behavioral Health Center</t>
        </is>
      </c>
    </row>
    <row r="4961" ht="15.75" customHeight="1">
      <c r="S4961" t="n">
        <v>5369</v>
      </c>
      <c r="T4961" t="inlineStr">
        <is>
          <t>Regional Health Services of Howard County</t>
        </is>
      </c>
    </row>
    <row r="4962" ht="15.75" customHeight="1">
      <c r="S4962" t="n">
        <v>5370</v>
      </c>
      <c r="T4962" t="inlineStr">
        <is>
          <t>Regional Hospital for Respiratory &amp; Complex Care</t>
        </is>
      </c>
    </row>
    <row r="4963" ht="15.75" customHeight="1">
      <c r="S4963" t="n">
        <v>5371</v>
      </c>
      <c r="T4963" t="inlineStr">
        <is>
          <t>Regional Hospital of Jackson</t>
        </is>
      </c>
    </row>
    <row r="4964" ht="15.75" customHeight="1">
      <c r="S4964" t="n">
        <v>5372</v>
      </c>
      <c r="T4964" t="inlineStr">
        <is>
          <t>Regional Institute for Children and Adolescents</t>
        </is>
      </c>
    </row>
    <row r="4965" ht="15.75" customHeight="1">
      <c r="S4965" t="n">
        <v>1129</v>
      </c>
      <c r="T4965" t="inlineStr">
        <is>
          <t>Regional Medical Center</t>
        </is>
      </c>
    </row>
    <row r="4966" ht="15.75" customHeight="1">
      <c r="S4966" t="n">
        <v>5373</v>
      </c>
      <c r="T4966" t="inlineStr">
        <is>
          <t>Regional Medical Center</t>
        </is>
      </c>
    </row>
    <row r="4967" ht="15.75" customHeight="1">
      <c r="S4967" t="n">
        <v>5374</v>
      </c>
      <c r="T4967" t="inlineStr">
        <is>
          <t>Regional Medical Center Anniston</t>
        </is>
      </c>
    </row>
    <row r="4968" ht="15.75" customHeight="1">
      <c r="S4968" t="n">
        <v>1128</v>
      </c>
      <c r="T4968" t="inlineStr">
        <is>
          <t>Regional Medical Center at Memphis</t>
        </is>
      </c>
    </row>
    <row r="4969" ht="15.75" customHeight="1">
      <c r="S4969" t="n">
        <v>5375</v>
      </c>
      <c r="T4969" t="inlineStr">
        <is>
          <t>Regional Medical Center Bayonet Point</t>
        </is>
      </c>
    </row>
    <row r="4970" ht="15.75" customHeight="1">
      <c r="S4970" t="n">
        <v>5376</v>
      </c>
      <c r="T4970" t="inlineStr">
        <is>
          <t>Regional Medical Center of Orangeburg &amp; Calhoun Counties</t>
        </is>
      </c>
    </row>
    <row r="4971" ht="15.75" customHeight="1">
      <c r="S4971" t="n">
        <v>5377</v>
      </c>
      <c r="T4971" t="inlineStr">
        <is>
          <t>Regional Medical Center of San Jose</t>
        </is>
      </c>
    </row>
    <row r="4972" ht="15.75" customHeight="1">
      <c r="S4972" t="n">
        <v>5378</v>
      </c>
      <c r="T4972" t="inlineStr">
        <is>
          <t>Regional Rehabilitation Hospital</t>
        </is>
      </c>
    </row>
    <row r="4973" ht="15.75" customHeight="1">
      <c r="S4973" t="n">
        <v>5379</v>
      </c>
      <c r="T4973" t="inlineStr">
        <is>
          <t>Regional Rehabilitation Institute</t>
        </is>
      </c>
    </row>
    <row r="4974" ht="15.75" customHeight="1">
      <c r="S4974" t="n">
        <v>1130</v>
      </c>
      <c r="T4974" t="inlineStr">
        <is>
          <t>Regional West Medical Center</t>
        </is>
      </c>
    </row>
    <row r="4975" ht="15.75" customHeight="1">
      <c r="S4975" t="n">
        <v>1131</v>
      </c>
      <c r="T4975" t="inlineStr">
        <is>
          <t>Regions Hospital</t>
        </is>
      </c>
    </row>
    <row r="4976" ht="15.75" customHeight="1">
      <c r="S4976" t="n">
        <v>5380</v>
      </c>
      <c r="T4976" t="inlineStr">
        <is>
          <t>Rehabilitation Center at Hoboken University Medical Center</t>
        </is>
      </c>
    </row>
    <row r="4977" ht="15.75" customHeight="1">
      <c r="S4977" t="n">
        <v>5381</v>
      </c>
      <c r="T4977" t="inlineStr">
        <is>
          <t>Rehabilitation Hospital of Acadiana</t>
        </is>
      </c>
    </row>
    <row r="4978" ht="15.75" customHeight="1">
      <c r="S4978" t="n">
        <v>5382</v>
      </c>
      <c r="T4978" t="inlineStr">
        <is>
          <t>Rehabilitation Hospital of Fort Wayne</t>
        </is>
      </c>
    </row>
    <row r="4979" ht="15.75" customHeight="1">
      <c r="S4979" t="n">
        <v>5383</v>
      </c>
      <c r="T4979" t="inlineStr">
        <is>
          <t>Rehabilitation Hospital of Indiana</t>
        </is>
      </c>
    </row>
    <row r="4980" ht="15.75" customHeight="1">
      <c r="S4980" t="n">
        <v>5384</v>
      </c>
      <c r="T4980" t="inlineStr">
        <is>
          <t>Rehabilitation Hospital of Rhode Island</t>
        </is>
      </c>
    </row>
    <row r="4981" ht="15.75" customHeight="1">
      <c r="S4981" t="n">
        <v>5385</v>
      </c>
      <c r="T4981" t="inlineStr">
        <is>
          <t>Rehabilitation Hospital of South Jersey</t>
        </is>
      </c>
    </row>
    <row r="4982" ht="15.75" customHeight="1">
      <c r="S4982" t="n">
        <v>5386</v>
      </c>
      <c r="T4982" t="inlineStr">
        <is>
          <t>Rehabilitation Hospital of Southern New Mexico</t>
        </is>
      </c>
    </row>
    <row r="4983" ht="15.75" customHeight="1">
      <c r="S4983" t="n">
        <v>5387</v>
      </c>
      <c r="T4983" t="inlineStr">
        <is>
          <t>Rehabilitation Hospital of the Cape and Islands</t>
        </is>
      </c>
    </row>
    <row r="4984" ht="15.75" customHeight="1">
      <c r="S4984" t="n">
        <v>5388</v>
      </c>
      <c r="T4984" t="inlineStr">
        <is>
          <t>Rehabilitation Hospital of the Pacific</t>
        </is>
      </c>
    </row>
    <row r="4985" ht="15.75" customHeight="1">
      <c r="S4985" t="n">
        <v>1133</v>
      </c>
      <c r="T4985" t="inlineStr">
        <is>
          <t>Rehabilitation Institute of Chicago</t>
        </is>
      </c>
    </row>
    <row r="4986" ht="15.75" customHeight="1">
      <c r="S4986" t="n">
        <v>5389</v>
      </c>
      <c r="T4986" t="inlineStr">
        <is>
          <t>Rehabilitation Institute of Michigan</t>
        </is>
      </c>
    </row>
    <row r="4987" ht="15.75" customHeight="1">
      <c r="S4987" t="n">
        <v>1135</v>
      </c>
      <c r="T4987" t="inlineStr">
        <is>
          <t>Rehoboth McKinley Christian Health Care Services Hospital</t>
        </is>
      </c>
    </row>
    <row r="4988" ht="15.75" customHeight="1">
      <c r="S4988" t="n">
        <v>1136</v>
      </c>
      <c r="T4988" t="inlineStr">
        <is>
          <t>Reid Hospital</t>
        </is>
      </c>
    </row>
    <row r="4989" ht="15.75" customHeight="1">
      <c r="S4989" t="n">
        <v>5390</v>
      </c>
      <c r="T4989" t="inlineStr">
        <is>
          <t>Reliant Rehabilitation Hospital Central Texas</t>
        </is>
      </c>
    </row>
    <row r="4990" ht="15.75" customHeight="1">
      <c r="S4990" t="n">
        <v>5392</v>
      </c>
      <c r="T4990" t="inlineStr">
        <is>
          <t>Renaissance Hospital - East Texas</t>
        </is>
      </c>
    </row>
    <row r="4991" ht="15.75" customHeight="1">
      <c r="S4991" t="n">
        <v>5393</v>
      </c>
      <c r="T4991" t="inlineStr">
        <is>
          <t>Renaissance Hospital - Houston</t>
        </is>
      </c>
    </row>
    <row r="4992" ht="15.75" customHeight="1">
      <c r="S4992" t="n">
        <v>5394</v>
      </c>
      <c r="T4992" t="inlineStr">
        <is>
          <t>Renaissance Hospital - Terrell</t>
        </is>
      </c>
    </row>
    <row r="4993" ht="15.75" customHeight="1">
      <c r="S4993" t="n">
        <v>5395</v>
      </c>
      <c r="T4993" t="inlineStr">
        <is>
          <t>Renaissance Specialty Hospital</t>
        </is>
      </c>
    </row>
    <row r="4994" ht="15.75" customHeight="1">
      <c r="S4994" t="n">
        <v>1137</v>
      </c>
      <c r="T4994" t="inlineStr">
        <is>
          <t>Renown Regional Medical Center</t>
        </is>
      </c>
    </row>
    <row r="4995" ht="15.75" customHeight="1">
      <c r="S4995" t="n">
        <v>5396</v>
      </c>
      <c r="T4995" t="inlineStr">
        <is>
          <t>Renown Rehabilitation Hospital</t>
        </is>
      </c>
    </row>
    <row r="4996" ht="15.75" customHeight="1">
      <c r="S4996" t="n">
        <v>5397</v>
      </c>
      <c r="T4996" t="inlineStr">
        <is>
          <t>Renown South Meadows Medical Center</t>
        </is>
      </c>
    </row>
    <row r="4997" ht="15.75" customHeight="1">
      <c r="S4997" t="n">
        <v>5398</v>
      </c>
      <c r="T4997" t="inlineStr">
        <is>
          <t>Republic County Hospital</t>
        </is>
      </c>
    </row>
    <row r="4998" ht="15.75" customHeight="1">
      <c r="S4998" t="n">
        <v>5399</v>
      </c>
      <c r="T4998" t="inlineStr">
        <is>
          <t>Research Belton Hospital</t>
        </is>
      </c>
    </row>
    <row r="4999" ht="15.75" customHeight="1">
      <c r="S4999" t="n">
        <v>1138</v>
      </c>
      <c r="T4999" t="inlineStr">
        <is>
          <t>Research Medical Center</t>
        </is>
      </c>
    </row>
    <row r="5000" ht="15.75" customHeight="1">
      <c r="S5000" t="n">
        <v>5400</v>
      </c>
      <c r="T5000" t="inlineStr">
        <is>
          <t>Research Psychiatric Center</t>
        </is>
      </c>
    </row>
    <row r="5001" ht="15.75" customHeight="1">
      <c r="S5001" t="n">
        <v>5401</v>
      </c>
      <c r="T5001" t="inlineStr">
        <is>
          <t>Resnick Neuropsychiatric Hospital at University of California Los Angeles</t>
        </is>
      </c>
    </row>
    <row r="5002" ht="15.75" customHeight="1">
      <c r="S5002" t="n">
        <v>7163</v>
      </c>
      <c r="T5002" t="inlineStr">
        <is>
          <t>Resolute Health Hospital</t>
        </is>
      </c>
    </row>
    <row r="5003" ht="15.75" customHeight="1">
      <c r="S5003" t="n">
        <v>1768</v>
      </c>
      <c r="T5003" t="inlineStr">
        <is>
          <t>Reston Hospital Center</t>
        </is>
      </c>
    </row>
    <row r="5004" ht="15.75" customHeight="1">
      <c r="S5004" t="n">
        <v>1140</v>
      </c>
      <c r="T5004" t="inlineStr">
        <is>
          <t>Retreat Hospital</t>
        </is>
      </c>
    </row>
    <row r="5005" ht="15.75" customHeight="1">
      <c r="S5005" t="n">
        <v>1141</v>
      </c>
      <c r="T5005" t="inlineStr">
        <is>
          <t>Rex Hospital</t>
        </is>
      </c>
    </row>
    <row r="5006" ht="15.75" customHeight="1">
      <c r="S5006" t="n">
        <v>5402</v>
      </c>
      <c r="T5006" t="inlineStr">
        <is>
          <t>Reynolds Army Community Hospital</t>
        </is>
      </c>
    </row>
    <row r="5007" ht="15.75" customHeight="1">
      <c r="S5007" t="n">
        <v>5403</v>
      </c>
      <c r="T5007" t="inlineStr">
        <is>
          <t>Reynolds Memorial Hospital</t>
        </is>
      </c>
    </row>
    <row r="5008" ht="15.75" customHeight="1">
      <c r="S5008" t="n">
        <v>5404</v>
      </c>
      <c r="T5008" t="inlineStr">
        <is>
          <t>Rhea Medical Center</t>
        </is>
      </c>
    </row>
    <row r="5009" ht="15.75" customHeight="1">
      <c r="S5009" t="n">
        <v>1142</v>
      </c>
      <c r="T5009" t="inlineStr">
        <is>
          <t>Rhode Island Hospital</t>
        </is>
      </c>
    </row>
    <row r="5010" ht="15.75" customHeight="1">
      <c r="S5010" t="n">
        <v>5405</v>
      </c>
      <c r="T5010" t="inlineStr">
        <is>
          <t>Rice Medical Center</t>
        </is>
      </c>
    </row>
    <row r="5011" ht="15.75" customHeight="1">
      <c r="S5011" t="n">
        <v>5406</v>
      </c>
      <c r="T5011" t="inlineStr">
        <is>
          <t>Rice Memorial Hospital</t>
        </is>
      </c>
    </row>
    <row r="5012" ht="15.75" customHeight="1">
      <c r="S5012" t="n">
        <v>5407</v>
      </c>
      <c r="T5012" t="inlineStr">
        <is>
          <t>Richard H. Young Hospital</t>
        </is>
      </c>
    </row>
    <row r="5013" ht="15.75" customHeight="1">
      <c r="S5013" t="n">
        <v>1143</v>
      </c>
      <c r="T5013" t="inlineStr">
        <is>
          <t>Richard L. Roudebush VA Medical Center</t>
        </is>
      </c>
    </row>
    <row r="5014" ht="15.75" customHeight="1">
      <c r="S5014" t="n">
        <v>5408</v>
      </c>
      <c r="T5014" t="inlineStr">
        <is>
          <t>Richards Memorial Hospital</t>
        </is>
      </c>
    </row>
    <row r="5015" ht="15.75" customHeight="1">
      <c r="S5015" t="n">
        <v>5409</v>
      </c>
      <c r="T5015" t="inlineStr">
        <is>
          <t>Richardson Medical Center</t>
        </is>
      </c>
    </row>
    <row r="5016" ht="15.75" customHeight="1">
      <c r="S5016" t="n">
        <v>5410</v>
      </c>
      <c r="T5016" t="inlineStr">
        <is>
          <t>Richardton Health Center</t>
        </is>
      </c>
    </row>
    <row r="5017" ht="15.75" customHeight="1">
      <c r="S5017" t="n">
        <v>5411</v>
      </c>
      <c r="T5017" t="inlineStr">
        <is>
          <t>Richland Memorial Hospital</t>
        </is>
      </c>
    </row>
    <row r="5018" ht="15.75" customHeight="1">
      <c r="S5018" t="n">
        <v>5412</v>
      </c>
      <c r="T5018" t="inlineStr">
        <is>
          <t>Richmond Community Hospital</t>
        </is>
      </c>
    </row>
    <row r="5019" ht="15.75" customHeight="1">
      <c r="S5019" t="n">
        <v>5413</v>
      </c>
      <c r="T5019" t="inlineStr">
        <is>
          <t>Richmond Memorial Hospital</t>
        </is>
      </c>
    </row>
    <row r="5020" ht="15.75" customHeight="1">
      <c r="S5020" t="n">
        <v>5414</v>
      </c>
      <c r="T5020" t="inlineStr">
        <is>
          <t>Richmond State Hospital</t>
        </is>
      </c>
    </row>
    <row r="5021" ht="15.75" customHeight="1">
      <c r="S5021" t="n">
        <v>1146</v>
      </c>
      <c r="T5021" t="inlineStr">
        <is>
          <t>Richmond University Medical Center</t>
        </is>
      </c>
    </row>
    <row r="5022" ht="15.75" customHeight="1">
      <c r="S5022" t="n">
        <v>5415</v>
      </c>
      <c r="T5022" t="inlineStr">
        <is>
          <t>Riddle Memorial Hospital</t>
        </is>
      </c>
    </row>
    <row r="5023" ht="15.75" customHeight="1">
      <c r="S5023" t="n">
        <v>5416</v>
      </c>
      <c r="T5023" t="inlineStr">
        <is>
          <t>Rideout Memorial Hospital</t>
        </is>
      </c>
    </row>
    <row r="5024" ht="15.75" customHeight="1">
      <c r="S5024" t="n">
        <v>5417</v>
      </c>
      <c r="T5024" t="inlineStr">
        <is>
          <t>Ridgecrest Regional Hospital</t>
        </is>
      </c>
    </row>
    <row r="5025" ht="15.75" customHeight="1">
      <c r="S5025" t="n">
        <v>1747</v>
      </c>
      <c r="T5025" t="inlineStr">
        <is>
          <t>Ridgedale Surgery Center in Cedar Knolls, NJ</t>
        </is>
      </c>
    </row>
    <row r="5026" ht="15.75" customHeight="1">
      <c r="S5026" t="n">
        <v>5418</v>
      </c>
      <c r="T5026" t="inlineStr">
        <is>
          <t>Ridgeview</t>
        </is>
      </c>
    </row>
    <row r="5027" ht="15.75" customHeight="1">
      <c r="S5027" t="n">
        <v>1147</v>
      </c>
      <c r="T5027" t="inlineStr">
        <is>
          <t>Ridgeview Institute</t>
        </is>
      </c>
    </row>
    <row r="5028" ht="15.75" customHeight="1">
      <c r="S5028" t="n">
        <v>5419</v>
      </c>
      <c r="T5028" t="inlineStr">
        <is>
          <t>Ridgeview Medical Center</t>
        </is>
      </c>
    </row>
    <row r="5029" ht="15.75" customHeight="1">
      <c r="S5029" t="n">
        <v>5420</v>
      </c>
      <c r="T5029" t="inlineStr">
        <is>
          <t>Riley Hospital</t>
        </is>
      </c>
    </row>
    <row r="5030" ht="15.75" customHeight="1">
      <c r="S5030" t="n">
        <v>5421</v>
      </c>
      <c r="T5030" t="inlineStr">
        <is>
          <t>Riley Hospital for Children</t>
        </is>
      </c>
    </row>
    <row r="5031" ht="15.75" customHeight="1">
      <c r="S5031" t="n">
        <v>7137</v>
      </c>
      <c r="T5031" t="inlineStr">
        <is>
          <t>Riley Hospital for Children</t>
        </is>
      </c>
    </row>
    <row r="5032" ht="15.75" customHeight="1">
      <c r="S5032" t="n">
        <v>7153</v>
      </c>
      <c r="T5032" t="inlineStr">
        <is>
          <t>Riley Hospital for Children at Indiana University Health</t>
        </is>
      </c>
    </row>
    <row r="5033" ht="15.75" customHeight="1">
      <c r="S5033" t="n">
        <v>7154</v>
      </c>
      <c r="T5033" t="inlineStr">
        <is>
          <t>Riley Hospital for Children at Indiana University Health</t>
        </is>
      </c>
    </row>
    <row r="5034" ht="15.75" customHeight="1">
      <c r="S5034" t="n">
        <v>7158</v>
      </c>
      <c r="T5034" t="inlineStr">
        <is>
          <t>Riley Hospital for Children at Indiana University Health North Hospital</t>
        </is>
      </c>
    </row>
    <row r="5035" ht="15.75" customHeight="1">
      <c r="S5035" t="n">
        <v>5422</v>
      </c>
      <c r="T5035" t="inlineStr">
        <is>
          <t>Ringgold County Hospital</t>
        </is>
      </c>
    </row>
    <row r="5036" ht="15.75" customHeight="1">
      <c r="S5036" t="n">
        <v>5423</v>
      </c>
      <c r="T5036" t="inlineStr">
        <is>
          <t>Rio Grande Hospital</t>
        </is>
      </c>
    </row>
    <row r="5037" ht="15.75" customHeight="1">
      <c r="S5037" t="n">
        <v>5424</v>
      </c>
      <c r="T5037" t="inlineStr">
        <is>
          <t>Rio Grande Regional Hospital</t>
        </is>
      </c>
    </row>
    <row r="5038" ht="15.75" customHeight="1">
      <c r="S5038" t="n">
        <v>5425</v>
      </c>
      <c r="T5038" t="inlineStr">
        <is>
          <t>Rio Grande State Center / South Texas Health Care System</t>
        </is>
      </c>
    </row>
    <row r="5039" ht="15.75" customHeight="1">
      <c r="S5039" t="n">
        <v>5426</v>
      </c>
      <c r="T5039" t="inlineStr">
        <is>
          <t>Ripley County Memorial Hospital</t>
        </is>
      </c>
    </row>
    <row r="5040" ht="15.75" customHeight="1">
      <c r="S5040" t="n">
        <v>5427</v>
      </c>
      <c r="T5040" t="inlineStr">
        <is>
          <t>Ripon Medical Center</t>
        </is>
      </c>
    </row>
    <row r="5041" ht="15.75" customHeight="1">
      <c r="S5041" t="n">
        <v>5428</v>
      </c>
      <c r="T5041" t="inlineStr">
        <is>
          <t>Rivendell Behavioral Health Services of Arkansas</t>
        </is>
      </c>
    </row>
    <row r="5042" ht="15.75" customHeight="1">
      <c r="S5042" t="n">
        <v>5429</v>
      </c>
      <c r="T5042" t="inlineStr">
        <is>
          <t>Rivendell Behavioral Health Services of Kentucky</t>
        </is>
      </c>
    </row>
    <row r="5043" ht="15.75" customHeight="1">
      <c r="S5043" t="n">
        <v>5430</v>
      </c>
      <c r="T5043" t="inlineStr">
        <is>
          <t>River Crest Hospital</t>
        </is>
      </c>
    </row>
    <row r="5044" ht="15.75" customHeight="1">
      <c r="S5044" t="n">
        <v>5431</v>
      </c>
      <c r="T5044" t="inlineStr">
        <is>
          <t>River Falls Area Hospital</t>
        </is>
      </c>
    </row>
    <row r="5045" ht="15.75" customHeight="1">
      <c r="S5045" t="n">
        <v>5432</v>
      </c>
      <c r="T5045" t="inlineStr">
        <is>
          <t>River Hospital</t>
        </is>
      </c>
    </row>
    <row r="5046" ht="15.75" customHeight="1">
      <c r="S5046" t="n">
        <v>5433</v>
      </c>
      <c r="T5046" t="inlineStr">
        <is>
          <t>River Oaks Hospital</t>
        </is>
      </c>
    </row>
    <row r="5047" ht="15.75" customHeight="1">
      <c r="S5047" t="n">
        <v>5434</v>
      </c>
      <c r="T5047" t="inlineStr">
        <is>
          <t>River Oaks Hospital</t>
        </is>
      </c>
    </row>
    <row r="5048" ht="15.75" customHeight="1">
      <c r="S5048" t="n">
        <v>5435</v>
      </c>
      <c r="T5048" t="inlineStr">
        <is>
          <t>River Parishes Hospital</t>
        </is>
      </c>
    </row>
    <row r="5049" ht="15.75" customHeight="1">
      <c r="S5049" t="n">
        <v>5436</v>
      </c>
      <c r="T5049" t="inlineStr">
        <is>
          <t>River Park Hospital</t>
        </is>
      </c>
    </row>
    <row r="5050" ht="15.75" customHeight="1">
      <c r="S5050" t="n">
        <v>5437</v>
      </c>
      <c r="T5050" t="inlineStr">
        <is>
          <t>River Park Hospital</t>
        </is>
      </c>
    </row>
    <row r="5051" ht="15.75" customHeight="1">
      <c r="S5051" t="n">
        <v>5438</v>
      </c>
      <c r="T5051" t="inlineStr">
        <is>
          <t>River Point Behavioral Health</t>
        </is>
      </c>
    </row>
    <row r="5052" ht="15.75" customHeight="1">
      <c r="S5052" t="n">
        <v>5439</v>
      </c>
      <c r="T5052" t="inlineStr">
        <is>
          <t>River Region Medical Center</t>
        </is>
      </c>
    </row>
    <row r="5053" ht="15.75" customHeight="1">
      <c r="S5053" t="n">
        <v>5440</v>
      </c>
      <c r="T5053" t="inlineStr">
        <is>
          <t>RiverCrest Specialty Hospital</t>
        </is>
      </c>
    </row>
    <row r="5054" ht="15.75" customHeight="1">
      <c r="S5054" t="n">
        <v>5441</v>
      </c>
      <c r="T5054" t="inlineStr">
        <is>
          <t>Riveredge Hospital</t>
        </is>
      </c>
    </row>
    <row r="5055" ht="15.75" customHeight="1">
      <c r="S5055" t="n">
        <v>5442</v>
      </c>
      <c r="T5055" t="inlineStr">
        <is>
          <t>Riverland Medical Center</t>
        </is>
      </c>
    </row>
    <row r="5056" ht="15.75" customHeight="1">
      <c r="S5056" t="n">
        <v>1148</v>
      </c>
      <c r="T5056" t="inlineStr">
        <is>
          <t>Riverside Behavioral Health Center</t>
        </is>
      </c>
    </row>
    <row r="5057" ht="15.75" customHeight="1">
      <c r="S5057" t="n">
        <v>5443</v>
      </c>
      <c r="T5057" t="inlineStr">
        <is>
          <t>Riverside Center for Behavioral Medicine</t>
        </is>
      </c>
    </row>
    <row r="5058" ht="15.75" customHeight="1">
      <c r="S5058" t="n">
        <v>5444</v>
      </c>
      <c r="T5058" t="inlineStr">
        <is>
          <t>Riverside Community Hospital</t>
        </is>
      </c>
    </row>
    <row r="5059" ht="15.75" customHeight="1">
      <c r="S5059" t="n">
        <v>1149</v>
      </c>
      <c r="T5059" t="inlineStr">
        <is>
          <t>Riverside County Regional Medical Center</t>
        </is>
      </c>
    </row>
    <row r="5060" ht="15.75" customHeight="1">
      <c r="S5060" t="n">
        <v>5445</v>
      </c>
      <c r="T5060" t="inlineStr">
        <is>
          <t>Riverside General Hospital</t>
        </is>
      </c>
    </row>
    <row r="5061" ht="15.75" customHeight="1">
      <c r="S5061" t="n">
        <v>5446</v>
      </c>
      <c r="T5061" t="inlineStr">
        <is>
          <t>Riverside Hospital</t>
        </is>
      </c>
    </row>
    <row r="5062" ht="15.75" customHeight="1">
      <c r="S5062" t="n">
        <v>5447</v>
      </c>
      <c r="T5062" t="inlineStr">
        <is>
          <t>Riverside Hospital</t>
        </is>
      </c>
    </row>
    <row r="5063" ht="15.75" customHeight="1">
      <c r="S5063" t="n">
        <v>5448</v>
      </c>
      <c r="T5063" t="inlineStr">
        <is>
          <t>Riverside Medical Center</t>
        </is>
      </c>
    </row>
    <row r="5064" ht="15.75" customHeight="1">
      <c r="S5064" t="n">
        <v>5449</v>
      </c>
      <c r="T5064" t="inlineStr">
        <is>
          <t>Riverside Medical Center</t>
        </is>
      </c>
    </row>
    <row r="5065" ht="15.75" customHeight="1">
      <c r="S5065" t="n">
        <v>1150</v>
      </c>
      <c r="T5065" t="inlineStr">
        <is>
          <t>Riverside Medical Center - Kankakee Campus</t>
        </is>
      </c>
    </row>
    <row r="5066" ht="15.75" customHeight="1">
      <c r="S5066" t="n">
        <v>1151</v>
      </c>
      <c r="T5066" t="inlineStr">
        <is>
          <t>Riverside Methodist Hospital</t>
        </is>
      </c>
    </row>
    <row r="5067" ht="15.75" customHeight="1">
      <c r="S5067" t="n">
        <v>1152</v>
      </c>
      <c r="T5067" t="inlineStr">
        <is>
          <t>Riverside Regional Medical Center</t>
        </is>
      </c>
    </row>
    <row r="5068" ht="15.75" customHeight="1">
      <c r="S5068" t="n">
        <v>5450</v>
      </c>
      <c r="T5068" t="inlineStr">
        <is>
          <t>Riverside Rehabilitation Institute</t>
        </is>
      </c>
    </row>
    <row r="5069" ht="15.75" customHeight="1">
      <c r="S5069" t="n">
        <v>5451</v>
      </c>
      <c r="T5069" t="inlineStr">
        <is>
          <t>Riverside Shore Memorial Hospital</t>
        </is>
      </c>
    </row>
    <row r="5070" ht="15.75" customHeight="1">
      <c r="S5070" t="n">
        <v>5452</v>
      </c>
      <c r="T5070" t="inlineStr">
        <is>
          <t>Riverside Tappahannock Hospital</t>
        </is>
      </c>
    </row>
    <row r="5071" ht="15.75" customHeight="1">
      <c r="S5071" t="n">
        <v>1153</v>
      </c>
      <c r="T5071" t="inlineStr">
        <is>
          <t>Riverside Walter Reed Hospital</t>
        </is>
      </c>
    </row>
    <row r="5072" ht="15.75" customHeight="1">
      <c r="S5072" t="n">
        <v>7047</v>
      </c>
      <c r="T5072" t="inlineStr">
        <is>
          <t>Riverton Hospital</t>
        </is>
      </c>
    </row>
    <row r="5073" ht="15.75" customHeight="1">
      <c r="S5073" t="n">
        <v>5453</v>
      </c>
      <c r="T5073" t="inlineStr">
        <is>
          <t>Riverton Memorial Hospital</t>
        </is>
      </c>
    </row>
    <row r="5074" ht="15.75" customHeight="1">
      <c r="S5074" t="n">
        <v>5454</v>
      </c>
      <c r="T5074" t="inlineStr">
        <is>
          <t>RiverValley Behavioral Health Hospital</t>
        </is>
      </c>
    </row>
    <row r="5075" ht="15.75" customHeight="1">
      <c r="S5075" t="n">
        <v>1154</v>
      </c>
      <c r="T5075" t="inlineStr">
        <is>
          <t>RiverView Hospital</t>
        </is>
      </c>
    </row>
    <row r="5076" ht="15.75" customHeight="1">
      <c r="S5076" t="n">
        <v>1155</v>
      </c>
      <c r="T5076" t="inlineStr">
        <is>
          <t>Riverview Hospital</t>
        </is>
      </c>
    </row>
    <row r="5077" ht="15.75" customHeight="1">
      <c r="S5077" t="n">
        <v>5455</v>
      </c>
      <c r="T5077" t="inlineStr">
        <is>
          <t>Riverview Hospital</t>
        </is>
      </c>
    </row>
    <row r="5078" ht="15.75" customHeight="1">
      <c r="S5078" t="n">
        <v>5456</v>
      </c>
      <c r="T5078" t="inlineStr">
        <is>
          <t>Riverview Hospital for Children and Youth</t>
        </is>
      </c>
    </row>
    <row r="5079" ht="15.75" customHeight="1">
      <c r="S5079" t="n">
        <v>1156</v>
      </c>
      <c r="T5079" t="inlineStr">
        <is>
          <t>Riverview Medical Center</t>
        </is>
      </c>
    </row>
    <row r="5080" ht="15.75" customHeight="1">
      <c r="S5080" t="n">
        <v>5457</v>
      </c>
      <c r="T5080" t="inlineStr">
        <is>
          <t>Riverview Psychiatric Center</t>
        </is>
      </c>
    </row>
    <row r="5081" ht="15.75" customHeight="1">
      <c r="S5081" t="n">
        <v>5458</v>
      </c>
      <c r="T5081" t="inlineStr">
        <is>
          <t>Riverview Regional Medical Center</t>
        </is>
      </c>
    </row>
    <row r="5082" ht="15.75" customHeight="1">
      <c r="S5082" t="n">
        <v>5459</v>
      </c>
      <c r="T5082" t="inlineStr">
        <is>
          <t>Riverview Regional Medical Center - North Campus</t>
        </is>
      </c>
    </row>
    <row r="5083" ht="15.75" customHeight="1">
      <c r="S5083" t="n">
        <v>5460</v>
      </c>
      <c r="T5083" t="inlineStr">
        <is>
          <t>Riverview Regional Medical Center - South Campus</t>
        </is>
      </c>
    </row>
    <row r="5084" ht="15.75" customHeight="1">
      <c r="S5084" t="n">
        <v>5461</v>
      </c>
      <c r="T5084" t="inlineStr">
        <is>
          <t>Riverwood HealthCare Center</t>
        </is>
      </c>
    </row>
    <row r="5085" ht="15.75" customHeight="1">
      <c r="S5085" t="n">
        <v>5462</v>
      </c>
      <c r="T5085" t="inlineStr">
        <is>
          <t>RiverWoods Behavioral Health System</t>
        </is>
      </c>
    </row>
    <row r="5086" ht="15.75" customHeight="1">
      <c r="S5086" t="n">
        <v>5463</v>
      </c>
      <c r="T5086" t="inlineStr">
        <is>
          <t>RML Specialty Hospital</t>
        </is>
      </c>
    </row>
    <row r="5087" ht="15.75" customHeight="1">
      <c r="S5087" t="n">
        <v>5464</v>
      </c>
      <c r="T5087" t="inlineStr">
        <is>
          <t>Roane General Hospital</t>
        </is>
      </c>
    </row>
    <row r="5088" ht="15.75" customHeight="1">
      <c r="S5088" t="n">
        <v>5465</v>
      </c>
      <c r="T5088" t="inlineStr">
        <is>
          <t>Roane Medical Center</t>
        </is>
      </c>
    </row>
    <row r="5089" ht="15.75" customHeight="1">
      <c r="S5089" t="n">
        <v>5466</v>
      </c>
      <c r="T5089" t="inlineStr">
        <is>
          <t>Roanoke-Chowan Hospital</t>
        </is>
      </c>
    </row>
    <row r="5090" ht="15.75" customHeight="1">
      <c r="S5090" t="n">
        <v>5467</v>
      </c>
      <c r="T5090" t="inlineStr">
        <is>
          <t>Robert E. Bush Naval Hospital</t>
        </is>
      </c>
    </row>
    <row r="5091" ht="15.75" customHeight="1">
      <c r="S5091" t="n">
        <v>5468</v>
      </c>
      <c r="T5091" t="inlineStr">
        <is>
          <t>Robert H. Ballard Rehabilitation Hospital</t>
        </is>
      </c>
    </row>
    <row r="5092" ht="15.75" customHeight="1">
      <c r="S5092" t="n">
        <v>5469</v>
      </c>
      <c r="T5092" t="inlineStr">
        <is>
          <t>Robert J. Dole Department of Veterans Affairs Medical and Regional Office Center</t>
        </is>
      </c>
    </row>
    <row r="5093" ht="15.75" customHeight="1">
      <c r="S5093" t="n">
        <v>1157</v>
      </c>
      <c r="T5093" t="inlineStr">
        <is>
          <t>Robert Packer Hospital</t>
        </is>
      </c>
    </row>
    <row r="5094" ht="15.75" customHeight="1">
      <c r="S5094" t="n">
        <v>1158</v>
      </c>
      <c r="T5094" t="inlineStr">
        <is>
          <t>Robert Wood Johnson University Hospital</t>
        </is>
      </c>
    </row>
    <row r="5095" ht="15.75" customHeight="1">
      <c r="S5095" t="n">
        <v>7236</v>
      </c>
      <c r="T5095" t="inlineStr">
        <is>
          <t>Robert Wood Johnson University Hospital</t>
        </is>
      </c>
    </row>
    <row r="5096" ht="15.75" customHeight="1">
      <c r="S5096" t="n">
        <v>5470</v>
      </c>
      <c r="T5096" t="inlineStr">
        <is>
          <t>Robert Wood Johnson University Hospital at Rahway</t>
        </is>
      </c>
    </row>
    <row r="5097" ht="15.75" customHeight="1">
      <c r="S5097" t="n">
        <v>1159</v>
      </c>
      <c r="T5097" t="inlineStr">
        <is>
          <t>Robert Wood Johnson University Hospital Hamilton</t>
        </is>
      </c>
    </row>
    <row r="5098" ht="15.75" customHeight="1">
      <c r="S5098" t="n">
        <v>1160</v>
      </c>
      <c r="T5098" t="inlineStr">
        <is>
          <t>Robinson Memorial Hospital</t>
        </is>
      </c>
    </row>
    <row r="5099" ht="15.75" customHeight="1">
      <c r="S5099" t="n">
        <v>5471</v>
      </c>
      <c r="T5099" t="inlineStr">
        <is>
          <t>Rochelle Community Hospital</t>
        </is>
      </c>
    </row>
    <row r="5100" ht="15.75" customHeight="1">
      <c r="S5100" t="n">
        <v>1161</v>
      </c>
      <c r="T5100" t="inlineStr">
        <is>
          <t>Rochester General Hospital</t>
        </is>
      </c>
    </row>
    <row r="5101" ht="15.75" customHeight="1">
      <c r="S5101" t="n">
        <v>5472</v>
      </c>
      <c r="T5101" t="inlineStr">
        <is>
          <t>Rochester Methodist Hospital</t>
        </is>
      </c>
    </row>
    <row r="5102" ht="15.75" customHeight="1">
      <c r="S5102" t="n">
        <v>5473</v>
      </c>
      <c r="T5102" t="inlineStr">
        <is>
          <t>Rochester Psychiatric Center</t>
        </is>
      </c>
    </row>
    <row r="5103" ht="15.75" customHeight="1">
      <c r="S5103" t="n">
        <v>5474</v>
      </c>
      <c r="T5103" t="inlineStr">
        <is>
          <t>Rock County Hospital</t>
        </is>
      </c>
    </row>
    <row r="5104" ht="15.75" customHeight="1">
      <c r="S5104" t="n">
        <v>5475</v>
      </c>
      <c r="T5104" t="inlineStr">
        <is>
          <t>Rockcastle Hospital and Respiratory Care Center</t>
        </is>
      </c>
    </row>
    <row r="5105" ht="15.75" customHeight="1">
      <c r="S5105" t="n">
        <v>5476</v>
      </c>
      <c r="T5105" t="inlineStr">
        <is>
          <t>Rockdale Medical Center</t>
        </is>
      </c>
    </row>
    <row r="5106" ht="15.75" customHeight="1">
      <c r="S5106" t="n">
        <v>1162</v>
      </c>
      <c r="T5106" t="inlineStr">
        <is>
          <t>Rockefeller University Hospital</t>
        </is>
      </c>
    </row>
    <row r="5107" ht="15.75" customHeight="1">
      <c r="S5107" t="n">
        <v>5477</v>
      </c>
      <c r="T5107" t="inlineStr">
        <is>
          <t>Rockford Center</t>
        </is>
      </c>
    </row>
    <row r="5108" ht="15.75" customHeight="1">
      <c r="S5108" t="n">
        <v>1163</v>
      </c>
      <c r="T5108" t="inlineStr">
        <is>
          <t>Rockford Memorial Hospital</t>
        </is>
      </c>
    </row>
    <row r="5109" ht="15.75" customHeight="1">
      <c r="S5109" t="n">
        <v>1164</v>
      </c>
      <c r="T5109" t="inlineStr">
        <is>
          <t>Rockingham Memorial Hospital</t>
        </is>
      </c>
    </row>
    <row r="5110" ht="15.75" customHeight="1">
      <c r="S5110" t="n">
        <v>5478</v>
      </c>
      <c r="T5110" t="inlineStr">
        <is>
          <t>Rockland Children's Psychiatric Center</t>
        </is>
      </c>
    </row>
    <row r="5111" ht="15.75" customHeight="1">
      <c r="S5111" t="n">
        <v>5479</v>
      </c>
      <c r="T5111" t="inlineStr">
        <is>
          <t>Rockland Psychiatric Center</t>
        </is>
      </c>
    </row>
    <row r="5112" ht="15.75" customHeight="1">
      <c r="S5112" t="n">
        <v>1165</v>
      </c>
      <c r="T5112" t="inlineStr">
        <is>
          <t>Rockville General Hospital</t>
        </is>
      </c>
    </row>
    <row r="5113" ht="15.75" customHeight="1">
      <c r="S5113" t="n">
        <v>6987</v>
      </c>
      <c r="T5113" t="inlineStr">
        <is>
          <t>Rocky Mountain Hospital for Children</t>
        </is>
      </c>
    </row>
    <row r="5114" ht="15.75" customHeight="1">
      <c r="S5114" t="n">
        <v>5480</v>
      </c>
      <c r="T5114" t="inlineStr">
        <is>
          <t>Roger Mills County Memorial Hospital</t>
        </is>
      </c>
    </row>
    <row r="5115" ht="15.75" customHeight="1">
      <c r="S5115" t="n">
        <v>1166</v>
      </c>
      <c r="T5115" t="inlineStr">
        <is>
          <t>Roger Williams Medical Center</t>
        </is>
      </c>
    </row>
    <row r="5116" ht="15.75" customHeight="1">
      <c r="S5116" t="n">
        <v>5481</v>
      </c>
      <c r="T5116" t="inlineStr">
        <is>
          <t>Rogers City Rehabilitation Hospital</t>
        </is>
      </c>
    </row>
    <row r="5117" ht="15.75" customHeight="1">
      <c r="S5117" t="n">
        <v>5482</v>
      </c>
      <c r="T5117" t="inlineStr">
        <is>
          <t>Rogers Memorial Hospital - Oconomowoc</t>
        </is>
      </c>
    </row>
    <row r="5118" ht="15.75" customHeight="1">
      <c r="S5118" t="n">
        <v>1518</v>
      </c>
      <c r="T5118" t="inlineStr">
        <is>
          <t>Rogosin Institute</t>
        </is>
      </c>
    </row>
    <row r="5119" ht="15.75" customHeight="1">
      <c r="S5119" t="n">
        <v>1167</v>
      </c>
      <c r="T5119" t="inlineStr">
        <is>
          <t>Rogue Valley Medical Center</t>
        </is>
      </c>
    </row>
    <row r="5120" ht="15.75" customHeight="1">
      <c r="S5120" t="n">
        <v>5483</v>
      </c>
      <c r="T5120" t="inlineStr">
        <is>
          <t>Rolling Hills Hospital</t>
        </is>
      </c>
    </row>
    <row r="5121" ht="15.75" customHeight="1">
      <c r="S5121" t="n">
        <v>5484</v>
      </c>
      <c r="T5121" t="inlineStr">
        <is>
          <t>Rolling Plains Memorial Hospital</t>
        </is>
      </c>
    </row>
    <row r="5122" ht="15.75" customHeight="1">
      <c r="S5122" t="n">
        <v>5485</v>
      </c>
      <c r="T5122" t="inlineStr">
        <is>
          <t>Rollins Brook Community Hospital</t>
        </is>
      </c>
    </row>
    <row r="5123" ht="15.75" customHeight="1">
      <c r="S5123" t="n">
        <v>5486</v>
      </c>
      <c r="T5123" t="inlineStr">
        <is>
          <t>Rome Memorial Hospital</t>
        </is>
      </c>
    </row>
    <row r="5124" ht="15.75" customHeight="1">
      <c r="S5124" t="n">
        <v>1168</v>
      </c>
      <c r="T5124" t="inlineStr">
        <is>
          <t>Ronald Reagan UCLA Medical Center</t>
        </is>
      </c>
    </row>
    <row r="5125" ht="15.75" customHeight="1">
      <c r="S5125" t="n">
        <v>5487</v>
      </c>
      <c r="T5125" t="inlineStr">
        <is>
          <t>Rooks County Health Center</t>
        </is>
      </c>
    </row>
    <row r="5126" ht="15.75" customHeight="1">
      <c r="S5126" t="n">
        <v>5488</v>
      </c>
      <c r="T5126" t="inlineStr">
        <is>
          <t>Roosevelt General Hospital</t>
        </is>
      </c>
    </row>
    <row r="5127" ht="15.75" customHeight="1">
      <c r="S5127" t="n">
        <v>5489</v>
      </c>
      <c r="T5127" t="inlineStr">
        <is>
          <t>Roosevelt Medical Center</t>
        </is>
      </c>
    </row>
    <row r="5128" ht="15.75" customHeight="1">
      <c r="S5128" t="n">
        <v>5490</v>
      </c>
      <c r="T5128" t="inlineStr">
        <is>
          <t>Roosevelt Warm Springs Institute for Rehabilitation</t>
        </is>
      </c>
    </row>
    <row r="5129" ht="15.75" customHeight="1">
      <c r="S5129" t="n">
        <v>5491</v>
      </c>
      <c r="T5129" t="inlineStr">
        <is>
          <t>Roosevelt Warm Springs Rehabilitation Hospital</t>
        </is>
      </c>
    </row>
    <row r="5130" ht="15.75" customHeight="1">
      <c r="S5130" t="n">
        <v>1169</v>
      </c>
      <c r="T5130" t="inlineStr">
        <is>
          <t>Roper Hospital</t>
        </is>
      </c>
    </row>
    <row r="5131" ht="15.75" customHeight="1">
      <c r="S5131" t="n">
        <v>532</v>
      </c>
      <c r="T5131" t="inlineStr">
        <is>
          <t>Rose Medical Center</t>
        </is>
      </c>
    </row>
    <row r="5132" ht="15.75" customHeight="1">
      <c r="S5132" t="n">
        <v>5492</v>
      </c>
      <c r="T5132" t="inlineStr">
        <is>
          <t>Rosebud Health Care Center</t>
        </is>
      </c>
    </row>
    <row r="5133" ht="15.75" customHeight="1">
      <c r="S5133" t="n">
        <v>5493</v>
      </c>
      <c r="T5133" t="inlineStr">
        <is>
          <t>Rosebud Hospital</t>
        </is>
      </c>
    </row>
    <row r="5134" ht="15.75" customHeight="1">
      <c r="S5134" t="n">
        <v>5494</v>
      </c>
      <c r="T5134" t="inlineStr">
        <is>
          <t>Roseland Community Hospital</t>
        </is>
      </c>
    </row>
    <row r="5135" ht="15.75" customHeight="1">
      <c r="S5135" t="n">
        <v>1170</v>
      </c>
      <c r="T5135" t="inlineStr">
        <is>
          <t>Roswell Park Cancer Institute</t>
        </is>
      </c>
    </row>
    <row r="5136" ht="15.75" customHeight="1">
      <c r="S5136" t="n">
        <v>5495</v>
      </c>
      <c r="T5136" t="inlineStr">
        <is>
          <t>Roswell Regional Hospital</t>
        </is>
      </c>
    </row>
    <row r="5137" ht="15.75" customHeight="1">
      <c r="S5137" t="n">
        <v>5496</v>
      </c>
      <c r="T5137" t="inlineStr">
        <is>
          <t>Roundup Memorial Hospital</t>
        </is>
      </c>
    </row>
    <row r="5138" ht="15.75" customHeight="1">
      <c r="S5138" t="n">
        <v>5497</v>
      </c>
      <c r="T5138" t="inlineStr">
        <is>
          <t>Rowan Regional Medical Center</t>
        </is>
      </c>
    </row>
    <row r="5139" ht="15.75" customHeight="1">
      <c r="S5139" t="n">
        <v>5498</v>
      </c>
      <c r="T5139" t="inlineStr">
        <is>
          <t>Roxborough Memorial Hospital</t>
        </is>
      </c>
    </row>
    <row r="5140" ht="15.75" customHeight="1">
      <c r="S5140" t="n">
        <v>5499</v>
      </c>
      <c r="T5140" t="inlineStr">
        <is>
          <t>Roxbury Treatment Center</t>
        </is>
      </c>
    </row>
    <row r="5141" ht="15.75" customHeight="1">
      <c r="S5141" t="n">
        <v>5500</v>
      </c>
      <c r="T5141" t="inlineStr">
        <is>
          <t>Royal Oaks Hospital</t>
        </is>
      </c>
    </row>
    <row r="5142" ht="15.75" customHeight="1">
      <c r="S5142" t="n">
        <v>1687</v>
      </c>
      <c r="T5142" t="inlineStr">
        <is>
          <t>Ruby Memorial Hospital</t>
        </is>
      </c>
    </row>
    <row r="5143" ht="15.75" customHeight="1">
      <c r="S5143" t="n">
        <v>5501</v>
      </c>
      <c r="T5143" t="inlineStr">
        <is>
          <t>Ruby Valley Hospital</t>
        </is>
      </c>
    </row>
    <row r="5144" ht="15.75" customHeight="1">
      <c r="S5144" t="n">
        <v>5502</v>
      </c>
      <c r="T5144" t="inlineStr">
        <is>
          <t>Rumford Hospital</t>
        </is>
      </c>
    </row>
    <row r="5145" ht="15.75" customHeight="1">
      <c r="S5145" t="n">
        <v>5503</v>
      </c>
      <c r="T5145" t="inlineStr">
        <is>
          <t>Runnells Specialized Hospital of Union County</t>
        </is>
      </c>
    </row>
    <row r="5146" ht="15.75" customHeight="1">
      <c r="S5146" t="n">
        <v>5504</v>
      </c>
      <c r="T5146" t="inlineStr">
        <is>
          <t>Rush County Memorial Hospital</t>
        </is>
      </c>
    </row>
    <row r="5147" ht="15.75" customHeight="1">
      <c r="S5147" t="n">
        <v>5505</v>
      </c>
      <c r="T5147" t="inlineStr">
        <is>
          <t>Rush Foundation Hospital</t>
        </is>
      </c>
    </row>
    <row r="5148" ht="15.75" customHeight="1">
      <c r="S5148" t="n">
        <v>5506</v>
      </c>
      <c r="T5148" t="inlineStr">
        <is>
          <t>Rush Memorial Hospital</t>
        </is>
      </c>
    </row>
    <row r="5149" ht="15.75" customHeight="1">
      <c r="S5149" t="n">
        <v>1172</v>
      </c>
      <c r="T5149" t="inlineStr">
        <is>
          <t>Rush Oak Park Hospital</t>
        </is>
      </c>
    </row>
    <row r="5150" ht="15.75" customHeight="1">
      <c r="S5150" t="n">
        <v>1173</v>
      </c>
      <c r="T5150" t="inlineStr">
        <is>
          <t>Rush University Medical Center</t>
        </is>
      </c>
    </row>
    <row r="5151" ht="15.75" customHeight="1">
      <c r="S5151" t="n">
        <v>1174</v>
      </c>
      <c r="T5151" t="inlineStr">
        <is>
          <t>Rush-Copley Medical Center</t>
        </is>
      </c>
    </row>
    <row r="5152" ht="15.75" customHeight="1">
      <c r="S5152" t="n">
        <v>5507</v>
      </c>
      <c r="T5152" t="inlineStr">
        <is>
          <t>Rushford Center - Portland Campus</t>
        </is>
      </c>
    </row>
    <row r="5153" ht="15.75" customHeight="1">
      <c r="S5153" t="n">
        <v>5508</v>
      </c>
      <c r="T5153" t="inlineStr">
        <is>
          <t>Rusk County Memorial Hospital and Nursing Home</t>
        </is>
      </c>
    </row>
    <row r="5154" ht="15.75" customHeight="1">
      <c r="S5154" t="n">
        <v>5509</v>
      </c>
      <c r="T5154" t="inlineStr">
        <is>
          <t>Rusk State Hospital</t>
        </is>
      </c>
    </row>
    <row r="5155" ht="15.75" customHeight="1">
      <c r="S5155" t="n">
        <v>5510</v>
      </c>
      <c r="T5155" t="inlineStr">
        <is>
          <t>Russell County Hospital</t>
        </is>
      </c>
    </row>
    <row r="5156" ht="15.75" customHeight="1">
      <c r="S5156" t="n">
        <v>5511</v>
      </c>
      <c r="T5156" t="inlineStr">
        <is>
          <t>Russell County Medical Center</t>
        </is>
      </c>
    </row>
    <row r="5157" ht="15.75" customHeight="1">
      <c r="S5157" t="n">
        <v>1176</v>
      </c>
      <c r="T5157" t="inlineStr">
        <is>
          <t>Russell Medical Center</t>
        </is>
      </c>
    </row>
    <row r="5158" ht="15.75" customHeight="1">
      <c r="S5158" t="n">
        <v>5512</v>
      </c>
      <c r="T5158" t="inlineStr">
        <is>
          <t>Russell Regional Hospital</t>
        </is>
      </c>
    </row>
    <row r="5159" ht="15.75" customHeight="1">
      <c r="S5159" t="n">
        <v>5513</v>
      </c>
      <c r="T5159" t="inlineStr">
        <is>
          <t>Russellville Hospital</t>
        </is>
      </c>
    </row>
    <row r="5160" ht="15.75" customHeight="1">
      <c r="S5160" t="n">
        <v>5514</v>
      </c>
      <c r="T5160" t="inlineStr">
        <is>
          <t>Rutherford Hospital</t>
        </is>
      </c>
    </row>
    <row r="5161" ht="15.75" customHeight="1">
      <c r="S5161" t="n">
        <v>1177</v>
      </c>
      <c r="T5161" t="inlineStr">
        <is>
          <t>Rutland Regional Medical Center</t>
        </is>
      </c>
    </row>
    <row r="5162" ht="15.75" customHeight="1">
      <c r="S5162" t="n">
        <v>5515</v>
      </c>
      <c r="T5162" t="inlineStr">
        <is>
          <t>Ryder Memorial Hospital</t>
        </is>
      </c>
    </row>
    <row r="5163" ht="15.75" customHeight="1">
      <c r="S5163" t="n">
        <v>5516</v>
      </c>
      <c r="T5163" t="inlineStr">
        <is>
          <t>Rye Hospital Center</t>
        </is>
      </c>
    </row>
    <row r="5164" ht="15.75" customHeight="1">
      <c r="S5164" t="n">
        <v>5517</v>
      </c>
      <c r="T5164" t="inlineStr">
        <is>
          <t>Sabetha Community Hospital</t>
        </is>
      </c>
    </row>
    <row r="5165" ht="15.75" customHeight="1">
      <c r="S5165" t="n">
        <v>5518</v>
      </c>
      <c r="T5165" t="inlineStr">
        <is>
          <t>Sabine County Hospital</t>
        </is>
      </c>
    </row>
    <row r="5166" ht="15.75" customHeight="1">
      <c r="S5166" t="n">
        <v>5519</v>
      </c>
      <c r="T5166" t="inlineStr">
        <is>
          <t>Sabine Medical Center</t>
        </is>
      </c>
    </row>
    <row r="5167" ht="15.75" customHeight="1">
      <c r="S5167" t="n">
        <v>5520</v>
      </c>
      <c r="T5167" t="inlineStr">
        <is>
          <t>Sac-Osage Hospital</t>
        </is>
      </c>
    </row>
    <row r="5168" ht="15.75" customHeight="1">
      <c r="S5168" t="n">
        <v>1178</v>
      </c>
      <c r="T5168" t="inlineStr">
        <is>
          <t>Sacred Heart Hospital</t>
        </is>
      </c>
    </row>
    <row r="5169" ht="15.75" customHeight="1">
      <c r="S5169" t="n">
        <v>1179</v>
      </c>
      <c r="T5169" t="inlineStr">
        <is>
          <t>Sacred Heart Hospital</t>
        </is>
      </c>
    </row>
    <row r="5170" ht="15.75" customHeight="1">
      <c r="S5170" t="n">
        <v>1180</v>
      </c>
      <c r="T5170" t="inlineStr">
        <is>
          <t>Sacred Heart Hospital</t>
        </is>
      </c>
    </row>
    <row r="5171" ht="15.75" customHeight="1">
      <c r="S5171" t="n">
        <v>5521</v>
      </c>
      <c r="T5171" t="inlineStr">
        <is>
          <t>Sacred Heart Hospital</t>
        </is>
      </c>
    </row>
    <row r="5172" ht="15.75" customHeight="1">
      <c r="S5172" t="n">
        <v>5522</v>
      </c>
      <c r="T5172" t="inlineStr">
        <is>
          <t>Sacred Heart Hospital</t>
        </is>
      </c>
    </row>
    <row r="5173" ht="15.75" customHeight="1">
      <c r="S5173" t="n">
        <v>5523</v>
      </c>
      <c r="T5173" t="inlineStr">
        <is>
          <t>Sacred Heart Hospital on the Emerald Coast</t>
        </is>
      </c>
    </row>
    <row r="5174" ht="15.75" customHeight="1">
      <c r="S5174" t="n">
        <v>1181</v>
      </c>
      <c r="T5174" t="inlineStr">
        <is>
          <t>Sacred Heart Medical Center</t>
        </is>
      </c>
    </row>
    <row r="5175" ht="15.75" customHeight="1">
      <c r="S5175" t="n">
        <v>1182</v>
      </c>
      <c r="T5175" t="inlineStr">
        <is>
          <t>Sacred Heart Medical Center</t>
        </is>
      </c>
    </row>
    <row r="5176" ht="15.75" customHeight="1">
      <c r="S5176" t="n">
        <v>5524</v>
      </c>
      <c r="T5176" t="inlineStr">
        <is>
          <t>Sacred Heart Medical Center at Riverbend</t>
        </is>
      </c>
    </row>
    <row r="5177" ht="15.75" customHeight="1">
      <c r="S5177" t="n">
        <v>5525</v>
      </c>
      <c r="T5177" t="inlineStr">
        <is>
          <t>Sacred Heart Rehabilitation Institute</t>
        </is>
      </c>
    </row>
    <row r="5178" ht="15.75" customHeight="1">
      <c r="S5178" t="n">
        <v>1184</v>
      </c>
      <c r="T5178" t="inlineStr">
        <is>
          <t>Saddleback Memorial Medical Center - Laguna Hills</t>
        </is>
      </c>
    </row>
    <row r="5179" ht="15.75" customHeight="1">
      <c r="S5179" t="n">
        <v>5526</v>
      </c>
      <c r="T5179" t="inlineStr">
        <is>
          <t>Saddleback Memorial Medical Center - San Clemente</t>
        </is>
      </c>
    </row>
    <row r="5180" ht="15.75" customHeight="1">
      <c r="S5180" t="n">
        <v>5527</v>
      </c>
      <c r="T5180" t="inlineStr">
        <is>
          <t>Sagamore Children's Psychiatric Center</t>
        </is>
      </c>
    </row>
    <row r="5181" ht="15.75" customHeight="1">
      <c r="S5181" t="n">
        <v>5528</v>
      </c>
      <c r="T5181" t="inlineStr">
        <is>
          <t>Sage Rehabilitation Institute</t>
        </is>
      </c>
    </row>
    <row r="5182" ht="15.75" customHeight="1">
      <c r="S5182" t="n">
        <v>5529</v>
      </c>
      <c r="T5182" t="inlineStr">
        <is>
          <t>Saint Agnes Continuing Care Center</t>
        </is>
      </c>
    </row>
    <row r="5183" ht="15.75" customHeight="1">
      <c r="S5183" t="n">
        <v>1307</v>
      </c>
      <c r="T5183" t="inlineStr">
        <is>
          <t>Saint Agnes Hospital</t>
        </is>
      </c>
    </row>
    <row r="5184" ht="15.75" customHeight="1">
      <c r="S5184" t="n">
        <v>5530</v>
      </c>
      <c r="T5184" t="inlineStr">
        <is>
          <t>Saint Agnes Hospital</t>
        </is>
      </c>
    </row>
    <row r="5185" ht="15.75" customHeight="1">
      <c r="S5185" t="n">
        <v>1185</v>
      </c>
      <c r="T5185" t="inlineStr">
        <is>
          <t>Saint Agnes Medical Center</t>
        </is>
      </c>
    </row>
    <row r="5186" ht="15.75" customHeight="1">
      <c r="S5186" t="n">
        <v>5531</v>
      </c>
      <c r="T5186" t="inlineStr">
        <is>
          <t>Saint Alexius Hospital - Broadway Campus</t>
        </is>
      </c>
    </row>
    <row r="5187" ht="15.75" customHeight="1">
      <c r="S5187" t="n">
        <v>5532</v>
      </c>
      <c r="T5187" t="inlineStr">
        <is>
          <t>Saint Alexius Hospital - Jefferson Campus</t>
        </is>
      </c>
    </row>
    <row r="5188" ht="15.75" customHeight="1">
      <c r="S5188" t="n">
        <v>1308</v>
      </c>
      <c r="T5188" t="inlineStr">
        <is>
          <t>Saint Alexius Medical Center</t>
        </is>
      </c>
    </row>
    <row r="5189" ht="15.75" customHeight="1">
      <c r="S5189" t="n">
        <v>1309</v>
      </c>
      <c r="T5189" t="inlineStr">
        <is>
          <t>Saint Alexius Medical Center</t>
        </is>
      </c>
    </row>
    <row r="5190" ht="15.75" customHeight="1">
      <c r="S5190" t="n">
        <v>5533</v>
      </c>
      <c r="T5190" t="inlineStr">
        <is>
          <t>Saint Aloisius Medical Center</t>
        </is>
      </c>
    </row>
    <row r="5191" ht="15.75" customHeight="1">
      <c r="S5191" t="n">
        <v>1310</v>
      </c>
      <c r="T5191" t="inlineStr">
        <is>
          <t>Saint Alphonsus Regional Medical Center</t>
        </is>
      </c>
    </row>
    <row r="5192" ht="15.75" customHeight="1">
      <c r="S5192" t="n">
        <v>5534</v>
      </c>
      <c r="T5192" t="inlineStr">
        <is>
          <t>Saint Andrew's Health Center</t>
        </is>
      </c>
    </row>
    <row r="5193" ht="15.75" customHeight="1">
      <c r="S5193" t="n">
        <v>5535</v>
      </c>
      <c r="T5193" t="inlineStr">
        <is>
          <t>Saint Andrews Hospital</t>
        </is>
      </c>
    </row>
    <row r="5194" ht="15.75" customHeight="1">
      <c r="S5194" t="n">
        <v>1311</v>
      </c>
      <c r="T5194" t="inlineStr">
        <is>
          <t>Saint Anne Mercy Hospital</t>
        </is>
      </c>
    </row>
    <row r="5195" ht="15.75" customHeight="1">
      <c r="S5195" t="n">
        <v>1186</v>
      </c>
      <c r="T5195" t="inlineStr">
        <is>
          <t>Saint Anne's Hospital</t>
        </is>
      </c>
    </row>
    <row r="5196" ht="15.75" customHeight="1">
      <c r="S5196" t="n">
        <v>1313</v>
      </c>
      <c r="T5196" t="inlineStr">
        <is>
          <t>Saint Anthony Central Hospital</t>
        </is>
      </c>
    </row>
    <row r="5197" ht="15.75" customHeight="1">
      <c r="S5197" t="n">
        <v>5536</v>
      </c>
      <c r="T5197" t="inlineStr">
        <is>
          <t>Saint Anthony Community Hospital</t>
        </is>
      </c>
    </row>
    <row r="5198" ht="15.75" customHeight="1">
      <c r="S5198" t="n">
        <v>1312</v>
      </c>
      <c r="T5198" t="inlineStr">
        <is>
          <t>Saint Anthony Hospital</t>
        </is>
      </c>
    </row>
    <row r="5199" ht="15.75" customHeight="1">
      <c r="S5199" t="n">
        <v>5537</v>
      </c>
      <c r="T5199" t="inlineStr">
        <is>
          <t>Saint Anthony Hospital</t>
        </is>
      </c>
    </row>
    <row r="5200" ht="15.75" customHeight="1">
      <c r="S5200" t="n">
        <v>5538</v>
      </c>
      <c r="T5200" t="inlineStr">
        <is>
          <t>Saint Anthony Hospital</t>
        </is>
      </c>
    </row>
    <row r="5201" ht="15.75" customHeight="1">
      <c r="S5201" t="n">
        <v>5539</v>
      </c>
      <c r="T5201" t="inlineStr">
        <is>
          <t>Saint Anthony Hospital</t>
        </is>
      </c>
    </row>
    <row r="5202" ht="15.75" customHeight="1">
      <c r="S5202" t="n">
        <v>1314</v>
      </c>
      <c r="T5202" t="inlineStr">
        <is>
          <t>Saint Anthony Medical Center</t>
        </is>
      </c>
    </row>
    <row r="5203" ht="15.75" customHeight="1">
      <c r="S5203" t="n">
        <v>1316</v>
      </c>
      <c r="T5203" t="inlineStr">
        <is>
          <t>Saint Anthony Memorial</t>
        </is>
      </c>
    </row>
    <row r="5204" ht="15.75" customHeight="1">
      <c r="S5204" t="n">
        <v>1317</v>
      </c>
      <c r="T5204" t="inlineStr">
        <is>
          <t>Saint Anthony North Hospital</t>
        </is>
      </c>
    </row>
    <row r="5205" ht="15.75" customHeight="1">
      <c r="S5205" t="n">
        <v>1318</v>
      </c>
      <c r="T5205" t="inlineStr">
        <is>
          <t>Saint Anthony Regional Hospital</t>
        </is>
      </c>
    </row>
    <row r="5206" ht="15.75" customHeight="1">
      <c r="S5206" t="n">
        <v>5540</v>
      </c>
      <c r="T5206" t="inlineStr">
        <is>
          <t>Saint Anthony Summit Medical Center</t>
        </is>
      </c>
    </row>
    <row r="5207" ht="15.75" customHeight="1">
      <c r="S5207" t="n">
        <v>5541</v>
      </c>
      <c r="T5207" t="inlineStr">
        <is>
          <t>Saint Anthony's Hospital</t>
        </is>
      </c>
    </row>
    <row r="5208" ht="15.75" customHeight="1">
      <c r="S5208" t="n">
        <v>5542</v>
      </c>
      <c r="T5208" t="inlineStr">
        <is>
          <t>Saint Anthony's Hospital</t>
        </is>
      </c>
    </row>
    <row r="5209" ht="15.75" customHeight="1">
      <c r="S5209" t="n">
        <v>1315</v>
      </c>
      <c r="T5209" t="inlineStr">
        <is>
          <t>Saint Anthony's Medical Center</t>
        </is>
      </c>
    </row>
    <row r="5210" ht="15.75" customHeight="1">
      <c r="S5210" t="n">
        <v>5543</v>
      </c>
      <c r="T5210" t="inlineStr">
        <is>
          <t>Saint Anthony's Memorial Hospital</t>
        </is>
      </c>
    </row>
    <row r="5211" ht="15.75" customHeight="1">
      <c r="S5211" t="n">
        <v>5544</v>
      </c>
      <c r="T5211" t="inlineStr">
        <is>
          <t>Saint Anthony's Rehabilitation Hospital</t>
        </is>
      </c>
    </row>
    <row r="5212" ht="15.75" customHeight="1">
      <c r="S5212" t="n">
        <v>5545</v>
      </c>
      <c r="T5212" t="inlineStr">
        <is>
          <t>Saint Barnabas Behavioral Health Center</t>
        </is>
      </c>
    </row>
    <row r="5213" ht="15.75" customHeight="1">
      <c r="S5213" t="n">
        <v>1319</v>
      </c>
      <c r="T5213" t="inlineStr">
        <is>
          <t>Saint Barnabas Hospital</t>
        </is>
      </c>
    </row>
    <row r="5214" ht="15.75" customHeight="1">
      <c r="S5214" t="n">
        <v>1320</v>
      </c>
      <c r="T5214" t="inlineStr">
        <is>
          <t>Saint Barnabas Medical Center</t>
        </is>
      </c>
    </row>
    <row r="5215" ht="15.75" customHeight="1">
      <c r="S5215" t="n">
        <v>5546</v>
      </c>
      <c r="T5215" t="inlineStr">
        <is>
          <t>Saint Benedicts Family Medical Center</t>
        </is>
      </c>
    </row>
    <row r="5216" ht="15.75" customHeight="1">
      <c r="S5216" t="n">
        <v>5547</v>
      </c>
      <c r="T5216" t="inlineStr">
        <is>
          <t>Saint Bernard Hospital and Health Care Center</t>
        </is>
      </c>
    </row>
    <row r="5217" ht="15.75" customHeight="1">
      <c r="S5217" t="n">
        <v>1321</v>
      </c>
      <c r="T5217" t="inlineStr">
        <is>
          <t>Saint Bernardine Medical Center</t>
        </is>
      </c>
    </row>
    <row r="5218" ht="15.75" customHeight="1">
      <c r="S5218" t="n">
        <v>1323</v>
      </c>
      <c r="T5218" t="inlineStr">
        <is>
          <t>Saint Catherine Hospital</t>
        </is>
      </c>
    </row>
    <row r="5219" ht="15.75" customHeight="1">
      <c r="S5219" t="n">
        <v>1324</v>
      </c>
      <c r="T5219" t="inlineStr">
        <is>
          <t>Saint Catherine Hospital</t>
        </is>
      </c>
    </row>
    <row r="5220" ht="15.75" customHeight="1">
      <c r="S5220" t="n">
        <v>5548</v>
      </c>
      <c r="T5220" t="inlineStr">
        <is>
          <t>Saint Catherine Medical Center - Fountain Springs</t>
        </is>
      </c>
    </row>
    <row r="5221" ht="15.75" customHeight="1">
      <c r="S5221" t="n">
        <v>5549</v>
      </c>
      <c r="T5221" t="inlineStr">
        <is>
          <t>Saint Catherine of Siena Medical Center</t>
        </is>
      </c>
    </row>
    <row r="5222" ht="15.75" customHeight="1">
      <c r="S5222" t="n">
        <v>5550</v>
      </c>
      <c r="T5222" t="inlineStr">
        <is>
          <t>Saint Catherine Regional Hospital</t>
        </is>
      </c>
    </row>
    <row r="5223" ht="15.75" customHeight="1">
      <c r="S5223" t="n">
        <v>5551</v>
      </c>
      <c r="T5223" t="inlineStr">
        <is>
          <t>Saint Catherine's Medical Center</t>
        </is>
      </c>
    </row>
    <row r="5224" ht="15.75" customHeight="1">
      <c r="S5224" t="n">
        <v>5552</v>
      </c>
      <c r="T5224" t="inlineStr">
        <is>
          <t>Saint Catherine's Rehabilitation Hospital</t>
        </is>
      </c>
    </row>
    <row r="5225" ht="15.75" customHeight="1">
      <c r="S5225" t="n">
        <v>1325</v>
      </c>
      <c r="T5225" t="inlineStr">
        <is>
          <t>Saint Charles Bend Medical Center</t>
        </is>
      </c>
    </row>
    <row r="5226" ht="15.75" customHeight="1">
      <c r="S5226" t="n">
        <v>5553</v>
      </c>
      <c r="T5226" t="inlineStr">
        <is>
          <t>Saint Charles Hospital</t>
        </is>
      </c>
    </row>
    <row r="5227" ht="15.75" customHeight="1">
      <c r="S5227" t="n">
        <v>1326</v>
      </c>
      <c r="T5227" t="inlineStr">
        <is>
          <t>Saint Charles Mercy Hospital</t>
        </is>
      </c>
    </row>
    <row r="5228" ht="15.75" customHeight="1">
      <c r="S5228" t="n">
        <v>5554</v>
      </c>
      <c r="T5228" t="inlineStr">
        <is>
          <t>Saint Charles Parish Hospital</t>
        </is>
      </c>
    </row>
    <row r="5229" ht="15.75" customHeight="1">
      <c r="S5229" t="n">
        <v>5555</v>
      </c>
      <c r="T5229" t="inlineStr">
        <is>
          <t>Saint Charles Redmond Medical Center</t>
        </is>
      </c>
    </row>
    <row r="5230" ht="15.75" customHeight="1">
      <c r="S5230" t="n">
        <v>5556</v>
      </c>
      <c r="T5230" t="inlineStr">
        <is>
          <t>Saint Christopher's Hospital for Children</t>
        </is>
      </c>
    </row>
    <row r="5231" ht="15.75" customHeight="1">
      <c r="S5231" t="n">
        <v>1327</v>
      </c>
      <c r="T5231" t="inlineStr">
        <is>
          <t>Saint Clair Hospital</t>
        </is>
      </c>
    </row>
    <row r="5232" ht="15.75" customHeight="1">
      <c r="S5232" t="n">
        <v>1328</v>
      </c>
      <c r="T5232" t="inlineStr">
        <is>
          <t>Saint Claire Regional Medical Center</t>
        </is>
      </c>
    </row>
    <row r="5233" ht="15.75" customHeight="1">
      <c r="S5233" t="n">
        <v>1329</v>
      </c>
      <c r="T5233" t="inlineStr">
        <is>
          <t>Saint Clare Hospital</t>
        </is>
      </c>
    </row>
    <row r="5234" ht="15.75" customHeight="1">
      <c r="S5234" t="n">
        <v>1330</v>
      </c>
      <c r="T5234" t="inlineStr">
        <is>
          <t>Saint Clare Hospital and Health Services</t>
        </is>
      </c>
    </row>
    <row r="5235" ht="15.75" customHeight="1">
      <c r="S5235" t="n">
        <v>5557</v>
      </c>
      <c r="T5235" t="inlineStr">
        <is>
          <t>Saint Clare Medical Center</t>
        </is>
      </c>
    </row>
    <row r="5236" ht="15.75" customHeight="1">
      <c r="S5236" t="n">
        <v>1331</v>
      </c>
      <c r="T5236" t="inlineStr">
        <is>
          <t>Saint Clare's Hospital</t>
        </is>
      </c>
    </row>
    <row r="5237" ht="15.75" customHeight="1">
      <c r="S5237" t="n">
        <v>5558</v>
      </c>
      <c r="T5237" t="inlineStr">
        <is>
          <t>Saint Clare's Hospital - Boonton Township</t>
        </is>
      </c>
    </row>
    <row r="5238" ht="15.75" customHeight="1">
      <c r="S5238" t="n">
        <v>1187</v>
      </c>
      <c r="T5238" t="inlineStr">
        <is>
          <t>Saint Clare's Hospital - Denville</t>
        </is>
      </c>
    </row>
    <row r="5239" ht="15.75" customHeight="1">
      <c r="S5239" t="n">
        <v>5559</v>
      </c>
      <c r="T5239" t="inlineStr">
        <is>
          <t>Saint Clare's Hospital - Dover</t>
        </is>
      </c>
    </row>
    <row r="5240" ht="15.75" customHeight="1">
      <c r="S5240" t="n">
        <v>5560</v>
      </c>
      <c r="T5240" t="inlineStr">
        <is>
          <t>Saint Clare's Hospital - Sussex</t>
        </is>
      </c>
    </row>
    <row r="5241" ht="15.75" customHeight="1">
      <c r="S5241" t="n">
        <v>1333</v>
      </c>
      <c r="T5241" t="inlineStr">
        <is>
          <t>Saint Cloud Hospital</t>
        </is>
      </c>
    </row>
    <row r="5242" ht="15.75" customHeight="1">
      <c r="S5242" t="n">
        <v>5562</v>
      </c>
      <c r="T5242" t="inlineStr">
        <is>
          <t>Saint Cloud VA Medical Center</t>
        </is>
      </c>
    </row>
    <row r="5243" ht="15.75" customHeight="1">
      <c r="S5243" t="n">
        <v>5563</v>
      </c>
      <c r="T5243" t="inlineStr">
        <is>
          <t>Saint Croix Regional Medical Center</t>
        </is>
      </c>
    </row>
    <row r="5244" ht="15.75" customHeight="1">
      <c r="S5244" t="n">
        <v>1334</v>
      </c>
      <c r="T5244" t="inlineStr">
        <is>
          <t>Saint David's Georgetown Hospital</t>
        </is>
      </c>
    </row>
    <row r="5245" ht="15.75" customHeight="1">
      <c r="S5245" t="n">
        <v>1335</v>
      </c>
      <c r="T5245" t="inlineStr">
        <is>
          <t>Saint David's Medical Center</t>
        </is>
      </c>
    </row>
    <row r="5246" ht="15.75" customHeight="1">
      <c r="S5246" t="n">
        <v>1336</v>
      </c>
      <c r="T5246" t="inlineStr">
        <is>
          <t>Saint David's North Austin Medical Center</t>
        </is>
      </c>
    </row>
    <row r="5247" ht="15.75" customHeight="1">
      <c r="S5247" t="n">
        <v>5564</v>
      </c>
      <c r="T5247" t="inlineStr">
        <is>
          <t>Saint David's Rehabilitation Hospital</t>
        </is>
      </c>
    </row>
    <row r="5248" ht="15.75" customHeight="1">
      <c r="S5248" t="n">
        <v>1337</v>
      </c>
      <c r="T5248" t="inlineStr">
        <is>
          <t>Saint David's Round Rock Medical Center</t>
        </is>
      </c>
    </row>
    <row r="5249" ht="15.75" customHeight="1">
      <c r="S5249" t="n">
        <v>1338</v>
      </c>
      <c r="T5249" t="inlineStr">
        <is>
          <t>Saint David's South Austin Hospital</t>
        </is>
      </c>
    </row>
    <row r="5250" ht="15.75" customHeight="1">
      <c r="S5250" t="n">
        <v>1339</v>
      </c>
      <c r="T5250" t="inlineStr">
        <is>
          <t>Saint Dominic-Jackson Memorial Hospital</t>
        </is>
      </c>
    </row>
    <row r="5251" ht="15.75" customHeight="1">
      <c r="S5251" t="n">
        <v>5565</v>
      </c>
      <c r="T5251" t="inlineStr">
        <is>
          <t>Saint Elias Specialty Hospital</t>
        </is>
      </c>
    </row>
    <row r="5252" ht="15.75" customHeight="1">
      <c r="S5252" t="n">
        <v>5566</v>
      </c>
      <c r="T5252" t="inlineStr">
        <is>
          <t>Saint Elizabeth Boardman Health Center</t>
        </is>
      </c>
    </row>
    <row r="5253" ht="15.75" customHeight="1">
      <c r="S5253" t="n">
        <v>5567</v>
      </c>
      <c r="T5253" t="inlineStr">
        <is>
          <t>Saint Elizabeth Community Hospital</t>
        </is>
      </c>
    </row>
    <row r="5254" ht="15.75" customHeight="1">
      <c r="S5254" t="n">
        <v>1341</v>
      </c>
      <c r="T5254" t="inlineStr">
        <is>
          <t>Saint Elizabeth Health Center</t>
        </is>
      </c>
    </row>
    <row r="5255" ht="15.75" customHeight="1">
      <c r="S5255" t="n">
        <v>5568</v>
      </c>
      <c r="T5255" t="inlineStr">
        <is>
          <t>Saint Elizabeth Health Services</t>
        </is>
      </c>
    </row>
    <row r="5256" ht="15.75" customHeight="1">
      <c r="S5256" t="n">
        <v>1342</v>
      </c>
      <c r="T5256" t="inlineStr">
        <is>
          <t>Saint Elizabeth Hospital</t>
        </is>
      </c>
    </row>
    <row r="5257" ht="15.75" customHeight="1">
      <c r="S5257" t="n">
        <v>5569</v>
      </c>
      <c r="T5257" t="inlineStr">
        <is>
          <t>Saint Elizabeth Hospital</t>
        </is>
      </c>
    </row>
    <row r="5258" ht="15.75" customHeight="1">
      <c r="S5258" t="n">
        <v>1343</v>
      </c>
      <c r="T5258" t="inlineStr">
        <is>
          <t>Saint Elizabeth Medical Center</t>
        </is>
      </c>
    </row>
    <row r="5259" ht="15.75" customHeight="1">
      <c r="S5259" t="n">
        <v>5570</v>
      </c>
      <c r="T5259" t="inlineStr">
        <is>
          <t>Saint Elizabeth Medical Center</t>
        </is>
      </c>
    </row>
    <row r="5260" ht="15.75" customHeight="1">
      <c r="S5260" t="n">
        <v>5571</v>
      </c>
      <c r="T5260" t="inlineStr">
        <is>
          <t>Saint Elizabeth Medical Center - Covington</t>
        </is>
      </c>
    </row>
    <row r="5261" ht="15.75" customHeight="1">
      <c r="S5261" t="n">
        <v>1344</v>
      </c>
      <c r="T5261" t="inlineStr">
        <is>
          <t>Saint Elizabeth Medical Center - Edgewood</t>
        </is>
      </c>
    </row>
    <row r="5262" ht="15.75" customHeight="1">
      <c r="S5262" t="n">
        <v>5572</v>
      </c>
      <c r="T5262" t="inlineStr">
        <is>
          <t>Saint Elizabeth Medical Center - Grant</t>
        </is>
      </c>
    </row>
    <row r="5263" ht="15.75" customHeight="1">
      <c r="S5263" t="n">
        <v>1346</v>
      </c>
      <c r="T5263" t="inlineStr">
        <is>
          <t>Saint Elizabeth Regional Medical Center</t>
        </is>
      </c>
    </row>
    <row r="5264" ht="15.75" customHeight="1">
      <c r="S5264" t="n">
        <v>1348</v>
      </c>
      <c r="T5264" t="inlineStr">
        <is>
          <t>Saint Elizabeth's Hospital</t>
        </is>
      </c>
    </row>
    <row r="5265" ht="15.75" customHeight="1">
      <c r="S5265" t="n">
        <v>1349</v>
      </c>
      <c r="T5265" t="inlineStr">
        <is>
          <t>Saint Elizabeth's Medical Center</t>
        </is>
      </c>
    </row>
    <row r="5266" ht="15.75" customHeight="1">
      <c r="S5266" t="n">
        <v>5573</v>
      </c>
      <c r="T5266" t="inlineStr">
        <is>
          <t>Saint Elizabeth's Medical Center</t>
        </is>
      </c>
    </row>
    <row r="5267" ht="15.75" customHeight="1">
      <c r="S5267" t="n">
        <v>1306</v>
      </c>
      <c r="T5267" t="inlineStr">
        <is>
          <t>Saint Elizabeths Hospital</t>
        </is>
      </c>
    </row>
    <row r="5268" ht="15.75" customHeight="1">
      <c r="S5268" t="n">
        <v>144</v>
      </c>
      <c r="T5268" t="inlineStr">
        <is>
          <t>Saint Francis Downtown</t>
        </is>
      </c>
    </row>
    <row r="5269" ht="15.75" customHeight="1">
      <c r="S5269" t="n">
        <v>5574</v>
      </c>
      <c r="T5269" t="inlineStr">
        <is>
          <t>Saint Francis Eastside</t>
        </is>
      </c>
    </row>
    <row r="5270" ht="15.75" customHeight="1">
      <c r="S5270" t="n">
        <v>5575</v>
      </c>
      <c r="T5270" t="inlineStr">
        <is>
          <t>Saint Francis Health Care Centre</t>
        </is>
      </c>
    </row>
    <row r="5271" ht="15.75" customHeight="1">
      <c r="S5271" t="n">
        <v>1350</v>
      </c>
      <c r="T5271" t="inlineStr">
        <is>
          <t>Saint Francis Health Center</t>
        </is>
      </c>
    </row>
    <row r="5272" ht="15.75" customHeight="1">
      <c r="S5272" t="n">
        <v>5576</v>
      </c>
      <c r="T5272" t="inlineStr">
        <is>
          <t>Saint Francis Heart Hospital</t>
        </is>
      </c>
    </row>
    <row r="5273" ht="15.75" customHeight="1">
      <c r="S5273" t="n">
        <v>1188</v>
      </c>
      <c r="T5273" t="inlineStr">
        <is>
          <t>Saint Francis Hospital</t>
        </is>
      </c>
    </row>
    <row r="5274" ht="15.75" customHeight="1">
      <c r="S5274" t="n">
        <v>1351</v>
      </c>
      <c r="T5274" t="inlineStr">
        <is>
          <t>Saint Francis Hospital</t>
        </is>
      </c>
    </row>
    <row r="5275" ht="15.75" customHeight="1">
      <c r="S5275" t="n">
        <v>1352</v>
      </c>
      <c r="T5275" t="inlineStr">
        <is>
          <t>Saint Francis Hospital</t>
        </is>
      </c>
    </row>
    <row r="5276" ht="15.75" customHeight="1">
      <c r="S5276" t="n">
        <v>1353</v>
      </c>
      <c r="T5276" t="inlineStr">
        <is>
          <t>Saint Francis Hospital</t>
        </is>
      </c>
    </row>
    <row r="5277" ht="15.75" customHeight="1">
      <c r="S5277" t="n">
        <v>1354</v>
      </c>
      <c r="T5277" t="inlineStr">
        <is>
          <t>Saint Francis Hospital</t>
        </is>
      </c>
    </row>
    <row r="5278" ht="15.75" customHeight="1">
      <c r="S5278" t="n">
        <v>1355</v>
      </c>
      <c r="T5278" t="inlineStr">
        <is>
          <t>Saint Francis Hospital</t>
        </is>
      </c>
    </row>
    <row r="5279" ht="15.75" customHeight="1">
      <c r="S5279" t="n">
        <v>1359</v>
      </c>
      <c r="T5279" t="inlineStr">
        <is>
          <t>Saint Francis Hospital</t>
        </is>
      </c>
    </row>
    <row r="5280" ht="15.75" customHeight="1">
      <c r="S5280" t="n">
        <v>5577</v>
      </c>
      <c r="T5280" t="inlineStr">
        <is>
          <t>Saint Francis Hospital</t>
        </is>
      </c>
    </row>
    <row r="5281" ht="15.75" customHeight="1">
      <c r="S5281" t="n">
        <v>5578</v>
      </c>
      <c r="T5281" t="inlineStr">
        <is>
          <t>Saint Francis Hospital</t>
        </is>
      </c>
    </row>
    <row r="5282" ht="15.75" customHeight="1">
      <c r="S5282" t="n">
        <v>5579</v>
      </c>
      <c r="T5282" t="inlineStr">
        <is>
          <t>Saint Francis Hospital</t>
        </is>
      </c>
    </row>
    <row r="5283" ht="15.75" customHeight="1">
      <c r="S5283" t="n">
        <v>5580</v>
      </c>
      <c r="T5283" t="inlineStr">
        <is>
          <t>Saint Francis Hospital - Bartlett</t>
        </is>
      </c>
    </row>
    <row r="5284" ht="15.75" customHeight="1">
      <c r="S5284" t="n">
        <v>1356</v>
      </c>
      <c r="T5284" t="inlineStr">
        <is>
          <t>Saint Francis Hospital - Beech Grove</t>
        </is>
      </c>
    </row>
    <row r="5285" ht="15.75" customHeight="1">
      <c r="S5285" t="n">
        <v>5581</v>
      </c>
      <c r="T5285" t="inlineStr">
        <is>
          <t>Saint Francis Hospital - Indianapolis</t>
        </is>
      </c>
    </row>
    <row r="5286" ht="15.75" customHeight="1">
      <c r="S5286" t="n">
        <v>1360</v>
      </c>
      <c r="T5286" t="inlineStr">
        <is>
          <t>Saint Francis Hospital - Mooresville</t>
        </is>
      </c>
    </row>
    <row r="5287" ht="15.75" customHeight="1">
      <c r="S5287" t="n">
        <v>1357</v>
      </c>
      <c r="T5287" t="inlineStr">
        <is>
          <t>Saint Francis Hospital &amp; Health Services</t>
        </is>
      </c>
    </row>
    <row r="5288" ht="15.75" customHeight="1">
      <c r="S5288" t="n">
        <v>1358</v>
      </c>
      <c r="T5288" t="inlineStr">
        <is>
          <t>Saint Francis Hospital and Medical Center</t>
        </is>
      </c>
    </row>
    <row r="5289" ht="15.75" customHeight="1">
      <c r="S5289" t="n">
        <v>5582</v>
      </c>
      <c r="T5289" t="inlineStr">
        <is>
          <t>Saint Francis Hospital South</t>
        </is>
      </c>
    </row>
    <row r="5290" ht="15.75" customHeight="1">
      <c r="S5290" t="n">
        <v>145</v>
      </c>
      <c r="T5290" t="inlineStr">
        <is>
          <t>Saint Francis Medical Center</t>
        </is>
      </c>
    </row>
    <row r="5291" ht="15.75" customHeight="1">
      <c r="S5291" t="n">
        <v>1361</v>
      </c>
      <c r="T5291" t="inlineStr">
        <is>
          <t>Saint Francis Medical Center</t>
        </is>
      </c>
    </row>
    <row r="5292" ht="15.75" customHeight="1">
      <c r="S5292" t="n">
        <v>1363</v>
      </c>
      <c r="T5292" t="inlineStr">
        <is>
          <t>Saint Francis Medical Center</t>
        </is>
      </c>
    </row>
    <row r="5293" ht="15.75" customHeight="1">
      <c r="S5293" t="n">
        <v>1364</v>
      </c>
      <c r="T5293" t="inlineStr">
        <is>
          <t>Saint Francis Medical Center</t>
        </is>
      </c>
    </row>
    <row r="5294" ht="15.75" customHeight="1">
      <c r="S5294" t="n">
        <v>1365</v>
      </c>
      <c r="T5294" t="inlineStr">
        <is>
          <t>Saint Francis Medical Center</t>
        </is>
      </c>
    </row>
    <row r="5295" ht="15.75" customHeight="1">
      <c r="S5295" t="n">
        <v>5583</v>
      </c>
      <c r="T5295" t="inlineStr">
        <is>
          <t>Saint Francis Medical Center</t>
        </is>
      </c>
    </row>
    <row r="5296" ht="15.75" customHeight="1">
      <c r="S5296" t="n">
        <v>5584</v>
      </c>
      <c r="T5296" t="inlineStr">
        <is>
          <t>Saint Francis Medical Center</t>
        </is>
      </c>
    </row>
    <row r="5297" ht="15.75" customHeight="1">
      <c r="S5297" t="n">
        <v>5585</v>
      </c>
      <c r="T5297" t="inlineStr">
        <is>
          <t>Saint Francis Medical Center</t>
        </is>
      </c>
    </row>
    <row r="5298" ht="15.75" customHeight="1">
      <c r="S5298" t="n">
        <v>5586</v>
      </c>
      <c r="T5298" t="inlineStr">
        <is>
          <t>Saint Francis Memorial Hospital</t>
        </is>
      </c>
    </row>
    <row r="5299" ht="15.75" customHeight="1">
      <c r="S5299" t="n">
        <v>5587</v>
      </c>
      <c r="T5299" t="inlineStr">
        <is>
          <t>Saint Francis Memorial Hospital</t>
        </is>
      </c>
    </row>
    <row r="5300" ht="15.75" customHeight="1">
      <c r="S5300" t="n">
        <v>5588</v>
      </c>
      <c r="T5300" t="inlineStr">
        <is>
          <t>Saint Francis North Hospital</t>
        </is>
      </c>
    </row>
    <row r="5301" ht="15.75" customHeight="1">
      <c r="S5301" t="n">
        <v>5589</v>
      </c>
      <c r="T5301" t="inlineStr">
        <is>
          <t>Saint Francis Regional Medical Center</t>
        </is>
      </c>
    </row>
    <row r="5302" ht="15.75" customHeight="1">
      <c r="S5302" t="n">
        <v>5590</v>
      </c>
      <c r="T5302" t="inlineStr">
        <is>
          <t>Saint Francis Specialty Hospital</t>
        </is>
      </c>
    </row>
    <row r="5303" ht="15.75" customHeight="1">
      <c r="S5303" t="n">
        <v>5591</v>
      </c>
      <c r="T5303" t="inlineStr">
        <is>
          <t>Saint Gabriel's Hospital</t>
        </is>
      </c>
    </row>
    <row r="5304" ht="15.75" customHeight="1">
      <c r="S5304" t="n">
        <v>5592</v>
      </c>
      <c r="T5304" t="inlineStr">
        <is>
          <t>Saint Genevieve County Memorial Hospital</t>
        </is>
      </c>
    </row>
    <row r="5305" ht="15.75" customHeight="1">
      <c r="S5305" t="n">
        <v>5593</v>
      </c>
      <c r="T5305" t="inlineStr">
        <is>
          <t>Saint Helena Community Health Center</t>
        </is>
      </c>
    </row>
    <row r="5306" ht="15.75" customHeight="1">
      <c r="S5306" t="n">
        <v>5594</v>
      </c>
      <c r="T5306" t="inlineStr">
        <is>
          <t>Saint Helena Hospital</t>
        </is>
      </c>
    </row>
    <row r="5307" ht="15.75" customHeight="1">
      <c r="S5307" t="n">
        <v>5595</v>
      </c>
      <c r="T5307" t="inlineStr">
        <is>
          <t>Saint Helena Hospital Center for Behavioral Health</t>
        </is>
      </c>
    </row>
    <row r="5308" ht="15.75" customHeight="1">
      <c r="S5308" t="n">
        <v>5596</v>
      </c>
      <c r="T5308" t="inlineStr">
        <is>
          <t>Saint Helena Hospital Clearlake</t>
        </is>
      </c>
    </row>
    <row r="5309" ht="15.75" customHeight="1">
      <c r="S5309" t="n">
        <v>5597</v>
      </c>
      <c r="T5309" t="inlineStr">
        <is>
          <t>Saint James Behavioral Health Hospital</t>
        </is>
      </c>
    </row>
    <row r="5310" ht="15.75" customHeight="1">
      <c r="S5310" t="n">
        <v>5598</v>
      </c>
      <c r="T5310" t="inlineStr">
        <is>
          <t>Saint James Health Services</t>
        </is>
      </c>
    </row>
    <row r="5311" ht="15.75" customHeight="1">
      <c r="S5311" t="n">
        <v>5600</v>
      </c>
      <c r="T5311" t="inlineStr">
        <is>
          <t>Saint James Hospital and Health Centers - Chicago Heights Campus</t>
        </is>
      </c>
    </row>
    <row r="5312" ht="15.75" customHeight="1">
      <c r="S5312" t="n">
        <v>1367</v>
      </c>
      <c r="T5312" t="inlineStr">
        <is>
          <t>Saint James Hospital and Health Centers - Olympia Fields Campus</t>
        </is>
      </c>
    </row>
    <row r="5313" ht="15.75" customHeight="1">
      <c r="S5313" t="n">
        <v>1368</v>
      </c>
      <c r="T5313" t="inlineStr">
        <is>
          <t>Saint James Mercy Hospital</t>
        </is>
      </c>
    </row>
    <row r="5314" ht="15.75" customHeight="1">
      <c r="S5314" t="n">
        <v>5601</v>
      </c>
      <c r="T5314" t="inlineStr">
        <is>
          <t>Saint James Parish Hospital</t>
        </is>
      </c>
    </row>
    <row r="5315" ht="15.75" customHeight="1">
      <c r="S5315" t="n">
        <v>5602</v>
      </c>
      <c r="T5315" t="inlineStr">
        <is>
          <t>Saint John Hospital</t>
        </is>
      </c>
    </row>
    <row r="5316" ht="15.75" customHeight="1">
      <c r="S5316" t="n">
        <v>7002</v>
      </c>
      <c r="T5316" t="inlineStr">
        <is>
          <t>Saint John Hospital &amp; Medical Center</t>
        </is>
      </c>
    </row>
    <row r="5317" ht="15.75" customHeight="1">
      <c r="S5317" t="n">
        <v>1371</v>
      </c>
      <c r="T5317" t="inlineStr">
        <is>
          <t>Saint John Macomb-Oakland Hospital, Macomb Center</t>
        </is>
      </c>
    </row>
    <row r="5318" ht="15.75" customHeight="1">
      <c r="S5318" t="n">
        <v>1372</v>
      </c>
      <c r="T5318" t="inlineStr">
        <is>
          <t>Saint John Macomb-Oakland Hospital, Oakland Center</t>
        </is>
      </c>
    </row>
    <row r="5319" ht="15.75" customHeight="1">
      <c r="S5319" t="n">
        <v>1373</v>
      </c>
      <c r="T5319" t="inlineStr">
        <is>
          <t>Saint John Medical Center</t>
        </is>
      </c>
    </row>
    <row r="5320" ht="15.75" customHeight="1">
      <c r="S5320" t="n">
        <v>5603</v>
      </c>
      <c r="T5320" t="inlineStr">
        <is>
          <t>Saint John Medical Center</t>
        </is>
      </c>
    </row>
    <row r="5321" ht="15.75" customHeight="1">
      <c r="S5321" t="n">
        <v>5604</v>
      </c>
      <c r="T5321" t="inlineStr">
        <is>
          <t>Saint John North Shores Hospital</t>
        </is>
      </c>
    </row>
    <row r="5322" ht="15.75" customHeight="1">
      <c r="S5322" t="n">
        <v>5605</v>
      </c>
      <c r="T5322" t="inlineStr">
        <is>
          <t>Saint John Owasso Hospital</t>
        </is>
      </c>
    </row>
    <row r="5323" ht="15.75" customHeight="1">
      <c r="S5323" t="n">
        <v>5606</v>
      </c>
      <c r="T5323" t="inlineStr">
        <is>
          <t>Saint John River District Hospital</t>
        </is>
      </c>
    </row>
    <row r="5324" ht="15.75" customHeight="1">
      <c r="S5324" t="n">
        <v>5607</v>
      </c>
      <c r="T5324" t="inlineStr">
        <is>
          <t>Saint John Sapulpa</t>
        </is>
      </c>
    </row>
    <row r="5325" ht="15.75" customHeight="1">
      <c r="S5325" t="n">
        <v>5608</v>
      </c>
      <c r="T5325" t="inlineStr">
        <is>
          <t>Saint John Vianney Center</t>
        </is>
      </c>
    </row>
    <row r="5326" ht="15.75" customHeight="1">
      <c r="S5326" t="n">
        <v>1374</v>
      </c>
      <c r="T5326" t="inlineStr">
        <is>
          <t>Saint John West Shore Hospital</t>
        </is>
      </c>
    </row>
    <row r="5327" ht="15.75" customHeight="1">
      <c r="S5327" t="n">
        <v>1375</v>
      </c>
      <c r="T5327" t="inlineStr">
        <is>
          <t>Saint John's Episcopal Hospital</t>
        </is>
      </c>
    </row>
    <row r="5328" ht="15.75" customHeight="1">
      <c r="S5328" t="n">
        <v>5609</v>
      </c>
      <c r="T5328" t="inlineStr">
        <is>
          <t>Saint John's Health Center</t>
        </is>
      </c>
    </row>
    <row r="5329" ht="15.75" customHeight="1">
      <c r="S5329" t="n">
        <v>1377</v>
      </c>
      <c r="T5329" t="inlineStr">
        <is>
          <t>Saint John's Hospital</t>
        </is>
      </c>
    </row>
    <row r="5330" ht="15.75" customHeight="1">
      <c r="S5330" t="n">
        <v>1378</v>
      </c>
      <c r="T5330" t="inlineStr">
        <is>
          <t>Saint John's Hospital</t>
        </is>
      </c>
    </row>
    <row r="5331" ht="15.75" customHeight="1">
      <c r="S5331" t="n">
        <v>1379</v>
      </c>
      <c r="T5331" t="inlineStr">
        <is>
          <t>Saint John's Hospital</t>
        </is>
      </c>
    </row>
    <row r="5332" ht="15.75" customHeight="1">
      <c r="S5332" t="n">
        <v>5610</v>
      </c>
      <c r="T5332" t="inlineStr">
        <is>
          <t>Saint John's Hospital - Aurora</t>
        </is>
      </c>
    </row>
    <row r="5333" ht="15.75" customHeight="1">
      <c r="S5333" t="n">
        <v>5611</v>
      </c>
      <c r="T5333" t="inlineStr">
        <is>
          <t>Saint John's Hospital - Cassville</t>
        </is>
      </c>
    </row>
    <row r="5334" ht="15.75" customHeight="1">
      <c r="S5334" t="n">
        <v>5612</v>
      </c>
      <c r="T5334" t="inlineStr">
        <is>
          <t>Saint John's Hospital - Lebanon</t>
        </is>
      </c>
    </row>
    <row r="5335" ht="15.75" customHeight="1">
      <c r="S5335" t="n">
        <v>5613</v>
      </c>
      <c r="T5335" t="inlineStr">
        <is>
          <t>Saint John's Lutheran Hospital</t>
        </is>
      </c>
    </row>
    <row r="5336" ht="15.75" customHeight="1">
      <c r="S5336" t="n">
        <v>5614</v>
      </c>
      <c r="T5336" t="inlineStr">
        <is>
          <t>Saint John's Maude Norton Memorial Hospital</t>
        </is>
      </c>
    </row>
    <row r="5337" ht="15.75" customHeight="1">
      <c r="S5337" t="n">
        <v>1376</v>
      </c>
      <c r="T5337" t="inlineStr">
        <is>
          <t>Saint John's Medical Center</t>
        </is>
      </c>
    </row>
    <row r="5338" ht="15.75" customHeight="1">
      <c r="S5338" t="n">
        <v>5615</v>
      </c>
      <c r="T5338" t="inlineStr">
        <is>
          <t>Saint John's Medical Center</t>
        </is>
      </c>
    </row>
    <row r="5339" ht="15.75" customHeight="1">
      <c r="S5339" t="n">
        <v>1380</v>
      </c>
      <c r="T5339" t="inlineStr">
        <is>
          <t>Saint John's Mercy Hospital</t>
        </is>
      </c>
    </row>
    <row r="5340" ht="15.75" customHeight="1">
      <c r="S5340" t="n">
        <v>1381</v>
      </c>
      <c r="T5340" t="inlineStr">
        <is>
          <t>Saint John's Mercy Medical Center</t>
        </is>
      </c>
    </row>
    <row r="5341" ht="15.75" customHeight="1">
      <c r="S5341" t="n">
        <v>5616</v>
      </c>
      <c r="T5341" t="inlineStr">
        <is>
          <t>Saint John's Mercy Rehabilitation Hospital</t>
        </is>
      </c>
    </row>
    <row r="5342" ht="15.75" customHeight="1">
      <c r="S5342" t="n">
        <v>5617</v>
      </c>
      <c r="T5342" t="inlineStr">
        <is>
          <t>Saint John's Nursing Center</t>
        </is>
      </c>
    </row>
    <row r="5343" ht="15.75" customHeight="1">
      <c r="S5343" t="n">
        <v>5618</v>
      </c>
      <c r="T5343" t="inlineStr">
        <is>
          <t>Saint John's Pleasant Valley Hospital</t>
        </is>
      </c>
    </row>
    <row r="5344" ht="15.75" customHeight="1">
      <c r="S5344" t="n">
        <v>1382</v>
      </c>
      <c r="T5344" t="inlineStr">
        <is>
          <t>Saint John's Regional Medical Center</t>
        </is>
      </c>
    </row>
    <row r="5345" ht="15.75" customHeight="1">
      <c r="S5345" t="n">
        <v>5619</v>
      </c>
      <c r="T5345" t="inlineStr">
        <is>
          <t>Saint John's Regional Medical Center</t>
        </is>
      </c>
    </row>
    <row r="5346" ht="15.75" customHeight="1">
      <c r="S5346" t="n">
        <v>1738</v>
      </c>
      <c r="T5346" t="inlineStr">
        <is>
          <t>Saint John's Riverside Hospital - Andrus Pavilion</t>
        </is>
      </c>
    </row>
    <row r="5347" ht="15.75" customHeight="1">
      <c r="S5347" t="n">
        <v>7012</v>
      </c>
      <c r="T5347" t="inlineStr">
        <is>
          <t>Saint John's Riverside Hospital - Dobbs Ferry</t>
        </is>
      </c>
    </row>
    <row r="5348" ht="15.75" customHeight="1">
      <c r="S5348" t="n">
        <v>5620</v>
      </c>
      <c r="T5348" t="inlineStr">
        <is>
          <t>Saint John's Riverside Hospital - ParkCare Pavilion</t>
        </is>
      </c>
    </row>
    <row r="5349" ht="15.75" customHeight="1">
      <c r="S5349" t="n">
        <v>5621</v>
      </c>
      <c r="T5349" t="inlineStr">
        <is>
          <t>Saint John's Saint Francis Hospital</t>
        </is>
      </c>
    </row>
    <row r="5350" ht="15.75" customHeight="1">
      <c r="S5350" t="n">
        <v>5622</v>
      </c>
      <c r="T5350" t="inlineStr">
        <is>
          <t>Saint Joseph - Berea</t>
        </is>
      </c>
    </row>
    <row r="5351" ht="15.75" customHeight="1">
      <c r="S5351" t="n">
        <v>5623</v>
      </c>
      <c r="T5351" t="inlineStr">
        <is>
          <t>Saint Joseph - London</t>
        </is>
      </c>
    </row>
    <row r="5352" ht="15.75" customHeight="1">
      <c r="S5352" t="n">
        <v>5624</v>
      </c>
      <c r="T5352" t="inlineStr">
        <is>
          <t>Saint Joseph - Martin</t>
        </is>
      </c>
    </row>
    <row r="5353" ht="15.75" customHeight="1">
      <c r="S5353" t="n">
        <v>5625</v>
      </c>
      <c r="T5353" t="inlineStr">
        <is>
          <t>Saint Joseph - Mount Sterling</t>
        </is>
      </c>
    </row>
    <row r="5354" ht="15.75" customHeight="1">
      <c r="S5354" t="n">
        <v>1189</v>
      </c>
      <c r="T5354" t="inlineStr">
        <is>
          <t>Saint Joseph East</t>
        </is>
      </c>
    </row>
    <row r="5355" ht="15.75" customHeight="1">
      <c r="S5355" t="n">
        <v>1383</v>
      </c>
      <c r="T5355" t="inlineStr">
        <is>
          <t>Saint Joseph Health Center</t>
        </is>
      </c>
    </row>
    <row r="5356" ht="15.75" customHeight="1">
      <c r="S5356" t="n">
        <v>1190</v>
      </c>
      <c r="T5356" t="inlineStr">
        <is>
          <t>Saint Joseph Hospital</t>
        </is>
      </c>
    </row>
    <row r="5357" ht="15.75" customHeight="1">
      <c r="S5357" t="n">
        <v>1386</v>
      </c>
      <c r="T5357" t="inlineStr">
        <is>
          <t>Saint Joseph Hospital</t>
        </is>
      </c>
    </row>
    <row r="5358" ht="15.75" customHeight="1">
      <c r="S5358" t="n">
        <v>1387</v>
      </c>
      <c r="T5358" t="inlineStr">
        <is>
          <t>Saint Joseph Hospital</t>
        </is>
      </c>
    </row>
    <row r="5359" ht="15.75" customHeight="1">
      <c r="S5359" t="n">
        <v>1388</v>
      </c>
      <c r="T5359" t="inlineStr">
        <is>
          <t>Saint Joseph Hospital</t>
        </is>
      </c>
    </row>
    <row r="5360" ht="15.75" customHeight="1">
      <c r="S5360" t="n">
        <v>1391</v>
      </c>
      <c r="T5360" t="inlineStr">
        <is>
          <t>Saint Joseph Hospital</t>
        </is>
      </c>
    </row>
    <row r="5361" ht="15.75" customHeight="1">
      <c r="S5361" t="n">
        <v>1392</v>
      </c>
      <c r="T5361" t="inlineStr">
        <is>
          <t>Saint Joseph Hospital</t>
        </is>
      </c>
    </row>
    <row r="5362" ht="15.75" customHeight="1">
      <c r="S5362" t="n">
        <v>1393</v>
      </c>
      <c r="T5362" t="inlineStr">
        <is>
          <t>Saint Joseph Hospital</t>
        </is>
      </c>
    </row>
    <row r="5363" ht="15.75" customHeight="1">
      <c r="S5363" t="n">
        <v>5626</v>
      </c>
      <c r="T5363" t="inlineStr">
        <is>
          <t>Saint Joseph Hospital</t>
        </is>
      </c>
    </row>
    <row r="5364" ht="15.75" customHeight="1">
      <c r="S5364" t="n">
        <v>5627</v>
      </c>
      <c r="T5364" t="inlineStr">
        <is>
          <t>Saint Joseph Hospital</t>
        </is>
      </c>
    </row>
    <row r="5365" ht="15.75" customHeight="1">
      <c r="S5365" t="n">
        <v>5628</v>
      </c>
      <c r="T5365" t="inlineStr">
        <is>
          <t>Saint Joseph Hospital</t>
        </is>
      </c>
    </row>
    <row r="5366" ht="15.75" customHeight="1">
      <c r="S5366" t="n">
        <v>7074</v>
      </c>
      <c r="T5366" t="inlineStr">
        <is>
          <t>Saint Joseph Hospital</t>
        </is>
      </c>
    </row>
    <row r="5367" ht="15.75" customHeight="1">
      <c r="S5367" t="n">
        <v>1390</v>
      </c>
      <c r="T5367" t="inlineStr">
        <is>
          <t>Saint Joseph Medical Center</t>
        </is>
      </c>
    </row>
    <row r="5368" ht="15.75" customHeight="1">
      <c r="S5368" t="n">
        <v>1395</v>
      </c>
      <c r="T5368" t="inlineStr">
        <is>
          <t>Saint Joseph Medical Center</t>
        </is>
      </c>
    </row>
    <row r="5369" ht="15.75" customHeight="1">
      <c r="S5369" t="n">
        <v>1396</v>
      </c>
      <c r="T5369" t="inlineStr">
        <is>
          <t>Saint Joseph Medical Center</t>
        </is>
      </c>
    </row>
    <row r="5370" ht="15.75" customHeight="1">
      <c r="S5370" t="n">
        <v>1397</v>
      </c>
      <c r="T5370" t="inlineStr">
        <is>
          <t>Saint Joseph Medical Center</t>
        </is>
      </c>
    </row>
    <row r="5371" ht="15.75" customHeight="1">
      <c r="S5371" t="n">
        <v>5629</v>
      </c>
      <c r="T5371" t="inlineStr">
        <is>
          <t>Saint Joseph Medical Center</t>
        </is>
      </c>
    </row>
    <row r="5372" ht="15.75" customHeight="1">
      <c r="S5372" t="n">
        <v>1394</v>
      </c>
      <c r="T5372" t="inlineStr">
        <is>
          <t>Saint Joseph Medical Center - Bern Township Campus</t>
        </is>
      </c>
    </row>
    <row r="5373" ht="15.75" customHeight="1">
      <c r="S5373" t="n">
        <v>5630</v>
      </c>
      <c r="T5373" t="inlineStr">
        <is>
          <t>Saint Joseph Medical Center - Downtown Reading Campus</t>
        </is>
      </c>
    </row>
    <row r="5374" ht="15.75" customHeight="1">
      <c r="S5374" t="n">
        <v>5631</v>
      </c>
      <c r="T5374" t="inlineStr">
        <is>
          <t>Saint Joseph Memorial Hospital</t>
        </is>
      </c>
    </row>
    <row r="5375" ht="15.75" customHeight="1">
      <c r="S5375" t="n">
        <v>5632</v>
      </c>
      <c r="T5375" t="inlineStr">
        <is>
          <t>Saint Joseph Memorial Hospital</t>
        </is>
      </c>
    </row>
    <row r="5376" ht="15.75" customHeight="1">
      <c r="S5376" t="n">
        <v>1398</v>
      </c>
      <c r="T5376" t="inlineStr">
        <is>
          <t>Saint Joseph Mercy Hospital</t>
        </is>
      </c>
    </row>
    <row r="5377" ht="15.75" customHeight="1">
      <c r="S5377" t="n">
        <v>1399</v>
      </c>
      <c r="T5377" t="inlineStr">
        <is>
          <t>Saint Joseph Mercy Livingston Hospital</t>
        </is>
      </c>
    </row>
    <row r="5378" ht="15.75" customHeight="1">
      <c r="S5378" t="n">
        <v>1400</v>
      </c>
      <c r="T5378" t="inlineStr">
        <is>
          <t>Saint Joseph Mercy Oakland</t>
        </is>
      </c>
    </row>
    <row r="5379" ht="15.75" customHeight="1">
      <c r="S5379" t="n">
        <v>862</v>
      </c>
      <c r="T5379" t="inlineStr">
        <is>
          <t>Saint Joseph Mercy Port Huron</t>
        </is>
      </c>
    </row>
    <row r="5380" ht="15.75" customHeight="1">
      <c r="S5380" t="n">
        <v>5633</v>
      </c>
      <c r="T5380" t="inlineStr">
        <is>
          <t>Saint Joseph Mercy Saline Hospital</t>
        </is>
      </c>
    </row>
    <row r="5381" ht="15.75" customHeight="1">
      <c r="S5381" t="n">
        <v>1401</v>
      </c>
      <c r="T5381" t="inlineStr">
        <is>
          <t>Saint Joseph Regional Health Center</t>
        </is>
      </c>
    </row>
    <row r="5382" ht="15.75" customHeight="1">
      <c r="S5382" t="n">
        <v>5634</v>
      </c>
      <c r="T5382" t="inlineStr">
        <is>
          <t>Saint Joseph Regional Medical Center</t>
        </is>
      </c>
    </row>
    <row r="5383" ht="15.75" customHeight="1">
      <c r="S5383" t="n">
        <v>1402</v>
      </c>
      <c r="T5383" t="inlineStr">
        <is>
          <t>Saint Joseph Regional Medical Center - Mishawaka</t>
        </is>
      </c>
    </row>
    <row r="5384" ht="15.75" customHeight="1">
      <c r="S5384" t="n">
        <v>5635</v>
      </c>
      <c r="T5384" t="inlineStr">
        <is>
          <t>Saint Joseph Regional Medical Center - Plymouth Campus</t>
        </is>
      </c>
    </row>
    <row r="5385" ht="15.75" customHeight="1">
      <c r="S5385" t="n">
        <v>1191</v>
      </c>
      <c r="T5385" t="inlineStr">
        <is>
          <t>Saint Joseph Regional Medical Center - South Bend Campus</t>
        </is>
      </c>
    </row>
    <row r="5386" ht="15.75" customHeight="1">
      <c r="S5386" t="n">
        <v>5636</v>
      </c>
      <c r="T5386" t="inlineStr">
        <is>
          <t>Saint Joseph's Area Health Services</t>
        </is>
      </c>
    </row>
    <row r="5387" ht="15.75" customHeight="1">
      <c r="S5387" t="n">
        <v>5637</v>
      </c>
      <c r="T5387" t="inlineStr">
        <is>
          <t>Saint Joseph's Behavioral Health Center</t>
        </is>
      </c>
    </row>
    <row r="5388" ht="15.75" customHeight="1">
      <c r="S5388" t="n">
        <v>5638</v>
      </c>
      <c r="T5388" t="inlineStr">
        <is>
          <t>Saint Joseph's Children's Hospital</t>
        </is>
      </c>
    </row>
    <row r="5389" ht="15.75" customHeight="1">
      <c r="S5389" t="n">
        <v>5639</v>
      </c>
      <c r="T5389" t="inlineStr">
        <is>
          <t>Saint Joseph's Community Health Services</t>
        </is>
      </c>
    </row>
    <row r="5390" ht="15.75" customHeight="1">
      <c r="S5390" t="n">
        <v>203</v>
      </c>
      <c r="T5390" t="inlineStr">
        <is>
          <t>Saint Joseph's Hospital</t>
        </is>
      </c>
    </row>
    <row r="5391" ht="15.75" customHeight="1">
      <c r="S5391" t="n">
        <v>1404</v>
      </c>
      <c r="T5391" t="inlineStr">
        <is>
          <t>Saint Joseph's Hospital</t>
        </is>
      </c>
    </row>
    <row r="5392" ht="15.75" customHeight="1">
      <c r="S5392" t="n">
        <v>1405</v>
      </c>
      <c r="T5392" t="inlineStr">
        <is>
          <t>Saint Joseph's Hospital</t>
        </is>
      </c>
    </row>
    <row r="5393" ht="15.75" customHeight="1">
      <c r="S5393" t="n">
        <v>1406</v>
      </c>
      <c r="T5393" t="inlineStr">
        <is>
          <t>Saint Joseph's Hospital</t>
        </is>
      </c>
    </row>
    <row r="5394" ht="15.75" customHeight="1">
      <c r="S5394" t="n">
        <v>1413</v>
      </c>
      <c r="T5394" t="inlineStr">
        <is>
          <t>Saint Joseph's Hospital</t>
        </is>
      </c>
    </row>
    <row r="5395" ht="15.75" customHeight="1">
      <c r="S5395" t="n">
        <v>5640</v>
      </c>
      <c r="T5395" t="inlineStr">
        <is>
          <t>Saint Joseph's Hospital</t>
        </is>
      </c>
    </row>
    <row r="5396" ht="15.75" customHeight="1">
      <c r="S5396" t="n">
        <v>5641</v>
      </c>
      <c r="T5396" t="inlineStr">
        <is>
          <t>Saint Joseph's Hospital</t>
        </is>
      </c>
    </row>
    <row r="5397" ht="15.75" customHeight="1">
      <c r="S5397" t="n">
        <v>5642</v>
      </c>
      <c r="T5397" t="inlineStr">
        <is>
          <t>Saint Joseph's Hospital</t>
        </is>
      </c>
    </row>
    <row r="5398" ht="15.75" customHeight="1">
      <c r="S5398" t="n">
        <v>5643</v>
      </c>
      <c r="T5398" t="inlineStr">
        <is>
          <t>Saint Joseph's Hospital</t>
        </is>
      </c>
    </row>
    <row r="5399" ht="15.75" customHeight="1">
      <c r="S5399" t="n">
        <v>5644</v>
      </c>
      <c r="T5399" t="inlineStr">
        <is>
          <t>Saint Joseph's Hospital</t>
        </is>
      </c>
    </row>
    <row r="5400" ht="15.75" customHeight="1">
      <c r="S5400" t="n">
        <v>5645</v>
      </c>
      <c r="T5400" t="inlineStr">
        <is>
          <t>Saint Joseph's Hospital</t>
        </is>
      </c>
    </row>
    <row r="5401" ht="15.75" customHeight="1">
      <c r="S5401" t="n">
        <v>5646</v>
      </c>
      <c r="T5401" t="inlineStr">
        <is>
          <t>Saint Joseph's Hospital</t>
        </is>
      </c>
    </row>
    <row r="5402" ht="15.75" customHeight="1">
      <c r="S5402" t="n">
        <v>5647</v>
      </c>
      <c r="T5402" t="inlineStr">
        <is>
          <t>Saint Joseph's Hospital</t>
        </is>
      </c>
    </row>
    <row r="5403" ht="15.75" customHeight="1">
      <c r="S5403" t="n">
        <v>1407</v>
      </c>
      <c r="T5403" t="inlineStr">
        <is>
          <t>Saint Joseph's Hospital &amp; Health Center</t>
        </is>
      </c>
    </row>
    <row r="5404" ht="15.75" customHeight="1">
      <c r="S5404" t="n">
        <v>1408</v>
      </c>
      <c r="T5404" t="inlineStr">
        <is>
          <t>Saint Joseph's Hospital and Medical Center</t>
        </is>
      </c>
    </row>
    <row r="5405" ht="15.75" customHeight="1">
      <c r="S5405" t="n">
        <v>1409</v>
      </c>
      <c r="T5405" t="inlineStr">
        <is>
          <t>Saint Joseph's Hospital Health Center</t>
        </is>
      </c>
    </row>
    <row r="5406" ht="15.75" customHeight="1">
      <c r="S5406" t="n">
        <v>1192</v>
      </c>
      <c r="T5406" t="inlineStr">
        <is>
          <t>Saint Joseph's Hospital of Atlanta</t>
        </is>
      </c>
    </row>
    <row r="5407" ht="15.75" customHeight="1">
      <c r="S5407" t="n">
        <v>5648</v>
      </c>
      <c r="T5407" t="inlineStr">
        <is>
          <t>Saint Joseph's Hospital of Buckhannon</t>
        </is>
      </c>
    </row>
    <row r="5408" ht="15.75" customHeight="1">
      <c r="S5408" t="n">
        <v>1410</v>
      </c>
      <c r="T5408" t="inlineStr">
        <is>
          <t>Saint Joseph's Medical Center</t>
        </is>
      </c>
    </row>
    <row r="5409" ht="15.75" customHeight="1">
      <c r="S5409" t="n">
        <v>1411</v>
      </c>
      <c r="T5409" t="inlineStr">
        <is>
          <t>Saint Joseph's Medical Center</t>
        </is>
      </c>
    </row>
    <row r="5410" ht="15.75" customHeight="1">
      <c r="S5410" t="n">
        <v>5649</v>
      </c>
      <c r="T5410" t="inlineStr">
        <is>
          <t>Saint Joseph's Medical Center</t>
        </is>
      </c>
    </row>
    <row r="5411" ht="15.75" customHeight="1">
      <c r="S5411" t="n">
        <v>1403</v>
      </c>
      <c r="T5411" t="inlineStr">
        <is>
          <t>Saint Joseph's Regional Medical Center</t>
        </is>
      </c>
    </row>
    <row r="5412" ht="15.75" customHeight="1">
      <c r="S5412" t="n">
        <v>1745</v>
      </c>
      <c r="T5412" t="inlineStr">
        <is>
          <t>Saint Joseph's Wayne Hospital</t>
        </is>
      </c>
    </row>
    <row r="5413" ht="15.75" customHeight="1">
      <c r="S5413" t="n">
        <v>5650</v>
      </c>
      <c r="T5413" t="inlineStr">
        <is>
          <t>Saint Joseph's Women's Hospital</t>
        </is>
      </c>
    </row>
    <row r="5414" ht="15.75" customHeight="1">
      <c r="S5414" t="n">
        <v>1414</v>
      </c>
      <c r="T5414" t="inlineStr">
        <is>
          <t>Saint Jude Children's Research Hospital</t>
        </is>
      </c>
    </row>
    <row r="5415" ht="15.75" customHeight="1">
      <c r="S5415" t="n">
        <v>1415</v>
      </c>
      <c r="T5415" t="inlineStr">
        <is>
          <t>Saint Jude Medical Center</t>
        </is>
      </c>
    </row>
    <row r="5416" ht="15.75" customHeight="1">
      <c r="S5416" t="n">
        <v>5651</v>
      </c>
      <c r="T5416" t="inlineStr">
        <is>
          <t>Saint Landry Extended Care Hospital</t>
        </is>
      </c>
    </row>
    <row r="5417" ht="15.75" customHeight="1">
      <c r="S5417" t="n">
        <v>5652</v>
      </c>
      <c r="T5417" t="inlineStr">
        <is>
          <t>Saint Lawrence Hospital</t>
        </is>
      </c>
    </row>
    <row r="5418" ht="15.75" customHeight="1">
      <c r="S5418" t="n">
        <v>5653</v>
      </c>
      <c r="T5418" t="inlineStr">
        <is>
          <t>Saint Lawrence Psychiatric Center</t>
        </is>
      </c>
    </row>
    <row r="5419" ht="15.75" customHeight="1">
      <c r="S5419" t="n">
        <v>5654</v>
      </c>
      <c r="T5419" t="inlineStr">
        <is>
          <t>Saint Lawrence Rehabilitation Center</t>
        </is>
      </c>
    </row>
    <row r="5420" ht="15.75" customHeight="1">
      <c r="S5420" t="n">
        <v>1416</v>
      </c>
      <c r="T5420" t="inlineStr">
        <is>
          <t>Saint Louis Children's Hospital</t>
        </is>
      </c>
    </row>
    <row r="5421" ht="15.75" customHeight="1">
      <c r="S5421" t="n">
        <v>5655</v>
      </c>
      <c r="T5421" t="inlineStr">
        <is>
          <t>Saint Louis Psychiatric Rehabilitation Center</t>
        </is>
      </c>
    </row>
    <row r="5422" ht="15.75" customHeight="1">
      <c r="S5422" t="n">
        <v>1417</v>
      </c>
      <c r="T5422" t="inlineStr">
        <is>
          <t>Saint Louis University Hospital</t>
        </is>
      </c>
    </row>
    <row r="5423" ht="15.75" customHeight="1">
      <c r="S5423" t="n">
        <v>5656</v>
      </c>
      <c r="T5423" t="inlineStr">
        <is>
          <t>Saint Louis VA Medical Center - John Cochran Division</t>
        </is>
      </c>
    </row>
    <row r="5424" ht="15.75" customHeight="1">
      <c r="S5424" t="n">
        <v>5657</v>
      </c>
      <c r="T5424" t="inlineStr">
        <is>
          <t>Saint Louise Regional Hospital</t>
        </is>
      </c>
    </row>
    <row r="5425" ht="15.75" customHeight="1">
      <c r="S5425" t="n">
        <v>5658</v>
      </c>
      <c r="T5425" t="inlineStr">
        <is>
          <t>Saint Lucie Medical Center</t>
        </is>
      </c>
    </row>
    <row r="5426" ht="15.75" customHeight="1">
      <c r="S5426" t="n">
        <v>5659</v>
      </c>
      <c r="T5426" t="inlineStr">
        <is>
          <t>Saint Luke Community Hospital</t>
        </is>
      </c>
    </row>
    <row r="5427" ht="15.75" customHeight="1">
      <c r="S5427" t="n">
        <v>5660</v>
      </c>
      <c r="T5427" t="inlineStr">
        <is>
          <t>Saint Luke Hospital</t>
        </is>
      </c>
    </row>
    <row r="5428" ht="15.75" customHeight="1">
      <c r="S5428" t="n">
        <v>1427</v>
      </c>
      <c r="T5428" t="inlineStr">
        <is>
          <t>Saint Luke Hospital East</t>
        </is>
      </c>
    </row>
    <row r="5429" ht="15.75" customHeight="1">
      <c r="S5429" t="n">
        <v>1428</v>
      </c>
      <c r="T5429" t="inlineStr">
        <is>
          <t>Saint Luke Hospital West</t>
        </is>
      </c>
    </row>
    <row r="5430" ht="15.75" customHeight="1">
      <c r="S5430" t="n">
        <v>5661</v>
      </c>
      <c r="T5430" t="inlineStr">
        <is>
          <t>Saint Luke Institute</t>
        </is>
      </c>
    </row>
    <row r="5431" ht="15.75" customHeight="1">
      <c r="S5431" t="n">
        <v>5662</v>
      </c>
      <c r="T5431" t="inlineStr">
        <is>
          <t>Saint Luke's Baptist Hospital</t>
        </is>
      </c>
    </row>
    <row r="5432" ht="15.75" customHeight="1">
      <c r="S5432" t="n">
        <v>5663</v>
      </c>
      <c r="T5432" t="inlineStr">
        <is>
          <t>Saint Luke's Behavioral Health Center</t>
        </is>
      </c>
    </row>
    <row r="5433" ht="15.75" customHeight="1">
      <c r="S5433" t="n">
        <v>1432</v>
      </c>
      <c r="T5433" t="inlineStr">
        <is>
          <t>Saint Luke's Boise Medical Center</t>
        </is>
      </c>
    </row>
    <row r="5434" ht="15.75" customHeight="1">
      <c r="S5434" t="n">
        <v>1418</v>
      </c>
      <c r="T5434" t="inlineStr">
        <is>
          <t>Saint Luke's Cancer Institute</t>
        </is>
      </c>
    </row>
    <row r="5435" ht="15.75" customHeight="1">
      <c r="S5435" t="n">
        <v>5664</v>
      </c>
      <c r="T5435" t="inlineStr">
        <is>
          <t>Saint Luke's Cornwall Hospital - Cornwall Campus</t>
        </is>
      </c>
    </row>
    <row r="5436" ht="15.75" customHeight="1">
      <c r="S5436" t="n">
        <v>1435</v>
      </c>
      <c r="T5436" t="inlineStr">
        <is>
          <t>Saint Luke's Cornwall Hospital - Newburgh Campus</t>
        </is>
      </c>
    </row>
    <row r="5437" ht="15.75" customHeight="1">
      <c r="S5437" t="n">
        <v>5665</v>
      </c>
      <c r="T5437" t="inlineStr">
        <is>
          <t>Saint Luke's East Lee's Summit</t>
        </is>
      </c>
    </row>
    <row r="5438" ht="15.75" customHeight="1">
      <c r="S5438" t="n">
        <v>1420</v>
      </c>
      <c r="T5438" t="inlineStr">
        <is>
          <t>Saint Luke's Episcopal Hospital</t>
        </is>
      </c>
    </row>
    <row r="5439" ht="15.75" customHeight="1">
      <c r="S5439" t="n">
        <v>795</v>
      </c>
      <c r="T5439" t="inlineStr">
        <is>
          <t>Saint Luke's Hospital</t>
        </is>
      </c>
    </row>
    <row r="5440" ht="15.75" customHeight="1">
      <c r="S5440" t="n">
        <v>1421</v>
      </c>
      <c r="T5440" t="inlineStr">
        <is>
          <t>Saint Luke's Hospital</t>
        </is>
      </c>
    </row>
    <row r="5441" ht="15.75" customHeight="1">
      <c r="S5441" t="n">
        <v>1422</v>
      </c>
      <c r="T5441" t="inlineStr">
        <is>
          <t>Saint Luke's Hospital</t>
        </is>
      </c>
    </row>
    <row r="5442" ht="15.75" customHeight="1">
      <c r="S5442" t="n">
        <v>1423</v>
      </c>
      <c r="T5442" t="inlineStr">
        <is>
          <t>Saint Luke's Hospital</t>
        </is>
      </c>
    </row>
    <row r="5443" ht="15.75" customHeight="1">
      <c r="S5443" t="n">
        <v>1424</v>
      </c>
      <c r="T5443" t="inlineStr">
        <is>
          <t>Saint Luke's Hospital</t>
        </is>
      </c>
    </row>
    <row r="5444" ht="15.75" customHeight="1">
      <c r="S5444" t="n">
        <v>5666</v>
      </c>
      <c r="T5444" t="inlineStr">
        <is>
          <t>Saint Luke's Hospital</t>
        </is>
      </c>
    </row>
    <row r="5445" ht="15.75" customHeight="1">
      <c r="S5445" t="n">
        <v>5667</v>
      </c>
      <c r="T5445" t="inlineStr">
        <is>
          <t>Saint Luke's Hospital</t>
        </is>
      </c>
    </row>
    <row r="5446" ht="15.75" customHeight="1">
      <c r="S5446" t="n">
        <v>5668</v>
      </c>
      <c r="T5446" t="inlineStr">
        <is>
          <t>Saint Luke's Hospital</t>
        </is>
      </c>
    </row>
    <row r="5447" ht="15.75" customHeight="1">
      <c r="S5447" t="n">
        <v>5669</v>
      </c>
      <c r="T5447" t="inlineStr">
        <is>
          <t>Saint Luke's Hospital</t>
        </is>
      </c>
    </row>
    <row r="5448" ht="15.75" customHeight="1">
      <c r="S5448" t="n">
        <v>5670</v>
      </c>
      <c r="T5448" t="inlineStr">
        <is>
          <t>Saint Luke's Hospital - Allentown Campus</t>
        </is>
      </c>
    </row>
    <row r="5449" ht="15.75" customHeight="1">
      <c r="S5449" t="n">
        <v>1426</v>
      </c>
      <c r="T5449" t="inlineStr">
        <is>
          <t>Saint Luke's Hospital - Bethlehem Campus</t>
        </is>
      </c>
    </row>
    <row r="5450" ht="15.75" customHeight="1">
      <c r="S5450" t="n">
        <v>5671</v>
      </c>
      <c r="T5450" t="inlineStr">
        <is>
          <t>Saint Luke's Magic Valley Medical Center</t>
        </is>
      </c>
    </row>
    <row r="5451" ht="15.75" customHeight="1">
      <c r="S5451" t="n">
        <v>5672</v>
      </c>
      <c r="T5451" t="inlineStr">
        <is>
          <t>Saint Luke's Medical Center</t>
        </is>
      </c>
    </row>
    <row r="5452" ht="15.75" customHeight="1">
      <c r="S5452" t="n">
        <v>5673</v>
      </c>
      <c r="T5452" t="inlineStr">
        <is>
          <t>Saint Luke's Memorial Hospital</t>
        </is>
      </c>
    </row>
    <row r="5453" ht="15.75" customHeight="1">
      <c r="S5453" t="n">
        <v>5674</v>
      </c>
      <c r="T5453" t="inlineStr">
        <is>
          <t>Saint Luke's Meridian Medical Center</t>
        </is>
      </c>
    </row>
    <row r="5454" ht="15.75" customHeight="1">
      <c r="S5454" t="n">
        <v>1429</v>
      </c>
      <c r="T5454" t="inlineStr">
        <is>
          <t>Saint Luke's Miners Memorial Hospital</t>
        </is>
      </c>
    </row>
    <row r="5455" ht="15.75" customHeight="1">
      <c r="S5455" t="n">
        <v>1193</v>
      </c>
      <c r="T5455" t="inlineStr">
        <is>
          <t>Saint Luke's North Hospital - Barry Road Campus</t>
        </is>
      </c>
    </row>
    <row r="5456" ht="15.75" customHeight="1">
      <c r="S5456" t="n">
        <v>5675</v>
      </c>
      <c r="T5456" t="inlineStr">
        <is>
          <t>Saint Luke's Northland Hospital - Smithville Campus</t>
        </is>
      </c>
    </row>
    <row r="5457" ht="15.75" customHeight="1">
      <c r="S5457" t="n">
        <v>1430</v>
      </c>
      <c r="T5457" t="inlineStr">
        <is>
          <t>Saint Luke's Quakertown Hospital</t>
        </is>
      </c>
    </row>
    <row r="5458" ht="15.75" customHeight="1">
      <c r="S5458" t="n">
        <v>1431</v>
      </c>
      <c r="T5458" t="inlineStr">
        <is>
          <t>Saint Luke's Regional Medical Center</t>
        </is>
      </c>
    </row>
    <row r="5459" ht="15.75" customHeight="1">
      <c r="S5459" t="n">
        <v>5676</v>
      </c>
      <c r="T5459" t="inlineStr">
        <is>
          <t>Saint Luke's Rehabilitation Hospital</t>
        </is>
      </c>
    </row>
    <row r="5460" ht="15.75" customHeight="1">
      <c r="S5460" t="n">
        <v>5677</v>
      </c>
      <c r="T5460" t="inlineStr">
        <is>
          <t>Saint Luke's Rehabilitation Hospital of Lafayette</t>
        </is>
      </c>
    </row>
    <row r="5461" ht="15.75" customHeight="1">
      <c r="S5461" t="n">
        <v>5678</v>
      </c>
      <c r="T5461" t="inlineStr">
        <is>
          <t>Saint Luke's Rehabilitation Hospital Of Shreveport</t>
        </is>
      </c>
    </row>
    <row r="5462" ht="15.75" customHeight="1">
      <c r="S5462" t="n">
        <v>5679</v>
      </c>
      <c r="T5462" t="inlineStr">
        <is>
          <t>Saint Luke's Rehabilitation Institute</t>
        </is>
      </c>
    </row>
    <row r="5463" ht="15.75" customHeight="1">
      <c r="S5463" t="n">
        <v>1434</v>
      </c>
      <c r="T5463" t="inlineStr">
        <is>
          <t>Saint Luke's South</t>
        </is>
      </c>
    </row>
    <row r="5464" ht="15.75" customHeight="1">
      <c r="S5464" t="n">
        <v>5680</v>
      </c>
      <c r="T5464" t="inlineStr">
        <is>
          <t>Saint Luke's Wood River Medical Center</t>
        </is>
      </c>
    </row>
    <row r="5465" ht="15.75" customHeight="1">
      <c r="S5465" t="n">
        <v>1433</v>
      </c>
      <c r="T5465" t="inlineStr">
        <is>
          <t>Saint Luke's-Roosevelt Hospital Center</t>
        </is>
      </c>
    </row>
    <row r="5466" ht="15.75" customHeight="1">
      <c r="S5466" t="n">
        <v>5681</v>
      </c>
      <c r="T5466" t="inlineStr">
        <is>
          <t>Saint Margaret Mercy - Dyer Campus</t>
        </is>
      </c>
    </row>
    <row r="5467" ht="15.75" customHeight="1">
      <c r="S5467" t="n">
        <v>1437</v>
      </c>
      <c r="T5467" t="inlineStr">
        <is>
          <t>Saint Margaret Mercy - Hammond Campus</t>
        </is>
      </c>
    </row>
    <row r="5468" ht="15.75" customHeight="1">
      <c r="S5468" t="n">
        <v>5682</v>
      </c>
      <c r="T5468" t="inlineStr">
        <is>
          <t>Saint Margaret's Hospital</t>
        </is>
      </c>
    </row>
    <row r="5469" ht="15.75" customHeight="1">
      <c r="S5469" t="n">
        <v>5683</v>
      </c>
      <c r="T5469" t="inlineStr">
        <is>
          <t>Saint Mark's Hospital</t>
        </is>
      </c>
    </row>
    <row r="5470" ht="15.75" customHeight="1">
      <c r="S5470" t="n">
        <v>5684</v>
      </c>
      <c r="T5470" t="inlineStr">
        <is>
          <t>Saint Mark's Medical Center</t>
        </is>
      </c>
    </row>
    <row r="5471" ht="15.75" customHeight="1">
      <c r="S5471" t="n">
        <v>5685</v>
      </c>
      <c r="T5471" t="inlineStr">
        <is>
          <t>Saint Martin Hospital</t>
        </is>
      </c>
    </row>
    <row r="5472" ht="15.75" customHeight="1">
      <c r="S5472" t="n">
        <v>1438</v>
      </c>
      <c r="T5472" t="inlineStr">
        <is>
          <t>Saint Mary Medical Center</t>
        </is>
      </c>
    </row>
    <row r="5473" ht="15.75" customHeight="1">
      <c r="S5473" t="n">
        <v>1439</v>
      </c>
      <c r="T5473" t="inlineStr">
        <is>
          <t>Saint Mary Medical Center</t>
        </is>
      </c>
    </row>
    <row r="5474" ht="15.75" customHeight="1">
      <c r="S5474" t="n">
        <v>5686</v>
      </c>
      <c r="T5474" t="inlineStr">
        <is>
          <t>Saint Mary Medical Center</t>
        </is>
      </c>
    </row>
    <row r="5475" ht="15.75" customHeight="1">
      <c r="S5475" t="n">
        <v>5687</v>
      </c>
      <c r="T5475" t="inlineStr">
        <is>
          <t>Saint Mary Medical Center</t>
        </is>
      </c>
    </row>
    <row r="5476" ht="15.75" customHeight="1">
      <c r="S5476" t="n">
        <v>5688</v>
      </c>
      <c r="T5476" t="inlineStr">
        <is>
          <t>Saint Mary Medical Center</t>
        </is>
      </c>
    </row>
    <row r="5477" ht="15.75" customHeight="1">
      <c r="S5477" t="n">
        <v>5689</v>
      </c>
      <c r="T5477" t="inlineStr">
        <is>
          <t>Saint Mary Mercy Hospital</t>
        </is>
      </c>
    </row>
    <row r="5478" ht="15.75" customHeight="1">
      <c r="S5478" t="n">
        <v>1440</v>
      </c>
      <c r="T5478" t="inlineStr">
        <is>
          <t>Saint Mary-Corwin Medical Center</t>
        </is>
      </c>
    </row>
    <row r="5479" ht="15.75" customHeight="1">
      <c r="S5479" t="n">
        <v>5690</v>
      </c>
      <c r="T5479" t="inlineStr">
        <is>
          <t>Saint Mary's Community Hospital</t>
        </is>
      </c>
    </row>
    <row r="5480" ht="15.75" customHeight="1">
      <c r="S5480" t="n">
        <v>1194</v>
      </c>
      <c r="T5480" t="inlineStr">
        <is>
          <t>Saint Mary's Health Care</t>
        </is>
      </c>
    </row>
    <row r="5481" ht="15.75" customHeight="1">
      <c r="S5481" t="n">
        <v>1441</v>
      </c>
      <c r="T5481" t="inlineStr">
        <is>
          <t>Saint Mary's Health Center</t>
        </is>
      </c>
    </row>
    <row r="5482" ht="15.75" customHeight="1">
      <c r="S5482" t="n">
        <v>5691</v>
      </c>
      <c r="T5482" t="inlineStr">
        <is>
          <t>Saint Mary's Healthcare Center</t>
        </is>
      </c>
    </row>
    <row r="5483" ht="15.75" customHeight="1">
      <c r="S5483" t="n">
        <v>5692</v>
      </c>
      <c r="T5483" t="inlineStr">
        <is>
          <t>Saint Mary's Home for Disabled Children</t>
        </is>
      </c>
    </row>
    <row r="5484" ht="15.75" customHeight="1">
      <c r="S5484" t="n">
        <v>146</v>
      </c>
      <c r="T5484" t="inlineStr">
        <is>
          <t>Saint Mary's Hospital</t>
        </is>
      </c>
    </row>
    <row r="5485" ht="15.75" customHeight="1">
      <c r="S5485" t="n">
        <v>204</v>
      </c>
      <c r="T5485" t="inlineStr">
        <is>
          <t>Saint Mary's Hospital</t>
        </is>
      </c>
    </row>
    <row r="5486" ht="15.75" customHeight="1">
      <c r="S5486" t="n">
        <v>1183</v>
      </c>
      <c r="T5486" t="inlineStr">
        <is>
          <t>Saint Mary's Hospital</t>
        </is>
      </c>
    </row>
    <row r="5487" ht="15.75" customHeight="1">
      <c r="S5487" t="n">
        <v>1442</v>
      </c>
      <c r="T5487" t="inlineStr">
        <is>
          <t>Saint Mary's Hospital</t>
        </is>
      </c>
    </row>
    <row r="5488" ht="15.75" customHeight="1">
      <c r="S5488" t="n">
        <v>1443</v>
      </c>
      <c r="T5488" t="inlineStr">
        <is>
          <t>Saint Mary's Hospital</t>
        </is>
      </c>
    </row>
    <row r="5489" ht="15.75" customHeight="1">
      <c r="S5489" t="n">
        <v>1444</v>
      </c>
      <c r="T5489" t="inlineStr">
        <is>
          <t>Saint Mary's Hospital</t>
        </is>
      </c>
    </row>
    <row r="5490" ht="15.75" customHeight="1">
      <c r="S5490" t="n">
        <v>5693</v>
      </c>
      <c r="T5490" t="inlineStr">
        <is>
          <t>Saint Mary's Hospital</t>
        </is>
      </c>
    </row>
    <row r="5491" ht="15.75" customHeight="1">
      <c r="S5491" t="n">
        <v>5694</v>
      </c>
      <c r="T5491" t="inlineStr">
        <is>
          <t>Saint Mary's Hospital</t>
        </is>
      </c>
    </row>
    <row r="5492" ht="15.75" customHeight="1">
      <c r="S5492" t="n">
        <v>5695</v>
      </c>
      <c r="T5492" t="inlineStr">
        <is>
          <t>Saint Mary's Hospital</t>
        </is>
      </c>
    </row>
    <row r="5493" ht="15.75" customHeight="1">
      <c r="S5493" t="n">
        <v>5696</v>
      </c>
      <c r="T5493" t="inlineStr">
        <is>
          <t>Saint Mary's Hospital</t>
        </is>
      </c>
    </row>
    <row r="5494" ht="15.75" customHeight="1">
      <c r="S5494" t="n">
        <v>5697</v>
      </c>
      <c r="T5494" t="inlineStr">
        <is>
          <t>Saint Mary's Hospital</t>
        </is>
      </c>
    </row>
    <row r="5495" ht="15.75" customHeight="1">
      <c r="S5495" t="n">
        <v>5698</v>
      </c>
      <c r="T5495" t="inlineStr">
        <is>
          <t>Saint Mary's Hospital</t>
        </is>
      </c>
    </row>
    <row r="5496" ht="15.75" customHeight="1">
      <c r="S5496" t="n">
        <v>5700</v>
      </c>
      <c r="T5496" t="inlineStr">
        <is>
          <t>Saint Mary's Hospital</t>
        </is>
      </c>
    </row>
    <row r="5497" ht="15.75" customHeight="1">
      <c r="S5497" t="n">
        <v>5701</v>
      </c>
      <c r="T5497" t="inlineStr">
        <is>
          <t>Saint Mary's Hospital and Clinics</t>
        </is>
      </c>
    </row>
    <row r="5498" ht="15.75" customHeight="1">
      <c r="S5498" t="n">
        <v>5702</v>
      </c>
      <c r="T5498" t="inlineStr">
        <is>
          <t>Saint Mary's Hospital at Amsterdam</t>
        </is>
      </c>
    </row>
    <row r="5499" ht="15.75" customHeight="1">
      <c r="S5499" t="n">
        <v>5703</v>
      </c>
      <c r="T5499" t="inlineStr">
        <is>
          <t>Saint Mary's Hospital for Children</t>
        </is>
      </c>
    </row>
    <row r="5500" ht="15.75" customHeight="1">
      <c r="S5500" t="n">
        <v>1447</v>
      </c>
      <c r="T5500" t="inlineStr">
        <is>
          <t>Saint Mary's Hospital Medical Center</t>
        </is>
      </c>
    </row>
    <row r="5501" ht="15.75" customHeight="1">
      <c r="S5501" t="n">
        <v>1454</v>
      </c>
      <c r="T5501" t="inlineStr">
        <is>
          <t>Saint Mary's Innovis Health</t>
        </is>
      </c>
    </row>
    <row r="5502" ht="15.75" customHeight="1">
      <c r="S5502" t="n">
        <v>5704</v>
      </c>
      <c r="T5502" t="inlineStr">
        <is>
          <t>Saint Mary's Jefferson Memorial Hospital</t>
        </is>
      </c>
    </row>
    <row r="5503" ht="15.75" customHeight="1">
      <c r="S5503" t="n">
        <v>1446</v>
      </c>
      <c r="T5503" t="inlineStr">
        <is>
          <t>Saint Mary's Medical Center</t>
        </is>
      </c>
    </row>
    <row r="5504" ht="15.75" customHeight="1">
      <c r="S5504" t="n">
        <v>1448</v>
      </c>
      <c r="T5504" t="inlineStr">
        <is>
          <t>Saint Mary's Medical Center</t>
        </is>
      </c>
    </row>
    <row r="5505" ht="15.75" customHeight="1">
      <c r="S5505" t="n">
        <v>1449</v>
      </c>
      <c r="T5505" t="inlineStr">
        <is>
          <t>Saint Mary's Medical Center</t>
        </is>
      </c>
    </row>
    <row r="5506" ht="15.75" customHeight="1">
      <c r="S5506" t="n">
        <v>1450</v>
      </c>
      <c r="T5506" t="inlineStr">
        <is>
          <t>Saint Mary's Medical Center</t>
        </is>
      </c>
    </row>
    <row r="5507" ht="15.75" customHeight="1">
      <c r="S5507" t="n">
        <v>1451</v>
      </c>
      <c r="T5507" t="inlineStr">
        <is>
          <t>Saint Mary's Medical Center</t>
        </is>
      </c>
    </row>
    <row r="5508" ht="15.75" customHeight="1">
      <c r="S5508" t="n">
        <v>1452</v>
      </c>
      <c r="T5508" t="inlineStr">
        <is>
          <t>Saint Mary's Medical Center</t>
        </is>
      </c>
    </row>
    <row r="5509" ht="15.75" customHeight="1">
      <c r="S5509" t="n">
        <v>5705</v>
      </c>
      <c r="T5509" t="inlineStr">
        <is>
          <t>Saint Mary's Medical Center</t>
        </is>
      </c>
    </row>
    <row r="5510" ht="15.75" customHeight="1">
      <c r="S5510" t="n">
        <v>5706</v>
      </c>
      <c r="T5510" t="inlineStr">
        <is>
          <t>Saint Mary's Medical Center North</t>
        </is>
      </c>
    </row>
    <row r="5511" ht="15.75" customHeight="1">
      <c r="S5511" t="n">
        <v>5707</v>
      </c>
      <c r="T5511" t="inlineStr">
        <is>
          <t>Saint Mary's Medical Center of Campbell County</t>
        </is>
      </c>
    </row>
    <row r="5512" ht="15.75" customHeight="1">
      <c r="S5512" t="n">
        <v>5708</v>
      </c>
      <c r="T5512" t="inlineStr">
        <is>
          <t>Saint Mary's Medical Center of Scott County</t>
        </is>
      </c>
    </row>
    <row r="5513" ht="15.75" customHeight="1">
      <c r="S5513" t="n">
        <v>1453</v>
      </c>
      <c r="T5513" t="inlineStr">
        <is>
          <t>Saint Mary's of Michigan - Medical Center</t>
        </is>
      </c>
    </row>
    <row r="5514" ht="15.75" customHeight="1">
      <c r="S5514" t="n">
        <v>5709</v>
      </c>
      <c r="T5514" t="inlineStr">
        <is>
          <t>Saint Mary's of Michigan - Standish Hospital</t>
        </is>
      </c>
    </row>
    <row r="5515" ht="15.75" customHeight="1">
      <c r="S5515" t="n">
        <v>1455</v>
      </c>
      <c r="T5515" t="inlineStr">
        <is>
          <t>Saint Mary's Regional Medical Center</t>
        </is>
      </c>
    </row>
    <row r="5516" ht="15.75" customHeight="1">
      <c r="S5516" t="n">
        <v>1456</v>
      </c>
      <c r="T5516" t="inlineStr">
        <is>
          <t>Saint Mary's Regional Medical Center</t>
        </is>
      </c>
    </row>
    <row r="5517" ht="15.75" customHeight="1">
      <c r="S5517" t="n">
        <v>5710</v>
      </c>
      <c r="T5517" t="inlineStr">
        <is>
          <t>Saint Mary's Regional Medical Center</t>
        </is>
      </c>
    </row>
    <row r="5518" ht="15.75" customHeight="1">
      <c r="S5518" t="n">
        <v>5711</v>
      </c>
      <c r="T5518" t="inlineStr">
        <is>
          <t>Saint Mary's Regional Medical Center</t>
        </is>
      </c>
    </row>
    <row r="5519" ht="15.75" customHeight="1">
      <c r="S5519" t="n">
        <v>5712</v>
      </c>
      <c r="T5519" t="inlineStr">
        <is>
          <t>Saint Mary's Rehabilitiation Center for Children</t>
        </is>
      </c>
    </row>
    <row r="5520" ht="15.75" customHeight="1">
      <c r="S5520" t="n">
        <v>5713</v>
      </c>
      <c r="T5520" t="inlineStr">
        <is>
          <t>Saint Mary's Warrick Hospital</t>
        </is>
      </c>
    </row>
    <row r="5521" ht="15.75" customHeight="1">
      <c r="S5521" t="n">
        <v>1457</v>
      </c>
      <c r="T5521" t="inlineStr">
        <is>
          <t>Saint Michael's Hospital</t>
        </is>
      </c>
    </row>
    <row r="5522" ht="15.75" customHeight="1">
      <c r="S5522" t="n">
        <v>5714</v>
      </c>
      <c r="T5522" t="inlineStr">
        <is>
          <t>Saint Michael's Hospital &amp; Nursing Home</t>
        </is>
      </c>
    </row>
    <row r="5523" ht="15.75" customHeight="1">
      <c r="S5523" t="n">
        <v>5715</v>
      </c>
      <c r="T5523" t="inlineStr">
        <is>
          <t>Saint Michael's Hospital Avera</t>
        </is>
      </c>
    </row>
    <row r="5524" ht="15.75" customHeight="1">
      <c r="S5524" t="n">
        <v>1195</v>
      </c>
      <c r="T5524" t="inlineStr">
        <is>
          <t>Saint Michael's Medical Center</t>
        </is>
      </c>
    </row>
    <row r="5525" ht="15.75" customHeight="1">
      <c r="S5525" t="n">
        <v>1458</v>
      </c>
      <c r="T5525" t="inlineStr">
        <is>
          <t>Saint Nicholas Hospital</t>
        </is>
      </c>
    </row>
    <row r="5526" ht="15.75" customHeight="1">
      <c r="S5526" t="n">
        <v>1459</v>
      </c>
      <c r="T5526" t="inlineStr">
        <is>
          <t>Saint Patrick Hospital and Health Sciences Center</t>
        </is>
      </c>
    </row>
    <row r="5527" ht="15.75" customHeight="1">
      <c r="S5527" t="n">
        <v>5716</v>
      </c>
      <c r="T5527" t="inlineStr">
        <is>
          <t>Saint Patrick's Behavioral Health Hospital</t>
        </is>
      </c>
    </row>
    <row r="5528" ht="15.75" customHeight="1">
      <c r="S5528" t="n">
        <v>5717</v>
      </c>
      <c r="T5528" t="inlineStr">
        <is>
          <t>Saint Peter Community Hospital</t>
        </is>
      </c>
    </row>
    <row r="5529" ht="15.75" customHeight="1">
      <c r="S5529" t="n">
        <v>5718</v>
      </c>
      <c r="T5529" t="inlineStr">
        <is>
          <t>Saint Peter Regional Treatment Center</t>
        </is>
      </c>
    </row>
    <row r="5530" ht="15.75" customHeight="1">
      <c r="S5530" t="n">
        <v>1460</v>
      </c>
      <c r="T5530" t="inlineStr">
        <is>
          <t>Saint Peter's Hospital</t>
        </is>
      </c>
    </row>
    <row r="5531" ht="15.75" customHeight="1">
      <c r="S5531" t="n">
        <v>1461</v>
      </c>
      <c r="T5531" t="inlineStr">
        <is>
          <t>Saint Peter's Hospital</t>
        </is>
      </c>
    </row>
    <row r="5532" ht="15.75" customHeight="1">
      <c r="S5532" t="n">
        <v>1462</v>
      </c>
      <c r="T5532" t="inlineStr">
        <is>
          <t>Saint Peter's University Hospital</t>
        </is>
      </c>
    </row>
    <row r="5533" ht="15.75" customHeight="1">
      <c r="S5533" t="n">
        <v>1463</v>
      </c>
      <c r="T5533" t="inlineStr">
        <is>
          <t>Saint Petersburg General Hospital</t>
        </is>
      </c>
    </row>
    <row r="5534" ht="15.75" customHeight="1">
      <c r="S5534" t="n">
        <v>1465</v>
      </c>
      <c r="T5534" t="inlineStr">
        <is>
          <t>Saint Rita's Medical Center</t>
        </is>
      </c>
    </row>
    <row r="5535" ht="15.75" customHeight="1">
      <c r="S5535" t="n">
        <v>5719</v>
      </c>
      <c r="T5535" t="inlineStr">
        <is>
          <t>Saint Rose Dominican Hospital - San Martin Campus</t>
        </is>
      </c>
    </row>
    <row r="5536" ht="15.75" customHeight="1">
      <c r="S5536" t="n">
        <v>5720</v>
      </c>
      <c r="T5536" t="inlineStr">
        <is>
          <t>Saint Rose Dominican Hospitals - Rose de Lima Campus</t>
        </is>
      </c>
    </row>
    <row r="5537" ht="15.75" customHeight="1">
      <c r="S5537" t="n">
        <v>5721</v>
      </c>
      <c r="T5537" t="inlineStr">
        <is>
          <t>Saint Rose Dominican Hospitals - Siena Campus</t>
        </is>
      </c>
    </row>
    <row r="5538" ht="15.75" customHeight="1">
      <c r="S5538" t="n">
        <v>5722</v>
      </c>
      <c r="T5538" t="inlineStr">
        <is>
          <t>Saint Rose Hospital</t>
        </is>
      </c>
    </row>
    <row r="5539" ht="15.75" customHeight="1">
      <c r="S5539" t="n">
        <v>5723</v>
      </c>
      <c r="T5539" t="inlineStr">
        <is>
          <t>Saint Simons By-The-Sea</t>
        </is>
      </c>
    </row>
    <row r="5540" ht="15.75" customHeight="1">
      <c r="S5540" t="n">
        <v>1466</v>
      </c>
      <c r="T5540" t="inlineStr">
        <is>
          <t>Saint Tammany Parish Hospital</t>
        </is>
      </c>
    </row>
    <row r="5541" ht="15.75" customHeight="1">
      <c r="S5541" t="n">
        <v>1467</v>
      </c>
      <c r="T5541" t="inlineStr">
        <is>
          <t>Saint Thomas Hospital</t>
        </is>
      </c>
    </row>
    <row r="5542" ht="15.75" customHeight="1">
      <c r="S5542" t="n">
        <v>5724</v>
      </c>
      <c r="T5542" t="inlineStr">
        <is>
          <t>Saint Thomas Hospital</t>
        </is>
      </c>
    </row>
    <row r="5543" ht="15.75" customHeight="1">
      <c r="S5543" t="n">
        <v>5725</v>
      </c>
      <c r="T5543" t="inlineStr">
        <is>
          <t>Saint Thomas More Hospital</t>
        </is>
      </c>
    </row>
    <row r="5544" ht="15.75" customHeight="1">
      <c r="S5544" t="n">
        <v>5726</v>
      </c>
      <c r="T5544" t="inlineStr">
        <is>
          <t>Saint Vincent Carmel Hospital</t>
        </is>
      </c>
    </row>
    <row r="5545" ht="15.75" customHeight="1">
      <c r="S5545" t="n">
        <v>1468</v>
      </c>
      <c r="T5545" t="inlineStr">
        <is>
          <t>Saint Vincent Charity Hospital</t>
        </is>
      </c>
    </row>
    <row r="5546" ht="15.75" customHeight="1">
      <c r="S5546" t="n">
        <v>5727</v>
      </c>
      <c r="T5546" t="inlineStr">
        <is>
          <t>Saint Vincent Clay Hospital</t>
        </is>
      </c>
    </row>
    <row r="5547" ht="15.75" customHeight="1">
      <c r="S5547" t="n">
        <v>5728</v>
      </c>
      <c r="T5547" t="inlineStr">
        <is>
          <t>Saint Vincent Frankfort Hospital</t>
        </is>
      </c>
    </row>
    <row r="5548" ht="15.75" customHeight="1">
      <c r="S5548" t="n">
        <v>1469</v>
      </c>
      <c r="T5548" t="inlineStr">
        <is>
          <t>Saint Vincent Health Center</t>
        </is>
      </c>
    </row>
    <row r="5549" ht="15.75" customHeight="1">
      <c r="S5549" t="n">
        <v>1470</v>
      </c>
      <c r="T5549" t="inlineStr">
        <is>
          <t>Saint Vincent Heart Center of Indiana</t>
        </is>
      </c>
    </row>
    <row r="5550" ht="15.75" customHeight="1">
      <c r="S5550" t="n">
        <v>1196</v>
      </c>
      <c r="T5550" t="inlineStr">
        <is>
          <t>Saint Vincent Hospital</t>
        </is>
      </c>
    </row>
    <row r="5551" ht="15.75" customHeight="1">
      <c r="S5551" t="n">
        <v>1471</v>
      </c>
      <c r="T5551" t="inlineStr">
        <is>
          <t>Saint Vincent Hospital</t>
        </is>
      </c>
    </row>
    <row r="5552" ht="15.75" customHeight="1">
      <c r="S5552" t="n">
        <v>5729</v>
      </c>
      <c r="T5552" t="inlineStr">
        <is>
          <t>Saint Vincent Hospital</t>
        </is>
      </c>
    </row>
    <row r="5553" ht="15.75" customHeight="1">
      <c r="S5553" t="n">
        <v>1473</v>
      </c>
      <c r="T5553" t="inlineStr">
        <is>
          <t>Saint Vincent Indianapolis Hospital</t>
        </is>
      </c>
    </row>
    <row r="5554" ht="15.75" customHeight="1">
      <c r="S5554" t="n">
        <v>5730</v>
      </c>
      <c r="T5554" t="inlineStr">
        <is>
          <t>Saint Vincent Jennings Hospital</t>
        </is>
      </c>
    </row>
    <row r="5555" ht="15.75" customHeight="1">
      <c r="S5555" t="n">
        <v>5731</v>
      </c>
      <c r="T5555" t="inlineStr">
        <is>
          <t>Saint Vincent Medical Center</t>
        </is>
      </c>
    </row>
    <row r="5556" ht="15.75" customHeight="1">
      <c r="S5556" t="n">
        <v>5732</v>
      </c>
      <c r="T5556" t="inlineStr">
        <is>
          <t>Saint Vincent Mercy Hospital</t>
        </is>
      </c>
    </row>
    <row r="5557" ht="15.75" customHeight="1">
      <c r="S5557" t="n">
        <v>1477</v>
      </c>
      <c r="T5557" t="inlineStr">
        <is>
          <t>Saint Vincent Mercy Medical Center</t>
        </is>
      </c>
    </row>
    <row r="5558" ht="15.75" customHeight="1">
      <c r="S5558" t="n">
        <v>5733</v>
      </c>
      <c r="T5558" t="inlineStr">
        <is>
          <t>Saint Vincent Pediatric Rehabilitation Center</t>
        </is>
      </c>
    </row>
    <row r="5559" ht="15.75" customHeight="1">
      <c r="S5559" t="n">
        <v>5734</v>
      </c>
      <c r="T5559" t="inlineStr">
        <is>
          <t>Saint Vincent Randolph Hospital</t>
        </is>
      </c>
    </row>
    <row r="5560" ht="15.75" customHeight="1">
      <c r="S5560" t="n">
        <v>5735</v>
      </c>
      <c r="T5560" t="inlineStr">
        <is>
          <t>Saint Vincent Rehabilitation Services and Audiology</t>
        </is>
      </c>
    </row>
    <row r="5561" ht="15.75" customHeight="1">
      <c r="S5561" t="n">
        <v>5736</v>
      </c>
      <c r="T5561" t="inlineStr">
        <is>
          <t>Saint Vincent Seton Specialty Hospital - Indianapolis</t>
        </is>
      </c>
    </row>
    <row r="5562" ht="15.75" customHeight="1">
      <c r="S5562" t="n">
        <v>5737</v>
      </c>
      <c r="T5562" t="inlineStr">
        <is>
          <t>Saint Vincent Seton Specialty Hospital - Lafayette</t>
        </is>
      </c>
    </row>
    <row r="5563" ht="15.75" customHeight="1">
      <c r="S5563" t="n">
        <v>5738</v>
      </c>
      <c r="T5563" t="inlineStr">
        <is>
          <t>Saint Vincent Williamsport Hospital</t>
        </is>
      </c>
    </row>
    <row r="5564" ht="15.75" customHeight="1">
      <c r="S5564" t="n">
        <v>5739</v>
      </c>
      <c r="T5564" t="inlineStr">
        <is>
          <t>Saint Vincent Women's Hospital</t>
        </is>
      </c>
    </row>
    <row r="5565" ht="15.75" customHeight="1">
      <c r="S5565" t="n">
        <v>1480</v>
      </c>
      <c r="T5565" t="inlineStr">
        <is>
          <t>Saint Vincent's Birmingham</t>
        </is>
      </c>
    </row>
    <row r="5566" ht="15.75" customHeight="1">
      <c r="S5566" t="n">
        <v>5740</v>
      </c>
      <c r="T5566" t="inlineStr">
        <is>
          <t>Saint Vincent's Blount</t>
        </is>
      </c>
    </row>
    <row r="5567" ht="15.75" customHeight="1">
      <c r="S5567" t="n">
        <v>808</v>
      </c>
      <c r="T5567" t="inlineStr">
        <is>
          <t>Saint Vincent's East</t>
        </is>
      </c>
    </row>
    <row r="5568" ht="15.75" customHeight="1">
      <c r="S5568" t="n">
        <v>1479</v>
      </c>
      <c r="T5568" t="inlineStr">
        <is>
          <t>Saint Vincent's Manhattan</t>
        </is>
      </c>
    </row>
    <row r="5569" ht="15.75" customHeight="1">
      <c r="S5569" t="n">
        <v>1481</v>
      </c>
      <c r="T5569" t="inlineStr">
        <is>
          <t>Saint Vincent's Medical Center</t>
        </is>
      </c>
    </row>
    <row r="5570" ht="15.75" customHeight="1">
      <c r="S5570" t="n">
        <v>1482</v>
      </c>
      <c r="T5570" t="inlineStr">
        <is>
          <t>Saint Vincent's Medical Center</t>
        </is>
      </c>
    </row>
    <row r="5571" ht="15.75" customHeight="1">
      <c r="S5571" t="n">
        <v>5741</v>
      </c>
      <c r="T5571" t="inlineStr">
        <is>
          <t>Saint Vincent's Saint Clair</t>
        </is>
      </c>
    </row>
    <row r="5572" ht="15.75" customHeight="1">
      <c r="S5572" t="n">
        <v>5742</v>
      </c>
      <c r="T5572" t="inlineStr">
        <is>
          <t>Saints Mary &amp; Elizabeth Hospital</t>
        </is>
      </c>
    </row>
    <row r="5573" ht="15.75" customHeight="1">
      <c r="S5573" t="n">
        <v>1347</v>
      </c>
      <c r="T5573" t="inlineStr">
        <is>
          <t>Saints Mary and Elizabeth Medical Center - Saint Elizabeth Campus</t>
        </is>
      </c>
    </row>
    <row r="5574" ht="15.75" customHeight="1">
      <c r="S5574" t="n">
        <v>5743</v>
      </c>
      <c r="T5574" t="inlineStr">
        <is>
          <t>Saints Mary and Elizabeth Medical Center - Saint Mary Campus</t>
        </is>
      </c>
    </row>
    <row r="5575" ht="15.75" customHeight="1">
      <c r="S5575" t="n">
        <v>1197</v>
      </c>
      <c r="T5575" t="inlineStr">
        <is>
          <t>Saints Medical Center</t>
        </is>
      </c>
    </row>
    <row r="5576" ht="15.75" customHeight="1">
      <c r="S5576" t="n">
        <v>5744</v>
      </c>
      <c r="T5576" t="inlineStr">
        <is>
          <t>Sakakawea Medical Center</t>
        </is>
      </c>
    </row>
    <row r="5577" ht="15.75" customHeight="1">
      <c r="S5577" t="n">
        <v>1198</v>
      </c>
      <c r="T5577" t="inlineStr">
        <is>
          <t>Salem Community Hospital</t>
        </is>
      </c>
    </row>
    <row r="5578" ht="15.75" customHeight="1">
      <c r="S5578" t="n">
        <v>1199</v>
      </c>
      <c r="T5578" t="inlineStr">
        <is>
          <t>Salem Hospital</t>
        </is>
      </c>
    </row>
    <row r="5579" ht="15.75" customHeight="1">
      <c r="S5579" t="n">
        <v>5745</v>
      </c>
      <c r="T5579" t="inlineStr">
        <is>
          <t>Salem Memorial District Hospital</t>
        </is>
      </c>
    </row>
    <row r="5580" ht="15.75" customHeight="1">
      <c r="S5580" t="n">
        <v>5746</v>
      </c>
      <c r="T5580" t="inlineStr">
        <is>
          <t>Salem Township Hospital</t>
        </is>
      </c>
    </row>
    <row r="5581" ht="15.75" customHeight="1">
      <c r="S5581" t="n">
        <v>5747</v>
      </c>
      <c r="T5581" t="inlineStr">
        <is>
          <t>Salem VA Medical Center</t>
        </is>
      </c>
    </row>
    <row r="5582" ht="15.75" customHeight="1">
      <c r="S5582" t="n">
        <v>1200</v>
      </c>
      <c r="T5582" t="inlineStr">
        <is>
          <t>Salina Regional Health Center - Santa Fe Campus</t>
        </is>
      </c>
    </row>
    <row r="5583" ht="15.75" customHeight="1">
      <c r="S5583" t="n">
        <v>5748</v>
      </c>
      <c r="T5583" t="inlineStr">
        <is>
          <t>Salina Surgical Hospital</t>
        </is>
      </c>
    </row>
    <row r="5584" ht="15.75" customHeight="1">
      <c r="S5584" t="n">
        <v>1201</v>
      </c>
      <c r="T5584" t="inlineStr">
        <is>
          <t>Salinas Valley Memorial Hospital</t>
        </is>
      </c>
    </row>
    <row r="5585" ht="15.75" customHeight="1">
      <c r="S5585" t="n">
        <v>5749</v>
      </c>
      <c r="T5585" t="inlineStr">
        <is>
          <t>Saline Memorial Hospital</t>
        </is>
      </c>
    </row>
    <row r="5586" ht="15.75" customHeight="1">
      <c r="S5586" t="n">
        <v>1202</v>
      </c>
      <c r="T5586" t="inlineStr">
        <is>
          <t>Salt Lake Regional Medical Center</t>
        </is>
      </c>
    </row>
    <row r="5587" ht="15.75" customHeight="1">
      <c r="S5587" t="n">
        <v>5750</v>
      </c>
      <c r="T5587" t="inlineStr">
        <is>
          <t>Samaritan Albany General Hospital</t>
        </is>
      </c>
    </row>
    <row r="5588" ht="15.75" customHeight="1">
      <c r="S5588" t="n">
        <v>1203</v>
      </c>
      <c r="T5588" t="inlineStr">
        <is>
          <t>Samaritan Hospital</t>
        </is>
      </c>
    </row>
    <row r="5589" ht="15.75" customHeight="1">
      <c r="S5589" t="n">
        <v>1205</v>
      </c>
      <c r="T5589" t="inlineStr">
        <is>
          <t>Samaritan Hospital</t>
        </is>
      </c>
    </row>
    <row r="5590" ht="15.75" customHeight="1">
      <c r="S5590" t="n">
        <v>5751</v>
      </c>
      <c r="T5590" t="inlineStr">
        <is>
          <t>Samaritan Hospital</t>
        </is>
      </c>
    </row>
    <row r="5591" ht="15.75" customHeight="1">
      <c r="S5591" t="n">
        <v>5752</v>
      </c>
      <c r="T5591" t="inlineStr">
        <is>
          <t>Samaritan Hospital</t>
        </is>
      </c>
    </row>
    <row r="5592" ht="15.75" customHeight="1">
      <c r="S5592" t="n">
        <v>5753</v>
      </c>
      <c r="T5592" t="inlineStr">
        <is>
          <t>Samaritan Lebanon Community Hospital</t>
        </is>
      </c>
    </row>
    <row r="5593" ht="15.75" customHeight="1">
      <c r="S5593" t="n">
        <v>5754</v>
      </c>
      <c r="T5593" t="inlineStr">
        <is>
          <t>Samaritan Medical Center</t>
        </is>
      </c>
    </row>
    <row r="5594" ht="15.75" customHeight="1">
      <c r="S5594" t="n">
        <v>5755</v>
      </c>
      <c r="T5594" t="inlineStr">
        <is>
          <t>Samaritan North Lincoln Hospital</t>
        </is>
      </c>
    </row>
    <row r="5595" ht="15.75" customHeight="1">
      <c r="S5595" t="n">
        <v>5756</v>
      </c>
      <c r="T5595" t="inlineStr">
        <is>
          <t>Samaritan Pacific Communities Hospital</t>
        </is>
      </c>
    </row>
    <row r="5596" ht="15.75" customHeight="1">
      <c r="S5596" t="n">
        <v>5757</v>
      </c>
      <c r="T5596" t="inlineStr">
        <is>
          <t>Same Day Surgery Center</t>
        </is>
      </c>
    </row>
    <row r="5597" ht="15.75" customHeight="1">
      <c r="S5597" t="n">
        <v>5758</v>
      </c>
      <c r="T5597" t="inlineStr">
        <is>
          <t>Sampson Regional Medical Center</t>
        </is>
      </c>
    </row>
    <row r="5598" ht="15.75" customHeight="1">
      <c r="S5598" t="n">
        <v>5759</v>
      </c>
      <c r="T5598" t="inlineStr">
        <is>
          <t>Samuel Mahelona Memorial Hospital</t>
        </is>
      </c>
    </row>
    <row r="5599" ht="15.75" customHeight="1">
      <c r="S5599" t="n">
        <v>5760</v>
      </c>
      <c r="T5599" t="inlineStr">
        <is>
          <t>Samuel Simmonds Memorial Hospital</t>
        </is>
      </c>
    </row>
    <row r="5600" ht="15.75" customHeight="1">
      <c r="S5600" t="n">
        <v>5761</v>
      </c>
      <c r="T5600" t="inlineStr">
        <is>
          <t>San Angelo Community Medical Center</t>
        </is>
      </c>
    </row>
    <row r="5601" ht="15.75" customHeight="1">
      <c r="S5601" t="n">
        <v>1206</v>
      </c>
      <c r="T5601" t="inlineStr">
        <is>
          <t>San Antonio Community Hospital</t>
        </is>
      </c>
    </row>
    <row r="5602" ht="15.75" customHeight="1">
      <c r="S5602" t="n">
        <v>5762</v>
      </c>
      <c r="T5602" t="inlineStr">
        <is>
          <t>San Antonio Military Medical Center North - Brooke Army Medical Center</t>
        </is>
      </c>
    </row>
    <row r="5603" ht="15.75" customHeight="1">
      <c r="S5603" t="n">
        <v>5763</v>
      </c>
      <c r="T5603" t="inlineStr">
        <is>
          <t>San Antonio Military Medical Center South - Wilford Hall Medical Center</t>
        </is>
      </c>
    </row>
    <row r="5604" ht="15.75" customHeight="1">
      <c r="S5604" t="n">
        <v>5764</v>
      </c>
      <c r="T5604" t="inlineStr">
        <is>
          <t>San Antonio State Hospital</t>
        </is>
      </c>
    </row>
    <row r="5605" ht="15.75" customHeight="1">
      <c r="S5605" t="n">
        <v>5765</v>
      </c>
      <c r="T5605" t="inlineStr">
        <is>
          <t>San Carlos Hospital</t>
        </is>
      </c>
    </row>
    <row r="5606" ht="15.75" customHeight="1">
      <c r="S5606" t="n">
        <v>5766</v>
      </c>
      <c r="T5606" t="inlineStr">
        <is>
          <t>San Diego Hospice and Palliative Care</t>
        </is>
      </c>
    </row>
    <row r="5607" ht="15.75" customHeight="1">
      <c r="S5607" t="n">
        <v>5767</v>
      </c>
      <c r="T5607" t="inlineStr">
        <is>
          <t>San Dimas Community Hospital</t>
        </is>
      </c>
    </row>
    <row r="5608" ht="15.75" customHeight="1">
      <c r="S5608" t="n">
        <v>3789</v>
      </c>
      <c r="T5608" t="inlineStr">
        <is>
          <t>San Francisco Campus for Jewish Living</t>
        </is>
      </c>
    </row>
    <row r="5609" ht="15.75" customHeight="1">
      <c r="S5609" t="n">
        <v>1208</v>
      </c>
      <c r="T5609" t="inlineStr">
        <is>
          <t>San Francisco General Hospital</t>
        </is>
      </c>
    </row>
    <row r="5610" ht="15.75" customHeight="1">
      <c r="S5610" t="n">
        <v>5768</v>
      </c>
      <c r="T5610" t="inlineStr">
        <is>
          <t>San Francisco VA Medical Center</t>
        </is>
      </c>
    </row>
    <row r="5611" ht="15.75" customHeight="1">
      <c r="S5611" t="n">
        <v>5769</v>
      </c>
      <c r="T5611" t="inlineStr">
        <is>
          <t>San Gabriel Valley Medical Center</t>
        </is>
      </c>
    </row>
    <row r="5612" ht="15.75" customHeight="1">
      <c r="S5612" t="n">
        <v>5770</v>
      </c>
      <c r="T5612" t="inlineStr">
        <is>
          <t>San Gorgonio Memorial Hospital</t>
        </is>
      </c>
    </row>
    <row r="5613" ht="15.75" customHeight="1">
      <c r="S5613" t="n">
        <v>5771</v>
      </c>
      <c r="T5613" t="inlineStr">
        <is>
          <t>San Jacinto Methodist Hospital</t>
        </is>
      </c>
    </row>
    <row r="5614" ht="15.75" customHeight="1">
      <c r="S5614" t="n">
        <v>5772</v>
      </c>
      <c r="T5614" t="inlineStr">
        <is>
          <t>San Joaquin Community Hospital</t>
        </is>
      </c>
    </row>
    <row r="5615" ht="15.75" customHeight="1">
      <c r="S5615" t="n">
        <v>1209</v>
      </c>
      <c r="T5615" t="inlineStr">
        <is>
          <t>San Joaquin General Hospital</t>
        </is>
      </c>
    </row>
    <row r="5616" ht="15.75" customHeight="1">
      <c r="S5616" t="n">
        <v>5773</v>
      </c>
      <c r="T5616" t="inlineStr">
        <is>
          <t>San Joaquin Valley Rehabilitation Hospital &amp; Outpatient Center</t>
        </is>
      </c>
    </row>
    <row r="5617" ht="15.75" customHeight="1">
      <c r="S5617" t="n">
        <v>5774</v>
      </c>
      <c r="T5617" t="inlineStr">
        <is>
          <t>San Jorge Children's Hospital</t>
        </is>
      </c>
    </row>
    <row r="5618" ht="15.75" customHeight="1">
      <c r="S5618" t="n">
        <v>5775</v>
      </c>
      <c r="T5618" t="inlineStr">
        <is>
          <t>San Juan Bautista Medical Center</t>
        </is>
      </c>
    </row>
    <row r="5619" ht="15.75" customHeight="1">
      <c r="S5619" t="n">
        <v>5776</v>
      </c>
      <c r="T5619" t="inlineStr">
        <is>
          <t>San Juan Capestrano Hospital</t>
        </is>
      </c>
    </row>
    <row r="5620" ht="15.75" customHeight="1">
      <c r="S5620" t="n">
        <v>5777</v>
      </c>
      <c r="T5620" t="inlineStr">
        <is>
          <t>San Juan Hospital</t>
        </is>
      </c>
    </row>
    <row r="5621" ht="15.75" customHeight="1">
      <c r="S5621" t="n">
        <v>1210</v>
      </c>
      <c r="T5621" t="inlineStr">
        <is>
          <t>San Juan Municipal Hospital</t>
        </is>
      </c>
    </row>
    <row r="5622" ht="15.75" customHeight="1">
      <c r="S5622" t="n">
        <v>1211</v>
      </c>
      <c r="T5622" t="inlineStr">
        <is>
          <t>San Juan Regional Medical Center</t>
        </is>
      </c>
    </row>
    <row r="5623" ht="15.75" customHeight="1">
      <c r="S5623" t="n">
        <v>5778</v>
      </c>
      <c r="T5623" t="inlineStr">
        <is>
          <t>San Juan Regional Rehabilitation Hospital</t>
        </is>
      </c>
    </row>
    <row r="5624" ht="15.75" customHeight="1">
      <c r="S5624" t="n">
        <v>5779</v>
      </c>
      <c r="T5624" t="inlineStr">
        <is>
          <t>San Juan VA Medical Center</t>
        </is>
      </c>
    </row>
    <row r="5625" ht="15.75" customHeight="1">
      <c r="S5625" t="n">
        <v>5780</v>
      </c>
      <c r="T5625" t="inlineStr">
        <is>
          <t>San Leandro Hospital</t>
        </is>
      </c>
    </row>
    <row r="5626" ht="15.75" customHeight="1">
      <c r="S5626" t="n">
        <v>5781</v>
      </c>
      <c r="T5626" t="inlineStr">
        <is>
          <t>San Luis Valley Regional Medical Center</t>
        </is>
      </c>
    </row>
    <row r="5627" ht="15.75" customHeight="1">
      <c r="S5627" t="n">
        <v>5782</v>
      </c>
      <c r="T5627" t="inlineStr">
        <is>
          <t>San Mateo Medical Center</t>
        </is>
      </c>
    </row>
    <row r="5628" ht="15.75" customHeight="1">
      <c r="S5628" t="n">
        <v>592</v>
      </c>
      <c r="T5628" t="inlineStr">
        <is>
          <t>San Pablo Hospital-Bayamon</t>
        </is>
      </c>
    </row>
    <row r="5629" ht="15.75" customHeight="1">
      <c r="S5629" t="n">
        <v>583</v>
      </c>
      <c r="T5629" t="inlineStr">
        <is>
          <t>San Pablo Hospital-Caguas</t>
        </is>
      </c>
    </row>
    <row r="5630" ht="15.75" customHeight="1">
      <c r="S5630" t="n">
        <v>5783</v>
      </c>
      <c r="T5630" t="inlineStr">
        <is>
          <t>San Pablo Hospital-Fajardo</t>
        </is>
      </c>
    </row>
    <row r="5631" ht="15.75" customHeight="1">
      <c r="S5631" t="n">
        <v>5784</v>
      </c>
      <c r="T5631" t="inlineStr">
        <is>
          <t>San Pablo Hospital-Humacao</t>
        </is>
      </c>
    </row>
    <row r="5632" ht="15.75" customHeight="1">
      <c r="S5632" t="n">
        <v>5785</v>
      </c>
      <c r="T5632" t="inlineStr">
        <is>
          <t>San Ramon Regional Medical Center</t>
        </is>
      </c>
    </row>
    <row r="5633" ht="15.75" customHeight="1">
      <c r="S5633" t="n">
        <v>5786</v>
      </c>
      <c r="T5633" t="inlineStr">
        <is>
          <t>Sandhills Regional Medical Center</t>
        </is>
      </c>
    </row>
    <row r="5634" ht="15.75" customHeight="1">
      <c r="S5634" t="n">
        <v>5787</v>
      </c>
      <c r="T5634" t="inlineStr">
        <is>
          <t>SandyPines</t>
        </is>
      </c>
    </row>
    <row r="5635" ht="15.75" customHeight="1">
      <c r="S5635" t="n">
        <v>5788</v>
      </c>
      <c r="T5635" t="inlineStr">
        <is>
          <t>Sanford Canby Medical Center</t>
        </is>
      </c>
    </row>
    <row r="5636" ht="15.75" customHeight="1">
      <c r="S5636" t="n">
        <v>5789</v>
      </c>
      <c r="T5636" t="inlineStr">
        <is>
          <t>Sanford Children's Hospital</t>
        </is>
      </c>
    </row>
    <row r="5637" ht="15.75" customHeight="1">
      <c r="S5637" t="n">
        <v>5790</v>
      </c>
      <c r="T5637" t="inlineStr">
        <is>
          <t>Sanford Deuel County Medical Center</t>
        </is>
      </c>
    </row>
    <row r="5638" ht="15.75" customHeight="1">
      <c r="S5638" t="n">
        <v>5791</v>
      </c>
      <c r="T5638" t="inlineStr">
        <is>
          <t>Sanford Jackson Medical Center</t>
        </is>
      </c>
    </row>
    <row r="5639" ht="15.75" customHeight="1">
      <c r="S5639" t="n">
        <v>5792</v>
      </c>
      <c r="T5639" t="inlineStr">
        <is>
          <t>Sanford Luverne</t>
        </is>
      </c>
    </row>
    <row r="5640" ht="15.75" customHeight="1">
      <c r="S5640" t="n">
        <v>5793</v>
      </c>
      <c r="T5640" t="inlineStr">
        <is>
          <t>Sanford Merrill Medical Center</t>
        </is>
      </c>
    </row>
    <row r="5641" ht="15.75" customHeight="1">
      <c r="S5641" t="n">
        <v>5794</v>
      </c>
      <c r="T5641" t="inlineStr">
        <is>
          <t>Sanford Mid-Dakota Medical Center</t>
        </is>
      </c>
    </row>
    <row r="5642" ht="15.75" customHeight="1">
      <c r="S5642" t="n">
        <v>5795</v>
      </c>
      <c r="T5642" t="inlineStr">
        <is>
          <t>Sanford Regional Hospital Worthington</t>
        </is>
      </c>
    </row>
    <row r="5643" ht="15.75" customHeight="1">
      <c r="S5643" t="n">
        <v>5796</v>
      </c>
      <c r="T5643" t="inlineStr">
        <is>
          <t>Sanford Sheldon Medical Center</t>
        </is>
      </c>
    </row>
    <row r="5644" ht="15.75" customHeight="1">
      <c r="S5644" t="n">
        <v>5797</v>
      </c>
      <c r="T5644" t="inlineStr">
        <is>
          <t>Sanford Tracy Medical Center</t>
        </is>
      </c>
    </row>
    <row r="5645" ht="15.75" customHeight="1">
      <c r="S5645" t="n">
        <v>1212</v>
      </c>
      <c r="T5645" t="inlineStr">
        <is>
          <t>Sanford USD Medical Center</t>
        </is>
      </c>
    </row>
    <row r="5646" ht="15.75" customHeight="1">
      <c r="S5646" t="n">
        <v>5798</v>
      </c>
      <c r="T5646" t="inlineStr">
        <is>
          <t>Sanford Vermillion Medical Center</t>
        </is>
      </c>
    </row>
    <row r="5647" ht="15.75" customHeight="1">
      <c r="S5647" t="n">
        <v>5799</v>
      </c>
      <c r="T5647" t="inlineStr">
        <is>
          <t>Sanford Webster Medical Center</t>
        </is>
      </c>
    </row>
    <row r="5648" ht="15.75" customHeight="1">
      <c r="S5648" t="n">
        <v>5800</v>
      </c>
      <c r="T5648" t="inlineStr">
        <is>
          <t>Sanford Westbrook Medical Center</t>
        </is>
      </c>
    </row>
    <row r="5649" ht="15.75" customHeight="1">
      <c r="S5649" t="n">
        <v>5801</v>
      </c>
      <c r="T5649" t="inlineStr">
        <is>
          <t>Sanpete Valley Hospital</t>
        </is>
      </c>
    </row>
    <row r="5650" ht="15.75" customHeight="1">
      <c r="S5650" t="n">
        <v>1213</v>
      </c>
      <c r="T5650" t="inlineStr">
        <is>
          <t>Santa Barbara Cottage Hospital</t>
        </is>
      </c>
    </row>
    <row r="5651" ht="15.75" customHeight="1">
      <c r="S5651" t="n">
        <v>5802</v>
      </c>
      <c r="T5651" t="inlineStr">
        <is>
          <t>Santa Barbara County Alcohol, Drug and Mental Health Services</t>
        </is>
      </c>
    </row>
    <row r="5652" ht="15.75" customHeight="1">
      <c r="S5652" t="n">
        <v>1214</v>
      </c>
      <c r="T5652" t="inlineStr">
        <is>
          <t>Santa Clara Valley Medical Center</t>
        </is>
      </c>
    </row>
    <row r="5653" ht="15.75" customHeight="1">
      <c r="S5653" t="n">
        <v>5803</v>
      </c>
      <c r="T5653" t="inlineStr">
        <is>
          <t>Santa Fe Hospital</t>
        </is>
      </c>
    </row>
    <row r="5654" ht="15.75" customHeight="1">
      <c r="S5654" t="n">
        <v>1215</v>
      </c>
      <c r="T5654" t="inlineStr">
        <is>
          <t>Santa Monica - University of California Los Angeles Medical Center and Orthopaedic Hospital</t>
        </is>
      </c>
    </row>
    <row r="5655" ht="15.75" customHeight="1">
      <c r="S5655" t="n">
        <v>5804</v>
      </c>
      <c r="T5655" t="inlineStr">
        <is>
          <t>Santa Rosa Medical Center</t>
        </is>
      </c>
    </row>
    <row r="5656" ht="15.75" customHeight="1">
      <c r="S5656" t="n">
        <v>5805</v>
      </c>
      <c r="T5656" t="inlineStr">
        <is>
          <t>Santa Rosa Memorial Hospital</t>
        </is>
      </c>
    </row>
    <row r="5657" ht="15.75" customHeight="1">
      <c r="S5657" t="n">
        <v>5806</v>
      </c>
      <c r="T5657" t="inlineStr">
        <is>
          <t>Santa Ynez Valley Cottage Hospital</t>
        </is>
      </c>
    </row>
    <row r="5658" ht="15.75" customHeight="1">
      <c r="S5658" t="n">
        <v>5807</v>
      </c>
      <c r="T5658" t="inlineStr">
        <is>
          <t>Santiam Memorial Hospital</t>
        </is>
      </c>
    </row>
    <row r="5659" ht="15.75" customHeight="1">
      <c r="S5659" t="n">
        <v>5808</v>
      </c>
      <c r="T5659" t="inlineStr">
        <is>
          <t>Sarah Bush Lincoln Health Center</t>
        </is>
      </c>
    </row>
    <row r="5660" ht="15.75" customHeight="1">
      <c r="S5660" t="n">
        <v>5809</v>
      </c>
      <c r="T5660" t="inlineStr">
        <is>
          <t>Sarah D. Culbertson Memorial Hospital</t>
        </is>
      </c>
    </row>
    <row r="5661" ht="15.75" customHeight="1">
      <c r="S5661" t="n">
        <v>1217</v>
      </c>
      <c r="T5661" t="inlineStr">
        <is>
          <t>Sarasota Memorial Hospital</t>
        </is>
      </c>
    </row>
    <row r="5662" ht="15.75" customHeight="1">
      <c r="S5662" t="n">
        <v>1218</v>
      </c>
      <c r="T5662" t="inlineStr">
        <is>
          <t>Saratoga Care Hospital</t>
        </is>
      </c>
    </row>
    <row r="5663" ht="15.75" customHeight="1">
      <c r="S5663" t="n">
        <v>5810</v>
      </c>
      <c r="T5663" t="inlineStr">
        <is>
          <t>Sartori Memorial Hospital</t>
        </is>
      </c>
    </row>
    <row r="5664" ht="15.75" customHeight="1">
      <c r="S5664" t="n">
        <v>5811</v>
      </c>
      <c r="T5664" t="inlineStr">
        <is>
          <t>Satanta District Hospital</t>
        </is>
      </c>
    </row>
    <row r="5665" ht="15.75" customHeight="1">
      <c r="S5665" t="n">
        <v>1219</v>
      </c>
      <c r="T5665" t="inlineStr">
        <is>
          <t>Satilla Regional Medical Center</t>
        </is>
      </c>
    </row>
    <row r="5666" ht="15.75" customHeight="1">
      <c r="S5666" t="n">
        <v>5812</v>
      </c>
      <c r="T5666" t="inlineStr">
        <is>
          <t>Sauk Prairie Memorial Hospital</t>
        </is>
      </c>
    </row>
    <row r="5667" ht="15.75" customHeight="1">
      <c r="S5667" t="n">
        <v>5813</v>
      </c>
      <c r="T5667" t="inlineStr">
        <is>
          <t>Saunders Medical Center</t>
        </is>
      </c>
    </row>
    <row r="5668" ht="15.75" customHeight="1">
      <c r="S5668" t="n">
        <v>5814</v>
      </c>
      <c r="T5668" t="inlineStr">
        <is>
          <t>Savoy Medical Center</t>
        </is>
      </c>
    </row>
    <row r="5669" ht="15.75" customHeight="1">
      <c r="S5669" t="n">
        <v>5815</v>
      </c>
      <c r="T5669" t="inlineStr">
        <is>
          <t>Sayre Memorial Hospital</t>
        </is>
      </c>
    </row>
    <row r="5670" ht="15.75" customHeight="1">
      <c r="S5670" t="n">
        <v>5816</v>
      </c>
      <c r="T5670" t="inlineStr">
        <is>
          <t>Scenic Mountain Medical Center</t>
        </is>
      </c>
    </row>
    <row r="5671" ht="15.75" customHeight="1">
      <c r="S5671" t="n">
        <v>5817</v>
      </c>
      <c r="T5671" t="inlineStr">
        <is>
          <t>Scheurer Hospital</t>
        </is>
      </c>
    </row>
    <row r="5672" ht="15.75" customHeight="1">
      <c r="S5672" t="n">
        <v>5818</v>
      </c>
      <c r="T5672" t="inlineStr">
        <is>
          <t>Schick Shadel Hospital</t>
        </is>
      </c>
    </row>
    <row r="5673" ht="15.75" customHeight="1">
      <c r="S5673" t="n">
        <v>5819</v>
      </c>
      <c r="T5673" t="inlineStr">
        <is>
          <t>Schleicher County Medical Center</t>
        </is>
      </c>
    </row>
    <row r="5674" ht="15.75" customHeight="1">
      <c r="S5674" t="n">
        <v>5820</v>
      </c>
      <c r="T5674" t="inlineStr">
        <is>
          <t>Schneck Medical Center</t>
        </is>
      </c>
    </row>
    <row r="5675" ht="15.75" customHeight="1">
      <c r="S5675" t="n">
        <v>1220</v>
      </c>
      <c r="T5675" t="inlineStr">
        <is>
          <t>Schneider Children’s Hospital</t>
        </is>
      </c>
    </row>
    <row r="5676" ht="15.75" customHeight="1">
      <c r="S5676" t="n">
        <v>5821</v>
      </c>
      <c r="T5676" t="inlineStr">
        <is>
          <t>Schoolcraft Memorial Hospital</t>
        </is>
      </c>
    </row>
    <row r="5677" ht="15.75" customHeight="1">
      <c r="S5677" t="n">
        <v>1088</v>
      </c>
      <c r="T5677" t="inlineStr">
        <is>
          <t>Schuykill Medical Center - South Jackson Street</t>
        </is>
      </c>
    </row>
    <row r="5678" ht="15.75" customHeight="1">
      <c r="S5678" t="n">
        <v>5822</v>
      </c>
      <c r="T5678" t="inlineStr">
        <is>
          <t>Schuyler Hospital</t>
        </is>
      </c>
    </row>
    <row r="5679" ht="15.75" customHeight="1">
      <c r="S5679" t="n">
        <v>5823</v>
      </c>
      <c r="T5679" t="inlineStr">
        <is>
          <t>Schuylkill Medical Center - East Norwegian Street</t>
        </is>
      </c>
    </row>
    <row r="5680" ht="15.75" customHeight="1">
      <c r="S5680" t="n">
        <v>1221</v>
      </c>
      <c r="T5680" t="inlineStr">
        <is>
          <t>Schwab Rehabilitation Hospital</t>
        </is>
      </c>
    </row>
    <row r="5681" ht="15.75" customHeight="1">
      <c r="S5681" t="n">
        <v>3028</v>
      </c>
      <c r="T5681" t="inlineStr">
        <is>
          <t>SCL Health Lutheran Medical Center</t>
        </is>
      </c>
    </row>
    <row r="5682" ht="15.75" customHeight="1">
      <c r="S5682" t="n">
        <v>405</v>
      </c>
      <c r="T5682" t="inlineStr">
        <is>
          <t>SCL Health Saint Joseph Hospital</t>
        </is>
      </c>
    </row>
    <row r="5683" ht="15.75" customHeight="1">
      <c r="S5683" t="n">
        <v>5824</v>
      </c>
      <c r="T5683" t="inlineStr">
        <is>
          <t>Scotland County Memorial Hospital</t>
        </is>
      </c>
    </row>
    <row r="5684" ht="15.75" customHeight="1">
      <c r="S5684" t="n">
        <v>5825</v>
      </c>
      <c r="T5684" t="inlineStr">
        <is>
          <t>Scotland Memorial Hospital</t>
        </is>
      </c>
    </row>
    <row r="5685" ht="15.75" customHeight="1">
      <c r="S5685" t="n">
        <v>5826</v>
      </c>
      <c r="T5685" t="inlineStr">
        <is>
          <t>Scott &amp; White Continuing Care Hospital</t>
        </is>
      </c>
    </row>
    <row r="5686" ht="15.75" customHeight="1">
      <c r="S5686" t="n">
        <v>1222</v>
      </c>
      <c r="T5686" t="inlineStr">
        <is>
          <t>Scott &amp; White Hospital</t>
        </is>
      </c>
    </row>
    <row r="5687" ht="15.75" customHeight="1">
      <c r="S5687" t="n">
        <v>5827</v>
      </c>
      <c r="T5687" t="inlineStr">
        <is>
          <t>Scott &amp; White Hospital at University Medical Campus</t>
        </is>
      </c>
    </row>
    <row r="5688" ht="15.75" customHeight="1">
      <c r="S5688" t="n">
        <v>5828</v>
      </c>
      <c r="T5688" t="inlineStr">
        <is>
          <t>Scott County Hospital</t>
        </is>
      </c>
    </row>
    <row r="5689" ht="15.75" customHeight="1">
      <c r="S5689" t="n">
        <v>5829</v>
      </c>
      <c r="T5689" t="inlineStr">
        <is>
          <t>Scott Memorial Hospital</t>
        </is>
      </c>
    </row>
    <row r="5690" ht="15.75" customHeight="1">
      <c r="S5690" t="n">
        <v>5830</v>
      </c>
      <c r="T5690" t="inlineStr">
        <is>
          <t>Scott Regional Hospital</t>
        </is>
      </c>
    </row>
    <row r="5691" ht="15.75" customHeight="1">
      <c r="S5691" t="n">
        <v>1223</v>
      </c>
      <c r="T5691" t="inlineStr">
        <is>
          <t>Scottsdale Healthcare Osborn</t>
        </is>
      </c>
    </row>
    <row r="5692" ht="15.75" customHeight="1">
      <c r="S5692" t="n">
        <v>1224</v>
      </c>
      <c r="T5692" t="inlineStr">
        <is>
          <t>Scottsdale Healthcare Shea</t>
        </is>
      </c>
    </row>
    <row r="5693" ht="15.75" customHeight="1">
      <c r="S5693" t="n">
        <v>5831</v>
      </c>
      <c r="T5693" t="inlineStr">
        <is>
          <t>Scottsdale Healthcare Thompson Peak</t>
        </is>
      </c>
    </row>
    <row r="5694" ht="15.75" customHeight="1">
      <c r="S5694" t="n">
        <v>5832</v>
      </c>
      <c r="T5694" t="inlineStr">
        <is>
          <t>Screven County Hospital</t>
        </is>
      </c>
    </row>
    <row r="5695" ht="15.75" customHeight="1">
      <c r="S5695" t="n">
        <v>1225</v>
      </c>
      <c r="T5695" t="inlineStr">
        <is>
          <t>Scripps Green Hospital</t>
        </is>
      </c>
    </row>
    <row r="5696" ht="15.75" customHeight="1">
      <c r="S5696" t="n">
        <v>1227</v>
      </c>
      <c r="T5696" t="inlineStr">
        <is>
          <t>Scripps Memorial Hospital Encinitas</t>
        </is>
      </c>
    </row>
    <row r="5697" ht="15.75" customHeight="1">
      <c r="S5697" t="n">
        <v>1226</v>
      </c>
      <c r="T5697" t="inlineStr">
        <is>
          <t>Scripps Memorial Hospital La Jolla</t>
        </is>
      </c>
    </row>
    <row r="5698" ht="15.75" customHeight="1">
      <c r="S5698" t="n">
        <v>1228</v>
      </c>
      <c r="T5698" t="inlineStr">
        <is>
          <t>Scripps Mercy Hospital</t>
        </is>
      </c>
    </row>
    <row r="5699" ht="15.75" customHeight="1">
      <c r="S5699" t="n">
        <v>5833</v>
      </c>
      <c r="T5699" t="inlineStr">
        <is>
          <t>Scripps Mercy Hospital Chula Vista</t>
        </is>
      </c>
    </row>
    <row r="5700" ht="15.75" customHeight="1">
      <c r="S5700" t="n">
        <v>5834</v>
      </c>
      <c r="T5700" t="inlineStr">
        <is>
          <t>Searcy Hospital</t>
        </is>
      </c>
    </row>
    <row r="5701" ht="15.75" customHeight="1">
      <c r="S5701" t="n">
        <v>5835</v>
      </c>
      <c r="T5701" t="inlineStr">
        <is>
          <t>Seattle Cancer Care Alliance</t>
        </is>
      </c>
    </row>
    <row r="5702" ht="15.75" customHeight="1">
      <c r="S5702" t="n">
        <v>5836</v>
      </c>
      <c r="T5702" t="inlineStr">
        <is>
          <t>Sebastian River Medical Center</t>
        </is>
      </c>
    </row>
    <row r="5703" ht="15.75" customHeight="1">
      <c r="S5703" t="n">
        <v>5837</v>
      </c>
      <c r="T5703" t="inlineStr">
        <is>
          <t>Sebasticook Valley Hospital</t>
        </is>
      </c>
    </row>
    <row r="5704" ht="15.75" customHeight="1">
      <c r="S5704" t="n">
        <v>5838</v>
      </c>
      <c r="T5704" t="inlineStr">
        <is>
          <t>Sedan City Hospital</t>
        </is>
      </c>
    </row>
    <row r="5705" ht="15.75" customHeight="1">
      <c r="S5705" t="n">
        <v>5839</v>
      </c>
      <c r="T5705" t="inlineStr">
        <is>
          <t>Sedgwick County Health Center</t>
        </is>
      </c>
    </row>
    <row r="5706" ht="15.75" customHeight="1">
      <c r="S5706" t="n">
        <v>5840</v>
      </c>
      <c r="T5706" t="inlineStr">
        <is>
          <t>Seiling Municipal Hospital</t>
        </is>
      </c>
    </row>
    <row r="5707" ht="15.75" customHeight="1">
      <c r="S5707" t="n">
        <v>5841</v>
      </c>
      <c r="T5707" t="inlineStr">
        <is>
          <t>Selby General Hospital</t>
        </is>
      </c>
    </row>
    <row r="5708" ht="15.75" customHeight="1">
      <c r="S5708" t="n">
        <v>5842</v>
      </c>
      <c r="T5708" t="inlineStr">
        <is>
          <t>Select Long Term Care Hospital - Colorado Springs</t>
        </is>
      </c>
    </row>
    <row r="5709" ht="15.75" customHeight="1">
      <c r="S5709" t="n">
        <v>5843</v>
      </c>
      <c r="T5709" t="inlineStr">
        <is>
          <t>Select Speciality Hospital - Springfield</t>
        </is>
      </c>
    </row>
    <row r="5710" ht="15.75" customHeight="1">
      <c r="S5710" t="n">
        <v>5844</v>
      </c>
      <c r="T5710" t="inlineStr">
        <is>
          <t>Select Specialty Hospital - Akron/SHS</t>
        </is>
      </c>
    </row>
    <row r="5711" ht="15.75" customHeight="1">
      <c r="S5711" t="n">
        <v>5845</v>
      </c>
      <c r="T5711" t="inlineStr">
        <is>
          <t>Select Specialty Hospital - Ann Arbor</t>
        </is>
      </c>
    </row>
    <row r="5712" ht="15.75" customHeight="1">
      <c r="S5712" t="n">
        <v>5846</v>
      </c>
      <c r="T5712" t="inlineStr">
        <is>
          <t>Select Specialty Hospital - Arizona (Phoenix Downtown Campus)</t>
        </is>
      </c>
    </row>
    <row r="5713" ht="15.75" customHeight="1">
      <c r="S5713" t="n">
        <v>5847</v>
      </c>
      <c r="T5713" t="inlineStr">
        <is>
          <t>Select Specialty Hospital - Arizona (Scottsdale Campus)</t>
        </is>
      </c>
    </row>
    <row r="5714" ht="15.75" customHeight="1">
      <c r="S5714" t="n">
        <v>5848</v>
      </c>
      <c r="T5714" t="inlineStr">
        <is>
          <t>Select Specialty Hospital - Atlanta</t>
        </is>
      </c>
    </row>
    <row r="5715" ht="15.75" customHeight="1">
      <c r="S5715" t="n">
        <v>5849</v>
      </c>
      <c r="T5715" t="inlineStr">
        <is>
          <t>Select Specialty Hospital - Augusta</t>
        </is>
      </c>
    </row>
    <row r="5716" ht="15.75" customHeight="1">
      <c r="S5716" t="n">
        <v>5850</v>
      </c>
      <c r="T5716" t="inlineStr">
        <is>
          <t>Select Specialty Hospital - Beech Grove</t>
        </is>
      </c>
    </row>
    <row r="5717" ht="15.75" customHeight="1">
      <c r="S5717" t="n">
        <v>5851</v>
      </c>
      <c r="T5717" t="inlineStr">
        <is>
          <t>Select Specialty Hospital - Birmingham</t>
        </is>
      </c>
    </row>
    <row r="5718" ht="15.75" customHeight="1">
      <c r="S5718" t="n">
        <v>5852</v>
      </c>
      <c r="T5718" t="inlineStr">
        <is>
          <t>Select Specialty Hospital - Central Pennsylvania (Camp Hill Campus)</t>
        </is>
      </c>
    </row>
    <row r="5719" ht="15.75" customHeight="1">
      <c r="S5719" t="n">
        <v>5853</v>
      </c>
      <c r="T5719" t="inlineStr">
        <is>
          <t>Select Specialty Hospital - Central Pennsylvania (Harrisburg Campus)</t>
        </is>
      </c>
    </row>
    <row r="5720" ht="15.75" customHeight="1">
      <c r="S5720" t="n">
        <v>5854</v>
      </c>
      <c r="T5720" t="inlineStr">
        <is>
          <t>Select Specialty Hospital - Central Pennsylvania (York Campus)</t>
        </is>
      </c>
    </row>
    <row r="5721" ht="15.75" customHeight="1">
      <c r="S5721" t="n">
        <v>5855</v>
      </c>
      <c r="T5721" t="inlineStr">
        <is>
          <t>Select Specialty Hospital - Charleston</t>
        </is>
      </c>
    </row>
    <row r="5722" ht="15.75" customHeight="1">
      <c r="S5722" t="n">
        <v>5856</v>
      </c>
      <c r="T5722" t="inlineStr">
        <is>
          <t>Select Specialty Hospital - Cincinnati</t>
        </is>
      </c>
    </row>
    <row r="5723" ht="15.75" customHeight="1">
      <c r="S5723" t="n">
        <v>5857</v>
      </c>
      <c r="T5723" t="inlineStr">
        <is>
          <t>Select Specialty Hospital - Columbus</t>
        </is>
      </c>
    </row>
    <row r="5724" ht="15.75" customHeight="1">
      <c r="S5724" t="n">
        <v>5858</v>
      </c>
      <c r="T5724" t="inlineStr">
        <is>
          <t>Select Specialty Hospital - Columbus (Mount Carmel Campus)</t>
        </is>
      </c>
    </row>
    <row r="5725" ht="15.75" customHeight="1">
      <c r="S5725" t="n">
        <v>5859</v>
      </c>
      <c r="T5725" t="inlineStr">
        <is>
          <t>Select Specialty Hospital - Dallas</t>
        </is>
      </c>
    </row>
    <row r="5726" ht="15.75" customHeight="1">
      <c r="S5726" t="n">
        <v>5860</v>
      </c>
      <c r="T5726" t="inlineStr">
        <is>
          <t>Select Specialty Hospital - Danville</t>
        </is>
      </c>
    </row>
    <row r="5727" ht="15.75" customHeight="1">
      <c r="S5727" t="n">
        <v>5861</v>
      </c>
      <c r="T5727" t="inlineStr">
        <is>
          <t>Select Specialty Hospital - Denver Inc. (Denver Campus)</t>
        </is>
      </c>
    </row>
    <row r="5728" ht="15.75" customHeight="1">
      <c r="S5728" t="n">
        <v>5862</v>
      </c>
      <c r="T5728" t="inlineStr">
        <is>
          <t>Select Specialty Hospital - Denver, Inc. (South Campus)</t>
        </is>
      </c>
    </row>
    <row r="5729" ht="15.75" customHeight="1">
      <c r="S5729" t="n">
        <v>5863</v>
      </c>
      <c r="T5729" t="inlineStr">
        <is>
          <t>Select Specialty Hospital - Downriver</t>
        </is>
      </c>
    </row>
    <row r="5730" ht="15.75" customHeight="1">
      <c r="S5730" t="n">
        <v>5864</v>
      </c>
      <c r="T5730" t="inlineStr">
        <is>
          <t>Select Specialty Hospital - Durham</t>
        </is>
      </c>
    </row>
    <row r="5731" ht="15.75" customHeight="1">
      <c r="S5731" t="n">
        <v>5865</v>
      </c>
      <c r="T5731" t="inlineStr">
        <is>
          <t>Select Specialty Hospital - Erie</t>
        </is>
      </c>
    </row>
    <row r="5732" ht="15.75" customHeight="1">
      <c r="S5732" t="n">
        <v>5866</v>
      </c>
      <c r="T5732" t="inlineStr">
        <is>
          <t>Select Specialty Hospital - Evansville</t>
        </is>
      </c>
    </row>
    <row r="5733" ht="15.75" customHeight="1">
      <c r="S5733" t="n">
        <v>5867</v>
      </c>
      <c r="T5733" t="inlineStr">
        <is>
          <t>Select Specialty Hospital - Flint</t>
        </is>
      </c>
    </row>
    <row r="5734" ht="15.75" customHeight="1">
      <c r="S5734" t="n">
        <v>5868</v>
      </c>
      <c r="T5734" t="inlineStr">
        <is>
          <t>Select Specialty Hospital - Fort Smith</t>
        </is>
      </c>
    </row>
    <row r="5735" ht="15.75" customHeight="1">
      <c r="S5735" t="n">
        <v>5869</v>
      </c>
      <c r="T5735" t="inlineStr">
        <is>
          <t>Select Specialty Hospital - Fort Wayne</t>
        </is>
      </c>
    </row>
    <row r="5736" ht="15.75" customHeight="1">
      <c r="S5736" t="n">
        <v>5870</v>
      </c>
      <c r="T5736" t="inlineStr">
        <is>
          <t>Select Specialty Hospital - Gainesville</t>
        </is>
      </c>
    </row>
    <row r="5737" ht="15.75" customHeight="1">
      <c r="S5737" t="n">
        <v>5871</v>
      </c>
      <c r="T5737" t="inlineStr">
        <is>
          <t>Select Specialty Hospital - Grosse Pointe</t>
        </is>
      </c>
    </row>
    <row r="5738" ht="15.75" customHeight="1">
      <c r="S5738" t="n">
        <v>5872</v>
      </c>
      <c r="T5738" t="inlineStr">
        <is>
          <t>Select Specialty Hospital - Gulf Coast</t>
        </is>
      </c>
    </row>
    <row r="5739" ht="15.75" customHeight="1">
      <c r="S5739" t="n">
        <v>5873</v>
      </c>
      <c r="T5739" t="inlineStr">
        <is>
          <t>Select Specialty Hospital - Houston Heights</t>
        </is>
      </c>
    </row>
    <row r="5740" ht="15.75" customHeight="1">
      <c r="S5740" t="n">
        <v>5874</v>
      </c>
      <c r="T5740" t="inlineStr">
        <is>
          <t>Select Specialty Hospital - Houston Medical Center</t>
        </is>
      </c>
    </row>
    <row r="5741" ht="15.75" customHeight="1">
      <c r="S5741" t="n">
        <v>5875</v>
      </c>
      <c r="T5741" t="inlineStr">
        <is>
          <t>Select Specialty Hospital - Houston West</t>
        </is>
      </c>
    </row>
    <row r="5742" ht="15.75" customHeight="1">
      <c r="S5742" t="n">
        <v>5876</v>
      </c>
      <c r="T5742" t="inlineStr">
        <is>
          <t>Select Specialty Hospital - Indianapolis</t>
        </is>
      </c>
    </row>
    <row r="5743" ht="15.75" customHeight="1">
      <c r="S5743" t="n">
        <v>5877</v>
      </c>
      <c r="T5743" t="inlineStr">
        <is>
          <t>Select Specialty Hospital - Jackson</t>
        </is>
      </c>
    </row>
    <row r="5744" ht="15.75" customHeight="1">
      <c r="S5744" t="n">
        <v>5878</v>
      </c>
      <c r="T5744" t="inlineStr">
        <is>
          <t>Select Specialty Hospital - Jefferson Parish</t>
        </is>
      </c>
    </row>
    <row r="5745" ht="15.75" customHeight="1">
      <c r="S5745" t="n">
        <v>5879</v>
      </c>
      <c r="T5745" t="inlineStr">
        <is>
          <t>Select Specialty Hospital - Johnstown</t>
        </is>
      </c>
    </row>
    <row r="5746" ht="15.75" customHeight="1">
      <c r="S5746" t="n">
        <v>5880</v>
      </c>
      <c r="T5746" t="inlineStr">
        <is>
          <t>Select Specialty Hospital - Kalamazoo</t>
        </is>
      </c>
    </row>
    <row r="5747" ht="15.75" customHeight="1">
      <c r="S5747" t="n">
        <v>5881</v>
      </c>
      <c r="T5747" t="inlineStr">
        <is>
          <t>Select Specialty Hospital - Kansas City</t>
        </is>
      </c>
    </row>
    <row r="5748" ht="15.75" customHeight="1">
      <c r="S5748" t="n">
        <v>5882</v>
      </c>
      <c r="T5748" t="inlineStr">
        <is>
          <t>Select Specialty Hospital - Knoxville</t>
        </is>
      </c>
    </row>
    <row r="5749" ht="15.75" customHeight="1">
      <c r="S5749" t="n">
        <v>5883</v>
      </c>
      <c r="T5749" t="inlineStr">
        <is>
          <t>Select Specialty Hospital - Laurel Highlands</t>
        </is>
      </c>
    </row>
    <row r="5750" ht="15.75" customHeight="1">
      <c r="S5750" t="n">
        <v>5884</v>
      </c>
      <c r="T5750" t="inlineStr">
        <is>
          <t>Select Specialty Hospital - Lexington</t>
        </is>
      </c>
    </row>
    <row r="5751" ht="15.75" customHeight="1">
      <c r="S5751" t="n">
        <v>5885</v>
      </c>
      <c r="T5751" t="inlineStr">
        <is>
          <t>Select Specialty Hospital - Little Rock</t>
        </is>
      </c>
    </row>
    <row r="5752" ht="15.75" customHeight="1">
      <c r="S5752" t="n">
        <v>5886</v>
      </c>
      <c r="T5752" t="inlineStr">
        <is>
          <t>Select Specialty Hospital - Longview</t>
        </is>
      </c>
    </row>
    <row r="5753" ht="15.75" customHeight="1">
      <c r="S5753" t="n">
        <v>5887</v>
      </c>
      <c r="T5753" t="inlineStr">
        <is>
          <t>Select Specialty Hospital - Macomb County</t>
        </is>
      </c>
    </row>
    <row r="5754" ht="15.75" customHeight="1">
      <c r="S5754" t="n">
        <v>5888</v>
      </c>
      <c r="T5754" t="inlineStr">
        <is>
          <t>Select Specialty Hospital - Madison</t>
        </is>
      </c>
    </row>
    <row r="5755" ht="15.75" customHeight="1">
      <c r="S5755" t="n">
        <v>5889</v>
      </c>
      <c r="T5755" t="inlineStr">
        <is>
          <t>Select Specialty Hospital - McKeesport</t>
        </is>
      </c>
    </row>
    <row r="5756" ht="15.75" customHeight="1">
      <c r="S5756" t="n">
        <v>5890</v>
      </c>
      <c r="T5756" t="inlineStr">
        <is>
          <t>Select Specialty Hospital - Memphis</t>
        </is>
      </c>
    </row>
    <row r="5757" ht="15.75" customHeight="1">
      <c r="S5757" t="n">
        <v>5891</v>
      </c>
      <c r="T5757" t="inlineStr">
        <is>
          <t>Select Specialty Hospital - Miami</t>
        </is>
      </c>
    </row>
    <row r="5758" ht="15.75" customHeight="1">
      <c r="S5758" t="n">
        <v>5892</v>
      </c>
      <c r="T5758" t="inlineStr">
        <is>
          <t>Select Specialty Hospital - Midland</t>
        </is>
      </c>
    </row>
    <row r="5759" ht="15.75" customHeight="1">
      <c r="S5759" t="n">
        <v>5893</v>
      </c>
      <c r="T5759" t="inlineStr">
        <is>
          <t>Select Specialty Hospital - Milwaukee (Saint Luke's Campus)</t>
        </is>
      </c>
    </row>
    <row r="5760" ht="15.75" customHeight="1">
      <c r="S5760" t="n">
        <v>5894</v>
      </c>
      <c r="T5760" t="inlineStr">
        <is>
          <t>Select Specialty Hospital - Milwaukee (West Allis Campus)</t>
        </is>
      </c>
    </row>
    <row r="5761" ht="15.75" customHeight="1">
      <c r="S5761" t="n">
        <v>5895</v>
      </c>
      <c r="T5761" t="inlineStr">
        <is>
          <t>Select Specialty Hospital - Nashville</t>
        </is>
      </c>
    </row>
    <row r="5762" ht="15.75" customHeight="1">
      <c r="S5762" t="n">
        <v>5896</v>
      </c>
      <c r="T5762" t="inlineStr">
        <is>
          <t>Select Specialty Hospital - North Knoxville</t>
        </is>
      </c>
    </row>
    <row r="5763" ht="15.75" customHeight="1">
      <c r="S5763" t="n">
        <v>5897</v>
      </c>
      <c r="T5763" t="inlineStr">
        <is>
          <t>Select Specialty Hospital - Northeast New Jersey</t>
        </is>
      </c>
    </row>
    <row r="5764" ht="15.75" customHeight="1">
      <c r="S5764" t="n">
        <v>5898</v>
      </c>
      <c r="T5764" t="inlineStr">
        <is>
          <t>Select Specialty Hospital - Northeast Ohio (Akron Campus)</t>
        </is>
      </c>
    </row>
    <row r="5765" ht="15.75" customHeight="1">
      <c r="S5765" t="n">
        <v>5899</v>
      </c>
      <c r="T5765" t="inlineStr">
        <is>
          <t>Select Specialty Hospital - Northeast Ohio (Canton Campus)</t>
        </is>
      </c>
    </row>
    <row r="5766" ht="15.75" customHeight="1">
      <c r="S5766" t="n">
        <v>5900</v>
      </c>
      <c r="T5766" t="inlineStr">
        <is>
          <t>Select Specialty Hospital - Northwest Detroit</t>
        </is>
      </c>
    </row>
    <row r="5767" ht="15.75" customHeight="1">
      <c r="S5767" t="n">
        <v>5901</v>
      </c>
      <c r="T5767" t="inlineStr">
        <is>
          <t>Select Specialty Hospital - Northwest Indiana</t>
        </is>
      </c>
    </row>
    <row r="5768" ht="15.75" customHeight="1">
      <c r="S5768" t="n">
        <v>5902</v>
      </c>
      <c r="T5768" t="inlineStr">
        <is>
          <t>Select Specialty Hospital - Oklahoma City</t>
        </is>
      </c>
    </row>
    <row r="5769" ht="15.75" customHeight="1">
      <c r="S5769" t="n">
        <v>5903</v>
      </c>
      <c r="T5769" t="inlineStr">
        <is>
          <t>Select Specialty Hospital - Omaha Central</t>
        </is>
      </c>
    </row>
    <row r="5770" ht="15.75" customHeight="1">
      <c r="S5770" t="n">
        <v>5904</v>
      </c>
      <c r="T5770" t="inlineStr">
        <is>
          <t>Select Specialty Hospital - Orlando</t>
        </is>
      </c>
    </row>
    <row r="5771" ht="15.75" customHeight="1">
      <c r="S5771" t="n">
        <v>5905</v>
      </c>
      <c r="T5771" t="inlineStr">
        <is>
          <t>Select Specialty Hospital - Orlando (South Campus)</t>
        </is>
      </c>
    </row>
    <row r="5772" ht="15.75" customHeight="1">
      <c r="S5772" t="n">
        <v>5906</v>
      </c>
      <c r="T5772" t="inlineStr">
        <is>
          <t>Select Specialty Hospital - Palm Beach</t>
        </is>
      </c>
    </row>
    <row r="5773" ht="15.75" customHeight="1">
      <c r="S5773" t="n">
        <v>5907</v>
      </c>
      <c r="T5773" t="inlineStr">
        <is>
          <t>Select Specialty Hospital - Panama City</t>
        </is>
      </c>
    </row>
    <row r="5774" ht="15.75" customHeight="1">
      <c r="S5774" t="n">
        <v>5908</v>
      </c>
      <c r="T5774" t="inlineStr">
        <is>
          <t>Select Specialty Hospital - Pensacola</t>
        </is>
      </c>
    </row>
    <row r="5775" ht="15.75" customHeight="1">
      <c r="S5775" t="n">
        <v>5909</v>
      </c>
      <c r="T5775" t="inlineStr">
        <is>
          <t>Select Specialty Hospital - Phoenix</t>
        </is>
      </c>
    </row>
    <row r="5776" ht="15.75" customHeight="1">
      <c r="S5776" t="n">
        <v>5910</v>
      </c>
      <c r="T5776" t="inlineStr">
        <is>
          <t>Select Specialty Hospital - Pittsburgh/UPMC</t>
        </is>
      </c>
    </row>
    <row r="5777" ht="15.75" customHeight="1">
      <c r="S5777" t="n">
        <v>5911</v>
      </c>
      <c r="T5777" t="inlineStr">
        <is>
          <t>Select Specialty Hospital - Pontiac</t>
        </is>
      </c>
    </row>
    <row r="5778" ht="15.75" customHeight="1">
      <c r="S5778" t="n">
        <v>5912</v>
      </c>
      <c r="T5778" t="inlineStr">
        <is>
          <t>Select Specialty Hospital - Quad Cities</t>
        </is>
      </c>
    </row>
    <row r="5779" ht="15.75" customHeight="1">
      <c r="S5779" t="n">
        <v>5913</v>
      </c>
      <c r="T5779" t="inlineStr">
        <is>
          <t>Select Specialty Hospital - Saginaw</t>
        </is>
      </c>
    </row>
    <row r="5780" ht="15.75" customHeight="1">
      <c r="S5780" t="n">
        <v>5914</v>
      </c>
      <c r="T5780" t="inlineStr">
        <is>
          <t>Select Specialty Hospital - Saint Louis</t>
        </is>
      </c>
    </row>
    <row r="5781" ht="15.75" customHeight="1">
      <c r="S5781" t="n">
        <v>5915</v>
      </c>
      <c r="T5781" t="inlineStr">
        <is>
          <t>Select Specialty Hospital - San Antonio</t>
        </is>
      </c>
    </row>
    <row r="5782" ht="15.75" customHeight="1">
      <c r="S5782" t="n">
        <v>5916</v>
      </c>
      <c r="T5782" t="inlineStr">
        <is>
          <t>Select Specialty Hospital - Savannah</t>
        </is>
      </c>
    </row>
    <row r="5783" ht="15.75" customHeight="1">
      <c r="S5783" t="n">
        <v>5917</v>
      </c>
      <c r="T5783" t="inlineStr">
        <is>
          <t>Select Specialty Hospital - Sioux Falls</t>
        </is>
      </c>
    </row>
    <row r="5784" ht="15.75" customHeight="1">
      <c r="S5784" t="n">
        <v>5918</v>
      </c>
      <c r="T5784" t="inlineStr">
        <is>
          <t>Select Specialty Hospital - South Dallas</t>
        </is>
      </c>
    </row>
    <row r="5785" ht="15.75" customHeight="1">
      <c r="S5785" t="n">
        <v>5919</v>
      </c>
      <c r="T5785" t="inlineStr">
        <is>
          <t>Select Specialty Hospital - Tallahassee</t>
        </is>
      </c>
    </row>
    <row r="5786" ht="15.75" customHeight="1">
      <c r="S5786" t="n">
        <v>5920</v>
      </c>
      <c r="T5786" t="inlineStr">
        <is>
          <t>Select Specialty Hospital - Topeka</t>
        </is>
      </c>
    </row>
    <row r="5787" ht="15.75" customHeight="1">
      <c r="S5787" t="n">
        <v>5921</v>
      </c>
      <c r="T5787" t="inlineStr">
        <is>
          <t>Select Specialty Hospital - Tri Cities</t>
        </is>
      </c>
    </row>
    <row r="5788" ht="15.75" customHeight="1">
      <c r="S5788" t="n">
        <v>5922</v>
      </c>
      <c r="T5788" t="inlineStr">
        <is>
          <t>Select Specialty Hospital - Tulsa Midtown</t>
        </is>
      </c>
    </row>
    <row r="5789" ht="15.75" customHeight="1">
      <c r="S5789" t="n">
        <v>5923</v>
      </c>
      <c r="T5789" t="inlineStr">
        <is>
          <t>Select Specialty Hospital - Tulsa Riverside</t>
        </is>
      </c>
    </row>
    <row r="5790" ht="15.75" customHeight="1">
      <c r="S5790" t="n">
        <v>5924</v>
      </c>
      <c r="T5790" t="inlineStr">
        <is>
          <t>Select Specialty Hospital - Western Michigan</t>
        </is>
      </c>
    </row>
    <row r="5791" ht="15.75" customHeight="1">
      <c r="S5791" t="n">
        <v>5925</v>
      </c>
      <c r="T5791" t="inlineStr">
        <is>
          <t>Select Specialty Hospital - Western Missouri</t>
        </is>
      </c>
    </row>
    <row r="5792" ht="15.75" customHeight="1">
      <c r="S5792" t="n">
        <v>5926</v>
      </c>
      <c r="T5792" t="inlineStr">
        <is>
          <t>Select Specialty Hospital - Wichita</t>
        </is>
      </c>
    </row>
    <row r="5793" ht="15.75" customHeight="1">
      <c r="S5793" t="n">
        <v>5927</v>
      </c>
      <c r="T5793" t="inlineStr">
        <is>
          <t>Select Specialty Hospital - Wilmington</t>
        </is>
      </c>
    </row>
    <row r="5794" ht="15.75" customHeight="1">
      <c r="S5794" t="n">
        <v>5928</v>
      </c>
      <c r="T5794" t="inlineStr">
        <is>
          <t>Select Specialty Hospital - Winston-Salem</t>
        </is>
      </c>
    </row>
    <row r="5795" ht="15.75" customHeight="1">
      <c r="S5795" t="n">
        <v>5929</v>
      </c>
      <c r="T5795" t="inlineStr">
        <is>
          <t>Select Specialty Hospital - Youngstown (Boardman Campus)</t>
        </is>
      </c>
    </row>
    <row r="5796" ht="15.75" customHeight="1">
      <c r="S5796" t="n">
        <v>5930</v>
      </c>
      <c r="T5796" t="inlineStr">
        <is>
          <t>Select Specialty Hospital - Youngstown (Main Campus)</t>
        </is>
      </c>
    </row>
    <row r="5797" ht="15.75" customHeight="1">
      <c r="S5797" t="n">
        <v>5931</v>
      </c>
      <c r="T5797" t="inlineStr">
        <is>
          <t>Select Specialty Hospital - Zanesville</t>
        </is>
      </c>
    </row>
    <row r="5798" ht="15.75" customHeight="1">
      <c r="S5798" t="n">
        <v>1229</v>
      </c>
      <c r="T5798" t="inlineStr">
        <is>
          <t>Self Regional Healthcare</t>
        </is>
      </c>
    </row>
    <row r="5799" ht="15.75" customHeight="1">
      <c r="S5799" t="n">
        <v>5932</v>
      </c>
      <c r="T5799" t="inlineStr">
        <is>
          <t>Sells Hospital</t>
        </is>
      </c>
    </row>
    <row r="5800" ht="15.75" customHeight="1">
      <c r="S5800" t="n">
        <v>5933</v>
      </c>
      <c r="T5800" t="inlineStr">
        <is>
          <t>Selma Community Hospital</t>
        </is>
      </c>
    </row>
    <row r="5801" ht="15.75" customHeight="1">
      <c r="S5801" t="n">
        <v>5934</v>
      </c>
      <c r="T5801" t="inlineStr">
        <is>
          <t>Senator Garrett W. Hagedorn Psychiatric Hospital</t>
        </is>
      </c>
    </row>
    <row r="5802" ht="15.75" customHeight="1">
      <c r="S5802" t="n">
        <v>5935</v>
      </c>
      <c r="T5802" t="inlineStr">
        <is>
          <t>Seneca Healthcare District</t>
        </is>
      </c>
    </row>
    <row r="5803" ht="15.75" customHeight="1">
      <c r="S5803" t="n">
        <v>1230</v>
      </c>
      <c r="T5803" t="inlineStr">
        <is>
          <t>Sentara Bayside Hospital</t>
        </is>
      </c>
    </row>
    <row r="5804" ht="15.75" customHeight="1">
      <c r="S5804" t="n">
        <v>1231</v>
      </c>
      <c r="T5804" t="inlineStr">
        <is>
          <t>Sentara CarePlex Hospital</t>
        </is>
      </c>
    </row>
    <row r="5805" ht="15.75" customHeight="1">
      <c r="S5805" t="n">
        <v>5936</v>
      </c>
      <c r="T5805" t="inlineStr">
        <is>
          <t>Sentara Heart Hospital</t>
        </is>
      </c>
    </row>
    <row r="5806" ht="15.75" customHeight="1">
      <c r="S5806" t="n">
        <v>1232</v>
      </c>
      <c r="T5806" t="inlineStr">
        <is>
          <t>Sentara Leigh Hospital</t>
        </is>
      </c>
    </row>
    <row r="5807" ht="15.75" customHeight="1">
      <c r="S5807" t="n">
        <v>1233</v>
      </c>
      <c r="T5807" t="inlineStr">
        <is>
          <t>Sentara Norfolk General Hospital</t>
        </is>
      </c>
    </row>
    <row r="5808" ht="15.75" customHeight="1">
      <c r="S5808" t="n">
        <v>7016</v>
      </c>
      <c r="T5808" t="inlineStr">
        <is>
          <t>Sentara Northern Virginia Medical Center</t>
        </is>
      </c>
    </row>
    <row r="5809" ht="15.75" customHeight="1">
      <c r="S5809" t="n">
        <v>1234</v>
      </c>
      <c r="T5809" t="inlineStr">
        <is>
          <t>Sentara Obici Hospital</t>
        </is>
      </c>
    </row>
    <row r="5810" ht="15.75" customHeight="1">
      <c r="S5810" t="n">
        <v>7247</v>
      </c>
      <c r="T5810" t="inlineStr">
        <is>
          <t>Sentara Princess Anne Hospital</t>
        </is>
      </c>
    </row>
    <row r="5811" ht="15.75" customHeight="1">
      <c r="S5811" t="n">
        <v>1648</v>
      </c>
      <c r="T5811" t="inlineStr">
        <is>
          <t>Sentara Virginia Beach General Hospital</t>
        </is>
      </c>
    </row>
    <row r="5812" ht="15.75" customHeight="1">
      <c r="S5812" t="n">
        <v>1235</v>
      </c>
      <c r="T5812" t="inlineStr">
        <is>
          <t>Sentara Williamsburg Regional Medical Center</t>
        </is>
      </c>
    </row>
    <row r="5813" ht="15.75" customHeight="1">
      <c r="S5813" t="n">
        <v>1236</v>
      </c>
      <c r="T5813" t="inlineStr">
        <is>
          <t>Sequoia Hospital</t>
        </is>
      </c>
    </row>
    <row r="5814" ht="15.75" customHeight="1">
      <c r="S5814" t="n">
        <v>5937</v>
      </c>
      <c r="T5814" t="inlineStr">
        <is>
          <t>Sequoyah Memorial Hospital</t>
        </is>
      </c>
    </row>
    <row r="5815" ht="15.75" customHeight="1">
      <c r="S5815" t="n">
        <v>5938</v>
      </c>
      <c r="T5815" t="inlineStr">
        <is>
          <t>Serenity Lane</t>
        </is>
      </c>
    </row>
    <row r="5816" ht="15.75" customHeight="1">
      <c r="S5816" t="n">
        <v>5939</v>
      </c>
      <c r="T5816" t="inlineStr">
        <is>
          <t>Seton Edgar B. Davis Hospital</t>
        </is>
      </c>
    </row>
    <row r="5817" ht="15.75" customHeight="1">
      <c r="S5817" t="n">
        <v>5940</v>
      </c>
      <c r="T5817" t="inlineStr">
        <is>
          <t>Seton Highland Lakes Hospital</t>
        </is>
      </c>
    </row>
    <row r="5818" ht="15.75" customHeight="1">
      <c r="S5818" t="n">
        <v>1238</v>
      </c>
      <c r="T5818" t="inlineStr">
        <is>
          <t>Seton Medical Center</t>
        </is>
      </c>
    </row>
    <row r="5819" ht="15.75" customHeight="1">
      <c r="S5819" t="n">
        <v>1237</v>
      </c>
      <c r="T5819" t="inlineStr">
        <is>
          <t>Seton Medical Center Austin</t>
        </is>
      </c>
    </row>
    <row r="5820" ht="15.75" customHeight="1">
      <c r="S5820" t="n">
        <v>5941</v>
      </c>
      <c r="T5820" t="inlineStr">
        <is>
          <t>Seton Medical Center Coastside</t>
        </is>
      </c>
    </row>
    <row r="5821" ht="15.75" customHeight="1">
      <c r="S5821" t="n">
        <v>5942</v>
      </c>
      <c r="T5821" t="inlineStr">
        <is>
          <t>Seton Medical Center Williamson</t>
        </is>
      </c>
    </row>
    <row r="5822" ht="15.75" customHeight="1">
      <c r="S5822" t="n">
        <v>1239</v>
      </c>
      <c r="T5822" t="inlineStr">
        <is>
          <t>Seton Northwest Hospital</t>
        </is>
      </c>
    </row>
    <row r="5823" ht="15.75" customHeight="1">
      <c r="S5823" t="n">
        <v>5943</v>
      </c>
      <c r="T5823" t="inlineStr">
        <is>
          <t>Seton Shoal Creek Hospital</t>
        </is>
      </c>
    </row>
    <row r="5824" ht="15.75" customHeight="1">
      <c r="S5824" t="n">
        <v>5944</v>
      </c>
      <c r="T5824" t="inlineStr">
        <is>
          <t>Seton Southwest Hospital</t>
        </is>
      </c>
    </row>
    <row r="5825" ht="15.75" customHeight="1">
      <c r="S5825" t="n">
        <v>5945</v>
      </c>
      <c r="T5825" t="inlineStr">
        <is>
          <t>Seven Rivers Regional Medical Center</t>
        </is>
      </c>
    </row>
    <row r="5826" ht="15.75" customHeight="1">
      <c r="S5826" t="n">
        <v>5946</v>
      </c>
      <c r="T5826" t="inlineStr">
        <is>
          <t>Sevier Valley Hospital</t>
        </is>
      </c>
    </row>
    <row r="5827" ht="15.75" customHeight="1">
      <c r="S5827" t="n">
        <v>5947</v>
      </c>
      <c r="T5827" t="inlineStr">
        <is>
          <t>Seymour Hospital</t>
        </is>
      </c>
    </row>
    <row r="5828" ht="15.75" customHeight="1">
      <c r="S5828" t="n">
        <v>5948</v>
      </c>
      <c r="T5828" t="inlineStr">
        <is>
          <t>Shadow Mountain Behavioral Health System</t>
        </is>
      </c>
    </row>
    <row r="5829" ht="15.75" customHeight="1">
      <c r="S5829" t="n">
        <v>5949</v>
      </c>
      <c r="T5829" t="inlineStr">
        <is>
          <t>Shamokin Area Community Hospital</t>
        </is>
      </c>
    </row>
    <row r="5830" ht="15.75" customHeight="1">
      <c r="S5830" t="n">
        <v>5950</v>
      </c>
      <c r="T5830" t="inlineStr">
        <is>
          <t>Shamrock General Hospital</t>
        </is>
      </c>
    </row>
    <row r="5831" ht="15.75" customHeight="1">
      <c r="S5831" t="n">
        <v>5951</v>
      </c>
      <c r="T5831" t="inlineStr">
        <is>
          <t>Shands AGH</t>
        </is>
      </c>
    </row>
    <row r="5832" ht="15.75" customHeight="1">
      <c r="S5832" t="n">
        <v>1241</v>
      </c>
      <c r="T5832" t="inlineStr">
        <is>
          <t>Shands at the University of Florida</t>
        </is>
      </c>
    </row>
    <row r="5833" ht="15.75" customHeight="1">
      <c r="S5833" t="n">
        <v>1242</v>
      </c>
      <c r="T5833" t="inlineStr">
        <is>
          <t>Shands Jacksonville</t>
        </is>
      </c>
    </row>
    <row r="5834" ht="15.75" customHeight="1">
      <c r="S5834" t="n">
        <v>5952</v>
      </c>
      <c r="T5834" t="inlineStr">
        <is>
          <t>Shands Lake Shore</t>
        </is>
      </c>
    </row>
    <row r="5835" ht="15.75" customHeight="1">
      <c r="S5835" t="n">
        <v>5953</v>
      </c>
      <c r="T5835" t="inlineStr">
        <is>
          <t>Shands Live Oak</t>
        </is>
      </c>
    </row>
    <row r="5836" ht="15.75" customHeight="1">
      <c r="S5836" t="n">
        <v>5954</v>
      </c>
      <c r="T5836" t="inlineStr">
        <is>
          <t>Shands Rehab Hospital</t>
        </is>
      </c>
    </row>
    <row r="5837" ht="15.75" customHeight="1">
      <c r="S5837" t="n">
        <v>5955</v>
      </c>
      <c r="T5837" t="inlineStr">
        <is>
          <t>Shands Starke</t>
        </is>
      </c>
    </row>
    <row r="5838" ht="15.75" customHeight="1">
      <c r="S5838" t="n">
        <v>5956</v>
      </c>
      <c r="T5838" t="inlineStr">
        <is>
          <t>Shannon Medical Center</t>
        </is>
      </c>
    </row>
    <row r="5839" ht="15.75" customHeight="1">
      <c r="S5839" t="n">
        <v>5957</v>
      </c>
      <c r="T5839" t="inlineStr">
        <is>
          <t>Share Medical Center</t>
        </is>
      </c>
    </row>
    <row r="5840" ht="15.75" customHeight="1">
      <c r="S5840" t="n">
        <v>5958</v>
      </c>
      <c r="T5840" t="inlineStr">
        <is>
          <t>Sharkey-Issaquena Community Hospital</t>
        </is>
      </c>
    </row>
    <row r="5841" ht="15.75" customHeight="1">
      <c r="S5841" t="n">
        <v>5959</v>
      </c>
      <c r="T5841" t="inlineStr">
        <is>
          <t>Sharon Hospital</t>
        </is>
      </c>
    </row>
    <row r="5842" ht="15.75" customHeight="1">
      <c r="S5842" t="n">
        <v>5960</v>
      </c>
      <c r="T5842" t="inlineStr">
        <is>
          <t>Sharon Regional Health System</t>
        </is>
      </c>
    </row>
    <row r="5843" ht="15.75" customHeight="1">
      <c r="S5843" t="n">
        <v>5961</v>
      </c>
      <c r="T5843" t="inlineStr">
        <is>
          <t>Sharp Chula Vista Medical Center</t>
        </is>
      </c>
    </row>
    <row r="5844" ht="15.75" customHeight="1">
      <c r="S5844" t="n">
        <v>5962</v>
      </c>
      <c r="T5844" t="inlineStr">
        <is>
          <t>Sharp Coronado Hospital</t>
        </is>
      </c>
    </row>
    <row r="5845" ht="15.75" customHeight="1">
      <c r="S5845" t="n">
        <v>1243</v>
      </c>
      <c r="T5845" t="inlineStr">
        <is>
          <t>Sharp Grossmont Hospital</t>
        </is>
      </c>
    </row>
    <row r="5846" ht="15.75" customHeight="1">
      <c r="S5846" t="n">
        <v>1244</v>
      </c>
      <c r="T5846" t="inlineStr">
        <is>
          <t>Sharp Mary Birch Hospital for Women</t>
        </is>
      </c>
    </row>
    <row r="5847" ht="15.75" customHeight="1">
      <c r="S5847" t="n">
        <v>1245</v>
      </c>
      <c r="T5847" t="inlineStr">
        <is>
          <t>Sharp Memorial Hospital</t>
        </is>
      </c>
    </row>
    <row r="5848" ht="15.75" customHeight="1">
      <c r="S5848" t="n">
        <v>5963</v>
      </c>
      <c r="T5848" t="inlineStr">
        <is>
          <t>Sharp Mesa Vista Hospital</t>
        </is>
      </c>
    </row>
    <row r="5849" ht="15.75" customHeight="1">
      <c r="S5849" t="n">
        <v>5964</v>
      </c>
      <c r="T5849" t="inlineStr">
        <is>
          <t>Shasta Regional Medical Center</t>
        </is>
      </c>
    </row>
    <row r="5850" ht="15.75" customHeight="1">
      <c r="S5850" t="n">
        <v>5965</v>
      </c>
      <c r="T5850" t="inlineStr">
        <is>
          <t>Shaughnessy-Kaplan Rehabilitation Hospital</t>
        </is>
      </c>
    </row>
    <row r="5851" ht="15.75" customHeight="1">
      <c r="S5851" t="n">
        <v>5966</v>
      </c>
      <c r="T5851" t="inlineStr">
        <is>
          <t>Shawano Medical Center</t>
        </is>
      </c>
    </row>
    <row r="5852" ht="15.75" customHeight="1">
      <c r="S5852" t="n">
        <v>1246</v>
      </c>
      <c r="T5852" t="inlineStr">
        <is>
          <t>Shawnee Mission Medical Center</t>
        </is>
      </c>
    </row>
    <row r="5853" ht="15.75" customHeight="1">
      <c r="S5853" t="n">
        <v>5967</v>
      </c>
      <c r="T5853" t="inlineStr">
        <is>
          <t>Sheehan Memorial Hospital</t>
        </is>
      </c>
    </row>
    <row r="5854" ht="15.75" customHeight="1">
      <c r="S5854" t="n">
        <v>1247</v>
      </c>
      <c r="T5854" t="inlineStr">
        <is>
          <t>Shelby Baptist Medical Center</t>
        </is>
      </c>
    </row>
    <row r="5855" ht="15.75" customHeight="1">
      <c r="S5855" t="n">
        <v>7180</v>
      </c>
      <c r="T5855" t="inlineStr">
        <is>
          <t>Shelby Baptist Medical Center</t>
        </is>
      </c>
    </row>
    <row r="5856" ht="15.75" customHeight="1">
      <c r="S5856" t="n">
        <v>5968</v>
      </c>
      <c r="T5856" t="inlineStr">
        <is>
          <t>Shelby Hospital</t>
        </is>
      </c>
    </row>
    <row r="5857" ht="15.75" customHeight="1">
      <c r="S5857" t="n">
        <v>5969</v>
      </c>
      <c r="T5857" t="inlineStr">
        <is>
          <t>Shelby Memorial Hospital</t>
        </is>
      </c>
    </row>
    <row r="5858" ht="15.75" customHeight="1">
      <c r="S5858" t="n">
        <v>5970</v>
      </c>
      <c r="T5858" t="inlineStr">
        <is>
          <t>Shelby Regional Medical Center</t>
        </is>
      </c>
    </row>
    <row r="5859" ht="15.75" customHeight="1">
      <c r="S5859" t="n">
        <v>5971</v>
      </c>
      <c r="T5859" t="inlineStr">
        <is>
          <t>Sheltering Arms Hospital South</t>
        </is>
      </c>
    </row>
    <row r="5860" ht="15.75" customHeight="1">
      <c r="S5860" t="n">
        <v>5972</v>
      </c>
      <c r="T5860" t="inlineStr">
        <is>
          <t>Sheltering Arms Rehabilitation Center</t>
        </is>
      </c>
    </row>
    <row r="5861" ht="15.75" customHeight="1">
      <c r="S5861" t="n">
        <v>5973</v>
      </c>
      <c r="T5861" t="inlineStr">
        <is>
          <t>Shenandoah Medical Center</t>
        </is>
      </c>
    </row>
    <row r="5862" ht="15.75" customHeight="1">
      <c r="S5862" t="n">
        <v>5974</v>
      </c>
      <c r="T5862" t="inlineStr">
        <is>
          <t>Shenandoah Memorial Hospital</t>
        </is>
      </c>
    </row>
    <row r="5863" ht="15.75" customHeight="1">
      <c r="S5863" t="n">
        <v>1248</v>
      </c>
      <c r="T5863" t="inlineStr">
        <is>
          <t>Shepherd Center</t>
        </is>
      </c>
    </row>
    <row r="5864" ht="15.75" customHeight="1">
      <c r="S5864" t="n">
        <v>1249</v>
      </c>
      <c r="T5864" t="inlineStr">
        <is>
          <t>Sheppard and Enoch Pratt Hospital</t>
        </is>
      </c>
    </row>
    <row r="5865" ht="15.75" customHeight="1">
      <c r="S5865" t="n">
        <v>5975</v>
      </c>
      <c r="T5865" t="inlineStr">
        <is>
          <t>Sheridan Community Hospital</t>
        </is>
      </c>
    </row>
    <row r="5866" ht="15.75" customHeight="1">
      <c r="S5866" t="n">
        <v>5976</v>
      </c>
      <c r="T5866" t="inlineStr">
        <is>
          <t>Sheridan County Health Complex</t>
        </is>
      </c>
    </row>
    <row r="5867" ht="15.75" customHeight="1">
      <c r="S5867" t="n">
        <v>5977</v>
      </c>
      <c r="T5867" t="inlineStr">
        <is>
          <t>Sheridan Memorial</t>
        </is>
      </c>
    </row>
    <row r="5868" ht="15.75" customHeight="1">
      <c r="S5868" t="n">
        <v>5978</v>
      </c>
      <c r="T5868" t="inlineStr">
        <is>
          <t>Sheridan Memorial Hospital</t>
        </is>
      </c>
    </row>
    <row r="5869" ht="15.75" customHeight="1">
      <c r="S5869" t="n">
        <v>5979</v>
      </c>
      <c r="T5869" t="inlineStr">
        <is>
          <t>Sheridan VA Medical Center</t>
        </is>
      </c>
    </row>
    <row r="5870" ht="15.75" customHeight="1">
      <c r="S5870" t="n">
        <v>5980</v>
      </c>
      <c r="T5870" t="inlineStr">
        <is>
          <t>Sherman Hospital</t>
        </is>
      </c>
    </row>
    <row r="5871" ht="15.75" customHeight="1">
      <c r="S5871" t="n">
        <v>5981</v>
      </c>
      <c r="T5871" t="inlineStr">
        <is>
          <t>Sherman Oaks Hospital</t>
        </is>
      </c>
    </row>
    <row r="5872" ht="15.75" customHeight="1">
      <c r="S5872" t="n">
        <v>5982</v>
      </c>
      <c r="T5872" t="inlineStr">
        <is>
          <t>Shoals Hospital</t>
        </is>
      </c>
    </row>
    <row r="5873" ht="15.75" customHeight="1">
      <c r="S5873" t="n">
        <v>5983</v>
      </c>
      <c r="T5873" t="inlineStr">
        <is>
          <t>Shodair Children's Hospital</t>
        </is>
      </c>
    </row>
    <row r="5874" ht="15.75" customHeight="1">
      <c r="S5874" t="n">
        <v>7232</v>
      </c>
      <c r="T5874" t="inlineStr">
        <is>
          <t>Shore Medical Center</t>
        </is>
      </c>
    </row>
    <row r="5875" ht="15.75" customHeight="1">
      <c r="S5875" t="n">
        <v>1251</v>
      </c>
      <c r="T5875" t="inlineStr">
        <is>
          <t>Shore Memorial Hospital</t>
        </is>
      </c>
    </row>
    <row r="5876" ht="15.75" customHeight="1">
      <c r="S5876" t="n">
        <v>5984</v>
      </c>
      <c r="T5876" t="inlineStr">
        <is>
          <t>Shore Rehabilitation Institute</t>
        </is>
      </c>
    </row>
    <row r="5877" ht="15.75" customHeight="1">
      <c r="S5877" t="n">
        <v>5985</v>
      </c>
      <c r="T5877" t="inlineStr">
        <is>
          <t>Shoshone Medical Center</t>
        </is>
      </c>
    </row>
    <row r="5878" ht="15.75" customHeight="1">
      <c r="S5878" t="n">
        <v>5986</v>
      </c>
      <c r="T5878" t="inlineStr">
        <is>
          <t>Shriners Hospitals for Children - Boston</t>
        </is>
      </c>
    </row>
    <row r="5879" ht="15.75" customHeight="1">
      <c r="S5879" t="n">
        <v>1254</v>
      </c>
      <c r="T5879" t="inlineStr">
        <is>
          <t>Shriners Hospitals for Children - Chicago</t>
        </is>
      </c>
    </row>
    <row r="5880" ht="15.75" customHeight="1">
      <c r="S5880" t="n">
        <v>5987</v>
      </c>
      <c r="T5880" t="inlineStr">
        <is>
          <t>Shriners Hospitals for Children - Cincinnati</t>
        </is>
      </c>
    </row>
    <row r="5881" ht="15.75" customHeight="1">
      <c r="S5881" t="n">
        <v>5988</v>
      </c>
      <c r="T5881" t="inlineStr">
        <is>
          <t>Shriners Hospitals for Children - Erie</t>
        </is>
      </c>
    </row>
    <row r="5882" ht="15.75" customHeight="1">
      <c r="S5882" t="n">
        <v>5989</v>
      </c>
      <c r="T5882" t="inlineStr">
        <is>
          <t>Shriners Hospitals for Children - Galveston</t>
        </is>
      </c>
    </row>
    <row r="5883" ht="15.75" customHeight="1">
      <c r="S5883" t="n">
        <v>5990</v>
      </c>
      <c r="T5883" t="inlineStr">
        <is>
          <t>Shriners Hospitals for Children - Greenville</t>
        </is>
      </c>
    </row>
    <row r="5884" ht="15.75" customHeight="1">
      <c r="S5884" t="n">
        <v>5991</v>
      </c>
      <c r="T5884" t="inlineStr">
        <is>
          <t>Shriners Hospitals for Children - Honolulu</t>
        </is>
      </c>
    </row>
    <row r="5885" ht="15.75" customHeight="1">
      <c r="S5885" t="n">
        <v>5992</v>
      </c>
      <c r="T5885" t="inlineStr">
        <is>
          <t>Shriners Hospitals for Children - Houston</t>
        </is>
      </c>
    </row>
    <row r="5886" ht="15.75" customHeight="1">
      <c r="S5886" t="n">
        <v>1253</v>
      </c>
      <c r="T5886" t="inlineStr">
        <is>
          <t>Shriners Hospitals for Children - Lexington</t>
        </is>
      </c>
    </row>
    <row r="5887" ht="15.75" customHeight="1">
      <c r="S5887" t="n">
        <v>5993</v>
      </c>
      <c r="T5887" t="inlineStr">
        <is>
          <t>Shriners Hospitals for Children - Los Angeles</t>
        </is>
      </c>
    </row>
    <row r="5888" ht="15.75" customHeight="1">
      <c r="S5888" t="n">
        <v>1255</v>
      </c>
      <c r="T5888" t="inlineStr">
        <is>
          <t>Shriners Hospitals for Children - Northern California</t>
        </is>
      </c>
    </row>
    <row r="5889" ht="15.75" customHeight="1">
      <c r="S5889" t="n">
        <v>1252</v>
      </c>
      <c r="T5889" t="inlineStr">
        <is>
          <t>Shriners Hospitals for Children - Philadelphia</t>
        </is>
      </c>
    </row>
    <row r="5890" ht="15.75" customHeight="1">
      <c r="S5890" t="n">
        <v>5994</v>
      </c>
      <c r="T5890" t="inlineStr">
        <is>
          <t>Shriners Hospitals for Children - Portland</t>
        </is>
      </c>
    </row>
    <row r="5891" ht="15.75" customHeight="1">
      <c r="S5891" t="n">
        <v>5995</v>
      </c>
      <c r="T5891" t="inlineStr">
        <is>
          <t>Shriners Hospitals for Children - Saint Louis</t>
        </is>
      </c>
    </row>
    <row r="5892" ht="15.75" customHeight="1">
      <c r="S5892" t="n">
        <v>5996</v>
      </c>
      <c r="T5892" t="inlineStr">
        <is>
          <t>Shriners Hospitals for Children - Salt Lake City</t>
        </is>
      </c>
    </row>
    <row r="5893" ht="15.75" customHeight="1">
      <c r="S5893" t="n">
        <v>5997</v>
      </c>
      <c r="T5893" t="inlineStr">
        <is>
          <t>Shriners Hospitals for Children - Spokane</t>
        </is>
      </c>
    </row>
    <row r="5894" ht="15.75" customHeight="1">
      <c r="S5894" t="n">
        <v>5998</v>
      </c>
      <c r="T5894" t="inlineStr">
        <is>
          <t>Shriners Hospitals for Children - Springfield</t>
        </is>
      </c>
    </row>
    <row r="5895" ht="15.75" customHeight="1">
      <c r="S5895" t="n">
        <v>5999</v>
      </c>
      <c r="T5895" t="inlineStr">
        <is>
          <t>Shriners Hospitals for Children - Tampa</t>
        </is>
      </c>
    </row>
    <row r="5896" ht="15.75" customHeight="1">
      <c r="S5896" t="n">
        <v>6000</v>
      </c>
      <c r="T5896" t="inlineStr">
        <is>
          <t>Shriners Hospitals for Children - Twin Cities</t>
        </is>
      </c>
    </row>
    <row r="5897" ht="15.75" customHeight="1">
      <c r="S5897" t="n">
        <v>6001</v>
      </c>
      <c r="T5897" t="inlineStr">
        <is>
          <t>Shriners Hospitals for Children in Shreveport</t>
        </is>
      </c>
    </row>
    <row r="5898" ht="15.75" customHeight="1">
      <c r="S5898" t="n">
        <v>6002</v>
      </c>
      <c r="T5898" t="inlineStr">
        <is>
          <t>Sibley Medical Center</t>
        </is>
      </c>
    </row>
    <row r="5899" ht="15.75" customHeight="1">
      <c r="S5899" t="n">
        <v>1256</v>
      </c>
      <c r="T5899" t="inlineStr">
        <is>
          <t>Sibley Memorial Hospital</t>
        </is>
      </c>
    </row>
    <row r="5900" ht="15.75" customHeight="1">
      <c r="S5900" t="n">
        <v>7212</v>
      </c>
      <c r="T5900" t="inlineStr">
        <is>
          <t>Sidney and Lois Eskenazi Hospital</t>
        </is>
      </c>
    </row>
    <row r="5901" ht="15.75" customHeight="1">
      <c r="S5901" t="n">
        <v>6003</v>
      </c>
      <c r="T5901" t="inlineStr">
        <is>
          <t>Sidney Health Center</t>
        </is>
      </c>
    </row>
    <row r="5902" ht="15.75" customHeight="1">
      <c r="S5902" t="n">
        <v>6004</v>
      </c>
      <c r="T5902" t="inlineStr">
        <is>
          <t>Sierra Kings District Hospital</t>
        </is>
      </c>
    </row>
    <row r="5903" ht="15.75" customHeight="1">
      <c r="S5903" t="n">
        <v>1257</v>
      </c>
      <c r="T5903" t="inlineStr">
        <is>
          <t>Sierra Medical Center</t>
        </is>
      </c>
    </row>
    <row r="5904" ht="15.75" customHeight="1">
      <c r="S5904" t="n">
        <v>1258</v>
      </c>
      <c r="T5904" t="inlineStr">
        <is>
          <t>Sierra Nevada Memorial Hospital</t>
        </is>
      </c>
    </row>
    <row r="5905" ht="15.75" customHeight="1">
      <c r="S5905" t="n">
        <v>6005</v>
      </c>
      <c r="T5905" t="inlineStr">
        <is>
          <t>Sierra Providence East Medical Center</t>
        </is>
      </c>
    </row>
    <row r="5906" ht="15.75" customHeight="1">
      <c r="S5906" t="n">
        <v>6006</v>
      </c>
      <c r="T5906" t="inlineStr">
        <is>
          <t>Sierra Providence Physical Rehabilitation Hospital</t>
        </is>
      </c>
    </row>
    <row r="5907" ht="15.75" customHeight="1">
      <c r="S5907" t="n">
        <v>6007</v>
      </c>
      <c r="T5907" t="inlineStr">
        <is>
          <t>Sierra Surgery Hospital</t>
        </is>
      </c>
    </row>
    <row r="5908" ht="15.75" customHeight="1">
      <c r="S5908" t="n">
        <v>1259</v>
      </c>
      <c r="T5908" t="inlineStr">
        <is>
          <t>Sierra Tucson</t>
        </is>
      </c>
    </row>
    <row r="5909" ht="15.75" customHeight="1">
      <c r="S5909" t="n">
        <v>6008</v>
      </c>
      <c r="T5909" t="inlineStr">
        <is>
          <t>Sierra View District Hospital</t>
        </is>
      </c>
    </row>
    <row r="5910" ht="15.75" customHeight="1">
      <c r="S5910" t="n">
        <v>6009</v>
      </c>
      <c r="T5910" t="inlineStr">
        <is>
          <t>Sierra Vista Hospital</t>
        </is>
      </c>
    </row>
    <row r="5911" ht="15.75" customHeight="1">
      <c r="S5911" t="n">
        <v>6010</v>
      </c>
      <c r="T5911" t="inlineStr">
        <is>
          <t>Sierra Vista Hospital</t>
        </is>
      </c>
    </row>
    <row r="5912" ht="15.75" customHeight="1">
      <c r="S5912" t="n">
        <v>6011</v>
      </c>
      <c r="T5912" t="inlineStr">
        <is>
          <t>Sierra Vista Regional Health Center</t>
        </is>
      </c>
    </row>
    <row r="5913" ht="15.75" customHeight="1">
      <c r="S5913" t="n">
        <v>6012</v>
      </c>
      <c r="T5913" t="inlineStr">
        <is>
          <t>Sierra Vista Regional Medical Center</t>
        </is>
      </c>
    </row>
    <row r="5914" ht="15.75" customHeight="1">
      <c r="S5914" t="n">
        <v>161</v>
      </c>
      <c r="T5914" t="inlineStr">
        <is>
          <t>Signature Healthcare Brockton Hospital</t>
        </is>
      </c>
    </row>
    <row r="5915" ht="15.75" customHeight="1">
      <c r="S5915" t="n">
        <v>6013</v>
      </c>
      <c r="T5915" t="inlineStr">
        <is>
          <t>Siloam Springs Memorial Hospital</t>
        </is>
      </c>
    </row>
    <row r="5916" ht="15.75" customHeight="1">
      <c r="S5916" t="n">
        <v>6014</v>
      </c>
      <c r="T5916" t="inlineStr">
        <is>
          <t>Silver Cross Hospital</t>
        </is>
      </c>
    </row>
    <row r="5917" ht="15.75" customHeight="1">
      <c r="S5917" t="n">
        <v>7277</v>
      </c>
      <c r="T5917" t="inlineStr">
        <is>
          <t>Silver Cross Hospital</t>
        </is>
      </c>
    </row>
    <row r="5918" ht="15.75" customHeight="1">
      <c r="S5918" t="n">
        <v>1260</v>
      </c>
      <c r="T5918" t="inlineStr">
        <is>
          <t>Silver Hill Hospital</t>
        </is>
      </c>
    </row>
    <row r="5919" ht="15.75" customHeight="1">
      <c r="S5919" t="n">
        <v>6963</v>
      </c>
      <c r="T5919" t="inlineStr">
        <is>
          <t>Silver Lake Medical Center</t>
        </is>
      </c>
    </row>
    <row r="5920" ht="15.75" customHeight="1">
      <c r="S5920" t="n">
        <v>6015</v>
      </c>
      <c r="T5920" t="inlineStr">
        <is>
          <t>Silverton Hospital</t>
        </is>
      </c>
    </row>
    <row r="5921" ht="15.75" customHeight="1">
      <c r="S5921" t="n">
        <v>6016</v>
      </c>
      <c r="T5921" t="inlineStr">
        <is>
          <t>Simi Valley Hospital</t>
        </is>
      </c>
    </row>
    <row r="5922" ht="15.75" customHeight="1">
      <c r="S5922" t="n">
        <v>6017</v>
      </c>
      <c r="T5922" t="inlineStr">
        <is>
          <t>Simpson General Hospital</t>
        </is>
      </c>
    </row>
    <row r="5923" ht="15.75" customHeight="1">
      <c r="S5923" t="n">
        <v>6018</v>
      </c>
      <c r="T5923" t="inlineStr">
        <is>
          <t>Simpson Infirmary</t>
        </is>
      </c>
    </row>
    <row r="5924" ht="15.75" customHeight="1">
      <c r="S5924" t="n">
        <v>6019</v>
      </c>
      <c r="T5924" t="inlineStr">
        <is>
          <t>Sinai Children's Hospital</t>
        </is>
      </c>
    </row>
    <row r="5925" ht="15.75" customHeight="1">
      <c r="S5925" t="n">
        <v>1261</v>
      </c>
      <c r="T5925" t="inlineStr">
        <is>
          <t>Sinai Hospital</t>
        </is>
      </c>
    </row>
    <row r="5926" ht="15.75" customHeight="1">
      <c r="S5926" t="n">
        <v>1262</v>
      </c>
      <c r="T5926" t="inlineStr">
        <is>
          <t>Sinai-Grace Hospital</t>
        </is>
      </c>
    </row>
    <row r="5927" ht="15.75" customHeight="1">
      <c r="S5927" t="n">
        <v>6020</v>
      </c>
      <c r="T5927" t="inlineStr">
        <is>
          <t>Singer Mental Health Center</t>
        </is>
      </c>
    </row>
    <row r="5928" ht="15.75" customHeight="1">
      <c r="S5928" t="n">
        <v>6021</v>
      </c>
      <c r="T5928" t="inlineStr">
        <is>
          <t>Singing River Hospital</t>
        </is>
      </c>
    </row>
    <row r="5929" ht="15.75" customHeight="1">
      <c r="S5929" t="n">
        <v>6022</v>
      </c>
      <c r="T5929" t="inlineStr">
        <is>
          <t>Sioux Center Community Hospital &amp; Health Center</t>
        </is>
      </c>
    </row>
    <row r="5930" ht="15.75" customHeight="1">
      <c r="S5930" t="n">
        <v>6023</v>
      </c>
      <c r="T5930" t="inlineStr">
        <is>
          <t>Sioux Falls Surgical Center</t>
        </is>
      </c>
    </row>
    <row r="5931" ht="15.75" customHeight="1">
      <c r="S5931" t="n">
        <v>6024</v>
      </c>
      <c r="T5931" t="inlineStr">
        <is>
          <t>Sioux Falls VA Medical Center</t>
        </is>
      </c>
    </row>
    <row r="5932" ht="15.75" customHeight="1">
      <c r="S5932" t="n">
        <v>6025</v>
      </c>
      <c r="T5932" t="inlineStr">
        <is>
          <t>Sioux San Indian Hospital</t>
        </is>
      </c>
    </row>
    <row r="5933" ht="15.75" customHeight="1">
      <c r="S5933" t="n">
        <v>6026</v>
      </c>
      <c r="T5933" t="inlineStr">
        <is>
          <t>Siouxland Surgery Center</t>
        </is>
      </c>
    </row>
    <row r="5934" ht="15.75" customHeight="1">
      <c r="S5934" t="n">
        <v>6027</v>
      </c>
      <c r="T5934" t="inlineStr">
        <is>
          <t>Siskin Hospital for Physical Rehabilitation</t>
        </is>
      </c>
    </row>
    <row r="5935" ht="15.75" customHeight="1">
      <c r="S5935" t="n">
        <v>6028</v>
      </c>
      <c r="T5935" t="inlineStr">
        <is>
          <t>Sisseton Hospital</t>
        </is>
      </c>
    </row>
    <row r="5936" ht="15.75" customHeight="1">
      <c r="S5936" t="n">
        <v>6029</v>
      </c>
      <c r="T5936" t="inlineStr">
        <is>
          <t>Sister Emmanuel Hospital for Continuing Care</t>
        </is>
      </c>
    </row>
    <row r="5937" ht="15.75" customHeight="1">
      <c r="S5937" t="n">
        <v>1263</v>
      </c>
      <c r="T5937" t="inlineStr">
        <is>
          <t>Sisters of Charity Hospital - Main Street</t>
        </is>
      </c>
    </row>
    <row r="5938" ht="15.75" customHeight="1">
      <c r="S5938" t="n">
        <v>1385</v>
      </c>
      <c r="T5938" t="inlineStr">
        <is>
          <t>Sisters of Charity Hospital - Saint Joseph Campus</t>
        </is>
      </c>
    </row>
    <row r="5939" ht="15.75" customHeight="1">
      <c r="S5939" t="n">
        <v>6030</v>
      </c>
      <c r="T5939" t="inlineStr">
        <is>
          <t>Sistersville General Hospital</t>
        </is>
      </c>
    </row>
    <row r="5940" ht="15.75" customHeight="1">
      <c r="S5940" t="n">
        <v>6031</v>
      </c>
      <c r="T5940" t="inlineStr">
        <is>
          <t>Sitka Community Hospital</t>
        </is>
      </c>
    </row>
    <row r="5941" ht="15.75" customHeight="1">
      <c r="S5941" t="n">
        <v>1264</v>
      </c>
      <c r="T5941" t="inlineStr">
        <is>
          <t>Skaggs Community Health Center</t>
        </is>
      </c>
    </row>
    <row r="5942" ht="15.75" customHeight="1">
      <c r="S5942" t="n">
        <v>1265</v>
      </c>
      <c r="T5942" t="inlineStr">
        <is>
          <t>Skagit Valley Hospital</t>
        </is>
      </c>
    </row>
    <row r="5943" ht="15.75" customHeight="1">
      <c r="S5943" t="n">
        <v>1266</v>
      </c>
      <c r="T5943" t="inlineStr">
        <is>
          <t>Skiff Medical Center</t>
        </is>
      </c>
    </row>
    <row r="5944" ht="15.75" customHeight="1">
      <c r="S5944" t="n">
        <v>1171</v>
      </c>
      <c r="T5944" t="inlineStr">
        <is>
          <t>Skokie Hospital</t>
        </is>
      </c>
    </row>
    <row r="5945" ht="15.75" customHeight="1">
      <c r="S5945" t="n">
        <v>1267</v>
      </c>
      <c r="T5945" t="inlineStr">
        <is>
          <t>Sky Lakes Medical Center</t>
        </is>
      </c>
    </row>
    <row r="5946" ht="15.75" customHeight="1">
      <c r="S5946" t="n">
        <v>1268</v>
      </c>
      <c r="T5946" t="inlineStr">
        <is>
          <t>Sky Ridge Medical Center</t>
        </is>
      </c>
    </row>
    <row r="5947" ht="15.75" customHeight="1">
      <c r="S5947" t="n">
        <v>6032</v>
      </c>
      <c r="T5947" t="inlineStr">
        <is>
          <t>Skyline Hospital</t>
        </is>
      </c>
    </row>
    <row r="5948" ht="15.75" customHeight="1">
      <c r="S5948" t="n">
        <v>6033</v>
      </c>
      <c r="T5948" t="inlineStr">
        <is>
          <t>Skyline Madison Campus</t>
        </is>
      </c>
    </row>
    <row r="5949" ht="15.75" customHeight="1">
      <c r="S5949" t="n">
        <v>1269</v>
      </c>
      <c r="T5949" t="inlineStr">
        <is>
          <t>Skyline Medical Center</t>
        </is>
      </c>
    </row>
    <row r="5950" ht="15.75" customHeight="1">
      <c r="S5950" t="n">
        <v>6034</v>
      </c>
      <c r="T5950" t="inlineStr">
        <is>
          <t>SkyRidge Medical Center - Main Campus</t>
        </is>
      </c>
    </row>
    <row r="5951" ht="15.75" customHeight="1">
      <c r="S5951" t="n">
        <v>6035</v>
      </c>
      <c r="T5951" t="inlineStr">
        <is>
          <t>SkyRidge Medical Center - Westside Campus</t>
        </is>
      </c>
    </row>
    <row r="5952" ht="15.75" customHeight="1">
      <c r="S5952" t="n">
        <v>6036</v>
      </c>
      <c r="T5952" t="inlineStr">
        <is>
          <t>Sleepy Eye Medical Center</t>
        </is>
      </c>
    </row>
    <row r="5953" ht="15.75" customHeight="1">
      <c r="S5953" t="n">
        <v>1270</v>
      </c>
      <c r="T5953" t="inlineStr">
        <is>
          <t>Slidell Memorial Hospital</t>
        </is>
      </c>
    </row>
    <row r="5954" ht="15.75" customHeight="1">
      <c r="S5954" t="n">
        <v>915</v>
      </c>
      <c r="T5954" t="inlineStr">
        <is>
          <t>SMDC Medical Center</t>
        </is>
      </c>
    </row>
    <row r="5955" ht="15.75" customHeight="1">
      <c r="S5955" t="n">
        <v>6037</v>
      </c>
      <c r="T5955" t="inlineStr">
        <is>
          <t>Smith County Memorial Hospital</t>
        </is>
      </c>
    </row>
    <row r="5956" ht="15.75" customHeight="1">
      <c r="S5956" t="n">
        <v>6038</v>
      </c>
      <c r="T5956" t="inlineStr">
        <is>
          <t>Smith Northview Hospital</t>
        </is>
      </c>
    </row>
    <row r="5957" ht="15.75" customHeight="1">
      <c r="S5957" t="n">
        <v>6040</v>
      </c>
      <c r="T5957" t="inlineStr">
        <is>
          <t>Smyth County Community Hospital</t>
        </is>
      </c>
    </row>
    <row r="5958" ht="15.75" customHeight="1">
      <c r="S5958" t="n">
        <v>6041</v>
      </c>
      <c r="T5958" t="inlineStr">
        <is>
          <t>Snoqualmie Valley Hospital</t>
        </is>
      </c>
    </row>
    <row r="5959" ht="15.75" customHeight="1">
      <c r="S5959" t="n">
        <v>6042</v>
      </c>
      <c r="T5959" t="inlineStr">
        <is>
          <t>Snowden at Fredericksburg</t>
        </is>
      </c>
    </row>
    <row r="5960" ht="15.75" customHeight="1">
      <c r="S5960" t="n">
        <v>6043</v>
      </c>
      <c r="T5960" t="inlineStr">
        <is>
          <t>Socorro General Hospital</t>
        </is>
      </c>
    </row>
    <row r="5961" ht="15.75" customHeight="1">
      <c r="S5961" t="n">
        <v>6044</v>
      </c>
      <c r="T5961" t="inlineStr">
        <is>
          <t>Solano Psychiatric Health Facility</t>
        </is>
      </c>
    </row>
    <row r="5962" ht="15.75" customHeight="1">
      <c r="S5962" t="n">
        <v>6045</v>
      </c>
      <c r="T5962" t="inlineStr">
        <is>
          <t>Solara Hospital Conroe</t>
        </is>
      </c>
    </row>
    <row r="5963" ht="15.75" customHeight="1">
      <c r="S5963" t="n">
        <v>6046</v>
      </c>
      <c r="T5963" t="inlineStr">
        <is>
          <t>Solara Hospital Harlingen</t>
        </is>
      </c>
    </row>
    <row r="5964" ht="15.75" customHeight="1">
      <c r="S5964" t="n">
        <v>6047</v>
      </c>
      <c r="T5964" t="inlineStr">
        <is>
          <t>Solara Hospital Harlingen - Brownsville Campus</t>
        </is>
      </c>
    </row>
    <row r="5965" ht="15.75" customHeight="1">
      <c r="S5965" t="n">
        <v>6048</v>
      </c>
      <c r="T5965" t="inlineStr">
        <is>
          <t>Solara Hospital McAllen</t>
        </is>
      </c>
    </row>
    <row r="5966" ht="15.75" customHeight="1">
      <c r="S5966" t="n">
        <v>6049</v>
      </c>
      <c r="T5966" t="inlineStr">
        <is>
          <t>Solara Hospital McAllen - Edinburg Campus</t>
        </is>
      </c>
    </row>
    <row r="5967" ht="15.75" customHeight="1">
      <c r="S5967" t="n">
        <v>6050</v>
      </c>
      <c r="T5967" t="inlineStr">
        <is>
          <t>Solara Hospital Muskogee</t>
        </is>
      </c>
    </row>
    <row r="5968" ht="15.75" customHeight="1">
      <c r="S5968" t="n">
        <v>6051</v>
      </c>
      <c r="T5968" t="inlineStr">
        <is>
          <t>Solara Hospital Shawnee</t>
        </is>
      </c>
    </row>
    <row r="5969" ht="15.75" customHeight="1">
      <c r="S5969" t="n">
        <v>6052</v>
      </c>
      <c r="T5969" t="inlineStr">
        <is>
          <t>Soldiers &amp; Sailors Memorial Hospital</t>
        </is>
      </c>
    </row>
    <row r="5970" ht="15.75" customHeight="1">
      <c r="S5970" t="n">
        <v>6053</v>
      </c>
      <c r="T5970" t="inlineStr">
        <is>
          <t>Soldiers and Sailors Memorial Hospital</t>
        </is>
      </c>
    </row>
    <row r="5971" ht="15.75" customHeight="1">
      <c r="S5971" t="n">
        <v>6054</v>
      </c>
      <c r="T5971" t="inlineStr">
        <is>
          <t>Soldiers' Home in Chelsea</t>
        </is>
      </c>
    </row>
    <row r="5972" ht="15.75" customHeight="1">
      <c r="S5972" t="n">
        <v>6055</v>
      </c>
      <c r="T5972" t="inlineStr">
        <is>
          <t>Soldiers' Home in Holyoke</t>
        </is>
      </c>
    </row>
    <row r="5973" ht="15.75" customHeight="1">
      <c r="S5973" t="n">
        <v>6056</v>
      </c>
      <c r="T5973" t="inlineStr">
        <is>
          <t>Solomon Carter Fuller Mental Health Center</t>
        </is>
      </c>
    </row>
    <row r="5974" ht="15.75" customHeight="1">
      <c r="S5974" t="n">
        <v>6057</v>
      </c>
      <c r="T5974" t="inlineStr">
        <is>
          <t>Somerset Hospital</t>
        </is>
      </c>
    </row>
    <row r="5975" ht="15.75" customHeight="1">
      <c r="S5975" t="n">
        <v>1271</v>
      </c>
      <c r="T5975" t="inlineStr">
        <is>
          <t>Somerset Medical Center</t>
        </is>
      </c>
    </row>
    <row r="5976" ht="15.75" customHeight="1">
      <c r="S5976" t="n">
        <v>6058</v>
      </c>
      <c r="T5976" t="inlineStr">
        <is>
          <t>Somerville Hospital</t>
        </is>
      </c>
    </row>
    <row r="5977" ht="15.75" customHeight="1">
      <c r="S5977" t="n">
        <v>6059</v>
      </c>
      <c r="T5977" t="inlineStr">
        <is>
          <t>Sonoma Developmental Center</t>
        </is>
      </c>
    </row>
    <row r="5978" ht="15.75" customHeight="1">
      <c r="S5978" t="n">
        <v>6060</v>
      </c>
      <c r="T5978" t="inlineStr">
        <is>
          <t>Sonoma Valley Hospital</t>
        </is>
      </c>
    </row>
    <row r="5979" ht="15.75" customHeight="1">
      <c r="S5979" t="n">
        <v>6061</v>
      </c>
      <c r="T5979" t="inlineStr">
        <is>
          <t>Sonora Behavioral Health Hospital</t>
        </is>
      </c>
    </row>
    <row r="5980" ht="15.75" customHeight="1">
      <c r="S5980" t="n">
        <v>6062</v>
      </c>
      <c r="T5980" t="inlineStr">
        <is>
          <t>Sonora Regional Medical Center</t>
        </is>
      </c>
    </row>
    <row r="5981" ht="15.75" customHeight="1">
      <c r="S5981" t="n">
        <v>1272</v>
      </c>
      <c r="T5981" t="inlineStr">
        <is>
          <t>Sound Shore Medical Center</t>
        </is>
      </c>
    </row>
    <row r="5982" ht="15.75" customHeight="1">
      <c r="S5982" t="n">
        <v>1273</v>
      </c>
      <c r="T5982" t="inlineStr">
        <is>
          <t>South Baldwin Regional Medical Center</t>
        </is>
      </c>
    </row>
    <row r="5983" ht="15.75" customHeight="1">
      <c r="S5983" t="n">
        <v>6063</v>
      </c>
      <c r="T5983" t="inlineStr">
        <is>
          <t>South Bay Hospital</t>
        </is>
      </c>
    </row>
    <row r="5984" ht="15.75" customHeight="1">
      <c r="S5984" t="n">
        <v>6064</v>
      </c>
      <c r="T5984" t="inlineStr">
        <is>
          <t>South Beach Psychiatric Center</t>
        </is>
      </c>
    </row>
    <row r="5985" ht="15.75" customHeight="1">
      <c r="S5985" t="n">
        <v>6065</v>
      </c>
      <c r="T5985" t="inlineStr">
        <is>
          <t>South Big Horn County Hospital</t>
        </is>
      </c>
    </row>
    <row r="5986" ht="15.75" customHeight="1">
      <c r="S5986" t="n">
        <v>6066</v>
      </c>
      <c r="T5986" t="inlineStr">
        <is>
          <t>South Cameron Memorial Hospital</t>
        </is>
      </c>
    </row>
    <row r="5987" ht="15.75" customHeight="1">
      <c r="S5987" t="n">
        <v>6067</v>
      </c>
      <c r="T5987" t="inlineStr">
        <is>
          <t>South Central Kansas Regional Medical Center</t>
        </is>
      </c>
    </row>
    <row r="5988" ht="15.75" customHeight="1">
      <c r="S5988" t="n">
        <v>6068</v>
      </c>
      <c r="T5988" t="inlineStr">
        <is>
          <t>South Central Regional Medical Center</t>
        </is>
      </c>
    </row>
    <row r="5989" ht="15.75" customHeight="1">
      <c r="S5989" t="n">
        <v>6069</v>
      </c>
      <c r="T5989" t="inlineStr">
        <is>
          <t>South County Hospital</t>
        </is>
      </c>
    </row>
    <row r="5990" ht="15.75" customHeight="1">
      <c r="S5990" t="n">
        <v>6070</v>
      </c>
      <c r="T5990" t="inlineStr">
        <is>
          <t>South Davis Community Hospital</t>
        </is>
      </c>
    </row>
    <row r="5991" ht="15.75" customHeight="1">
      <c r="S5991" t="n">
        <v>6071</v>
      </c>
      <c r="T5991" t="inlineStr">
        <is>
          <t>South Florida Baptist Hospital</t>
        </is>
      </c>
    </row>
    <row r="5992" ht="15.75" customHeight="1">
      <c r="S5992" t="n">
        <v>6072</v>
      </c>
      <c r="T5992" t="inlineStr">
        <is>
          <t>South Florida State Hospital</t>
        </is>
      </c>
    </row>
    <row r="5993" ht="15.75" customHeight="1">
      <c r="S5993" t="n">
        <v>1274</v>
      </c>
      <c r="T5993" t="inlineStr">
        <is>
          <t>South Fulton Medical Center</t>
        </is>
      </c>
    </row>
    <row r="5994" ht="15.75" customHeight="1">
      <c r="S5994" t="n">
        <v>6073</v>
      </c>
      <c r="T5994" t="inlineStr">
        <is>
          <t>South Georgia Medical Center</t>
        </is>
      </c>
    </row>
    <row r="5995" ht="15.75" customHeight="1">
      <c r="S5995" t="n">
        <v>5391</v>
      </c>
      <c r="T5995" t="inlineStr">
        <is>
          <t>South Hampton Community Hospital</t>
        </is>
      </c>
    </row>
    <row r="5996" ht="15.75" customHeight="1">
      <c r="S5996" t="n">
        <v>6074</v>
      </c>
      <c r="T5996" t="inlineStr">
        <is>
          <t>South Haven Community Hospital</t>
        </is>
      </c>
    </row>
    <row r="5997" ht="15.75" customHeight="1">
      <c r="S5997" t="n">
        <v>6075</v>
      </c>
      <c r="T5997" t="inlineStr">
        <is>
          <t>South Jersey Healthcare Elmer Hospital</t>
        </is>
      </c>
    </row>
    <row r="5998" ht="15.75" customHeight="1">
      <c r="S5998" t="n">
        <v>1275</v>
      </c>
      <c r="T5998" t="inlineStr">
        <is>
          <t>South Jersey Healthcare Regional Medical Center</t>
        </is>
      </c>
    </row>
    <row r="5999" ht="15.75" customHeight="1">
      <c r="S5999" t="n">
        <v>6076</v>
      </c>
      <c r="T5999" t="inlineStr">
        <is>
          <t>South Lake Hospital</t>
        </is>
      </c>
    </row>
    <row r="6000" ht="15.75" customHeight="1">
      <c r="S6000" t="n">
        <v>6077</v>
      </c>
      <c r="T6000" t="inlineStr">
        <is>
          <t>South Lincoln Medical Center</t>
        </is>
      </c>
    </row>
    <row r="6001" ht="15.75" customHeight="1">
      <c r="S6001" t="n">
        <v>6078</v>
      </c>
      <c r="T6001" t="inlineStr">
        <is>
          <t>South Lyon Medical Center</t>
        </is>
      </c>
    </row>
    <row r="6002" ht="15.75" customHeight="1">
      <c r="S6002" t="n">
        <v>1276</v>
      </c>
      <c r="T6002" t="inlineStr">
        <is>
          <t>South Miami Hospital</t>
        </is>
      </c>
    </row>
    <row r="6003" ht="15.75" customHeight="1">
      <c r="S6003" t="n">
        <v>6079</v>
      </c>
      <c r="T6003" t="inlineStr">
        <is>
          <t>South Mississippi County Regional Medical Center</t>
        </is>
      </c>
    </row>
    <row r="6004" ht="15.75" customHeight="1">
      <c r="S6004" t="n">
        <v>6080</v>
      </c>
      <c r="T6004" t="inlineStr">
        <is>
          <t>South Mississippi State Hospital</t>
        </is>
      </c>
    </row>
    <row r="6005" ht="15.75" customHeight="1">
      <c r="S6005" t="n">
        <v>1277</v>
      </c>
      <c r="T6005" t="inlineStr">
        <is>
          <t>South Nassau Communities Hospital</t>
        </is>
      </c>
    </row>
    <row r="6006" ht="15.75" customHeight="1">
      <c r="S6006" t="n">
        <v>6081</v>
      </c>
      <c r="T6006" t="inlineStr">
        <is>
          <t>South Oaks Hospital</t>
        </is>
      </c>
    </row>
    <row r="6007" ht="15.75" customHeight="1">
      <c r="S6007" t="n">
        <v>6082</v>
      </c>
      <c r="T6007" t="inlineStr">
        <is>
          <t>South Peninsula Hospital</t>
        </is>
      </c>
    </row>
    <row r="6008" ht="15.75" customHeight="1">
      <c r="S6008" t="n">
        <v>1278</v>
      </c>
      <c r="T6008" t="inlineStr">
        <is>
          <t>South Pointe Hospital</t>
        </is>
      </c>
    </row>
    <row r="6009" ht="15.75" customHeight="1">
      <c r="S6009" t="n">
        <v>6083</v>
      </c>
      <c r="T6009" t="inlineStr">
        <is>
          <t>South Seminole Hospital</t>
        </is>
      </c>
    </row>
    <row r="6010" ht="15.75" customHeight="1">
      <c r="S6010" t="n">
        <v>1279</v>
      </c>
      <c r="T6010" t="inlineStr">
        <is>
          <t>South Shore Hospital</t>
        </is>
      </c>
    </row>
    <row r="6011" ht="15.75" customHeight="1">
      <c r="S6011" t="n">
        <v>6084</v>
      </c>
      <c r="T6011" t="inlineStr">
        <is>
          <t>South Shore Hospital</t>
        </is>
      </c>
    </row>
    <row r="6012" ht="15.75" customHeight="1">
      <c r="S6012" t="n">
        <v>1287</v>
      </c>
      <c r="T6012" t="inlineStr">
        <is>
          <t>South Shore University Hospital</t>
        </is>
      </c>
    </row>
    <row r="6013" ht="15.75" customHeight="1">
      <c r="S6013" t="n">
        <v>6085</v>
      </c>
      <c r="T6013" t="inlineStr">
        <is>
          <t>South Sunflower County Hospital</t>
        </is>
      </c>
    </row>
    <row r="6014" ht="15.75" customHeight="1">
      <c r="S6014" t="n">
        <v>6086</v>
      </c>
      <c r="T6014" t="inlineStr">
        <is>
          <t>South Texas Behavioral Health Center</t>
        </is>
      </c>
    </row>
    <row r="6015" ht="15.75" customHeight="1">
      <c r="S6015" t="n">
        <v>6087</v>
      </c>
      <c r="T6015" t="inlineStr">
        <is>
          <t>South Texas Regional Medical Center</t>
        </is>
      </c>
    </row>
    <row r="6016" ht="15.75" customHeight="1">
      <c r="S6016" t="n">
        <v>6088</v>
      </c>
      <c r="T6016" t="inlineStr">
        <is>
          <t>South Texas Rehabilitation Hospital</t>
        </is>
      </c>
    </row>
    <row r="6017" ht="15.75" customHeight="1">
      <c r="S6017" t="n">
        <v>6089</v>
      </c>
      <c r="T6017" t="inlineStr">
        <is>
          <t>South Texas Spine &amp; Surgical Hospital</t>
        </is>
      </c>
    </row>
    <row r="6018" ht="15.75" customHeight="1">
      <c r="S6018" t="n">
        <v>6090</v>
      </c>
      <c r="T6018" t="inlineStr">
        <is>
          <t>South Texas Surgical Hospital</t>
        </is>
      </c>
    </row>
    <row r="6019" ht="15.75" customHeight="1">
      <c r="S6019" t="n">
        <v>6091</v>
      </c>
      <c r="T6019" t="inlineStr">
        <is>
          <t>South Texas Veterans Health Care System - Audie L. Murphy Memorial VA Hospital</t>
        </is>
      </c>
    </row>
    <row r="6020" ht="15.75" customHeight="1">
      <c r="S6020" t="n">
        <v>6092</v>
      </c>
      <c r="T6020" t="inlineStr">
        <is>
          <t>South Texas Veterans Health Care System - Kerrville Veterans Hospital</t>
        </is>
      </c>
    </row>
    <row r="6021" ht="15.75" customHeight="1">
      <c r="S6021" t="n">
        <v>6093</v>
      </c>
      <c r="T6021" t="inlineStr">
        <is>
          <t>Southampton Hospital</t>
        </is>
      </c>
    </row>
    <row r="6022" ht="15.75" customHeight="1">
      <c r="S6022" t="n">
        <v>6094</v>
      </c>
      <c r="T6022" t="inlineStr">
        <is>
          <t>Southampton Memorial Hospital</t>
        </is>
      </c>
    </row>
    <row r="6023" ht="15.75" customHeight="1">
      <c r="S6023" t="n">
        <v>6095</v>
      </c>
      <c r="T6023" t="inlineStr">
        <is>
          <t>SouthCrest Hospital</t>
        </is>
      </c>
    </row>
    <row r="6024" ht="15.75" customHeight="1">
      <c r="S6024" t="n">
        <v>1280</v>
      </c>
      <c r="T6024" t="inlineStr">
        <is>
          <t>Southeast Alabama Medical Center</t>
        </is>
      </c>
    </row>
    <row r="6025" ht="15.75" customHeight="1">
      <c r="S6025" t="n">
        <v>6096</v>
      </c>
      <c r="T6025" t="inlineStr">
        <is>
          <t>Southeast Arizona Medical Center</t>
        </is>
      </c>
    </row>
    <row r="6026" ht="15.75" customHeight="1">
      <c r="S6026" t="n">
        <v>6097</v>
      </c>
      <c r="T6026" t="inlineStr">
        <is>
          <t>Southeast Baptist Hospital</t>
        </is>
      </c>
    </row>
    <row r="6027" ht="15.75" customHeight="1">
      <c r="S6027" t="n">
        <v>6098</v>
      </c>
      <c r="T6027" t="inlineStr">
        <is>
          <t>Southeast Colorado Hospital District</t>
        </is>
      </c>
    </row>
    <row r="6028" ht="15.75" customHeight="1">
      <c r="S6028" t="n">
        <v>6099</v>
      </c>
      <c r="T6028" t="inlineStr">
        <is>
          <t>Southeast Georgia Health System - Brunswick Campus</t>
        </is>
      </c>
    </row>
    <row r="6029" ht="15.75" customHeight="1">
      <c r="S6029" t="n">
        <v>6100</v>
      </c>
      <c r="T6029" t="inlineStr">
        <is>
          <t>Southeast Georgia Health System - Camden Campus</t>
        </is>
      </c>
    </row>
    <row r="6030" ht="15.75" customHeight="1">
      <c r="S6030" t="n">
        <v>6101</v>
      </c>
      <c r="T6030" t="inlineStr">
        <is>
          <t>Southeast Louisiana Hospital</t>
        </is>
      </c>
    </row>
    <row r="6031" ht="15.75" customHeight="1">
      <c r="S6031" t="n">
        <v>6102</v>
      </c>
      <c r="T6031" t="inlineStr">
        <is>
          <t>Southeast Michigan Surgical Hospital</t>
        </is>
      </c>
    </row>
    <row r="6032" ht="15.75" customHeight="1">
      <c r="S6032" t="n">
        <v>1281</v>
      </c>
      <c r="T6032" t="inlineStr">
        <is>
          <t>Southeast Missouri Hospital</t>
        </is>
      </c>
    </row>
    <row r="6033" ht="15.75" customHeight="1">
      <c r="S6033" t="n">
        <v>6103</v>
      </c>
      <c r="T6033" t="inlineStr">
        <is>
          <t>Southeast Missouri Mental Health Center</t>
        </is>
      </c>
    </row>
    <row r="6034" ht="15.75" customHeight="1">
      <c r="S6034" t="n">
        <v>6104</v>
      </c>
      <c r="T6034" t="inlineStr">
        <is>
          <t>Southeast Regional Medical Center</t>
        </is>
      </c>
    </row>
    <row r="6035" ht="15.75" customHeight="1">
      <c r="S6035" t="n">
        <v>6105</v>
      </c>
      <c r="T6035" t="inlineStr">
        <is>
          <t>Southeast Rehabilitation Hospital</t>
        </is>
      </c>
    </row>
    <row r="6036" ht="15.75" customHeight="1">
      <c r="S6036" t="n">
        <v>1282</v>
      </c>
      <c r="T6036" t="inlineStr">
        <is>
          <t>Southeastern Ohio Regional Medical Center</t>
        </is>
      </c>
    </row>
    <row r="6037" ht="15.75" customHeight="1">
      <c r="S6037" t="n">
        <v>6106</v>
      </c>
      <c r="T6037" t="inlineStr">
        <is>
          <t>Southeastern Regional Medical Center</t>
        </is>
      </c>
    </row>
    <row r="6038" ht="15.75" customHeight="1">
      <c r="S6038" t="n">
        <v>6107</v>
      </c>
      <c r="T6038" t="inlineStr">
        <is>
          <t>Southern Arizona VA Health Care System</t>
        </is>
      </c>
    </row>
    <row r="6039" ht="15.75" customHeight="1">
      <c r="S6039" t="n">
        <v>7051</v>
      </c>
      <c r="T6039" t="inlineStr">
        <is>
          <t>Southern California Healthcare System at Culver City</t>
        </is>
      </c>
    </row>
    <row r="6040" ht="15.75" customHeight="1">
      <c r="S6040" t="n">
        <v>7053</v>
      </c>
      <c r="T6040" t="inlineStr">
        <is>
          <t>Southern California Healthcare System at Hollywood</t>
        </is>
      </c>
    </row>
    <row r="6041" ht="15.75" customHeight="1">
      <c r="S6041" t="n">
        <v>7055</v>
      </c>
      <c r="T6041" t="inlineStr">
        <is>
          <t>Southern California Healthcare System at Van Nuys</t>
        </is>
      </c>
    </row>
    <row r="6042" ht="15.75" customHeight="1">
      <c r="S6042" t="n">
        <v>6108</v>
      </c>
      <c r="T6042" t="inlineStr">
        <is>
          <t>Southern Coos Hospital &amp; Health Center</t>
        </is>
      </c>
    </row>
    <row r="6043" ht="15.75" customHeight="1">
      <c r="S6043" t="n">
        <v>6109</v>
      </c>
      <c r="T6043" t="inlineStr">
        <is>
          <t>Southern Crescent Hospital for Specialty Care</t>
        </is>
      </c>
    </row>
    <row r="6044" ht="15.75" customHeight="1">
      <c r="S6044" t="n">
        <v>6110</v>
      </c>
      <c r="T6044" t="inlineStr">
        <is>
          <t>Southern Hills Hospital &amp; Medical Center</t>
        </is>
      </c>
    </row>
    <row r="6045" ht="15.75" customHeight="1">
      <c r="S6045" t="n">
        <v>1283</v>
      </c>
      <c r="T6045" t="inlineStr">
        <is>
          <t>Southern Hills Medical Center</t>
        </is>
      </c>
    </row>
    <row r="6046" ht="15.75" customHeight="1">
      <c r="S6046" t="n">
        <v>6111</v>
      </c>
      <c r="T6046" t="inlineStr">
        <is>
          <t>Southern Indiana Rehab Hospital</t>
        </is>
      </c>
    </row>
    <row r="6047" ht="15.75" customHeight="1">
      <c r="S6047" t="n">
        <v>6112</v>
      </c>
      <c r="T6047" t="inlineStr">
        <is>
          <t>Southern Inyo Hospital</t>
        </is>
      </c>
    </row>
    <row r="6048" ht="15.75" customHeight="1">
      <c r="S6048" t="n">
        <v>6113</v>
      </c>
      <c r="T6048" t="inlineStr">
        <is>
          <t>Southern Kentucky Rehabilitation Hospital</t>
        </is>
      </c>
    </row>
    <row r="6049" ht="15.75" customHeight="1">
      <c r="S6049" t="n">
        <v>6114</v>
      </c>
      <c r="T6049" t="inlineStr">
        <is>
          <t>Southern Maine Medical Center</t>
        </is>
      </c>
    </row>
    <row r="6050" ht="15.75" customHeight="1">
      <c r="S6050" t="n">
        <v>6115</v>
      </c>
      <c r="T6050" t="inlineStr">
        <is>
          <t>Southern Nevada Adult Mental Health Services</t>
        </is>
      </c>
    </row>
    <row r="6051" ht="15.75" customHeight="1">
      <c r="S6051" t="n">
        <v>6116</v>
      </c>
      <c r="T6051" t="inlineStr">
        <is>
          <t>Southern New Hampshire Medical Center</t>
        </is>
      </c>
    </row>
    <row r="6052" ht="15.75" customHeight="1">
      <c r="S6052" t="n">
        <v>6117</v>
      </c>
      <c r="T6052" t="inlineStr">
        <is>
          <t>Southern Ocean County Hospital</t>
        </is>
      </c>
    </row>
    <row r="6053" ht="15.75" customHeight="1">
      <c r="S6053" t="n">
        <v>7009</v>
      </c>
      <c r="T6053" t="inlineStr">
        <is>
          <t>Southern Ocean Medical Center</t>
        </is>
      </c>
    </row>
    <row r="6054" ht="15.75" customHeight="1">
      <c r="S6054" t="n">
        <v>1285</v>
      </c>
      <c r="T6054" t="inlineStr">
        <is>
          <t>Southern Ohio Medical Center</t>
        </is>
      </c>
    </row>
    <row r="6055" ht="15.75" customHeight="1">
      <c r="S6055" t="n">
        <v>6118</v>
      </c>
      <c r="T6055" t="inlineStr">
        <is>
          <t>Southern Regional Medical Center</t>
        </is>
      </c>
    </row>
    <row r="6056" ht="15.75" customHeight="1">
      <c r="S6056" t="n">
        <v>6119</v>
      </c>
      <c r="T6056" t="inlineStr">
        <is>
          <t>Southern Surgical Hospital</t>
        </is>
      </c>
    </row>
    <row r="6057" ht="15.75" customHeight="1">
      <c r="S6057" t="n">
        <v>6120</v>
      </c>
      <c r="T6057" t="inlineStr">
        <is>
          <t>Southern Tennessee Medical Center</t>
        </is>
      </c>
    </row>
    <row r="6058" ht="15.75" customHeight="1">
      <c r="S6058" t="n">
        <v>6121</v>
      </c>
      <c r="T6058" t="inlineStr">
        <is>
          <t>Southern Virginia Mental Health Institute</t>
        </is>
      </c>
    </row>
    <row r="6059" ht="15.75" customHeight="1">
      <c r="S6059" t="n">
        <v>6122</v>
      </c>
      <c r="T6059" t="inlineStr">
        <is>
          <t>Southern Virginia Regional Medical Center</t>
        </is>
      </c>
    </row>
    <row r="6060" ht="15.75" customHeight="1">
      <c r="S6060" t="n">
        <v>6123</v>
      </c>
      <c r="T6060" t="inlineStr">
        <is>
          <t>Southlake Center for Mental Health</t>
        </is>
      </c>
    </row>
    <row r="6061" ht="15.75" customHeight="1">
      <c r="S6061" t="n">
        <v>6124</v>
      </c>
      <c r="T6061" t="inlineStr">
        <is>
          <t>Southpark Hospital</t>
        </is>
      </c>
    </row>
    <row r="6062" ht="15.75" customHeight="1">
      <c r="S6062" t="n">
        <v>1286</v>
      </c>
      <c r="T6062" t="inlineStr">
        <is>
          <t>Southside Community Hospital</t>
        </is>
      </c>
    </row>
    <row r="6063" ht="15.75" customHeight="1">
      <c r="S6063" t="n">
        <v>6125</v>
      </c>
      <c r="T6063" t="inlineStr">
        <is>
          <t>Southside Regional Medical Center</t>
        </is>
      </c>
    </row>
    <row r="6064" ht="15.75" customHeight="1">
      <c r="S6064" t="n">
        <v>6126</v>
      </c>
      <c r="T6064" t="inlineStr">
        <is>
          <t>Southview Hospital</t>
        </is>
      </c>
    </row>
    <row r="6065" ht="15.75" customHeight="1">
      <c r="S6065" t="n">
        <v>6127</v>
      </c>
      <c r="T6065" t="inlineStr">
        <is>
          <t>Southwest Alabama Medical Center</t>
        </is>
      </c>
    </row>
    <row r="6066" ht="15.75" customHeight="1">
      <c r="S6066" t="n">
        <v>1288</v>
      </c>
      <c r="T6066" t="inlineStr">
        <is>
          <t>Southwest Florida Regional Medical Center</t>
        </is>
      </c>
    </row>
    <row r="6067" ht="15.75" customHeight="1">
      <c r="S6067" t="n">
        <v>1289</v>
      </c>
      <c r="T6067" t="inlineStr">
        <is>
          <t>Southwest General Health Center</t>
        </is>
      </c>
    </row>
    <row r="6068" ht="15.75" customHeight="1">
      <c r="S6068" t="n">
        <v>6128</v>
      </c>
      <c r="T6068" t="inlineStr">
        <is>
          <t>Southwest General Hospital</t>
        </is>
      </c>
    </row>
    <row r="6069" ht="15.75" customHeight="1">
      <c r="S6069" t="n">
        <v>6129</v>
      </c>
      <c r="T6069" t="inlineStr">
        <is>
          <t>Southwest Georgia Regional Medical Center</t>
        </is>
      </c>
    </row>
    <row r="6070" ht="15.75" customHeight="1">
      <c r="S6070" t="n">
        <v>6130</v>
      </c>
      <c r="T6070" t="inlineStr">
        <is>
          <t>Southwest Health Center</t>
        </is>
      </c>
    </row>
    <row r="6071" ht="15.75" customHeight="1">
      <c r="S6071" t="n">
        <v>6131</v>
      </c>
      <c r="T6071" t="inlineStr">
        <is>
          <t>Southwest Healthcare Services Hospital</t>
        </is>
      </c>
    </row>
    <row r="6072" ht="15.75" customHeight="1">
      <c r="S6072" t="n">
        <v>6132</v>
      </c>
      <c r="T6072" t="inlineStr">
        <is>
          <t>Southwest Idaho Advanced Care Hospital</t>
        </is>
      </c>
    </row>
    <row r="6073" ht="15.75" customHeight="1">
      <c r="S6073" t="n">
        <v>6133</v>
      </c>
      <c r="T6073" t="inlineStr">
        <is>
          <t>Southwest Medical Center</t>
        </is>
      </c>
    </row>
    <row r="6074" ht="15.75" customHeight="1">
      <c r="S6074" t="n">
        <v>6134</v>
      </c>
      <c r="T6074" t="inlineStr">
        <is>
          <t>Southwest Memorial Hospital</t>
        </is>
      </c>
    </row>
    <row r="6075" ht="15.75" customHeight="1">
      <c r="S6075" t="n">
        <v>6135</v>
      </c>
      <c r="T6075" t="inlineStr">
        <is>
          <t>Southwest Mental Health Center</t>
        </is>
      </c>
    </row>
    <row r="6076" ht="15.75" customHeight="1">
      <c r="S6076" t="n">
        <v>6136</v>
      </c>
      <c r="T6076" t="inlineStr">
        <is>
          <t>Southwest Mississippi Regional Medical Center</t>
        </is>
      </c>
    </row>
    <row r="6077" ht="15.75" customHeight="1">
      <c r="S6077" t="n">
        <v>6137</v>
      </c>
      <c r="T6077" t="inlineStr">
        <is>
          <t>Southwest Missouri Psychiatric Rehabilitation Center</t>
        </is>
      </c>
    </row>
    <row r="6078" ht="15.75" customHeight="1">
      <c r="S6078" t="n">
        <v>6138</v>
      </c>
      <c r="T6078" t="inlineStr">
        <is>
          <t>Southwest Regional Medical Center</t>
        </is>
      </c>
    </row>
    <row r="6079" ht="15.75" customHeight="1">
      <c r="S6079" t="n">
        <v>6139</v>
      </c>
      <c r="T6079" t="inlineStr">
        <is>
          <t>Southwest Regional Medical Complex</t>
        </is>
      </c>
    </row>
    <row r="6080" ht="15.75" customHeight="1">
      <c r="S6080" t="n">
        <v>6140</v>
      </c>
      <c r="T6080" t="inlineStr">
        <is>
          <t>Southwest Regional Rehabilitation Center</t>
        </is>
      </c>
    </row>
    <row r="6081" ht="15.75" customHeight="1">
      <c r="S6081" t="n">
        <v>6141</v>
      </c>
      <c r="T6081" t="inlineStr">
        <is>
          <t>Southwest Regional Specialty Hospital</t>
        </is>
      </c>
    </row>
    <row r="6082" ht="15.75" customHeight="1">
      <c r="S6082" t="n">
        <v>6142</v>
      </c>
      <c r="T6082" t="inlineStr">
        <is>
          <t>Southwest Surgical Hospital</t>
        </is>
      </c>
    </row>
    <row r="6083" ht="15.75" customHeight="1">
      <c r="S6083" t="n">
        <v>1291</v>
      </c>
      <c r="T6083" t="inlineStr">
        <is>
          <t>Southwest Washington Medical Center</t>
        </is>
      </c>
    </row>
    <row r="6084" ht="15.75" customHeight="1">
      <c r="S6084" t="n">
        <v>1292</v>
      </c>
      <c r="T6084" t="inlineStr">
        <is>
          <t>Southwestern Medical Center</t>
        </is>
      </c>
    </row>
    <row r="6085" ht="15.75" customHeight="1">
      <c r="S6085" t="n">
        <v>6143</v>
      </c>
      <c r="T6085" t="inlineStr">
        <is>
          <t>Southwestern State Hospital</t>
        </is>
      </c>
    </row>
    <row r="6086" ht="15.75" customHeight="1">
      <c r="S6086" t="n">
        <v>1294</v>
      </c>
      <c r="T6086" t="inlineStr">
        <is>
          <t>Southwestern Vermont Health Care</t>
        </is>
      </c>
    </row>
    <row r="6087" ht="15.75" customHeight="1">
      <c r="S6087" t="n">
        <v>6144</v>
      </c>
      <c r="T6087" t="inlineStr">
        <is>
          <t>Southwestern Virginia Mental Health Institute</t>
        </is>
      </c>
    </row>
    <row r="6088" ht="15.75" customHeight="1">
      <c r="S6088" t="n">
        <v>6145</v>
      </c>
      <c r="T6088" t="inlineStr">
        <is>
          <t>Southwood Psychiatric Hospital</t>
        </is>
      </c>
    </row>
    <row r="6089" ht="15.75" customHeight="1">
      <c r="S6089" t="n">
        <v>6146</v>
      </c>
      <c r="T6089" t="inlineStr">
        <is>
          <t>Spalding Regional Medical Center</t>
        </is>
      </c>
    </row>
    <row r="6090" ht="15.75" customHeight="1">
      <c r="S6090" t="n">
        <v>6147</v>
      </c>
      <c r="T6090" t="inlineStr">
        <is>
          <t>Spalding Rehabilitation Hospital</t>
        </is>
      </c>
    </row>
    <row r="6091" ht="15.75" customHeight="1">
      <c r="S6091" t="n">
        <v>6148</v>
      </c>
      <c r="T6091" t="inlineStr">
        <is>
          <t>Spanish Peaks Regional Health Center</t>
        </is>
      </c>
    </row>
    <row r="6092" ht="15.75" customHeight="1">
      <c r="S6092" t="n">
        <v>1295</v>
      </c>
      <c r="T6092" t="inlineStr">
        <is>
          <t>Sparks Regional Medical Center</t>
        </is>
      </c>
    </row>
    <row r="6093" ht="15.75" customHeight="1">
      <c r="S6093" t="n">
        <v>1296</v>
      </c>
      <c r="T6093" t="inlineStr">
        <is>
          <t>Sparrow Hospital</t>
        </is>
      </c>
    </row>
    <row r="6094" ht="15.75" customHeight="1">
      <c r="S6094" t="n">
        <v>6149</v>
      </c>
      <c r="T6094" t="inlineStr">
        <is>
          <t>Sparrow Specialty Hospital</t>
        </is>
      </c>
    </row>
    <row r="6095" ht="15.75" customHeight="1">
      <c r="S6095" t="n">
        <v>6150</v>
      </c>
      <c r="T6095" t="inlineStr">
        <is>
          <t>Sparta Community Hospital</t>
        </is>
      </c>
    </row>
    <row r="6096" ht="15.75" customHeight="1">
      <c r="S6096" t="n">
        <v>6151</v>
      </c>
      <c r="T6096" t="inlineStr">
        <is>
          <t>Spartanburg Hospital for Restorative Care</t>
        </is>
      </c>
    </row>
    <row r="6097" ht="15.75" customHeight="1">
      <c r="S6097" t="n">
        <v>1297</v>
      </c>
      <c r="T6097" t="inlineStr">
        <is>
          <t>Spartanburg Regional Medical Center</t>
        </is>
      </c>
    </row>
    <row r="6098" ht="15.75" customHeight="1">
      <c r="S6098" t="n">
        <v>1298</v>
      </c>
      <c r="T6098" t="inlineStr">
        <is>
          <t>Spaulding Rehabilitation Hospital</t>
        </is>
      </c>
    </row>
    <row r="6099" ht="15.75" customHeight="1">
      <c r="S6099" t="n">
        <v>6152</v>
      </c>
      <c r="T6099" t="inlineStr">
        <is>
          <t>Speare Memorial Hospital</t>
        </is>
      </c>
    </row>
    <row r="6100" ht="15.75" customHeight="1">
      <c r="S6100" t="n">
        <v>6153</v>
      </c>
      <c r="T6100" t="inlineStr">
        <is>
          <t>Spearfish Regional Hospital</t>
        </is>
      </c>
    </row>
    <row r="6101" ht="15.75" customHeight="1">
      <c r="S6101" t="n">
        <v>6154</v>
      </c>
      <c r="T6101" t="inlineStr">
        <is>
          <t>Spearfish Surgery Center</t>
        </is>
      </c>
    </row>
    <row r="6102" ht="15.75" customHeight="1">
      <c r="S6102" t="n">
        <v>6155</v>
      </c>
      <c r="T6102" t="inlineStr">
        <is>
          <t>Specialists Hospital - Shreveport</t>
        </is>
      </c>
    </row>
    <row r="6103" ht="15.75" customHeight="1">
      <c r="S6103" t="n">
        <v>6156</v>
      </c>
      <c r="T6103" t="inlineStr">
        <is>
          <t>Specialty Hospital at Kimball</t>
        </is>
      </c>
    </row>
    <row r="6104" ht="15.75" customHeight="1">
      <c r="S6104" t="n">
        <v>6157</v>
      </c>
      <c r="T6104" t="inlineStr">
        <is>
          <t>Specialty Hospital at Monmouth</t>
        </is>
      </c>
    </row>
    <row r="6105" ht="15.75" customHeight="1">
      <c r="S6105" t="n">
        <v>6158</v>
      </c>
      <c r="T6105" t="inlineStr">
        <is>
          <t>Specialty Hospital of Albuquerque</t>
        </is>
      </c>
    </row>
    <row r="6106" ht="15.75" customHeight="1">
      <c r="S6106" t="n">
        <v>6159</v>
      </c>
      <c r="T6106" t="inlineStr">
        <is>
          <t>Specialty Hospital of Jacksonville</t>
        </is>
      </c>
    </row>
    <row r="6107" ht="15.75" customHeight="1">
      <c r="S6107" t="n">
        <v>6160</v>
      </c>
      <c r="T6107" t="inlineStr">
        <is>
          <t>Specialty Hospital of Lorain</t>
        </is>
      </c>
    </row>
    <row r="6108" ht="15.75" customHeight="1">
      <c r="S6108" t="n">
        <v>6161</v>
      </c>
      <c r="T6108" t="inlineStr">
        <is>
          <t>Specialty Hospital of Mid America</t>
        </is>
      </c>
    </row>
    <row r="6109" ht="15.75" customHeight="1">
      <c r="S6109" t="n">
        <v>6162</v>
      </c>
      <c r="T6109" t="inlineStr">
        <is>
          <t>Specialty Hospital of Midwest City</t>
        </is>
      </c>
    </row>
    <row r="6110" ht="15.75" customHeight="1">
      <c r="S6110" t="n">
        <v>1760</v>
      </c>
      <c r="T6110" t="inlineStr">
        <is>
          <t>Specialty Hospital of Washington - Hadley</t>
        </is>
      </c>
    </row>
    <row r="6111" ht="15.75" customHeight="1">
      <c r="S6111" t="n">
        <v>6163</v>
      </c>
      <c r="T6111" t="inlineStr">
        <is>
          <t>Specialty Long Term Care Hospital of Hammond</t>
        </is>
      </c>
    </row>
    <row r="6112" ht="15.75" customHeight="1">
      <c r="S6112" t="n">
        <v>6164</v>
      </c>
      <c r="T6112" t="inlineStr">
        <is>
          <t>Specialty Rehabilitation Hospital of Coushatta</t>
        </is>
      </c>
    </row>
    <row r="6113" ht="15.75" customHeight="1">
      <c r="S6113" t="n">
        <v>6165</v>
      </c>
      <c r="T6113" t="inlineStr">
        <is>
          <t>Specialty Rehabilitation Hospital of LaPlace</t>
        </is>
      </c>
    </row>
    <row r="6114" ht="15.75" customHeight="1">
      <c r="S6114" t="n">
        <v>6166</v>
      </c>
      <c r="T6114" t="inlineStr">
        <is>
          <t>Spectrum Health - Kent Community Campus</t>
        </is>
      </c>
    </row>
    <row r="6115" ht="15.75" customHeight="1">
      <c r="S6115" t="n">
        <v>6167</v>
      </c>
      <c r="T6115" t="inlineStr">
        <is>
          <t>Spectrum Health Special Care Hospital</t>
        </is>
      </c>
    </row>
    <row r="6116" ht="15.75" customHeight="1">
      <c r="S6116" t="n">
        <v>6168</v>
      </c>
      <c r="T6116" t="inlineStr">
        <is>
          <t>Spectrum Health United Memorial - Kelsey Hospital</t>
        </is>
      </c>
    </row>
    <row r="6117" ht="15.75" customHeight="1">
      <c r="S6117" t="n">
        <v>6169</v>
      </c>
      <c r="T6117" t="inlineStr">
        <is>
          <t>Spectrum Health United Memorial - United Hospital</t>
        </is>
      </c>
    </row>
    <row r="6118" ht="15.75" customHeight="1">
      <c r="S6118" t="n">
        <v>6170</v>
      </c>
      <c r="T6118" t="inlineStr">
        <is>
          <t>Spencer Hospital</t>
        </is>
      </c>
    </row>
    <row r="6119" ht="15.75" customHeight="1">
      <c r="S6119" t="n">
        <v>6171</v>
      </c>
      <c r="T6119" t="inlineStr">
        <is>
          <t>Spokane VA Medical Center</t>
        </is>
      </c>
    </row>
    <row r="6120" ht="15.75" customHeight="1">
      <c r="S6120" t="n">
        <v>6172</v>
      </c>
      <c r="T6120" t="inlineStr">
        <is>
          <t>Spooner Health System</t>
        </is>
      </c>
    </row>
    <row r="6121" ht="15.75" customHeight="1">
      <c r="S6121" t="n">
        <v>7060</v>
      </c>
      <c r="T6121" t="inlineStr">
        <is>
          <t>Spotsylvania Regional Medical Center</t>
        </is>
      </c>
    </row>
    <row r="6122" ht="15.75" customHeight="1">
      <c r="S6122" t="n">
        <v>6173</v>
      </c>
      <c r="T6122" t="inlineStr">
        <is>
          <t>Spring Branch Medical Center</t>
        </is>
      </c>
    </row>
    <row r="6123" ht="15.75" customHeight="1">
      <c r="S6123" t="n">
        <v>6174</v>
      </c>
      <c r="T6123" t="inlineStr">
        <is>
          <t>Spring Grove Hospital Center</t>
        </is>
      </c>
    </row>
    <row r="6124" ht="15.75" customHeight="1">
      <c r="S6124" t="n">
        <v>6175</v>
      </c>
      <c r="T6124" t="inlineStr">
        <is>
          <t>Spring Harbor Hospital</t>
        </is>
      </c>
    </row>
    <row r="6125" ht="15.75" customHeight="1">
      <c r="S6125" t="n">
        <v>6176</v>
      </c>
      <c r="T6125" t="inlineStr">
        <is>
          <t>Spring Hill Regional Hospital</t>
        </is>
      </c>
    </row>
    <row r="6126" ht="15.75" customHeight="1">
      <c r="S6126" t="n">
        <v>6177</v>
      </c>
      <c r="T6126" t="inlineStr">
        <is>
          <t>Spring Mountain Sahara</t>
        </is>
      </c>
    </row>
    <row r="6127" ht="15.75" customHeight="1">
      <c r="S6127" t="n">
        <v>6178</v>
      </c>
      <c r="T6127" t="inlineStr">
        <is>
          <t>Spring Mountain Treatment Center</t>
        </is>
      </c>
    </row>
    <row r="6128" ht="15.75" customHeight="1">
      <c r="S6128" t="n">
        <v>6179</v>
      </c>
      <c r="T6128" t="inlineStr">
        <is>
          <t>Spring Valley Hospital Medical Center</t>
        </is>
      </c>
    </row>
    <row r="6129" ht="15.75" customHeight="1">
      <c r="S6129" t="n">
        <v>6180</v>
      </c>
      <c r="T6129" t="inlineStr">
        <is>
          <t>Spring View Hospital</t>
        </is>
      </c>
    </row>
    <row r="6130" ht="15.75" customHeight="1">
      <c r="S6130" t="n">
        <v>6181</v>
      </c>
      <c r="T6130" t="inlineStr">
        <is>
          <t>SpringBrook Behavioral Health System</t>
        </is>
      </c>
    </row>
    <row r="6131" ht="15.75" customHeight="1">
      <c r="S6131" t="n">
        <v>6182</v>
      </c>
      <c r="T6131" t="inlineStr">
        <is>
          <t>Springbrook Hospital</t>
        </is>
      </c>
    </row>
    <row r="6132" ht="15.75" customHeight="1">
      <c r="S6132" t="n">
        <v>6183</v>
      </c>
      <c r="T6132" t="inlineStr">
        <is>
          <t>Springfield Hospital</t>
        </is>
      </c>
    </row>
    <row r="6133" ht="15.75" customHeight="1">
      <c r="S6133" t="n">
        <v>6184</v>
      </c>
      <c r="T6133" t="inlineStr">
        <is>
          <t>Springfield Hospital</t>
        </is>
      </c>
    </row>
    <row r="6134" ht="15.75" customHeight="1">
      <c r="S6134" t="n">
        <v>6185</v>
      </c>
      <c r="T6134" t="inlineStr">
        <is>
          <t>Springfield Hospital Center</t>
        </is>
      </c>
    </row>
    <row r="6135" ht="15.75" customHeight="1">
      <c r="S6135" t="n">
        <v>6186</v>
      </c>
      <c r="T6135" t="inlineStr">
        <is>
          <t>Springfield Medical Center</t>
        </is>
      </c>
    </row>
    <row r="6136" ht="15.75" customHeight="1">
      <c r="S6136" t="n">
        <v>870</v>
      </c>
      <c r="T6136" t="inlineStr">
        <is>
          <t>Springfield Regional Medical Center - Fountain Boulevard</t>
        </is>
      </c>
    </row>
    <row r="6137" ht="15.75" customHeight="1">
      <c r="S6137" t="n">
        <v>303</v>
      </c>
      <c r="T6137" t="inlineStr">
        <is>
          <t>Springfield Regional Medical Center - High Street</t>
        </is>
      </c>
    </row>
    <row r="6138" ht="15.75" customHeight="1">
      <c r="S6138" t="n">
        <v>1300</v>
      </c>
      <c r="T6138" t="inlineStr">
        <is>
          <t>Springhill Medical Center</t>
        </is>
      </c>
    </row>
    <row r="6139" ht="15.75" customHeight="1">
      <c r="S6139" t="n">
        <v>6187</v>
      </c>
      <c r="T6139" t="inlineStr">
        <is>
          <t>Springhill Medical Center</t>
        </is>
      </c>
    </row>
    <row r="6140" ht="15.75" customHeight="1">
      <c r="S6140" t="n">
        <v>1301</v>
      </c>
      <c r="T6140" t="inlineStr">
        <is>
          <t>Springs Memorial Hospital</t>
        </is>
      </c>
    </row>
    <row r="6141" ht="15.75" customHeight="1">
      <c r="S6141" t="n">
        <v>6188</v>
      </c>
      <c r="T6141" t="inlineStr">
        <is>
          <t>SSM Cardinal Glennon Children's Medical Center</t>
        </is>
      </c>
    </row>
    <row r="6142" ht="15.75" customHeight="1">
      <c r="S6142" t="n">
        <v>1302</v>
      </c>
      <c r="T6142" t="inlineStr">
        <is>
          <t>SSM DePaul Health Center</t>
        </is>
      </c>
    </row>
    <row r="6143" ht="15.75" customHeight="1">
      <c r="S6143" t="n">
        <v>6189</v>
      </c>
      <c r="T6143" t="inlineStr">
        <is>
          <t>SSM Rehabilitation at Saint Joseph Health Center</t>
        </is>
      </c>
    </row>
    <row r="6144" ht="15.75" customHeight="1">
      <c r="S6144" t="n">
        <v>6190</v>
      </c>
      <c r="T6144" t="inlineStr">
        <is>
          <t>SSM Rehabilitation at Saint Mary's Health Center</t>
        </is>
      </c>
    </row>
    <row r="6145" ht="15.75" customHeight="1">
      <c r="S6145" t="n">
        <v>1303</v>
      </c>
      <c r="T6145" t="inlineStr">
        <is>
          <t>SSM Saint Clare Health Center</t>
        </is>
      </c>
    </row>
    <row r="6146" ht="15.75" customHeight="1">
      <c r="S6146" t="n">
        <v>1384</v>
      </c>
      <c r="T6146" t="inlineStr">
        <is>
          <t>SSM Saint Joseph Health Center</t>
        </is>
      </c>
    </row>
    <row r="6147" ht="15.75" customHeight="1">
      <c r="S6147" t="n">
        <v>6191</v>
      </c>
      <c r="T6147" t="inlineStr">
        <is>
          <t>SSM Saint Joseph Health Center - Wentzville</t>
        </is>
      </c>
    </row>
    <row r="6148" ht="15.75" customHeight="1">
      <c r="S6148" t="n">
        <v>1304</v>
      </c>
      <c r="T6148" t="inlineStr">
        <is>
          <t>SSM Saint Joseph Hospital West</t>
        </is>
      </c>
    </row>
    <row r="6149" ht="15.75" customHeight="1">
      <c r="S6149" t="n">
        <v>1305</v>
      </c>
      <c r="T6149" t="inlineStr">
        <is>
          <t>SSM Saint Mary's Health Center</t>
        </is>
      </c>
    </row>
    <row r="6150" ht="15.75" customHeight="1">
      <c r="S6150" t="n">
        <v>6192</v>
      </c>
      <c r="T6150" t="inlineStr">
        <is>
          <t>St. Anthony's Medical Center</t>
        </is>
      </c>
    </row>
    <row r="6151" ht="15.75" customHeight="1">
      <c r="S6151" t="n">
        <v>6193</v>
      </c>
      <c r="T6151" t="inlineStr">
        <is>
          <t>St. Bernard's Behavioral Health</t>
        </is>
      </c>
    </row>
    <row r="6152" ht="15.75" customHeight="1">
      <c r="S6152" t="n">
        <v>1322</v>
      </c>
      <c r="T6152" t="inlineStr">
        <is>
          <t>St. Bernards Medical Center</t>
        </is>
      </c>
    </row>
    <row r="6153" ht="15.75" customHeight="1">
      <c r="S6153" t="n">
        <v>1746</v>
      </c>
      <c r="T6153" t="inlineStr">
        <is>
          <t>St. Clare's Hospital of Denville</t>
        </is>
      </c>
    </row>
    <row r="6154" ht="15.75" customHeight="1">
      <c r="S6154" t="n">
        <v>1332</v>
      </c>
      <c r="T6154" t="inlineStr">
        <is>
          <t>St. Clare's Hospital of Schenectady</t>
        </is>
      </c>
    </row>
    <row r="6155" ht="15.75" customHeight="1">
      <c r="S6155" t="n">
        <v>1340</v>
      </c>
      <c r="T6155" t="inlineStr">
        <is>
          <t>St. Edward Mercy Medical Center</t>
        </is>
      </c>
    </row>
    <row r="6156" ht="15.75" customHeight="1">
      <c r="S6156" t="n">
        <v>7102</v>
      </c>
      <c r="T6156" t="inlineStr">
        <is>
          <t>St. Elizabeth's Medical Center</t>
        </is>
      </c>
    </row>
    <row r="6157" ht="15.75" customHeight="1">
      <c r="S6157" t="n">
        <v>6985</v>
      </c>
      <c r="T6157" t="inlineStr">
        <is>
          <t>St. Elizabeth's Medical Center, A Steward Family Hospital</t>
        </is>
      </c>
    </row>
    <row r="6158" ht="15.75" customHeight="1">
      <c r="S6158" t="n">
        <v>7008</v>
      </c>
      <c r="T6158" t="inlineStr">
        <is>
          <t>St. Francis Hospital</t>
        </is>
      </c>
    </row>
    <row r="6159" ht="15.75" customHeight="1">
      <c r="S6159" t="n">
        <v>1369</v>
      </c>
      <c r="T6159" t="inlineStr">
        <is>
          <t>St. John Detroit Riverview Hospital</t>
        </is>
      </c>
    </row>
    <row r="6160" ht="15.75" customHeight="1">
      <c r="S6160" t="n">
        <v>1370</v>
      </c>
      <c r="T6160" t="inlineStr">
        <is>
          <t>St. John Hospital and Medical Center</t>
        </is>
      </c>
    </row>
    <row r="6161" ht="15.75" customHeight="1">
      <c r="S6161" t="n">
        <v>6194</v>
      </c>
      <c r="T6161" t="inlineStr">
        <is>
          <t>St. John's Hospital - Berryville</t>
        </is>
      </c>
    </row>
    <row r="6162" ht="15.75" customHeight="1">
      <c r="S6162" t="n">
        <v>6991</v>
      </c>
      <c r="T6162" t="inlineStr">
        <is>
          <t>St. Joseph Hospital</t>
        </is>
      </c>
    </row>
    <row r="6163" ht="15.75" customHeight="1">
      <c r="S6163" t="n">
        <v>7006</v>
      </c>
      <c r="T6163" t="inlineStr">
        <is>
          <t>St. Joseph Hospital of Orange</t>
        </is>
      </c>
    </row>
    <row r="6164" ht="15.75" customHeight="1">
      <c r="S6164" t="n">
        <v>6195</v>
      </c>
      <c r="T6164" t="inlineStr">
        <is>
          <t>St. Joseph's Mercy Health Center</t>
        </is>
      </c>
    </row>
    <row r="6165" ht="15.75" customHeight="1">
      <c r="S6165" t="n">
        <v>7176</v>
      </c>
      <c r="T6165" t="inlineStr">
        <is>
          <t>St. Luke’s Baptist Hospital</t>
        </is>
      </c>
    </row>
    <row r="6166" ht="15.75" customHeight="1">
      <c r="S6166" t="n">
        <v>7290</v>
      </c>
      <c r="T6166" t="inlineStr">
        <is>
          <t>St. Luke's Health - Lakeside Hospital</t>
        </is>
      </c>
    </row>
    <row r="6167" ht="15.75" customHeight="1">
      <c r="S6167" t="n">
        <v>7291</v>
      </c>
      <c r="T6167" t="inlineStr">
        <is>
          <t>St. Luke's Health - Springwoods Village</t>
        </is>
      </c>
    </row>
    <row r="6168" ht="15.75" customHeight="1">
      <c r="S6168" t="n">
        <v>1419</v>
      </c>
      <c r="T6168" t="inlineStr">
        <is>
          <t>St. Luke's Health - The Woodlands Hospital</t>
        </is>
      </c>
    </row>
    <row r="6169" ht="15.75" customHeight="1">
      <c r="S6169" t="n">
        <v>6983</v>
      </c>
      <c r="T6169" t="inlineStr">
        <is>
          <t>St. Luke's Hospital at The Vintage</t>
        </is>
      </c>
    </row>
    <row r="6170" ht="15.75" customHeight="1">
      <c r="S6170" t="n">
        <v>6971</v>
      </c>
      <c r="T6170" t="inlineStr">
        <is>
          <t>St. Luke's Sugar Land Hospital</t>
        </is>
      </c>
    </row>
    <row r="6171" ht="15.75" customHeight="1">
      <c r="S6171" t="n">
        <v>294</v>
      </c>
      <c r="T6171" t="inlineStr">
        <is>
          <t>St. Michael's Medical Center - Columbus Campus</t>
        </is>
      </c>
    </row>
    <row r="6172" ht="15.75" customHeight="1">
      <c r="S6172" t="n">
        <v>6196</v>
      </c>
      <c r="T6172" t="inlineStr">
        <is>
          <t>St. Vincent Doctors Hospital</t>
        </is>
      </c>
    </row>
    <row r="6173" ht="15.75" customHeight="1">
      <c r="S6173" t="n">
        <v>1475</v>
      </c>
      <c r="T6173" t="inlineStr">
        <is>
          <t>St. Vincent Infirmary Medical Center</t>
        </is>
      </c>
    </row>
    <row r="6174" ht="15.75" customHeight="1">
      <c r="S6174" t="n">
        <v>1476</v>
      </c>
      <c r="T6174" t="inlineStr">
        <is>
          <t>St. Vincent Medical Center North</t>
        </is>
      </c>
    </row>
    <row r="6175" ht="15.75" customHeight="1">
      <c r="S6175" t="n">
        <v>6197</v>
      </c>
      <c r="T6175" t="inlineStr">
        <is>
          <t>St. Vincent Rehabilitation Hospital</t>
        </is>
      </c>
    </row>
    <row r="6176" ht="15.75" customHeight="1">
      <c r="S6176" t="n">
        <v>7285</v>
      </c>
      <c r="T6176" t="inlineStr">
        <is>
          <t>St. Vincent's Hospital Westchester</t>
        </is>
      </c>
    </row>
    <row r="6177" ht="15.75" customHeight="1">
      <c r="S6177" t="n">
        <v>7203</v>
      </c>
      <c r="T6177" t="inlineStr">
        <is>
          <t>St.John Medical Center</t>
        </is>
      </c>
    </row>
    <row r="6178" ht="15.75" customHeight="1">
      <c r="S6178" t="n">
        <v>6198</v>
      </c>
      <c r="T6178" t="inlineStr">
        <is>
          <t>Stafford District Hospital No. 4</t>
        </is>
      </c>
    </row>
    <row r="6179" ht="15.75" customHeight="1">
      <c r="S6179" t="n">
        <v>6199</v>
      </c>
      <c r="T6179" t="inlineStr">
        <is>
          <t>Stafford Hospital Center</t>
        </is>
      </c>
    </row>
    <row r="6180" ht="15.75" customHeight="1">
      <c r="S6180" t="n">
        <v>1483</v>
      </c>
      <c r="T6180" t="inlineStr">
        <is>
          <t>Stamford Hospital</t>
        </is>
      </c>
    </row>
    <row r="6181" ht="15.75" customHeight="1">
      <c r="S6181" t="n">
        <v>6200</v>
      </c>
      <c r="T6181" t="inlineStr">
        <is>
          <t>Stamford Memorial Hospital</t>
        </is>
      </c>
    </row>
    <row r="6182" ht="15.75" customHeight="1">
      <c r="S6182" t="n">
        <v>1484</v>
      </c>
      <c r="T6182" t="inlineStr">
        <is>
          <t>Stanford Hospital</t>
        </is>
      </c>
    </row>
    <row r="6183" ht="15.75" customHeight="1">
      <c r="S6183" t="n">
        <v>1485</v>
      </c>
      <c r="T6183" t="inlineStr">
        <is>
          <t>Stanislaus Surgical Hospital</t>
        </is>
      </c>
    </row>
    <row r="6184" ht="15.75" customHeight="1">
      <c r="S6184" t="n">
        <v>6201</v>
      </c>
      <c r="T6184" t="inlineStr">
        <is>
          <t>Stanly Regional Medical Center</t>
        </is>
      </c>
    </row>
    <row r="6185" ht="15.75" customHeight="1">
      <c r="S6185" t="n">
        <v>6202</v>
      </c>
      <c r="T6185" t="inlineStr">
        <is>
          <t>Stanton County Hospital</t>
        </is>
      </c>
    </row>
    <row r="6186" ht="15.75" customHeight="1">
      <c r="S6186" t="n">
        <v>6203</v>
      </c>
      <c r="T6186" t="inlineStr">
        <is>
          <t>Star Valley Medical Center</t>
        </is>
      </c>
    </row>
    <row r="6187" ht="15.75" customHeight="1">
      <c r="S6187" t="n">
        <v>6204</v>
      </c>
      <c r="T6187" t="inlineStr">
        <is>
          <t>Starke Memorial Hospital</t>
        </is>
      </c>
    </row>
    <row r="6188" ht="15.75" customHeight="1">
      <c r="S6188" t="n">
        <v>6205</v>
      </c>
      <c r="T6188" t="inlineStr">
        <is>
          <t>Starr County Memorial Hospital</t>
        </is>
      </c>
    </row>
    <row r="6189" ht="15.75" customHeight="1">
      <c r="S6189" t="n">
        <v>6206</v>
      </c>
      <c r="T6189" t="inlineStr">
        <is>
          <t>State Correctional Institute Camp Hill</t>
        </is>
      </c>
    </row>
    <row r="6190" ht="15.75" customHeight="1">
      <c r="S6190" t="n">
        <v>6207</v>
      </c>
      <c r="T6190" t="inlineStr">
        <is>
          <t>State Hospital South</t>
        </is>
      </c>
    </row>
    <row r="6191" ht="15.75" customHeight="1">
      <c r="S6191" t="n">
        <v>1486</v>
      </c>
      <c r="T6191" t="inlineStr">
        <is>
          <t>Staten Island University Hospital - North Site</t>
        </is>
      </c>
    </row>
    <row r="6192" ht="15.75" customHeight="1">
      <c r="S6192" t="n">
        <v>6208</v>
      </c>
      <c r="T6192" t="inlineStr">
        <is>
          <t>Staten Island University Hospital - South Site</t>
        </is>
      </c>
    </row>
    <row r="6193" ht="15.75" customHeight="1">
      <c r="S6193" t="n">
        <v>6209</v>
      </c>
      <c r="T6193" t="inlineStr">
        <is>
          <t>Steele Memorial Medical Center</t>
        </is>
      </c>
    </row>
    <row r="6194" ht="15.75" customHeight="1">
      <c r="S6194" t="n">
        <v>6210</v>
      </c>
      <c r="T6194" t="inlineStr">
        <is>
          <t>Stephens County Hospital</t>
        </is>
      </c>
    </row>
    <row r="6195" ht="15.75" customHeight="1">
      <c r="S6195" t="n">
        <v>6211</v>
      </c>
      <c r="T6195" t="inlineStr">
        <is>
          <t>Stephens Memorial Hospital</t>
        </is>
      </c>
    </row>
    <row r="6196" ht="15.75" customHeight="1">
      <c r="S6196" t="n">
        <v>6212</v>
      </c>
      <c r="T6196" t="inlineStr">
        <is>
          <t>Stephens Memorial Hospital</t>
        </is>
      </c>
    </row>
    <row r="6197" ht="15.75" customHeight="1">
      <c r="S6197" t="n">
        <v>6213</v>
      </c>
      <c r="T6197" t="inlineStr">
        <is>
          <t>Sterling Regional MedCenter</t>
        </is>
      </c>
    </row>
    <row r="6198" ht="15.75" customHeight="1">
      <c r="S6198" t="n">
        <v>6214</v>
      </c>
      <c r="T6198" t="inlineStr">
        <is>
          <t>Sterlington Rehabilitation Hospital</t>
        </is>
      </c>
    </row>
    <row r="6199" ht="15.75" customHeight="1">
      <c r="S6199" t="n">
        <v>6215</v>
      </c>
      <c r="T6199" t="inlineStr">
        <is>
          <t>Stevens Community Medical Center</t>
        </is>
      </c>
    </row>
    <row r="6200" ht="15.75" customHeight="1">
      <c r="S6200" t="n">
        <v>6216</v>
      </c>
      <c r="T6200" t="inlineStr">
        <is>
          <t>Stevens County Hospital</t>
        </is>
      </c>
    </row>
    <row r="6201" ht="15.75" customHeight="1">
      <c r="S6201" t="n">
        <v>6217</v>
      </c>
      <c r="T6201" t="inlineStr">
        <is>
          <t>Stevens Hospital</t>
        </is>
      </c>
    </row>
    <row r="6202" ht="15.75" customHeight="1">
      <c r="S6202" t="n">
        <v>6218</v>
      </c>
      <c r="T6202" t="inlineStr">
        <is>
          <t>Stewart Memorial Community Hospital</t>
        </is>
      </c>
    </row>
    <row r="6203" ht="15.75" customHeight="1">
      <c r="S6203" t="n">
        <v>6219</v>
      </c>
      <c r="T6203" t="inlineStr">
        <is>
          <t>Stewart-Webster Hospital</t>
        </is>
      </c>
    </row>
    <row r="6204" ht="15.75" customHeight="1">
      <c r="S6204" t="n">
        <v>6220</v>
      </c>
      <c r="T6204" t="inlineStr">
        <is>
          <t>Stillman Infirmary</t>
        </is>
      </c>
    </row>
    <row r="6205" ht="15.75" customHeight="1">
      <c r="S6205" t="n">
        <v>6221</v>
      </c>
      <c r="T6205" t="inlineStr">
        <is>
          <t>Stillwater Community Hospital</t>
        </is>
      </c>
    </row>
    <row r="6206" ht="15.75" customHeight="1">
      <c r="S6206" t="n">
        <v>6222</v>
      </c>
      <c r="T6206" t="inlineStr">
        <is>
          <t>Stillwater Medical Center</t>
        </is>
      </c>
    </row>
    <row r="6207" ht="15.75" customHeight="1">
      <c r="S6207" t="n">
        <v>6223</v>
      </c>
      <c r="T6207" t="inlineStr">
        <is>
          <t>Stokes-Reynolds Memorial Hospital</t>
        </is>
      </c>
    </row>
    <row r="6208" ht="15.75" customHeight="1">
      <c r="S6208" t="n">
        <v>6224</v>
      </c>
      <c r="T6208" t="inlineStr">
        <is>
          <t>Stone County Hospital</t>
        </is>
      </c>
    </row>
    <row r="6209" ht="15.75" customHeight="1">
      <c r="S6209" t="n">
        <v>6225</v>
      </c>
      <c r="T6209" t="inlineStr">
        <is>
          <t>Stone County Medical Center</t>
        </is>
      </c>
    </row>
    <row r="6210" ht="15.75" customHeight="1">
      <c r="S6210" t="n">
        <v>6226</v>
      </c>
      <c r="T6210" t="inlineStr">
        <is>
          <t>StoneCrest Medical Center</t>
        </is>
      </c>
    </row>
    <row r="6211" ht="15.75" customHeight="1">
      <c r="S6211" t="n">
        <v>6227</v>
      </c>
      <c r="T6211" t="inlineStr">
        <is>
          <t>Stones River Hospital</t>
        </is>
      </c>
    </row>
    <row r="6212" ht="15.75" customHeight="1">
      <c r="S6212" t="n">
        <v>7159</v>
      </c>
      <c r="T6212" t="inlineStr">
        <is>
          <t>StoneSprings Hospital Center</t>
        </is>
      </c>
    </row>
    <row r="6213" ht="15.75" customHeight="1">
      <c r="S6213" t="n">
        <v>6228</v>
      </c>
      <c r="T6213" t="inlineStr">
        <is>
          <t>Stonewall Hospital for Behavioral Health</t>
        </is>
      </c>
    </row>
    <row r="6214" ht="15.75" customHeight="1">
      <c r="S6214" t="n">
        <v>6229</v>
      </c>
      <c r="T6214" t="inlineStr">
        <is>
          <t>Stonewall Jackson Memorial Hospital</t>
        </is>
      </c>
    </row>
    <row r="6215" ht="15.75" customHeight="1">
      <c r="S6215" t="n">
        <v>6230</v>
      </c>
      <c r="T6215" t="inlineStr">
        <is>
          <t>Stonewall Memorial Hospital</t>
        </is>
      </c>
    </row>
    <row r="6216" ht="15.75" customHeight="1">
      <c r="S6216" t="n">
        <v>2940</v>
      </c>
      <c r="T6216" t="inlineStr">
        <is>
          <t>Stony Brook Eastern Long Island Hospital</t>
        </is>
      </c>
    </row>
    <row r="6217" ht="15.75" customHeight="1">
      <c r="S6217" t="n">
        <v>1568</v>
      </c>
      <c r="T6217" t="inlineStr">
        <is>
          <t>Stony Brook University Hospital</t>
        </is>
      </c>
    </row>
    <row r="6218" ht="15.75" customHeight="1">
      <c r="S6218" t="n">
        <v>6231</v>
      </c>
      <c r="T6218" t="inlineStr">
        <is>
          <t>Stony Lodge Hospital</t>
        </is>
      </c>
    </row>
    <row r="6219" ht="15.75" customHeight="1">
      <c r="S6219" t="n">
        <v>1487</v>
      </c>
      <c r="T6219" t="inlineStr">
        <is>
          <t>Stormont-Vail Regional Health Center</t>
        </is>
      </c>
    </row>
    <row r="6220" ht="15.75" customHeight="1">
      <c r="S6220" t="n">
        <v>6232</v>
      </c>
      <c r="T6220" t="inlineStr">
        <is>
          <t>Story County Medical Center</t>
        </is>
      </c>
    </row>
    <row r="6221" ht="15.75" customHeight="1">
      <c r="S6221" t="n">
        <v>6233</v>
      </c>
      <c r="T6221" t="inlineStr">
        <is>
          <t>Stoughton Hospital</t>
        </is>
      </c>
    </row>
    <row r="6222" ht="15.75" customHeight="1">
      <c r="S6222" t="n">
        <v>1488</v>
      </c>
      <c r="T6222" t="inlineStr">
        <is>
          <t>Straith Hospital for Special Surgery</t>
        </is>
      </c>
    </row>
    <row r="6223" ht="15.75" customHeight="1">
      <c r="S6223" t="n">
        <v>1464</v>
      </c>
      <c r="T6223" t="inlineStr">
        <is>
          <t>Straub Clinic and Hospital</t>
        </is>
      </c>
    </row>
    <row r="6224" ht="15.75" customHeight="1">
      <c r="S6224" t="n">
        <v>6234</v>
      </c>
      <c r="T6224" t="inlineStr">
        <is>
          <t>Streamwood Behavioral Health Center</t>
        </is>
      </c>
    </row>
    <row r="6225" ht="15.75" customHeight="1">
      <c r="S6225" t="n">
        <v>6235</v>
      </c>
      <c r="T6225" t="inlineStr">
        <is>
          <t>Stringfellow Memorial Hospital</t>
        </is>
      </c>
    </row>
    <row r="6226" ht="15.75" customHeight="1">
      <c r="S6226" t="n">
        <v>1604</v>
      </c>
      <c r="T6226" t="inlineStr">
        <is>
          <t>Strong Memorial Hospital</t>
        </is>
      </c>
    </row>
    <row r="6227" ht="15.75" customHeight="1">
      <c r="S6227" t="n">
        <v>6236</v>
      </c>
      <c r="T6227" t="inlineStr">
        <is>
          <t>Stroud Regional Medical Center</t>
        </is>
      </c>
    </row>
    <row r="6228" ht="15.75" customHeight="1">
      <c r="S6228" t="n">
        <v>6237</v>
      </c>
      <c r="T6228" t="inlineStr">
        <is>
          <t>Sturdy Memorial Hospital</t>
        </is>
      </c>
    </row>
    <row r="6229" ht="15.75" customHeight="1">
      <c r="S6229" t="n">
        <v>6238</v>
      </c>
      <c r="T6229" t="inlineStr">
        <is>
          <t>Sturgis Hospital</t>
        </is>
      </c>
    </row>
    <row r="6230" ht="15.75" customHeight="1">
      <c r="S6230" t="n">
        <v>6239</v>
      </c>
      <c r="T6230" t="inlineStr">
        <is>
          <t>Sturgis Regional Hospital</t>
        </is>
      </c>
    </row>
    <row r="6231" ht="15.75" customHeight="1">
      <c r="S6231" t="n">
        <v>1489</v>
      </c>
      <c r="T6231" t="inlineStr">
        <is>
          <t>Suburban Hospital</t>
        </is>
      </c>
    </row>
    <row r="6232" ht="15.75" customHeight="1">
      <c r="S6232" t="n">
        <v>6240</v>
      </c>
      <c r="T6232" t="inlineStr">
        <is>
          <t>Sugar Land Rehabilitation Hospital</t>
        </is>
      </c>
    </row>
    <row r="6233" ht="15.75" customHeight="1">
      <c r="S6233" t="n">
        <v>6241</v>
      </c>
      <c r="T6233" t="inlineStr">
        <is>
          <t>Sugar Land Surgical Hospital</t>
        </is>
      </c>
    </row>
    <row r="6234" ht="15.75" customHeight="1">
      <c r="S6234" t="n">
        <v>6242</v>
      </c>
      <c r="T6234" t="inlineStr">
        <is>
          <t>Sullivan County Community Hospital</t>
        </is>
      </c>
    </row>
    <row r="6235" ht="15.75" customHeight="1">
      <c r="S6235" t="n">
        <v>6243</v>
      </c>
      <c r="T6235" t="inlineStr">
        <is>
          <t>Sullivan County Memorial Hospital</t>
        </is>
      </c>
    </row>
    <row r="6236" ht="15.75" customHeight="1">
      <c r="S6236" t="n">
        <v>6244</v>
      </c>
      <c r="T6236" t="inlineStr">
        <is>
          <t>Summerlin Hospital Medical Center</t>
        </is>
      </c>
    </row>
    <row r="6237" ht="15.75" customHeight="1">
      <c r="S6237" t="n">
        <v>6245</v>
      </c>
      <c r="T6237" t="inlineStr">
        <is>
          <t>Summers County ARH Hospital</t>
        </is>
      </c>
    </row>
    <row r="6238" ht="15.75" customHeight="1">
      <c r="S6238" t="n">
        <v>6246</v>
      </c>
      <c r="T6238" t="inlineStr">
        <is>
          <t>Summersville Memorial Hospital</t>
        </is>
      </c>
    </row>
    <row r="6239" ht="15.75" customHeight="1">
      <c r="S6239" t="n">
        <v>6247</v>
      </c>
      <c r="T6239" t="inlineStr">
        <is>
          <t>Summerville Medical Center</t>
        </is>
      </c>
    </row>
    <row r="6240" ht="15.75" customHeight="1">
      <c r="S6240" t="n">
        <v>6248</v>
      </c>
      <c r="T6240" t="inlineStr">
        <is>
          <t>Summit Behavioral Healthcare</t>
        </is>
      </c>
    </row>
    <row r="6241" ht="15.75" customHeight="1">
      <c r="S6241" t="n">
        <v>957</v>
      </c>
      <c r="T6241" t="inlineStr">
        <is>
          <t>Summit Healthcare Regional Medical Center</t>
        </is>
      </c>
    </row>
    <row r="6242" ht="15.75" customHeight="1">
      <c r="S6242" t="n">
        <v>6972</v>
      </c>
      <c r="T6242" t="inlineStr">
        <is>
          <t>Summit Healthcare Regional Medical Center</t>
        </is>
      </c>
    </row>
    <row r="6243" ht="15.75" customHeight="1">
      <c r="S6243" t="n">
        <v>1491</v>
      </c>
      <c r="T6243" t="inlineStr">
        <is>
          <t>Summit Medical Center</t>
        </is>
      </c>
    </row>
    <row r="6244" ht="15.75" customHeight="1">
      <c r="S6244" t="n">
        <v>6249</v>
      </c>
      <c r="T6244" t="inlineStr">
        <is>
          <t>Summit Medical Center</t>
        </is>
      </c>
    </row>
    <row r="6245" ht="15.75" customHeight="1">
      <c r="S6245" t="n">
        <v>1492</v>
      </c>
      <c r="T6245" t="inlineStr">
        <is>
          <t>Summit Oaks Hospital</t>
        </is>
      </c>
    </row>
    <row r="6246" ht="15.75" customHeight="1">
      <c r="S6246" t="n">
        <v>6250</v>
      </c>
      <c r="T6246" t="inlineStr">
        <is>
          <t>Summit Surgical</t>
        </is>
      </c>
    </row>
    <row r="6247" ht="15.75" customHeight="1">
      <c r="S6247" t="n">
        <v>6251</v>
      </c>
      <c r="T6247" t="inlineStr">
        <is>
          <t>SummitRidge Hospital</t>
        </is>
      </c>
    </row>
    <row r="6248" ht="15.75" customHeight="1">
      <c r="S6248" t="n">
        <v>6252</v>
      </c>
      <c r="T6248" t="inlineStr">
        <is>
          <t>Sumner County Hospital</t>
        </is>
      </c>
    </row>
    <row r="6249" ht="15.75" customHeight="1">
      <c r="S6249" t="n">
        <v>6253</v>
      </c>
      <c r="T6249" t="inlineStr">
        <is>
          <t>Sumner Regional Medical Center</t>
        </is>
      </c>
    </row>
    <row r="6250" ht="15.75" customHeight="1">
      <c r="S6250" t="n">
        <v>6254</v>
      </c>
      <c r="T6250" t="inlineStr">
        <is>
          <t>Sumner Regional Medical Center</t>
        </is>
      </c>
    </row>
    <row r="6251" ht="15.75" customHeight="1">
      <c r="S6251" t="n">
        <v>6255</v>
      </c>
      <c r="T6251" t="inlineStr">
        <is>
          <t>Sumter Regional Hospital</t>
        </is>
      </c>
    </row>
    <row r="6252" ht="15.75" customHeight="1">
      <c r="S6252" t="n">
        <v>1493</v>
      </c>
      <c r="T6252" t="inlineStr">
        <is>
          <t>Sun Coast Hospital</t>
        </is>
      </c>
    </row>
    <row r="6253" ht="15.75" customHeight="1">
      <c r="S6253" t="n">
        <v>6256</v>
      </c>
      <c r="T6253" t="inlineStr">
        <is>
          <t>Sunbury Community Hospital</t>
        </is>
      </c>
    </row>
    <row r="6254" ht="15.75" customHeight="1">
      <c r="S6254" t="n">
        <v>6257</v>
      </c>
      <c r="T6254" t="inlineStr">
        <is>
          <t>Sunland Home Foundation</t>
        </is>
      </c>
    </row>
    <row r="6255" ht="15.75" customHeight="1">
      <c r="S6255" t="n">
        <v>6258</v>
      </c>
      <c r="T6255" t="inlineStr">
        <is>
          <t>Sunnyside Community Hospital</t>
        </is>
      </c>
    </row>
    <row r="6256" ht="15.75" customHeight="1">
      <c r="S6256" t="n">
        <v>6259</v>
      </c>
      <c r="T6256" t="inlineStr">
        <is>
          <t>Sunnyview Rehabilitation Hospital</t>
        </is>
      </c>
    </row>
    <row r="6257" ht="15.75" customHeight="1">
      <c r="S6257" t="n">
        <v>6260</v>
      </c>
      <c r="T6257" t="inlineStr">
        <is>
          <t>Sunrise Canyon Hospital</t>
        </is>
      </c>
    </row>
    <row r="6258" ht="15.75" customHeight="1">
      <c r="S6258" t="n">
        <v>6261</v>
      </c>
      <c r="T6258" t="inlineStr">
        <is>
          <t>Sunrise Haven</t>
        </is>
      </c>
    </row>
    <row r="6259" ht="15.75" customHeight="1">
      <c r="S6259" t="n">
        <v>1496</v>
      </c>
      <c r="T6259" t="inlineStr">
        <is>
          <t>Sunrise Hospital &amp; Medical Center</t>
        </is>
      </c>
    </row>
    <row r="6260" ht="15.75" customHeight="1">
      <c r="S6260" t="n">
        <v>7007</v>
      </c>
      <c r="T6260" t="inlineStr">
        <is>
          <t>SUNY Downstate Medical Center</t>
        </is>
      </c>
    </row>
    <row r="6261" ht="15.75" customHeight="1">
      <c r="S6261" t="n">
        <v>6262</v>
      </c>
      <c r="T6261" t="inlineStr">
        <is>
          <t>Surgery Center on Soncy</t>
        </is>
      </c>
    </row>
    <row r="6262" ht="15.75" customHeight="1">
      <c r="S6262" t="n">
        <v>6263</v>
      </c>
      <c r="T6262" t="inlineStr">
        <is>
          <t>Surgical Center of Munster</t>
        </is>
      </c>
    </row>
    <row r="6263" ht="15.75" customHeight="1">
      <c r="S6263" t="n">
        <v>6264</v>
      </c>
      <c r="T6263" t="inlineStr">
        <is>
          <t>Surgical Hospital Of Oklahoma</t>
        </is>
      </c>
    </row>
    <row r="6264" ht="15.75" customHeight="1">
      <c r="S6264" t="n">
        <v>6265</v>
      </c>
      <c r="T6264" t="inlineStr">
        <is>
          <t>Surgical Institute of Reading</t>
        </is>
      </c>
    </row>
    <row r="6265" ht="15.75" customHeight="1">
      <c r="S6265" t="n">
        <v>6266</v>
      </c>
      <c r="T6265" t="inlineStr">
        <is>
          <t>Surgical Specialty Center of Baton Rouge</t>
        </is>
      </c>
    </row>
    <row r="6266" ht="15.75" customHeight="1">
      <c r="S6266" t="n">
        <v>6267</v>
      </c>
      <c r="T6266" t="inlineStr">
        <is>
          <t>Surgical Specialty Hospital of Arizona</t>
        </is>
      </c>
    </row>
    <row r="6267" ht="15.75" customHeight="1">
      <c r="S6267" t="n">
        <v>1739</v>
      </c>
      <c r="T6267" t="inlineStr">
        <is>
          <t>SurgiCare of Ridgewood</t>
        </is>
      </c>
    </row>
    <row r="6268" ht="15.75" customHeight="1">
      <c r="S6268" t="n">
        <v>6268</v>
      </c>
      <c r="T6268" t="inlineStr">
        <is>
          <t>Surprise Valley Healthcare District</t>
        </is>
      </c>
    </row>
    <row r="6269" ht="15.75" customHeight="1">
      <c r="S6269" t="n">
        <v>6269</v>
      </c>
      <c r="T6269" t="inlineStr">
        <is>
          <t>Susan B. Allen Memorial Hospital</t>
        </is>
      </c>
    </row>
    <row r="6270" ht="15.75" customHeight="1">
      <c r="S6270" t="n">
        <v>6270</v>
      </c>
      <c r="T6270" t="inlineStr">
        <is>
          <t>Sutter Amador Hospital</t>
        </is>
      </c>
    </row>
    <row r="6271" ht="15.75" customHeight="1">
      <c r="S6271" t="n">
        <v>1498</v>
      </c>
      <c r="T6271" t="inlineStr">
        <is>
          <t>Sutter Auburn Faith Hospital</t>
        </is>
      </c>
    </row>
    <row r="6272" ht="15.75" customHeight="1">
      <c r="S6272" t="n">
        <v>6271</v>
      </c>
      <c r="T6272" t="inlineStr">
        <is>
          <t>Sutter Center for Psychiatry</t>
        </is>
      </c>
    </row>
    <row r="6273" ht="15.75" customHeight="1">
      <c r="S6273" t="n">
        <v>6272</v>
      </c>
      <c r="T6273" t="inlineStr">
        <is>
          <t>Sutter Coast Hospital</t>
        </is>
      </c>
    </row>
    <row r="6274" ht="15.75" customHeight="1">
      <c r="S6274" t="n">
        <v>6273</v>
      </c>
      <c r="T6274" t="inlineStr">
        <is>
          <t>Sutter Davis Hospital</t>
        </is>
      </c>
    </row>
    <row r="6275" ht="15.75" customHeight="1">
      <c r="S6275" t="n">
        <v>6274</v>
      </c>
      <c r="T6275" t="inlineStr">
        <is>
          <t>Sutter Delta Medical Center</t>
        </is>
      </c>
    </row>
    <row r="6276" ht="15.75" customHeight="1">
      <c r="S6276" t="n">
        <v>6275</v>
      </c>
      <c r="T6276" t="inlineStr">
        <is>
          <t>Sutter General Hospital</t>
        </is>
      </c>
    </row>
    <row r="6277" ht="15.75" customHeight="1">
      <c r="S6277" t="n">
        <v>6276</v>
      </c>
      <c r="T6277" t="inlineStr">
        <is>
          <t>Sutter Lakeside Hospital</t>
        </is>
      </c>
    </row>
    <row r="6278" ht="15.75" customHeight="1">
      <c r="S6278" t="n">
        <v>6277</v>
      </c>
      <c r="T6278" t="inlineStr">
        <is>
          <t>Sutter Maternity and Surgery Center of Santa Cruz</t>
        </is>
      </c>
    </row>
    <row r="6279" ht="15.75" customHeight="1">
      <c r="S6279" t="n">
        <v>1499</v>
      </c>
      <c r="T6279" t="inlineStr">
        <is>
          <t>Sutter Medical Center of Santa Rosa</t>
        </is>
      </c>
    </row>
    <row r="6280" ht="15.75" customHeight="1">
      <c r="S6280" t="n">
        <v>1500</v>
      </c>
      <c r="T6280" t="inlineStr">
        <is>
          <t>Sutter Memorial Hospital</t>
        </is>
      </c>
    </row>
    <row r="6281" ht="15.75" customHeight="1">
      <c r="S6281" t="n">
        <v>6278</v>
      </c>
      <c r="T6281" t="inlineStr">
        <is>
          <t>Sutter Roseville Medical Center</t>
        </is>
      </c>
    </row>
    <row r="6282" ht="15.75" customHeight="1">
      <c r="S6282" t="n">
        <v>6279</v>
      </c>
      <c r="T6282" t="inlineStr">
        <is>
          <t>Sutter Solano Medical Center</t>
        </is>
      </c>
    </row>
    <row r="6283" ht="15.75" customHeight="1">
      <c r="S6283" t="n">
        <v>6280</v>
      </c>
      <c r="T6283" t="inlineStr">
        <is>
          <t>Sutter Tracy Community Hospital</t>
        </is>
      </c>
    </row>
    <row r="6284" ht="15.75" customHeight="1">
      <c r="S6284" t="n">
        <v>6281</v>
      </c>
      <c r="T6284" t="inlineStr">
        <is>
          <t>Sutter Warrack Hospital</t>
        </is>
      </c>
    </row>
    <row r="6285" ht="15.75" customHeight="1">
      <c r="S6285" t="n">
        <v>6282</v>
      </c>
      <c r="T6285" t="inlineStr">
        <is>
          <t>Swain County Hospital</t>
        </is>
      </c>
    </row>
    <row r="6286" ht="15.75" customHeight="1">
      <c r="S6286" t="n">
        <v>1502</v>
      </c>
      <c r="T6286" t="inlineStr">
        <is>
          <t>Swedish Hospital</t>
        </is>
      </c>
    </row>
    <row r="6287" ht="15.75" customHeight="1">
      <c r="S6287" t="n">
        <v>1505</v>
      </c>
      <c r="T6287" t="inlineStr">
        <is>
          <t>Swedish Medical Center</t>
        </is>
      </c>
    </row>
    <row r="6288" ht="15.75" customHeight="1">
      <c r="S6288" t="n">
        <v>6283</v>
      </c>
      <c r="T6288" t="inlineStr">
        <is>
          <t>Swedish Medical Center / Ballard Campus</t>
        </is>
      </c>
    </row>
    <row r="6289" ht="15.75" customHeight="1">
      <c r="S6289" t="n">
        <v>1504</v>
      </c>
      <c r="T6289" t="inlineStr">
        <is>
          <t>Swedish Medical Center / Cherry Hill Campus</t>
        </is>
      </c>
    </row>
    <row r="6290" ht="15.75" customHeight="1">
      <c r="S6290" t="n">
        <v>6996</v>
      </c>
      <c r="T6290" t="inlineStr">
        <is>
          <t>Swedish Medical Center / Edmonds Campus</t>
        </is>
      </c>
    </row>
    <row r="6291" ht="15.75" customHeight="1">
      <c r="S6291" t="n">
        <v>1503</v>
      </c>
      <c r="T6291" t="inlineStr">
        <is>
          <t>Swedish Medical Center / First Hill Campus</t>
        </is>
      </c>
    </row>
    <row r="6292" ht="15.75" customHeight="1">
      <c r="S6292" t="n">
        <v>6976</v>
      </c>
      <c r="T6292" t="inlineStr">
        <is>
          <t>Swedish Medical Center / Issaquah Campus</t>
        </is>
      </c>
    </row>
    <row r="6293" ht="15.75" customHeight="1">
      <c r="S6293" t="n">
        <v>7000</v>
      </c>
      <c r="T6293" t="inlineStr">
        <is>
          <t>Swedish Medical Center / Mill Creek Campus</t>
        </is>
      </c>
    </row>
    <row r="6294" ht="15.75" customHeight="1">
      <c r="S6294" t="n">
        <v>1501</v>
      </c>
      <c r="T6294" t="inlineStr">
        <is>
          <t>SwedishAmerican Hospital</t>
        </is>
      </c>
    </row>
    <row r="6295" ht="15.75" customHeight="1">
      <c r="S6295" t="n">
        <v>6284</v>
      </c>
      <c r="T6295" t="inlineStr">
        <is>
          <t>Sweeny Community Hospital</t>
        </is>
      </c>
    </row>
    <row r="6296" ht="15.75" customHeight="1">
      <c r="S6296" t="n">
        <v>6285</v>
      </c>
      <c r="T6296" t="inlineStr">
        <is>
          <t>Sweetwater Hospital Association</t>
        </is>
      </c>
    </row>
    <row r="6297" ht="15.75" customHeight="1">
      <c r="S6297" t="n">
        <v>6286</v>
      </c>
      <c r="T6297" t="inlineStr">
        <is>
          <t>Swift County-Benson Hospital</t>
        </is>
      </c>
    </row>
    <row r="6298" ht="15.75" customHeight="1">
      <c r="S6298" t="n">
        <v>6287</v>
      </c>
      <c r="T6298" t="inlineStr">
        <is>
          <t>Swisher Memorial Hospital</t>
        </is>
      </c>
    </row>
    <row r="6299" ht="15.75" customHeight="1">
      <c r="S6299" t="n">
        <v>1506</v>
      </c>
      <c r="T6299" t="inlineStr">
        <is>
          <t>Sycamore Shoals Hospital</t>
        </is>
      </c>
    </row>
    <row r="6300" ht="15.75" customHeight="1">
      <c r="S6300" t="n">
        <v>6288</v>
      </c>
      <c r="T6300" t="inlineStr">
        <is>
          <t>Sylvan Grove Hospital</t>
        </is>
      </c>
    </row>
    <row r="6301" ht="15.75" customHeight="1">
      <c r="S6301" t="n">
        <v>6289</v>
      </c>
      <c r="T6301" t="inlineStr">
        <is>
          <t>Syosset Hospital</t>
        </is>
      </c>
    </row>
    <row r="6302" ht="15.75" customHeight="1">
      <c r="S6302" t="n">
        <v>6290</v>
      </c>
      <c r="T6302" t="inlineStr">
        <is>
          <t>Syracuse VA Medical Center</t>
        </is>
      </c>
    </row>
    <row r="6303" ht="15.75" customHeight="1">
      <c r="S6303" t="n">
        <v>6291</v>
      </c>
      <c r="T6303" t="inlineStr">
        <is>
          <t>Syringa General Hospital</t>
        </is>
      </c>
    </row>
    <row r="6304" ht="15.75" customHeight="1">
      <c r="S6304" t="n">
        <v>1507</v>
      </c>
      <c r="T6304" t="inlineStr">
        <is>
          <t>T. J. Samson Community Hospital</t>
        </is>
      </c>
    </row>
    <row r="6305" ht="15.75" customHeight="1">
      <c r="S6305" t="n">
        <v>6292</v>
      </c>
      <c r="T6305" t="inlineStr">
        <is>
          <t>T.C. Thompson Children's Hospital</t>
        </is>
      </c>
    </row>
    <row r="6306" ht="15.75" customHeight="1">
      <c r="S6306" t="n">
        <v>1508</v>
      </c>
      <c r="T6306" t="inlineStr">
        <is>
          <t>Tacoma General Hospital</t>
        </is>
      </c>
    </row>
    <row r="6307" ht="15.75" customHeight="1">
      <c r="S6307" t="n">
        <v>6293</v>
      </c>
      <c r="T6307" t="inlineStr">
        <is>
          <t>Tahlequah City Hospital</t>
        </is>
      </c>
    </row>
    <row r="6308" ht="15.75" customHeight="1">
      <c r="S6308" t="n">
        <v>6294</v>
      </c>
      <c r="T6308" t="inlineStr">
        <is>
          <t>Tahoe Forest Hospital</t>
        </is>
      </c>
    </row>
    <row r="6309" ht="15.75" customHeight="1">
      <c r="S6309" t="n">
        <v>6295</v>
      </c>
      <c r="T6309" t="inlineStr">
        <is>
          <t>Tahoe Pacific Hospitals - Meadows</t>
        </is>
      </c>
    </row>
    <row r="6310" ht="15.75" customHeight="1">
      <c r="S6310" t="n">
        <v>6296</v>
      </c>
      <c r="T6310" t="inlineStr">
        <is>
          <t>Tahoe Pacific Hospitals - West</t>
        </is>
      </c>
    </row>
    <row r="6311" ht="15.75" customHeight="1">
      <c r="S6311" t="n">
        <v>6297</v>
      </c>
      <c r="T6311" t="inlineStr">
        <is>
          <t>Takoma Regional Hospital</t>
        </is>
      </c>
    </row>
    <row r="6312" ht="15.75" customHeight="1">
      <c r="S6312" t="n">
        <v>1509</v>
      </c>
      <c r="T6312" t="inlineStr">
        <is>
          <t>Tallahassee Memorial Hospital</t>
        </is>
      </c>
    </row>
    <row r="6313" ht="15.75" customHeight="1">
      <c r="S6313" t="n">
        <v>6298</v>
      </c>
      <c r="T6313" t="inlineStr">
        <is>
          <t>Tallahatchie General Hospital</t>
        </is>
      </c>
    </row>
    <row r="6314" ht="15.75" customHeight="1">
      <c r="S6314" t="n">
        <v>1510</v>
      </c>
      <c r="T6314" t="inlineStr">
        <is>
          <t>Tampa General Hospital</t>
        </is>
      </c>
    </row>
    <row r="6315" ht="15.75" customHeight="1">
      <c r="S6315" t="n">
        <v>6299</v>
      </c>
      <c r="T6315" t="inlineStr">
        <is>
          <t>Tanner Medical Center Carrollton</t>
        </is>
      </c>
    </row>
    <row r="6316" ht="15.75" customHeight="1">
      <c r="S6316" t="n">
        <v>6300</v>
      </c>
      <c r="T6316" t="inlineStr">
        <is>
          <t>Tanner Medical Center Villa Rica</t>
        </is>
      </c>
    </row>
    <row r="6317" ht="15.75" customHeight="1">
      <c r="S6317" t="n">
        <v>6301</v>
      </c>
      <c r="T6317" t="inlineStr">
        <is>
          <t>Tarzana Treatment Center</t>
        </is>
      </c>
    </row>
    <row r="6318" ht="15.75" customHeight="1">
      <c r="S6318" t="n">
        <v>6302</v>
      </c>
      <c r="T6318" t="inlineStr">
        <is>
          <t>Tattnall Community Hospital</t>
        </is>
      </c>
    </row>
    <row r="6319" ht="15.75" customHeight="1">
      <c r="S6319" t="n">
        <v>6303</v>
      </c>
      <c r="T6319" t="inlineStr">
        <is>
          <t>Taunton State Hospital</t>
        </is>
      </c>
    </row>
    <row r="6320" ht="15.75" customHeight="1">
      <c r="S6320" t="n">
        <v>6304</v>
      </c>
      <c r="T6320" t="inlineStr">
        <is>
          <t>Taylor Hardin Secure Medical Facility</t>
        </is>
      </c>
    </row>
    <row r="6321" ht="15.75" customHeight="1">
      <c r="S6321" t="n">
        <v>6305</v>
      </c>
      <c r="T6321" t="inlineStr">
        <is>
          <t>Taylor Hospital</t>
        </is>
      </c>
    </row>
    <row r="6322" ht="15.75" customHeight="1">
      <c r="S6322" t="n">
        <v>6306</v>
      </c>
      <c r="T6322" t="inlineStr">
        <is>
          <t>Taylor Regional Hospital</t>
        </is>
      </c>
    </row>
    <row r="6323" ht="15.75" customHeight="1">
      <c r="S6323" t="n">
        <v>6307</v>
      </c>
      <c r="T6323" t="inlineStr">
        <is>
          <t>Taylor Regional Hospital</t>
        </is>
      </c>
    </row>
    <row r="6324" ht="15.75" customHeight="1">
      <c r="S6324" t="n">
        <v>6308</v>
      </c>
      <c r="T6324" t="inlineStr">
        <is>
          <t>Taylorville Memorial Hospital</t>
        </is>
      </c>
    </row>
    <row r="6325" ht="15.75" customHeight="1">
      <c r="S6325" t="n">
        <v>6309</v>
      </c>
      <c r="T6325" t="inlineStr">
        <is>
          <t>Teche Regional Medical Center</t>
        </is>
      </c>
    </row>
    <row r="6326" ht="15.75" customHeight="1">
      <c r="S6326" t="n">
        <v>6310</v>
      </c>
      <c r="T6326" t="inlineStr">
        <is>
          <t>Tehachapi Valley Healthcare District</t>
        </is>
      </c>
    </row>
    <row r="6327" ht="15.75" customHeight="1">
      <c r="S6327" t="n">
        <v>6311</v>
      </c>
      <c r="T6327" t="inlineStr">
        <is>
          <t>Tempe Saint Luke's Hospital</t>
        </is>
      </c>
    </row>
    <row r="6328" ht="15.75" customHeight="1">
      <c r="S6328" t="n">
        <v>1511</v>
      </c>
      <c r="T6328" t="inlineStr">
        <is>
          <t>Temple Community Hospital</t>
        </is>
      </c>
    </row>
    <row r="6329" ht="15.75" customHeight="1">
      <c r="S6329" t="n">
        <v>1512</v>
      </c>
      <c r="T6329" t="inlineStr">
        <is>
          <t>Temple University Hospital</t>
        </is>
      </c>
    </row>
    <row r="6330" ht="15.75" customHeight="1">
      <c r="S6330" t="n">
        <v>6312</v>
      </c>
      <c r="T6330" t="inlineStr">
        <is>
          <t>Temple University Hospital - Episcopal Campus</t>
        </is>
      </c>
    </row>
    <row r="6331" ht="15.75" customHeight="1">
      <c r="S6331" t="n">
        <v>6313</v>
      </c>
      <c r="T6331" t="inlineStr">
        <is>
          <t>Ten Lakes Center</t>
        </is>
      </c>
    </row>
    <row r="6332" ht="15.75" customHeight="1">
      <c r="S6332" t="n">
        <v>317</v>
      </c>
      <c r="T6332" t="inlineStr">
        <is>
          <t>Terence Cardinal Cooke Health Care Center</t>
        </is>
      </c>
    </row>
    <row r="6333" ht="15.75" customHeight="1">
      <c r="S6333" t="n">
        <v>6314</v>
      </c>
      <c r="T6333" t="inlineStr">
        <is>
          <t>Terre Haute Regional Hospital</t>
        </is>
      </c>
    </row>
    <row r="6334" ht="15.75" customHeight="1">
      <c r="S6334" t="n">
        <v>1514</v>
      </c>
      <c r="T6334" t="inlineStr">
        <is>
          <t>Terrebonne General Medical Center</t>
        </is>
      </c>
    </row>
    <row r="6335" ht="15.75" customHeight="1">
      <c r="S6335" t="n">
        <v>6315</v>
      </c>
      <c r="T6335" t="inlineStr">
        <is>
          <t>Terrell State Hospital</t>
        </is>
      </c>
    </row>
    <row r="6336" ht="15.75" customHeight="1">
      <c r="S6336" t="n">
        <v>6316</v>
      </c>
      <c r="T6336" t="inlineStr">
        <is>
          <t>Teton Medical Center</t>
        </is>
      </c>
    </row>
    <row r="6337" ht="15.75" customHeight="1">
      <c r="S6337" t="n">
        <v>6317</v>
      </c>
      <c r="T6337" t="inlineStr">
        <is>
          <t>Teton Valley Hospital &amp; Surgicenter</t>
        </is>
      </c>
    </row>
    <row r="6338" ht="15.75" customHeight="1">
      <c r="S6338" t="n">
        <v>6318</v>
      </c>
      <c r="T6338" t="inlineStr">
        <is>
          <t>Tewksbury Hospital</t>
        </is>
      </c>
    </row>
    <row r="6339" ht="15.75" customHeight="1">
      <c r="S6339" t="n">
        <v>6319</v>
      </c>
      <c r="T6339" t="inlineStr">
        <is>
          <t>Texas Center for Infectious Disease</t>
        </is>
      </c>
    </row>
    <row r="6340" ht="15.75" customHeight="1">
      <c r="S6340" t="n">
        <v>1515</v>
      </c>
      <c r="T6340" t="inlineStr">
        <is>
          <t>Texas Children's Hospital</t>
        </is>
      </c>
    </row>
    <row r="6341" ht="15.75" customHeight="1">
      <c r="S6341" t="n">
        <v>6320</v>
      </c>
      <c r="T6341" t="inlineStr">
        <is>
          <t>Texas County Memorial Hospital</t>
        </is>
      </c>
    </row>
    <row r="6342" ht="15.75" customHeight="1">
      <c r="S6342" t="n">
        <v>7041</v>
      </c>
      <c r="T6342" t="inlineStr">
        <is>
          <t>Texas Health - Harris Methodist Hospital Southlake</t>
        </is>
      </c>
    </row>
    <row r="6343" ht="15.75" customHeight="1">
      <c r="S6343" t="n">
        <v>51</v>
      </c>
      <c r="T6343" t="inlineStr">
        <is>
          <t>Texas Health Arlington Memorial Hospital</t>
        </is>
      </c>
    </row>
    <row r="6344" ht="15.75" customHeight="1">
      <c r="S6344" t="n">
        <v>7228</v>
      </c>
      <c r="T6344" t="inlineStr">
        <is>
          <t>Texas Health Center for Diagnostics &amp; Surgery Plano</t>
        </is>
      </c>
    </row>
    <row r="6345" ht="15.75" customHeight="1">
      <c r="S6345" t="n">
        <v>7064</v>
      </c>
      <c r="T6345" t="inlineStr">
        <is>
          <t>Texas Health Harris Methodist Hospital Alliance</t>
        </is>
      </c>
    </row>
    <row r="6346" ht="15.75" customHeight="1">
      <c r="S6346" t="n">
        <v>6321</v>
      </c>
      <c r="T6346" t="inlineStr">
        <is>
          <t>Texas Health Harris Methodist Hospital Azle</t>
        </is>
      </c>
    </row>
    <row r="6347" ht="15.75" customHeight="1">
      <c r="S6347" t="n">
        <v>6322</v>
      </c>
      <c r="T6347" t="inlineStr">
        <is>
          <t>Texas Health Harris Methodist Hospital Cleburne</t>
        </is>
      </c>
    </row>
    <row r="6348" ht="15.75" customHeight="1">
      <c r="S6348" t="n">
        <v>6323</v>
      </c>
      <c r="T6348" t="inlineStr">
        <is>
          <t>Texas Health Harris Methodist Hospital Fort Worth</t>
        </is>
      </c>
    </row>
    <row r="6349" ht="15.75" customHeight="1">
      <c r="S6349" t="n">
        <v>523</v>
      </c>
      <c r="T6349" t="inlineStr">
        <is>
          <t>Texas Health Harris Methodist Hospital Hurst-Euless-Bedford</t>
        </is>
      </c>
    </row>
    <row r="6350" ht="15.75" customHeight="1">
      <c r="S6350" t="n">
        <v>7043</v>
      </c>
      <c r="T6350" t="inlineStr">
        <is>
          <t>Texas Health Harris Methodist Hospital Southlake</t>
        </is>
      </c>
    </row>
    <row r="6351" ht="15.75" customHeight="1">
      <c r="S6351" t="n">
        <v>522</v>
      </c>
      <c r="T6351" t="inlineStr">
        <is>
          <t>Texas Health Harris Methodist Hospital Southwest Fort Worth</t>
        </is>
      </c>
    </row>
    <row r="6352" ht="15.75" customHeight="1">
      <c r="S6352" t="n">
        <v>6324</v>
      </c>
      <c r="T6352" t="inlineStr">
        <is>
          <t>Texas Health Harris Methodist Hospital Stephenville</t>
        </is>
      </c>
    </row>
    <row r="6353" ht="15.75" customHeight="1">
      <c r="S6353" t="n">
        <v>7223</v>
      </c>
      <c r="T6353" t="inlineStr">
        <is>
          <t>Texas Health Heart &amp; Vascular Hospital</t>
        </is>
      </c>
    </row>
    <row r="6354" ht="15.75" customHeight="1">
      <c r="S6354" t="n">
        <v>7263</v>
      </c>
      <c r="T6354" t="inlineStr">
        <is>
          <t>Texas Health Hospital Frisco</t>
        </is>
      </c>
    </row>
    <row r="6355" ht="15.75" customHeight="1">
      <c r="S6355" t="n">
        <v>7161</v>
      </c>
      <c r="T6355" t="inlineStr">
        <is>
          <t>Texas Health Huguley Hospital Fort Worth South</t>
        </is>
      </c>
    </row>
    <row r="6356" ht="15.75" customHeight="1">
      <c r="S6356" t="n">
        <v>6325</v>
      </c>
      <c r="T6356" t="inlineStr">
        <is>
          <t>Texas Health Presbyterian Hospital Allen</t>
        </is>
      </c>
    </row>
    <row r="6357" ht="15.75" customHeight="1">
      <c r="S6357" t="n">
        <v>1092</v>
      </c>
      <c r="T6357" t="inlineStr">
        <is>
          <t>Texas Health Presbyterian Hospital Dallas</t>
        </is>
      </c>
    </row>
    <row r="6358" ht="15.75" customHeight="1">
      <c r="S6358" t="n">
        <v>6326</v>
      </c>
      <c r="T6358" t="inlineStr">
        <is>
          <t>Texas Health Presbyterian Hospital Denton</t>
        </is>
      </c>
    </row>
    <row r="6359" ht="15.75" customHeight="1">
      <c r="S6359" t="n">
        <v>6975</v>
      </c>
      <c r="T6359" t="inlineStr">
        <is>
          <t>Texas Health Presbyterian Hospital Flower Mound</t>
        </is>
      </c>
    </row>
    <row r="6360" ht="15.75" customHeight="1">
      <c r="S6360" t="n">
        <v>6327</v>
      </c>
      <c r="T6360" t="inlineStr">
        <is>
          <t>Texas Health Presbyterian Hospital Kaufman</t>
        </is>
      </c>
    </row>
    <row r="6361" ht="15.75" customHeight="1">
      <c r="S6361" t="n">
        <v>6328</v>
      </c>
      <c r="T6361" t="inlineStr">
        <is>
          <t>Texas Health Presbyterian Hospital Plano</t>
        </is>
      </c>
    </row>
    <row r="6362" ht="15.75" customHeight="1">
      <c r="S6362" t="n">
        <v>6329</v>
      </c>
      <c r="T6362" t="inlineStr">
        <is>
          <t>Texas Health Presbyterian Hospital Winnsboro</t>
        </is>
      </c>
    </row>
    <row r="6363" ht="15.75" customHeight="1">
      <c r="S6363" t="n">
        <v>6330</v>
      </c>
      <c r="T6363" t="inlineStr">
        <is>
          <t>Texas Health Specialty Hospital</t>
        </is>
      </c>
    </row>
    <row r="6364" ht="15.75" customHeight="1">
      <c r="S6364" t="n">
        <v>6331</v>
      </c>
      <c r="T6364" t="inlineStr">
        <is>
          <t>Texas Hospital for Advanced Medicine</t>
        </is>
      </c>
    </row>
    <row r="6365" ht="15.75" customHeight="1">
      <c r="S6365" t="n">
        <v>6332</v>
      </c>
      <c r="T6365" t="inlineStr">
        <is>
          <t>Texas Institute for Surgery at Presbyterian Hospital of Dallas</t>
        </is>
      </c>
    </row>
    <row r="6366" ht="15.75" customHeight="1">
      <c r="S6366" t="n">
        <v>6333</v>
      </c>
      <c r="T6366" t="inlineStr">
        <is>
          <t>Texas NeuroRehab Center</t>
        </is>
      </c>
    </row>
    <row r="6367" ht="15.75" customHeight="1">
      <c r="S6367" t="n">
        <v>1516</v>
      </c>
      <c r="T6367" t="inlineStr">
        <is>
          <t>Texas Orthopedic Hospital</t>
        </is>
      </c>
    </row>
    <row r="6368" ht="15.75" customHeight="1">
      <c r="S6368" t="n">
        <v>6961</v>
      </c>
      <c r="T6368" t="inlineStr">
        <is>
          <t>Texas Regional Medical Center</t>
        </is>
      </c>
    </row>
    <row r="6369" ht="15.75" customHeight="1">
      <c r="S6369" t="n">
        <v>6334</v>
      </c>
      <c r="T6369" t="inlineStr">
        <is>
          <t>Texas Scottish Rite Hospital for Children</t>
        </is>
      </c>
    </row>
    <row r="6370" ht="15.75" customHeight="1">
      <c r="S6370" t="n">
        <v>6335</v>
      </c>
      <c r="T6370" t="inlineStr">
        <is>
          <t>Texas Specialty Hospital at Dallas</t>
        </is>
      </c>
    </row>
    <row r="6371" ht="15.75" customHeight="1">
      <c r="S6371" t="n">
        <v>6336</v>
      </c>
      <c r="T6371" t="inlineStr">
        <is>
          <t>Texas Specialty Hospital at San Antonio</t>
        </is>
      </c>
    </row>
    <row r="6372" ht="15.75" customHeight="1">
      <c r="S6372" t="n">
        <v>6337</v>
      </c>
      <c r="T6372" t="inlineStr">
        <is>
          <t>Texas Specialty Hospital at Wichita Falls</t>
        </is>
      </c>
    </row>
    <row r="6373" ht="15.75" customHeight="1">
      <c r="S6373" t="n">
        <v>6338</v>
      </c>
      <c r="T6373" t="inlineStr">
        <is>
          <t>Texas Specialty Hospital of Houston</t>
        </is>
      </c>
    </row>
    <row r="6374" ht="15.75" customHeight="1">
      <c r="S6374" t="n">
        <v>6339</v>
      </c>
      <c r="T6374" t="inlineStr">
        <is>
          <t>Texas Spine &amp; Joint Hospital</t>
        </is>
      </c>
    </row>
    <row r="6375" ht="15.75" customHeight="1">
      <c r="S6375" t="n">
        <v>6340</v>
      </c>
      <c r="T6375" t="inlineStr">
        <is>
          <t>Texoma Behavioral Health Center</t>
        </is>
      </c>
    </row>
    <row r="6376" ht="15.75" customHeight="1">
      <c r="S6376" t="n">
        <v>6341</v>
      </c>
      <c r="T6376" t="inlineStr">
        <is>
          <t>Texoma Medical Center</t>
        </is>
      </c>
    </row>
    <row r="6377" ht="15.75" customHeight="1">
      <c r="S6377" t="n">
        <v>6342</v>
      </c>
      <c r="T6377" t="inlineStr">
        <is>
          <t>Texsan Heart Hospital</t>
        </is>
      </c>
    </row>
    <row r="6378" ht="15.75" customHeight="1">
      <c r="S6378" t="n">
        <v>6343</v>
      </c>
      <c r="T6378" t="inlineStr">
        <is>
          <t>Thayer County Health Services</t>
        </is>
      </c>
    </row>
    <row r="6379" ht="15.75" customHeight="1">
      <c r="S6379" t="n">
        <v>6344</v>
      </c>
      <c r="T6379" t="inlineStr">
        <is>
          <t>The Acadia Hospital</t>
        </is>
      </c>
    </row>
    <row r="6380" ht="15.75" customHeight="1">
      <c r="S6380" t="n">
        <v>6345</v>
      </c>
      <c r="T6380" t="inlineStr">
        <is>
          <t>The Aroostook Medical Center</t>
        </is>
      </c>
    </row>
    <row r="6381" ht="15.75" customHeight="1">
      <c r="S6381" t="n">
        <v>6346</v>
      </c>
      <c r="T6381" t="inlineStr">
        <is>
          <t>The Bellevue Hospital</t>
        </is>
      </c>
    </row>
    <row r="6382" ht="15.75" customHeight="1">
      <c r="S6382" t="n">
        <v>6347</v>
      </c>
      <c r="T6382" t="inlineStr">
        <is>
          <t>The Bradley Center of Saint Francis</t>
        </is>
      </c>
    </row>
    <row r="6383" ht="15.75" customHeight="1">
      <c r="S6383" t="n">
        <v>6348</v>
      </c>
      <c r="T6383" t="inlineStr">
        <is>
          <t>The BridgeWay Hospital</t>
        </is>
      </c>
    </row>
    <row r="6384" ht="15.75" customHeight="1">
      <c r="S6384" t="n">
        <v>6349</v>
      </c>
      <c r="T6384" t="inlineStr">
        <is>
          <t>The Brook Hospital - Dupont</t>
        </is>
      </c>
    </row>
    <row r="6385" ht="15.75" customHeight="1">
      <c r="S6385" t="n">
        <v>1513</v>
      </c>
      <c r="T6385" t="inlineStr">
        <is>
          <t>The Brook Hospital - KMI</t>
        </is>
      </c>
    </row>
    <row r="6386" ht="15.75" customHeight="1">
      <c r="S6386" t="n">
        <v>1517</v>
      </c>
      <c r="T6386" t="inlineStr">
        <is>
          <t>The Brookdale University Hospital and Medical Center</t>
        </is>
      </c>
    </row>
    <row r="6387" ht="15.75" customHeight="1">
      <c r="S6387" t="n">
        <v>167</v>
      </c>
      <c r="T6387" t="inlineStr">
        <is>
          <t>The Brooklyn Hospital Center</t>
        </is>
      </c>
    </row>
    <row r="6388" ht="15.75" customHeight="1">
      <c r="S6388" t="n">
        <v>175</v>
      </c>
      <c r="T6388" t="inlineStr">
        <is>
          <t>The Burke Rehabilitation Hospital</t>
        </is>
      </c>
    </row>
    <row r="6389" ht="15.75" customHeight="1">
      <c r="S6389" t="n">
        <v>6350</v>
      </c>
      <c r="T6389" t="inlineStr">
        <is>
          <t>The Carolina Center for Behavioral Health</t>
        </is>
      </c>
    </row>
    <row r="6390" ht="15.75" customHeight="1">
      <c r="S6390" t="n">
        <v>6351</v>
      </c>
      <c r="T6390" t="inlineStr">
        <is>
          <t>The Center for Restorative Care and Rehabilitation</t>
        </is>
      </c>
    </row>
    <row r="6391" ht="15.75" customHeight="1">
      <c r="S6391" t="n">
        <v>6352</v>
      </c>
      <c r="T6391" t="inlineStr">
        <is>
          <t>The Centers</t>
        </is>
      </c>
    </row>
    <row r="6392" ht="15.75" customHeight="1">
      <c r="S6392" t="n">
        <v>232</v>
      </c>
      <c r="T6392" t="inlineStr">
        <is>
          <t>The Chester County Hospital</t>
        </is>
      </c>
    </row>
    <row r="6393" ht="15.75" customHeight="1">
      <c r="S6393" t="n">
        <v>6353</v>
      </c>
      <c r="T6393" t="inlineStr">
        <is>
          <t>The Children's Center</t>
        </is>
      </c>
    </row>
    <row r="6394" ht="15.75" customHeight="1">
      <c r="S6394" t="n">
        <v>6354</v>
      </c>
      <c r="T6394" t="inlineStr">
        <is>
          <t>The Children's Home of Pittsburgh</t>
        </is>
      </c>
    </row>
    <row r="6395" ht="15.75" customHeight="1">
      <c r="S6395" t="n">
        <v>236</v>
      </c>
      <c r="T6395" t="inlineStr">
        <is>
          <t>The Children's Hospital</t>
        </is>
      </c>
    </row>
    <row r="6396" ht="15.75" customHeight="1">
      <c r="S6396" t="n">
        <v>6355</v>
      </c>
      <c r="T6396" t="inlineStr">
        <is>
          <t>The Children's Hospital at Montefiore</t>
        </is>
      </c>
    </row>
    <row r="6397" ht="15.75" customHeight="1">
      <c r="S6397" t="n">
        <v>6356</v>
      </c>
      <c r="T6397" t="inlineStr">
        <is>
          <t>The Children's Hospital at Saint Francis</t>
        </is>
      </c>
    </row>
    <row r="6398" ht="15.75" customHeight="1">
      <c r="S6398" t="n">
        <v>6357</v>
      </c>
      <c r="T6398" t="inlineStr">
        <is>
          <t>The Children's Hospital at Saint Joseph Hospital</t>
        </is>
      </c>
    </row>
    <row r="6399" ht="15.75" customHeight="1">
      <c r="S6399" t="n">
        <v>6358</v>
      </c>
      <c r="T6399" t="inlineStr">
        <is>
          <t>The Children's Hospital at the Medical Center of Central Georgia</t>
        </is>
      </c>
    </row>
    <row r="6400" ht="15.75" customHeight="1">
      <c r="S6400" t="n">
        <v>6359</v>
      </c>
      <c r="T6400" t="inlineStr">
        <is>
          <t>The Children's Hospital for Rehabilitation at the Cleveland Clinic</t>
        </is>
      </c>
    </row>
    <row r="6401" ht="15.75" customHeight="1">
      <c r="S6401" t="n">
        <v>242</v>
      </c>
      <c r="T6401" t="inlineStr">
        <is>
          <t>The Children's Hospital of Philadelphia</t>
        </is>
      </c>
    </row>
    <row r="6402" ht="15.75" customHeight="1">
      <c r="S6402" t="n">
        <v>6360</v>
      </c>
      <c r="T6402" t="inlineStr">
        <is>
          <t>The Children's Hospital of Southwest Florida</t>
        </is>
      </c>
    </row>
    <row r="6403" ht="15.75" customHeight="1">
      <c r="S6403" t="n">
        <v>6361</v>
      </c>
      <c r="T6403" t="inlineStr">
        <is>
          <t>The Children's Institute</t>
        </is>
      </c>
    </row>
    <row r="6404" ht="15.75" customHeight="1">
      <c r="S6404" t="n">
        <v>6362</v>
      </c>
      <c r="T6404" t="inlineStr">
        <is>
          <t>The Children's Medical Center of Dayton</t>
        </is>
      </c>
    </row>
    <row r="6405" ht="15.75" customHeight="1">
      <c r="S6405" t="n">
        <v>278</v>
      </c>
      <c r="T6405" t="inlineStr">
        <is>
          <t>The Cleveland Clinic</t>
        </is>
      </c>
    </row>
    <row r="6406" ht="15.75" customHeight="1">
      <c r="S6406" t="n">
        <v>6363</v>
      </c>
      <c r="T6406" t="inlineStr">
        <is>
          <t>The Connecticut Hospice</t>
        </is>
      </c>
    </row>
    <row r="6407" ht="15.75" customHeight="1">
      <c r="S6407" t="n">
        <v>6364</v>
      </c>
      <c r="T6407" t="inlineStr">
        <is>
          <t>The Connecticut Mental Health Center</t>
        </is>
      </c>
    </row>
    <row r="6408" ht="15.75" customHeight="1">
      <c r="S6408" t="n">
        <v>6365</v>
      </c>
      <c r="T6408" t="inlineStr">
        <is>
          <t>The Dr. Robert L. Yeager Health Center</t>
        </is>
      </c>
    </row>
    <row r="6409" ht="15.75" customHeight="1">
      <c r="S6409" t="n">
        <v>416</v>
      </c>
      <c r="T6409" t="inlineStr">
        <is>
          <t>The Finley Hospital</t>
        </is>
      </c>
    </row>
    <row r="6410" ht="15.75" customHeight="1">
      <c r="S6410" t="n">
        <v>460</v>
      </c>
      <c r="T6410" t="inlineStr">
        <is>
          <t>The George Washington University Hospital</t>
        </is>
      </c>
    </row>
    <row r="6411" ht="15.75" customHeight="1">
      <c r="S6411" t="n">
        <v>471</v>
      </c>
      <c r="T6411" t="inlineStr">
        <is>
          <t>The Good Samaritan Hospital</t>
        </is>
      </c>
    </row>
    <row r="6412" ht="15.75" customHeight="1">
      <c r="S6412" t="n">
        <v>6366</v>
      </c>
      <c r="T6412" t="inlineStr">
        <is>
          <t>The Guidance Center</t>
        </is>
      </c>
    </row>
    <row r="6413" ht="15.75" customHeight="1">
      <c r="S6413" t="n">
        <v>6367</v>
      </c>
      <c r="T6413" t="inlineStr">
        <is>
          <t>The Heart Hospital at Baylor Plano</t>
        </is>
      </c>
    </row>
    <row r="6414" ht="15.75" customHeight="1">
      <c r="S6414" t="n">
        <v>6970</v>
      </c>
      <c r="T6414" t="inlineStr">
        <is>
          <t>The Hospital at Craig Ranch</t>
        </is>
      </c>
    </row>
    <row r="6415" ht="15.75" customHeight="1">
      <c r="S6415" t="n">
        <v>6368</v>
      </c>
      <c r="T6415" t="inlineStr">
        <is>
          <t>The Hospital at Westlake Medical Center</t>
        </is>
      </c>
    </row>
    <row r="6416" ht="15.75" customHeight="1">
      <c r="S6416" t="n">
        <v>6369</v>
      </c>
      <c r="T6416" t="inlineStr">
        <is>
          <t>The Hospital for Extended Recovery</t>
        </is>
      </c>
    </row>
    <row r="6417" ht="15.75" customHeight="1">
      <c r="S6417" t="n">
        <v>6370</v>
      </c>
      <c r="T6417" t="inlineStr">
        <is>
          <t>The Hospital for Orthopaedic &amp; Specialty Services</t>
        </is>
      </c>
    </row>
    <row r="6418" ht="15.75" customHeight="1">
      <c r="S6418" t="n">
        <v>6371</v>
      </c>
      <c r="T6418" t="inlineStr">
        <is>
          <t>The Hospital of Central Connecticut at Bradley Memorial</t>
        </is>
      </c>
    </row>
    <row r="6419" ht="15.75" customHeight="1">
      <c r="S6419" t="n">
        <v>586</v>
      </c>
      <c r="T6419" t="inlineStr">
        <is>
          <t>The Hospital of Central Connecticut at New Britain General</t>
        </is>
      </c>
    </row>
    <row r="6420" ht="15.75" customHeight="1">
      <c r="S6420" t="n">
        <v>7164</v>
      </c>
      <c r="T6420" t="inlineStr">
        <is>
          <t>The Hospitals of Providence - East Campus</t>
        </is>
      </c>
    </row>
    <row r="6421" ht="15.75" customHeight="1">
      <c r="S6421" t="n">
        <v>7183</v>
      </c>
      <c r="T6421" t="inlineStr">
        <is>
          <t>The Hospitals of Providence - Memorial Campus</t>
        </is>
      </c>
    </row>
    <row r="6422" ht="15.75" customHeight="1">
      <c r="S6422" t="n">
        <v>7184</v>
      </c>
      <c r="T6422" t="inlineStr">
        <is>
          <t>The Hospitals of Providence - Sierra Campus</t>
        </is>
      </c>
    </row>
    <row r="6423" ht="15.75" customHeight="1">
      <c r="S6423" t="n">
        <v>7185</v>
      </c>
      <c r="T6423" t="inlineStr">
        <is>
          <t>The Hospitals of Providence - Transmountain Campus</t>
        </is>
      </c>
    </row>
    <row r="6424" ht="15.75" customHeight="1">
      <c r="S6424" t="n">
        <v>1761</v>
      </c>
      <c r="T6424" t="inlineStr">
        <is>
          <t>The HSC Pediatric Center</t>
        </is>
      </c>
    </row>
    <row r="6425" ht="15.75" customHeight="1">
      <c r="S6425" t="n">
        <v>612</v>
      </c>
      <c r="T6425" t="inlineStr">
        <is>
          <t>The Indiana Heart Hospital</t>
        </is>
      </c>
    </row>
    <row r="6426" ht="15.75" customHeight="1">
      <c r="S6426" t="n">
        <v>655</v>
      </c>
      <c r="T6426" t="inlineStr">
        <is>
          <t>The Johns Hopkins Hospital</t>
        </is>
      </c>
    </row>
    <row r="6427" ht="15.75" customHeight="1">
      <c r="S6427" t="n">
        <v>6372</v>
      </c>
      <c r="T6427" t="inlineStr">
        <is>
          <t>The King's Daughters Hospital</t>
        </is>
      </c>
    </row>
    <row r="6428" ht="15.75" customHeight="1">
      <c r="S6428" t="n">
        <v>6373</v>
      </c>
      <c r="T6428" t="inlineStr">
        <is>
          <t>The Kingston Hospital</t>
        </is>
      </c>
    </row>
    <row r="6429" ht="15.75" customHeight="1">
      <c r="S6429" t="n">
        <v>6374</v>
      </c>
      <c r="T6429" t="inlineStr">
        <is>
          <t>The Leaves, Inc.</t>
        </is>
      </c>
    </row>
    <row r="6430" ht="15.75" customHeight="1">
      <c r="S6430" t="n">
        <v>7027</v>
      </c>
      <c r="T6430" t="inlineStr">
        <is>
          <t>The Manhattan Eye, Ear &amp; Throat Hospital</t>
        </is>
      </c>
    </row>
    <row r="6431" ht="15.75" customHeight="1">
      <c r="S6431" t="n">
        <v>785</v>
      </c>
      <c r="T6431" t="inlineStr">
        <is>
          <t>The Mary Imogene Bassett Hospital</t>
        </is>
      </c>
    </row>
    <row r="6432" ht="15.75" customHeight="1">
      <c r="S6432" t="n">
        <v>796</v>
      </c>
      <c r="T6432" t="inlineStr">
        <is>
          <t>The Mayo Clinic Psychiatry and Psychology Treatment Center</t>
        </is>
      </c>
    </row>
    <row r="6433" ht="15.75" customHeight="1">
      <c r="S6433" t="n">
        <v>6375</v>
      </c>
      <c r="T6433" t="inlineStr">
        <is>
          <t>The McDowell Hospital</t>
        </is>
      </c>
    </row>
    <row r="6434" ht="15.75" customHeight="1">
      <c r="S6434" t="n">
        <v>6376</v>
      </c>
      <c r="T6434" t="inlineStr">
        <is>
          <t>The Meadows Psychiatric Center</t>
        </is>
      </c>
    </row>
    <row r="6435" ht="15.75" customHeight="1">
      <c r="S6435" t="n">
        <v>807</v>
      </c>
      <c r="T6435" t="inlineStr">
        <is>
          <t>The Medical Center</t>
        </is>
      </c>
    </row>
    <row r="6436" ht="15.75" customHeight="1">
      <c r="S6436" t="n">
        <v>816</v>
      </c>
      <c r="T6436" t="inlineStr">
        <is>
          <t>The Medical Center at Bowling Green</t>
        </is>
      </c>
    </row>
    <row r="6437" ht="15.75" customHeight="1">
      <c r="S6437" t="n">
        <v>6377</v>
      </c>
      <c r="T6437" t="inlineStr">
        <is>
          <t>The Medical Center at Elizabeth Place</t>
        </is>
      </c>
    </row>
    <row r="6438" ht="15.75" customHeight="1">
      <c r="S6438" t="n">
        <v>6378</v>
      </c>
      <c r="T6438" t="inlineStr">
        <is>
          <t>The Medical Center at Franklin</t>
        </is>
      </c>
    </row>
    <row r="6439" ht="15.75" customHeight="1">
      <c r="S6439" t="n">
        <v>6379</v>
      </c>
      <c r="T6439" t="inlineStr">
        <is>
          <t>The Medical Center at Scottsville</t>
        </is>
      </c>
    </row>
    <row r="6440" ht="15.75" customHeight="1">
      <c r="S6440" t="n">
        <v>6380</v>
      </c>
      <c r="T6440" t="inlineStr">
        <is>
          <t>The Medical Center Nework</t>
        </is>
      </c>
    </row>
    <row r="6441" ht="15.75" customHeight="1">
      <c r="S6441" t="n">
        <v>6381</v>
      </c>
      <c r="T6441" t="inlineStr">
        <is>
          <t>The Medical Center of Aurora</t>
        </is>
      </c>
    </row>
    <row r="6442" ht="15.75" customHeight="1">
      <c r="S6442" t="n">
        <v>6382</v>
      </c>
      <c r="T6442" t="inlineStr">
        <is>
          <t>The Medical Center of Southeast Texas</t>
        </is>
      </c>
    </row>
    <row r="6443" ht="15.75" customHeight="1">
      <c r="S6443" t="n">
        <v>6383</v>
      </c>
      <c r="T6443" t="inlineStr">
        <is>
          <t>The Memorial Hospital</t>
        </is>
      </c>
    </row>
    <row r="6444" ht="15.75" customHeight="1">
      <c r="S6444" t="n">
        <v>6384</v>
      </c>
      <c r="T6444" t="inlineStr">
        <is>
          <t>The Memorial Hospital</t>
        </is>
      </c>
    </row>
    <row r="6445" ht="15.75" customHeight="1">
      <c r="S6445" t="n">
        <v>1250</v>
      </c>
      <c r="T6445" t="inlineStr">
        <is>
          <t>The Memorial Hospital at Easton</t>
        </is>
      </c>
    </row>
    <row r="6446" ht="15.75" customHeight="1">
      <c r="S6446" t="n">
        <v>6385</v>
      </c>
      <c r="T6446" t="inlineStr">
        <is>
          <t>The Memorial Hospital of Salem County</t>
        </is>
      </c>
    </row>
    <row r="6447" ht="15.75" customHeight="1">
      <c r="S6447" t="n">
        <v>890</v>
      </c>
      <c r="T6447" t="inlineStr">
        <is>
          <t>The Methodist Hospital</t>
        </is>
      </c>
    </row>
    <row r="6448" ht="15.75" customHeight="1">
      <c r="S6448" t="n">
        <v>918</v>
      </c>
      <c r="T6448" t="inlineStr">
        <is>
          <t>The Miriam Hospital</t>
        </is>
      </c>
    </row>
    <row r="6449" ht="15.75" customHeight="1">
      <c r="S6449" t="n">
        <v>6386</v>
      </c>
      <c r="T6449" t="inlineStr">
        <is>
          <t>The Mississippi Hospital for Restorative Care</t>
        </is>
      </c>
    </row>
    <row r="6450" ht="15.75" customHeight="1">
      <c r="S6450" t="n">
        <v>6387</v>
      </c>
      <c r="T6450" t="inlineStr">
        <is>
          <t>The Monroe Clinic</t>
        </is>
      </c>
    </row>
    <row r="6451" ht="15.75" customHeight="1">
      <c r="S6451" t="n">
        <v>933</v>
      </c>
      <c r="T6451" t="inlineStr">
        <is>
          <t>The Moses H. Cone Memorial Hospital</t>
        </is>
      </c>
    </row>
    <row r="6452" ht="15.75" customHeight="1">
      <c r="S6452" t="n">
        <v>942</v>
      </c>
      <c r="T6452" t="inlineStr">
        <is>
          <t>The Mount Sinai Hospital</t>
        </is>
      </c>
    </row>
    <row r="6453" ht="15.75" customHeight="1">
      <c r="S6453" t="n">
        <v>6388</v>
      </c>
      <c r="T6453" t="inlineStr">
        <is>
          <t>The Mount Sinai Hospital of Queens</t>
        </is>
      </c>
    </row>
    <row r="6454" ht="15.75" customHeight="1">
      <c r="S6454" t="n">
        <v>7114</v>
      </c>
      <c r="T6454" t="inlineStr">
        <is>
          <t>The Mount Sinai Hospital, Queens</t>
        </is>
      </c>
    </row>
    <row r="6455" ht="15.75" customHeight="1">
      <c r="S6455" t="n">
        <v>1765</v>
      </c>
      <c r="T6455" t="inlineStr">
        <is>
          <t>The National Institutes of Health (NIH) Clinical Center</t>
        </is>
      </c>
    </row>
    <row r="6456" ht="15.75" customHeight="1">
      <c r="S6456" t="n">
        <v>6389</v>
      </c>
      <c r="T6456" t="inlineStr">
        <is>
          <t>The Nebraska Medical Center</t>
        </is>
      </c>
    </row>
    <row r="6457" ht="15.75" customHeight="1">
      <c r="S6457" t="n">
        <v>6390</v>
      </c>
      <c r="T6457" t="inlineStr">
        <is>
          <t>The NeuroMedical Center Rehabilitation Hospital</t>
        </is>
      </c>
    </row>
    <row r="6458" ht="15.75" customHeight="1">
      <c r="S6458" t="n">
        <v>6391</v>
      </c>
      <c r="T6458" t="inlineStr">
        <is>
          <t>The NeuroMedical Center Surgical Hospital</t>
        </is>
      </c>
    </row>
    <row r="6459" ht="15.75" customHeight="1">
      <c r="S6459" t="n">
        <v>965</v>
      </c>
      <c r="T6459" t="inlineStr">
        <is>
          <t>The New York Eye and Ear Infirmary</t>
        </is>
      </c>
    </row>
    <row r="6460" ht="15.75" customHeight="1">
      <c r="S6460" t="n">
        <v>6392</v>
      </c>
      <c r="T6460" t="inlineStr">
        <is>
          <t>The Oaks Behavioral Health Hospital</t>
        </is>
      </c>
    </row>
    <row r="6461" ht="15.75" customHeight="1">
      <c r="S6461" t="n">
        <v>6393</v>
      </c>
      <c r="T6461" t="inlineStr">
        <is>
          <t>The Orthopedic Specialty Hospital (TOSH)</t>
        </is>
      </c>
    </row>
    <row r="6462" ht="15.75" customHeight="1">
      <c r="S6462" t="n">
        <v>6394</v>
      </c>
      <c r="T6462" t="inlineStr">
        <is>
          <t>The Outer Banks Hospital</t>
        </is>
      </c>
    </row>
    <row r="6463" ht="15.75" customHeight="1">
      <c r="S6463" t="n">
        <v>6395</v>
      </c>
      <c r="T6463" t="inlineStr">
        <is>
          <t>The Pavilion</t>
        </is>
      </c>
    </row>
    <row r="6464" ht="15.75" customHeight="1">
      <c r="S6464" t="n">
        <v>6396</v>
      </c>
      <c r="T6464" t="inlineStr">
        <is>
          <t>The Physicians Centre</t>
        </is>
      </c>
    </row>
    <row r="6465" ht="15.75" customHeight="1">
      <c r="S6465" t="n">
        <v>6397</v>
      </c>
      <c r="T6465" t="inlineStr">
        <is>
          <t>The Physicians Hospital in Anadarko</t>
        </is>
      </c>
    </row>
    <row r="6466" ht="15.75" customHeight="1">
      <c r="S6466" t="n">
        <v>6398</v>
      </c>
      <c r="T6466" t="inlineStr">
        <is>
          <t>The Pines Residential Treatment Center</t>
        </is>
      </c>
    </row>
    <row r="6467" ht="15.75" customHeight="1">
      <c r="S6467" t="n">
        <v>1766</v>
      </c>
      <c r="T6467" t="inlineStr">
        <is>
          <t>The Psychiatric Institute of Washington</t>
        </is>
      </c>
    </row>
    <row r="6468" ht="15.75" customHeight="1">
      <c r="S6468" t="n">
        <v>1120</v>
      </c>
      <c r="T6468" t="inlineStr">
        <is>
          <t>The Queen's Medical Center</t>
        </is>
      </c>
    </row>
    <row r="6469" ht="15.75" customHeight="1">
      <c r="S6469" t="n">
        <v>1126</v>
      </c>
      <c r="T6469" t="inlineStr">
        <is>
          <t>The Reading Hospital and Medical Center</t>
        </is>
      </c>
    </row>
    <row r="6470" ht="15.75" customHeight="1">
      <c r="S6470" t="n">
        <v>6399</v>
      </c>
      <c r="T6470" t="inlineStr">
        <is>
          <t>The Regional Medical Center of Acadiana</t>
        </is>
      </c>
    </row>
    <row r="6471" ht="15.75" customHeight="1">
      <c r="S6471" t="n">
        <v>1132</v>
      </c>
      <c r="T6471" t="inlineStr">
        <is>
          <t>The Rehabilitation Hospital of Tinton Falls</t>
        </is>
      </c>
    </row>
    <row r="6472" ht="15.75" customHeight="1">
      <c r="S6472" t="n">
        <v>6400</v>
      </c>
      <c r="T6472" t="inlineStr">
        <is>
          <t>The Rehabilitation Institute of Kansas City</t>
        </is>
      </c>
    </row>
    <row r="6473" ht="15.75" customHeight="1">
      <c r="S6473" t="n">
        <v>1134</v>
      </c>
      <c r="T6473" t="inlineStr">
        <is>
          <t>The Rehabilitation Institute of Saint Louis</t>
        </is>
      </c>
    </row>
    <row r="6474" ht="15.75" customHeight="1">
      <c r="S6474" t="n">
        <v>6401</v>
      </c>
      <c r="T6474" t="inlineStr">
        <is>
          <t>The Richland Hospital</t>
        </is>
      </c>
    </row>
    <row r="6475" ht="15.75" customHeight="1">
      <c r="S6475" t="n">
        <v>6402</v>
      </c>
      <c r="T6475" t="inlineStr">
        <is>
          <t>The Ridge Behavioral Health System</t>
        </is>
      </c>
    </row>
    <row r="6476" ht="15.75" customHeight="1">
      <c r="S6476" t="n">
        <v>6403</v>
      </c>
      <c r="T6476" t="inlineStr">
        <is>
          <t>The Rusk Institute of Rehabilitation Medicine</t>
        </is>
      </c>
    </row>
    <row r="6477" ht="15.75" customHeight="1">
      <c r="S6477" t="n">
        <v>6404</v>
      </c>
      <c r="T6477" t="inlineStr">
        <is>
          <t>The Saint Mary's Hospital of Superior</t>
        </is>
      </c>
    </row>
    <row r="6478" ht="15.75" customHeight="1">
      <c r="S6478" t="n">
        <v>6405</v>
      </c>
      <c r="T6478" t="inlineStr">
        <is>
          <t>The Specialty Hospital of Meridian</t>
        </is>
      </c>
    </row>
    <row r="6479" ht="15.75" customHeight="1">
      <c r="S6479" t="n">
        <v>6406</v>
      </c>
      <c r="T6479" t="inlineStr">
        <is>
          <t>The Specialty Hospital of Washington</t>
        </is>
      </c>
    </row>
    <row r="6480" ht="15.75" customHeight="1">
      <c r="S6480" t="n">
        <v>6407</v>
      </c>
      <c r="T6480" t="inlineStr">
        <is>
          <t>The Stadter Center</t>
        </is>
      </c>
    </row>
    <row r="6481" ht="15.75" customHeight="1">
      <c r="S6481" t="n">
        <v>7113</v>
      </c>
      <c r="T6481" t="inlineStr">
        <is>
          <t>The Stone Center of New Jersey</t>
        </is>
      </c>
    </row>
    <row r="6482" ht="15.75" customHeight="1">
      <c r="S6482" t="n">
        <v>6408</v>
      </c>
      <c r="T6482" t="inlineStr">
        <is>
          <t>The Surgical and Diagnostic Center of Great Bend</t>
        </is>
      </c>
    </row>
    <row r="6483" ht="15.75" customHeight="1">
      <c r="S6483" t="n">
        <v>6409</v>
      </c>
      <c r="T6483" t="inlineStr">
        <is>
          <t>The Surgical Hospital of Jonesboro</t>
        </is>
      </c>
    </row>
    <row r="6484" ht="15.75" customHeight="1">
      <c r="S6484" t="n">
        <v>1533</v>
      </c>
      <c r="T6484" t="inlineStr">
        <is>
          <t>The Toledo Hospital</t>
        </is>
      </c>
    </row>
    <row r="6485" ht="15.75" customHeight="1">
      <c r="S6485" t="n">
        <v>1519</v>
      </c>
      <c r="T6485" t="inlineStr">
        <is>
          <t>The University Hospital</t>
        </is>
      </c>
    </row>
    <row r="6486" ht="15.75" customHeight="1">
      <c r="S6486" t="n">
        <v>1589</v>
      </c>
      <c r="T6486" t="inlineStr">
        <is>
          <t>The University of Chicago Medical Center</t>
        </is>
      </c>
    </row>
    <row r="6487" ht="15.75" customHeight="1">
      <c r="S6487" t="n">
        <v>1594</v>
      </c>
      <c r="T6487" t="inlineStr">
        <is>
          <t>The University of Kansas Hospital</t>
        </is>
      </c>
    </row>
    <row r="6488" ht="15.75" customHeight="1">
      <c r="S6488" t="n">
        <v>1626</v>
      </c>
      <c r="T6488" t="inlineStr">
        <is>
          <t>The University of Texas - Harris County Psychiatric Center</t>
        </is>
      </c>
    </row>
    <row r="6489" ht="15.75" customHeight="1">
      <c r="S6489" t="n">
        <v>1607</v>
      </c>
      <c r="T6489" t="inlineStr">
        <is>
          <t>The University of Texas Health Center at Tyler</t>
        </is>
      </c>
    </row>
    <row r="6490" ht="15.75" customHeight="1">
      <c r="S6490" t="n">
        <v>1608</v>
      </c>
      <c r="T6490" t="inlineStr">
        <is>
          <t>The University of Texas M. D. Anderson Cancer Center</t>
        </is>
      </c>
    </row>
    <row r="6491" ht="15.75" customHeight="1">
      <c r="S6491" t="n">
        <v>1609</v>
      </c>
      <c r="T6491" t="inlineStr">
        <is>
          <t>The University of Texas Medical Branch</t>
        </is>
      </c>
    </row>
    <row r="6492" ht="15.75" customHeight="1">
      <c r="S6492" t="n">
        <v>817</v>
      </c>
      <c r="T6492" t="inlineStr">
        <is>
          <t>The University of Toledo Medical Center</t>
        </is>
      </c>
    </row>
    <row r="6493" ht="15.75" customHeight="1">
      <c r="S6493" t="n">
        <v>1633</v>
      </c>
      <c r="T6493" t="inlineStr">
        <is>
          <t>The Valley Hospital</t>
        </is>
      </c>
    </row>
    <row r="6494" ht="15.75" customHeight="1">
      <c r="S6494" t="n">
        <v>6410</v>
      </c>
      <c r="T6494" t="inlineStr">
        <is>
          <t>The Veterans Home of California - Yountville</t>
        </is>
      </c>
    </row>
    <row r="6495" ht="15.75" customHeight="1">
      <c r="S6495" t="n">
        <v>6411</v>
      </c>
      <c r="T6495" t="inlineStr">
        <is>
          <t>The Villages Regional Hospital</t>
        </is>
      </c>
    </row>
    <row r="6496" ht="15.75" customHeight="1">
      <c r="S6496" t="n">
        <v>6412</v>
      </c>
      <c r="T6496" t="inlineStr">
        <is>
          <t>The Vines Hospital of Ocala</t>
        </is>
      </c>
    </row>
    <row r="6497" ht="15.75" customHeight="1">
      <c r="S6497" t="n">
        <v>1664</v>
      </c>
      <c r="T6497" t="inlineStr">
        <is>
          <t>The Washington Hospital</t>
        </is>
      </c>
    </row>
    <row r="6498" ht="15.75" customHeight="1">
      <c r="S6498" t="n">
        <v>6413</v>
      </c>
      <c r="T6498" t="inlineStr">
        <is>
          <t>The Wellspring Foundation, Inc.</t>
        </is>
      </c>
    </row>
    <row r="6499" ht="15.75" customHeight="1">
      <c r="S6499" t="n">
        <v>6414</v>
      </c>
      <c r="T6499" t="inlineStr">
        <is>
          <t>The Westerly Hospital</t>
        </is>
      </c>
    </row>
    <row r="6500" ht="15.75" customHeight="1">
      <c r="S6500" t="n">
        <v>1692</v>
      </c>
      <c r="T6500" t="inlineStr">
        <is>
          <t>The Western Pennsylvania Hospital</t>
        </is>
      </c>
    </row>
    <row r="6501" ht="15.75" customHeight="1">
      <c r="S6501" t="n">
        <v>6415</v>
      </c>
      <c r="T6501" t="inlineStr">
        <is>
          <t>The Williamsport Hospital &amp; Medical Center</t>
        </is>
      </c>
    </row>
    <row r="6502" ht="15.75" customHeight="1">
      <c r="S6502" t="n">
        <v>6416</v>
      </c>
      <c r="T6502" t="inlineStr">
        <is>
          <t>The Willough at Naples</t>
        </is>
      </c>
    </row>
    <row r="6503" ht="15.75" customHeight="1">
      <c r="S6503" t="n">
        <v>6417</v>
      </c>
      <c r="T6503" t="inlineStr">
        <is>
          <t>The Wisconsin Heart Hospital</t>
        </is>
      </c>
    </row>
    <row r="6504" ht="15.75" customHeight="1">
      <c r="S6504" t="n">
        <v>1712</v>
      </c>
      <c r="T6504" t="inlineStr">
        <is>
          <t>The Woman's Hospital of Texas</t>
        </is>
      </c>
    </row>
    <row r="6505" ht="15.75" customHeight="1">
      <c r="S6505" t="n">
        <v>1520</v>
      </c>
      <c r="T6505" t="inlineStr">
        <is>
          <t>The Women's Hospital</t>
        </is>
      </c>
    </row>
    <row r="6506" ht="15.75" customHeight="1">
      <c r="S6506" t="n">
        <v>6418</v>
      </c>
      <c r="T6506" t="inlineStr">
        <is>
          <t>The Women's Hospital at Centennial</t>
        </is>
      </c>
    </row>
    <row r="6507" ht="15.75" customHeight="1">
      <c r="S6507" t="n">
        <v>6419</v>
      </c>
      <c r="T6507" t="inlineStr">
        <is>
          <t>The Women's Hospital of Greensboro</t>
        </is>
      </c>
    </row>
    <row r="6508" ht="15.75" customHeight="1">
      <c r="S6508" t="n">
        <v>6420</v>
      </c>
      <c r="T6508" t="inlineStr">
        <is>
          <t>The Woods at Parkside</t>
        </is>
      </c>
    </row>
    <row r="6509" ht="15.75" customHeight="1">
      <c r="S6509" t="n">
        <v>6421</v>
      </c>
      <c r="T6509" t="inlineStr">
        <is>
          <t>The Zucker Hillside Hospital</t>
        </is>
      </c>
    </row>
    <row r="6510" ht="15.75" customHeight="1">
      <c r="S6510" t="n">
        <v>1521</v>
      </c>
      <c r="T6510" t="inlineStr">
        <is>
          <t>Theda Clark Medical Center</t>
        </is>
      </c>
    </row>
    <row r="6511" ht="15.75" customHeight="1">
      <c r="S6511" t="n">
        <v>1522</v>
      </c>
      <c r="T6511" t="inlineStr">
        <is>
          <t>Thera Care Of New York Inc</t>
        </is>
      </c>
    </row>
    <row r="6512" ht="15.75" customHeight="1">
      <c r="S6512" t="n">
        <v>1523</v>
      </c>
      <c r="T6512" t="inlineStr">
        <is>
          <t>Thibodaux Regional Medical Center</t>
        </is>
      </c>
    </row>
    <row r="6513" ht="15.75" customHeight="1">
      <c r="S6513" t="n">
        <v>6422</v>
      </c>
      <c r="T6513" t="inlineStr">
        <is>
          <t>Thomas B. Finan Center</t>
        </is>
      </c>
    </row>
    <row r="6514" ht="15.75" customHeight="1">
      <c r="S6514" t="n">
        <v>6423</v>
      </c>
      <c r="T6514" t="inlineStr">
        <is>
          <t>Thomas H Boyd Memorial Hospital</t>
        </is>
      </c>
    </row>
    <row r="6515" ht="15.75" customHeight="1">
      <c r="S6515" t="n">
        <v>1524</v>
      </c>
      <c r="T6515" t="inlineStr">
        <is>
          <t>Thomas Hospital</t>
        </is>
      </c>
    </row>
    <row r="6516" ht="15.75" customHeight="1">
      <c r="S6516" t="n">
        <v>1525</v>
      </c>
      <c r="T6516" t="inlineStr">
        <is>
          <t>Thomas Jefferson University Hospital</t>
        </is>
      </c>
    </row>
    <row r="6517" ht="15.75" customHeight="1">
      <c r="S6517" t="n">
        <v>1526</v>
      </c>
      <c r="T6517" t="inlineStr">
        <is>
          <t>Thomas Memorial Hospital</t>
        </is>
      </c>
    </row>
    <row r="6518" ht="15.75" customHeight="1">
      <c r="S6518" t="n">
        <v>1527</v>
      </c>
      <c r="T6518" t="inlineStr">
        <is>
          <t>Thomason Hospital</t>
        </is>
      </c>
    </row>
    <row r="6519" ht="15.75" customHeight="1">
      <c r="S6519" t="n">
        <v>1528</v>
      </c>
      <c r="T6519" t="inlineStr">
        <is>
          <t>Thomasville Medical Center</t>
        </is>
      </c>
    </row>
    <row r="6520" ht="15.75" customHeight="1">
      <c r="S6520" t="n">
        <v>1529</v>
      </c>
      <c r="T6520" t="inlineStr">
        <is>
          <t>Thorek Memorial Hospital</t>
        </is>
      </c>
    </row>
    <row r="6521" ht="15.75" customHeight="1">
      <c r="S6521" t="n">
        <v>6424</v>
      </c>
      <c r="T6521" t="inlineStr">
        <is>
          <t>Thousand Oaks Surgical Hospital</t>
        </is>
      </c>
    </row>
    <row r="6522" ht="15.75" customHeight="1">
      <c r="S6522" t="n">
        <v>6425</v>
      </c>
      <c r="T6522" t="inlineStr">
        <is>
          <t>Three Gables Surgery Center</t>
        </is>
      </c>
    </row>
    <row r="6523" ht="15.75" customHeight="1">
      <c r="S6523" t="n">
        <v>6426</v>
      </c>
      <c r="T6523" t="inlineStr">
        <is>
          <t>Three Rivers Behavioral Health</t>
        </is>
      </c>
    </row>
    <row r="6524" ht="15.75" customHeight="1">
      <c r="S6524" t="n">
        <v>1530</v>
      </c>
      <c r="T6524" t="inlineStr">
        <is>
          <t>Three Rivers Community Hospital</t>
        </is>
      </c>
    </row>
    <row r="6525" ht="15.75" customHeight="1">
      <c r="S6525" t="n">
        <v>6427</v>
      </c>
      <c r="T6525" t="inlineStr">
        <is>
          <t>Three Rivers Health Medical Center</t>
        </is>
      </c>
    </row>
    <row r="6526" ht="15.75" customHeight="1">
      <c r="S6526" t="n">
        <v>6428</v>
      </c>
      <c r="T6526" t="inlineStr">
        <is>
          <t>Three Rivers Hospital</t>
        </is>
      </c>
    </row>
    <row r="6527" ht="15.75" customHeight="1">
      <c r="S6527" t="n">
        <v>6429</v>
      </c>
      <c r="T6527" t="inlineStr">
        <is>
          <t>Three Rivers Medical Center</t>
        </is>
      </c>
    </row>
    <row r="6528" ht="15.75" customHeight="1">
      <c r="S6528" t="n">
        <v>6430</v>
      </c>
      <c r="T6528" t="inlineStr">
        <is>
          <t>Throckmorton County Hospital</t>
        </is>
      </c>
    </row>
    <row r="6529" ht="15.75" customHeight="1">
      <c r="S6529" t="n">
        <v>7098</v>
      </c>
      <c r="T6529" t="inlineStr">
        <is>
          <t>Tidelands Georgetown Memorial Hospital</t>
        </is>
      </c>
    </row>
    <row r="6530" ht="15.75" customHeight="1">
      <c r="S6530" t="n">
        <v>6431</v>
      </c>
      <c r="T6530" t="inlineStr">
        <is>
          <t>Tift Regional Medical Center</t>
        </is>
      </c>
    </row>
    <row r="6531" ht="15.75" customHeight="1">
      <c r="S6531" t="n">
        <v>6432</v>
      </c>
      <c r="T6531" t="inlineStr">
        <is>
          <t>Tilden Community Hospital</t>
        </is>
      </c>
    </row>
    <row r="6532" ht="15.75" customHeight="1">
      <c r="S6532" t="n">
        <v>6433</v>
      </c>
      <c r="T6532" t="inlineStr">
        <is>
          <t>Tillamook County General Hospital</t>
        </is>
      </c>
    </row>
    <row r="6533" ht="15.75" customHeight="1">
      <c r="S6533" t="n">
        <v>1531</v>
      </c>
      <c r="T6533" t="inlineStr">
        <is>
          <t>Timberlawn Mental Health System</t>
        </is>
      </c>
    </row>
    <row r="6534" ht="15.75" customHeight="1">
      <c r="S6534" t="n">
        <v>1532</v>
      </c>
      <c r="T6534" t="inlineStr">
        <is>
          <t>Timpanogos Regional Hospital</t>
        </is>
      </c>
    </row>
    <row r="6535" ht="15.75" customHeight="1">
      <c r="S6535" t="n">
        <v>6434</v>
      </c>
      <c r="T6535" t="inlineStr">
        <is>
          <t>Tinley Park Mental Health Center</t>
        </is>
      </c>
    </row>
    <row r="6536" ht="15.75" customHeight="1">
      <c r="S6536" t="n">
        <v>6435</v>
      </c>
      <c r="T6536" t="inlineStr">
        <is>
          <t>Tioga Medical Center</t>
        </is>
      </c>
    </row>
    <row r="6537" ht="15.75" customHeight="1">
      <c r="S6537" t="n">
        <v>6436</v>
      </c>
      <c r="T6537" t="inlineStr">
        <is>
          <t>Tippah County Hospital</t>
        </is>
      </c>
    </row>
    <row r="6538" ht="15.75" customHeight="1">
      <c r="S6538" t="n">
        <v>6437</v>
      </c>
      <c r="T6538" t="inlineStr">
        <is>
          <t>Tipton Hospital</t>
        </is>
      </c>
    </row>
    <row r="6539" ht="15.75" customHeight="1">
      <c r="S6539" t="n">
        <v>7238</v>
      </c>
      <c r="T6539" t="inlineStr">
        <is>
          <t>Tisch Hospital</t>
        </is>
      </c>
    </row>
    <row r="6540" ht="15.75" customHeight="1">
      <c r="S6540" t="n">
        <v>6438</v>
      </c>
      <c r="T6540" t="inlineStr">
        <is>
          <t>Titus Regional Medical Center</t>
        </is>
      </c>
    </row>
    <row r="6541" ht="15.75" customHeight="1">
      <c r="S6541" t="n">
        <v>6439</v>
      </c>
      <c r="T6541" t="inlineStr">
        <is>
          <t>Titusville Area Hospital</t>
        </is>
      </c>
    </row>
    <row r="6542" ht="15.75" customHeight="1">
      <c r="S6542" t="n">
        <v>6440</v>
      </c>
      <c r="T6542" t="inlineStr">
        <is>
          <t>TMC Restorative Care Hospital</t>
        </is>
      </c>
    </row>
    <row r="6543" ht="15.75" customHeight="1">
      <c r="S6543" t="n">
        <v>6441</v>
      </c>
      <c r="T6543" t="inlineStr">
        <is>
          <t>Tobey Hospital</t>
        </is>
      </c>
    </row>
    <row r="6544" ht="15.75" customHeight="1">
      <c r="S6544" t="n">
        <v>6442</v>
      </c>
      <c r="T6544" t="inlineStr">
        <is>
          <t>Togus VA Medical Center</t>
        </is>
      </c>
    </row>
    <row r="6545" ht="15.75" customHeight="1">
      <c r="S6545" t="n">
        <v>6443</v>
      </c>
      <c r="T6545" t="inlineStr">
        <is>
          <t>Toledo Children's Hospital</t>
        </is>
      </c>
    </row>
    <row r="6546" ht="15.75" customHeight="1">
      <c r="S6546" t="n">
        <v>6444</v>
      </c>
      <c r="T6546" t="inlineStr">
        <is>
          <t>Tomah Memorial Hospital</t>
        </is>
      </c>
    </row>
    <row r="6547" ht="15.75" customHeight="1">
      <c r="S6547" t="n">
        <v>6445</v>
      </c>
      <c r="T6547" t="inlineStr">
        <is>
          <t>Tomah VA Medical Center</t>
        </is>
      </c>
    </row>
    <row r="6548" ht="15.75" customHeight="1">
      <c r="S6548" t="n">
        <v>1534</v>
      </c>
      <c r="T6548" t="inlineStr">
        <is>
          <t>Tomball Regional Hospital</t>
        </is>
      </c>
    </row>
    <row r="6549" ht="15.75" customHeight="1">
      <c r="S6549" t="n">
        <v>6998</v>
      </c>
      <c r="T6549" t="inlineStr">
        <is>
          <t>Tomball Regional Medical Center</t>
        </is>
      </c>
    </row>
    <row r="6550" ht="15.75" customHeight="1">
      <c r="S6550" t="n">
        <v>6446</v>
      </c>
      <c r="T6550" t="inlineStr">
        <is>
          <t>Toppenish Community Hospital</t>
        </is>
      </c>
    </row>
    <row r="6551" ht="15.75" customHeight="1">
      <c r="S6551" t="n">
        <v>6447</v>
      </c>
      <c r="T6551" t="inlineStr">
        <is>
          <t>TOPS Surgical Specialty Hospital</t>
        </is>
      </c>
    </row>
    <row r="6552" ht="15.75" customHeight="1">
      <c r="S6552" t="n">
        <v>1535</v>
      </c>
      <c r="T6552" t="inlineStr">
        <is>
          <t>Torrance Memorial Medical Center</t>
        </is>
      </c>
    </row>
    <row r="6553" ht="15.75" customHeight="1">
      <c r="S6553" t="n">
        <v>6448</v>
      </c>
      <c r="T6553" t="inlineStr">
        <is>
          <t>Torrance State Hospital</t>
        </is>
      </c>
    </row>
    <row r="6554" ht="15.75" customHeight="1">
      <c r="S6554" t="n">
        <v>6449</v>
      </c>
      <c r="T6554" t="inlineStr">
        <is>
          <t>Touchette Regional Hospital</t>
        </is>
      </c>
    </row>
    <row r="6555" ht="15.75" customHeight="1">
      <c r="S6555" t="n">
        <v>1536</v>
      </c>
      <c r="T6555" t="inlineStr">
        <is>
          <t>Touro Infirmary</t>
        </is>
      </c>
    </row>
    <row r="6556" ht="15.75" customHeight="1">
      <c r="S6556" t="n">
        <v>6450</v>
      </c>
      <c r="T6556" t="inlineStr">
        <is>
          <t>Touro Rehabilitation Center</t>
        </is>
      </c>
    </row>
    <row r="6557" ht="15.75" customHeight="1">
      <c r="S6557" t="n">
        <v>1537</v>
      </c>
      <c r="T6557" t="inlineStr">
        <is>
          <t>Town and Country Hospital</t>
        </is>
      </c>
    </row>
    <row r="6558" ht="15.75" customHeight="1">
      <c r="S6558" t="n">
        <v>6451</v>
      </c>
      <c r="T6558" t="inlineStr">
        <is>
          <t>Towner County Medical Center</t>
        </is>
      </c>
    </row>
    <row r="6559" ht="15.75" customHeight="1">
      <c r="S6559" t="n">
        <v>6452</v>
      </c>
      <c r="T6559" t="inlineStr">
        <is>
          <t>Trace Regional Hospital</t>
        </is>
      </c>
    </row>
    <row r="6560" ht="15.75" customHeight="1">
      <c r="S6560" t="n">
        <v>6453</v>
      </c>
      <c r="T6560" t="inlineStr">
        <is>
          <t>Transylvania Community Hospital</t>
        </is>
      </c>
    </row>
    <row r="6561" ht="15.75" customHeight="1">
      <c r="S6561" t="n">
        <v>6454</v>
      </c>
      <c r="T6561" t="inlineStr">
        <is>
          <t>Treasure Valley Hospital</t>
        </is>
      </c>
    </row>
    <row r="6562" ht="15.75" customHeight="1">
      <c r="S6562" t="n">
        <v>6455</v>
      </c>
      <c r="T6562" t="inlineStr">
        <is>
          <t>Trego County Lemke Memorial Hospital</t>
        </is>
      </c>
    </row>
    <row r="6563" ht="15.75" customHeight="1">
      <c r="S6563" t="n">
        <v>6456</v>
      </c>
      <c r="T6563" t="inlineStr">
        <is>
          <t>Trenton Psychiatric Hospital</t>
        </is>
      </c>
    </row>
    <row r="6564" ht="15.75" customHeight="1">
      <c r="S6564" t="n">
        <v>1538</v>
      </c>
      <c r="T6564" t="inlineStr">
        <is>
          <t>Tri-City Medical Center</t>
        </is>
      </c>
    </row>
    <row r="6565" ht="15.75" customHeight="1">
      <c r="S6565" t="n">
        <v>6457</v>
      </c>
      <c r="T6565" t="inlineStr">
        <is>
          <t>Tri-City Regional Medical Center</t>
        </is>
      </c>
    </row>
    <row r="6566" ht="15.75" customHeight="1">
      <c r="S6566" t="n">
        <v>6458</v>
      </c>
      <c r="T6566" t="inlineStr">
        <is>
          <t>Tri-County Hospital</t>
        </is>
      </c>
    </row>
    <row r="6567" ht="15.75" customHeight="1">
      <c r="S6567" t="n">
        <v>6459</v>
      </c>
      <c r="T6567" t="inlineStr">
        <is>
          <t>Tri-County Hospital</t>
        </is>
      </c>
    </row>
    <row r="6568" ht="15.75" customHeight="1">
      <c r="S6568" t="n">
        <v>6460</v>
      </c>
      <c r="T6568" t="inlineStr">
        <is>
          <t>Tri-County Memorial Hospital</t>
        </is>
      </c>
    </row>
    <row r="6569" ht="15.75" customHeight="1">
      <c r="S6569" t="n">
        <v>6461</v>
      </c>
      <c r="T6569" t="inlineStr">
        <is>
          <t>Tri-County Memorial Hospital</t>
        </is>
      </c>
    </row>
    <row r="6570" ht="15.75" customHeight="1">
      <c r="S6570" t="n">
        <v>6463</v>
      </c>
      <c r="T6570" t="inlineStr">
        <is>
          <t>Tri-Lakes Medical Center</t>
        </is>
      </c>
    </row>
    <row r="6571" ht="15.75" customHeight="1">
      <c r="S6571" t="n">
        <v>6474</v>
      </c>
      <c r="T6571" t="inlineStr">
        <is>
          <t>Tri-Parish Rehabilitation Hospital</t>
        </is>
      </c>
    </row>
    <row r="6572" ht="15.75" customHeight="1">
      <c r="S6572" t="n">
        <v>6476</v>
      </c>
      <c r="T6572" t="inlineStr">
        <is>
          <t>Tri-State Memorial Hospital</t>
        </is>
      </c>
    </row>
    <row r="6573" ht="15.75" customHeight="1">
      <c r="S6573" t="n">
        <v>6497</v>
      </c>
      <c r="T6573" t="inlineStr">
        <is>
          <t>Tri-Ward General Hospital</t>
        </is>
      </c>
    </row>
    <row r="6574" ht="15.75" customHeight="1">
      <c r="S6574" t="n">
        <v>1539</v>
      </c>
      <c r="T6574" t="inlineStr">
        <is>
          <t>Trident Medical Center</t>
        </is>
      </c>
    </row>
    <row r="6575" ht="15.75" customHeight="1">
      <c r="S6575" t="n">
        <v>6462</v>
      </c>
      <c r="T6575" t="inlineStr">
        <is>
          <t>Trigg County Hospital</t>
        </is>
      </c>
    </row>
    <row r="6576" ht="15.75" customHeight="1">
      <c r="S6576" t="n">
        <v>6464</v>
      </c>
      <c r="T6576" t="inlineStr">
        <is>
          <t>Trillium Specialty Hospital-East Valley</t>
        </is>
      </c>
    </row>
    <row r="6577" ht="15.75" customHeight="1">
      <c r="S6577" t="n">
        <v>6465</v>
      </c>
      <c r="T6577" t="inlineStr">
        <is>
          <t>Trillium Specialty Hospital-West Valley</t>
        </is>
      </c>
    </row>
    <row r="6578" ht="15.75" customHeight="1">
      <c r="S6578" t="n">
        <v>1540</v>
      </c>
      <c r="T6578" t="inlineStr">
        <is>
          <t>Trinitas Hospital</t>
        </is>
      </c>
    </row>
    <row r="6579" ht="15.75" customHeight="1">
      <c r="S6579" t="n">
        <v>6466</v>
      </c>
      <c r="T6579" t="inlineStr">
        <is>
          <t>Trinity Community Hospital</t>
        </is>
      </c>
    </row>
    <row r="6580" ht="15.75" customHeight="1">
      <c r="S6580" t="n">
        <v>1544</v>
      </c>
      <c r="T6580" t="inlineStr">
        <is>
          <t>Trinity Hospital</t>
        </is>
      </c>
    </row>
    <row r="6581" ht="15.75" customHeight="1">
      <c r="S6581" t="n">
        <v>6467</v>
      </c>
      <c r="T6581" t="inlineStr">
        <is>
          <t>Trinity Hospital - Saint Joseph's</t>
        </is>
      </c>
    </row>
    <row r="6582" ht="15.75" customHeight="1">
      <c r="S6582" t="n">
        <v>1543</v>
      </c>
      <c r="T6582" t="inlineStr">
        <is>
          <t>Trinity Hospital of Augusta</t>
        </is>
      </c>
    </row>
    <row r="6583" ht="15.75" customHeight="1">
      <c r="S6583" t="n">
        <v>138</v>
      </c>
      <c r="T6583" t="inlineStr">
        <is>
          <t>Trinity Medical Center</t>
        </is>
      </c>
    </row>
    <row r="6584" ht="15.75" customHeight="1">
      <c r="S6584" t="n">
        <v>6468</v>
      </c>
      <c r="T6584" t="inlineStr">
        <is>
          <t>Trinity Medical Center</t>
        </is>
      </c>
    </row>
    <row r="6585" ht="15.75" customHeight="1">
      <c r="S6585" t="n">
        <v>1542</v>
      </c>
      <c r="T6585" t="inlineStr">
        <is>
          <t>Trinity Medical Center East</t>
        </is>
      </c>
    </row>
    <row r="6586" ht="15.75" customHeight="1">
      <c r="S6586" t="n">
        <v>6469</v>
      </c>
      <c r="T6586" t="inlineStr">
        <is>
          <t>Trinity Medical Center West</t>
        </is>
      </c>
    </row>
    <row r="6587" ht="15.75" customHeight="1">
      <c r="S6587" t="n">
        <v>6470</v>
      </c>
      <c r="T6587" t="inlineStr">
        <is>
          <t>Trinity Mother Frances Rehabilitation Hospital</t>
        </is>
      </c>
    </row>
    <row r="6588" ht="15.75" customHeight="1">
      <c r="S6588" t="n">
        <v>6471</v>
      </c>
      <c r="T6588" t="inlineStr">
        <is>
          <t>Trinity Regional Health System - 7th Street Campus</t>
        </is>
      </c>
    </row>
    <row r="6589" ht="15.75" customHeight="1">
      <c r="S6589" t="n">
        <v>1541</v>
      </c>
      <c r="T6589" t="inlineStr">
        <is>
          <t>Trinity Regional Health System - Terrace Park Campus</t>
        </is>
      </c>
    </row>
    <row r="6590" ht="15.75" customHeight="1">
      <c r="S6590" t="n">
        <v>1545</v>
      </c>
      <c r="T6590" t="inlineStr">
        <is>
          <t>Trinity Regional Health System - West Campus</t>
        </is>
      </c>
    </row>
    <row r="6591" ht="15.75" customHeight="1">
      <c r="S6591" t="n">
        <v>6472</v>
      </c>
      <c r="T6591" t="inlineStr">
        <is>
          <t>Trinity Regional Medical Center</t>
        </is>
      </c>
    </row>
    <row r="6592" ht="15.75" customHeight="1">
      <c r="S6592" t="n">
        <v>6473</v>
      </c>
      <c r="T6592" t="inlineStr">
        <is>
          <t>Trinity Springs Pavilion for Psychiatric Services</t>
        </is>
      </c>
    </row>
    <row r="6593" ht="15.75" customHeight="1">
      <c r="S6593" t="n">
        <v>6475</v>
      </c>
      <c r="T6593" t="inlineStr">
        <is>
          <t>Tripler Army Medical Center</t>
        </is>
      </c>
    </row>
    <row r="6594" ht="15.75" customHeight="1">
      <c r="S6594" t="n">
        <v>6477</v>
      </c>
      <c r="T6594" t="inlineStr">
        <is>
          <t>Triumph Hospital Amarillo</t>
        </is>
      </c>
    </row>
    <row r="6595" ht="15.75" customHeight="1">
      <c r="S6595" t="n">
        <v>6478</v>
      </c>
      <c r="T6595" t="inlineStr">
        <is>
          <t>Triumph Hospital Aurora</t>
        </is>
      </c>
    </row>
    <row r="6596" ht="15.75" customHeight="1">
      <c r="S6596" t="n">
        <v>6479</v>
      </c>
      <c r="T6596" t="inlineStr">
        <is>
          <t>Triumph Hospital Baytown</t>
        </is>
      </c>
    </row>
    <row r="6597" ht="15.75" customHeight="1">
      <c r="S6597" t="n">
        <v>6480</v>
      </c>
      <c r="T6597" t="inlineStr">
        <is>
          <t>Triumph Hospital Central Dakotas</t>
        </is>
      </c>
    </row>
    <row r="6598" ht="15.75" customHeight="1">
      <c r="S6598" t="n">
        <v>6481</v>
      </c>
      <c r="T6598" t="inlineStr">
        <is>
          <t>Triumph Hospital Central Houston</t>
        </is>
      </c>
    </row>
    <row r="6599" ht="15.75" customHeight="1">
      <c r="S6599" t="n">
        <v>6482</v>
      </c>
      <c r="T6599" t="inlineStr">
        <is>
          <t>Triumph Hospital Clear Lake</t>
        </is>
      </c>
    </row>
    <row r="6600" ht="15.75" customHeight="1">
      <c r="S6600" t="n">
        <v>6483</v>
      </c>
      <c r="T6600" t="inlineStr">
        <is>
          <t>Triumph Hospital Detroit</t>
        </is>
      </c>
    </row>
    <row r="6601" ht="15.75" customHeight="1">
      <c r="S6601" t="n">
        <v>6484</v>
      </c>
      <c r="T6601" t="inlineStr">
        <is>
          <t>Triumph Hospital East Houston</t>
        </is>
      </c>
    </row>
    <row r="6602" ht="15.75" customHeight="1">
      <c r="S6602" t="n">
        <v>6485</v>
      </c>
      <c r="T6602" t="inlineStr">
        <is>
          <t>Triumph Hospital Easton</t>
        </is>
      </c>
    </row>
    <row r="6603" ht="15.75" customHeight="1">
      <c r="S6603" t="n">
        <v>6486</v>
      </c>
      <c r="T6603" t="inlineStr">
        <is>
          <t>Triumph Hospital El Paso</t>
        </is>
      </c>
    </row>
    <row r="6604" ht="15.75" customHeight="1">
      <c r="S6604" t="n">
        <v>6487</v>
      </c>
      <c r="T6604" t="inlineStr">
        <is>
          <t>Triumph Hospital Fargo</t>
        </is>
      </c>
    </row>
    <row r="6605" ht="15.75" customHeight="1">
      <c r="S6605" t="n">
        <v>6488</v>
      </c>
      <c r="T6605" t="inlineStr">
        <is>
          <t>Triumph Hospital Lima</t>
        </is>
      </c>
    </row>
    <row r="6606" ht="15.75" customHeight="1">
      <c r="S6606" t="n">
        <v>6489</v>
      </c>
      <c r="T6606" t="inlineStr">
        <is>
          <t>Triumph Hospital Mansfield</t>
        </is>
      </c>
    </row>
    <row r="6607" ht="15.75" customHeight="1">
      <c r="S6607" t="n">
        <v>6490</v>
      </c>
      <c r="T6607" t="inlineStr">
        <is>
          <t>Triumph Hospital North Houston</t>
        </is>
      </c>
    </row>
    <row r="6608" ht="15.75" customHeight="1">
      <c r="S6608" t="n">
        <v>6491</v>
      </c>
      <c r="T6608" t="inlineStr">
        <is>
          <t>Triumph Hospital Northwest</t>
        </is>
      </c>
    </row>
    <row r="6609" ht="15.75" customHeight="1">
      <c r="S6609" t="n">
        <v>6492</v>
      </c>
      <c r="T6609" t="inlineStr">
        <is>
          <t>Triumph Hospital San Angelo</t>
        </is>
      </c>
    </row>
    <row r="6610" ht="15.75" customHeight="1">
      <c r="S6610" t="n">
        <v>6493</v>
      </c>
      <c r="T6610" t="inlineStr">
        <is>
          <t>Triumph Hospital Southwest</t>
        </is>
      </c>
    </row>
    <row r="6611" ht="15.75" customHeight="1">
      <c r="S6611" t="n">
        <v>6494</v>
      </c>
      <c r="T6611" t="inlineStr">
        <is>
          <t>Triumph Hospital Tomball</t>
        </is>
      </c>
    </row>
    <row r="6612" ht="15.75" customHeight="1">
      <c r="S6612" t="n">
        <v>6495</v>
      </c>
      <c r="T6612" t="inlineStr">
        <is>
          <t>Triumph Hospital Town and Country</t>
        </is>
      </c>
    </row>
    <row r="6613" ht="15.75" customHeight="1">
      <c r="S6613" t="n">
        <v>6496</v>
      </c>
      <c r="T6613" t="inlineStr">
        <is>
          <t>Triumph Hospital Victoria</t>
        </is>
      </c>
    </row>
    <row r="6614" ht="15.75" customHeight="1">
      <c r="S6614" t="n">
        <v>6498</v>
      </c>
      <c r="T6614" t="inlineStr">
        <is>
          <t>Trousdale Medical Center</t>
        </is>
      </c>
    </row>
    <row r="6615" ht="15.75" customHeight="1">
      <c r="S6615" t="n">
        <v>6499</v>
      </c>
      <c r="T6615" t="inlineStr">
        <is>
          <t>Troy Community Hospital</t>
        </is>
      </c>
    </row>
    <row r="6616" ht="15.75" customHeight="1">
      <c r="S6616" t="n">
        <v>6500</v>
      </c>
      <c r="T6616" t="inlineStr">
        <is>
          <t>Troy Regional Medical Center</t>
        </is>
      </c>
    </row>
    <row r="6617" ht="15.75" customHeight="1">
      <c r="S6617" t="n">
        <v>1547</v>
      </c>
      <c r="T6617" t="inlineStr">
        <is>
          <t>Truman Medical Center Hospital Hill</t>
        </is>
      </c>
    </row>
    <row r="6618" ht="15.75" customHeight="1">
      <c r="S6618" t="n">
        <v>6501</v>
      </c>
      <c r="T6618" t="inlineStr">
        <is>
          <t>Truman Medical Center Lakewood</t>
        </is>
      </c>
    </row>
    <row r="6619" ht="15.75" customHeight="1">
      <c r="S6619" t="n">
        <v>1548</v>
      </c>
      <c r="T6619" t="inlineStr">
        <is>
          <t>Tuality Community Hospital</t>
        </is>
      </c>
    </row>
    <row r="6620" ht="15.75" customHeight="1">
      <c r="S6620" t="n">
        <v>6502</v>
      </c>
      <c r="T6620" t="inlineStr">
        <is>
          <t>Tuality Forest Grove Hospital</t>
        </is>
      </c>
    </row>
    <row r="6621" ht="15.75" customHeight="1">
      <c r="S6621" t="n">
        <v>6503</v>
      </c>
      <c r="T6621" t="inlineStr">
        <is>
          <t>Tuba City Indian Medical Center</t>
        </is>
      </c>
    </row>
    <row r="6622" ht="15.75" customHeight="1">
      <c r="S6622" t="n">
        <v>6504</v>
      </c>
      <c r="T6622" t="inlineStr">
        <is>
          <t>Tucson Heart Hospital</t>
        </is>
      </c>
    </row>
    <row r="6623" ht="15.75" customHeight="1">
      <c r="S6623" t="n">
        <v>1549</v>
      </c>
      <c r="T6623" t="inlineStr">
        <is>
          <t>Tucson Medical Center</t>
        </is>
      </c>
    </row>
    <row r="6624" ht="15.75" customHeight="1">
      <c r="S6624" t="n">
        <v>1550</v>
      </c>
      <c r="T6624" t="inlineStr">
        <is>
          <t>Tufts Medical Center</t>
        </is>
      </c>
    </row>
    <row r="6625" ht="15.75" customHeight="1">
      <c r="S6625" t="n">
        <v>6505</v>
      </c>
      <c r="T6625" t="inlineStr">
        <is>
          <t>Tulane - Lakeside Hospital</t>
        </is>
      </c>
    </row>
    <row r="6626" ht="15.75" customHeight="1">
      <c r="S6626" t="n">
        <v>1551</v>
      </c>
      <c r="T6626" t="inlineStr">
        <is>
          <t>Tulane University Hospital and Clinic</t>
        </is>
      </c>
    </row>
    <row r="6627" ht="15.75" customHeight="1">
      <c r="S6627" t="n">
        <v>6506</v>
      </c>
      <c r="T6627" t="inlineStr">
        <is>
          <t>Tulare District Hospital</t>
        </is>
      </c>
    </row>
    <row r="6628" ht="15.75" customHeight="1">
      <c r="S6628" t="n">
        <v>1743</v>
      </c>
      <c r="T6628" t="inlineStr">
        <is>
          <t>Tully Health Center</t>
        </is>
      </c>
    </row>
    <row r="6629" ht="15.75" customHeight="1">
      <c r="S6629" t="n">
        <v>6507</v>
      </c>
      <c r="T6629" t="inlineStr">
        <is>
          <t>Tulsa Spine &amp; Specialty Hospital</t>
        </is>
      </c>
    </row>
    <row r="6630" ht="15.75" customHeight="1">
      <c r="S6630" t="n">
        <v>6508</v>
      </c>
      <c r="T6630" t="inlineStr">
        <is>
          <t>Tuolumne General Hospital</t>
        </is>
      </c>
    </row>
    <row r="6631" ht="15.75" customHeight="1">
      <c r="S6631" t="n">
        <v>6509</v>
      </c>
      <c r="T6631" t="inlineStr">
        <is>
          <t>Tuomey Regional Medical Center</t>
        </is>
      </c>
    </row>
    <row r="6632" ht="15.75" customHeight="1">
      <c r="S6632" t="n">
        <v>6510</v>
      </c>
      <c r="T6632" t="inlineStr">
        <is>
          <t>Turning Point Hospital</t>
        </is>
      </c>
    </row>
    <row r="6633" ht="15.75" customHeight="1">
      <c r="S6633" t="n">
        <v>6511</v>
      </c>
      <c r="T6633" t="inlineStr">
        <is>
          <t>Turquoise Lodge</t>
        </is>
      </c>
    </row>
    <row r="6634" ht="15.75" customHeight="1">
      <c r="S6634" t="n">
        <v>6512</v>
      </c>
      <c r="T6634" t="inlineStr">
        <is>
          <t>Turtle Mountain Comprehensive Healthcare Center</t>
        </is>
      </c>
    </row>
    <row r="6635" ht="15.75" customHeight="1">
      <c r="S6635" t="n">
        <v>1645</v>
      </c>
      <c r="T6635" t="inlineStr">
        <is>
          <t>Tuscaloosa VA Medical Center</t>
        </is>
      </c>
    </row>
    <row r="6636" ht="15.75" customHeight="1">
      <c r="S6636" t="n">
        <v>6513</v>
      </c>
      <c r="T6636" t="inlineStr">
        <is>
          <t>Tustin Hospital and Medical Center</t>
        </is>
      </c>
    </row>
    <row r="6637" ht="15.75" customHeight="1">
      <c r="S6637" t="n">
        <v>1552</v>
      </c>
      <c r="T6637" t="inlineStr">
        <is>
          <t>Twelve Oaks Medical Center</t>
        </is>
      </c>
    </row>
    <row r="6638" ht="15.75" customHeight="1">
      <c r="S6638" t="n">
        <v>6514</v>
      </c>
      <c r="T6638" t="inlineStr">
        <is>
          <t>Twin Cities Community Hospital</t>
        </is>
      </c>
    </row>
    <row r="6639" ht="15.75" customHeight="1">
      <c r="S6639" t="n">
        <v>6515</v>
      </c>
      <c r="T6639" t="inlineStr">
        <is>
          <t>Twin Cities Hospital</t>
        </is>
      </c>
    </row>
    <row r="6640" ht="15.75" customHeight="1">
      <c r="S6640" t="n">
        <v>6516</v>
      </c>
      <c r="T6640" t="inlineStr">
        <is>
          <t>Twin City Hospital</t>
        </is>
      </c>
    </row>
    <row r="6641" ht="15.75" customHeight="1">
      <c r="S6641" t="n">
        <v>6517</v>
      </c>
      <c r="T6641" t="inlineStr">
        <is>
          <t>Twin County Regional Hospital</t>
        </is>
      </c>
    </row>
    <row r="6642" ht="15.75" customHeight="1">
      <c r="S6642" t="n">
        <v>6518</v>
      </c>
      <c r="T6642" t="inlineStr">
        <is>
          <t>Twin Creeks Hospital</t>
        </is>
      </c>
    </row>
    <row r="6643" ht="15.75" customHeight="1">
      <c r="S6643" t="n">
        <v>6519</v>
      </c>
      <c r="T6643" t="inlineStr">
        <is>
          <t>Twin Lakes Regional Medical Center</t>
        </is>
      </c>
    </row>
    <row r="6644" ht="15.75" customHeight="1">
      <c r="S6644" t="n">
        <v>6520</v>
      </c>
      <c r="T6644" t="inlineStr">
        <is>
          <t>Twin Rivers Regional Medical Center</t>
        </is>
      </c>
    </row>
    <row r="6645" ht="15.75" customHeight="1">
      <c r="S6645" t="n">
        <v>6521</v>
      </c>
      <c r="T6645" t="inlineStr">
        <is>
          <t>Twin Rivers Treatment Center</t>
        </is>
      </c>
    </row>
    <row r="6646" ht="15.75" customHeight="1">
      <c r="S6646" t="n">
        <v>6522</v>
      </c>
      <c r="T6646" t="inlineStr">
        <is>
          <t>Twin Valley Behavioral Healthcare - Columbus Campus</t>
        </is>
      </c>
    </row>
    <row r="6647" ht="15.75" customHeight="1">
      <c r="S6647" t="n">
        <v>6523</v>
      </c>
      <c r="T6647" t="inlineStr">
        <is>
          <t>Two Rivers Psychiatric Hospital</t>
        </is>
      </c>
    </row>
    <row r="6648" ht="15.75" customHeight="1">
      <c r="S6648" t="n">
        <v>6524</v>
      </c>
      <c r="T6648" t="inlineStr">
        <is>
          <t>Tyler ContinueCARE Hospital</t>
        </is>
      </c>
    </row>
    <row r="6649" ht="15.75" customHeight="1">
      <c r="S6649" t="n">
        <v>6525</v>
      </c>
      <c r="T6649" t="inlineStr">
        <is>
          <t>Tyler County Hospital</t>
        </is>
      </c>
    </row>
    <row r="6650" ht="15.75" customHeight="1">
      <c r="S6650" t="n">
        <v>6526</v>
      </c>
      <c r="T6650" t="inlineStr">
        <is>
          <t>Tyler Healthcare Center Avera</t>
        </is>
      </c>
    </row>
    <row r="6651" ht="15.75" customHeight="1">
      <c r="S6651" t="n">
        <v>6527</v>
      </c>
      <c r="T6651" t="inlineStr">
        <is>
          <t>Tyler Holmes Memorial Hospital</t>
        </is>
      </c>
    </row>
    <row r="6652" ht="15.75" customHeight="1">
      <c r="S6652" t="n">
        <v>6528</v>
      </c>
      <c r="T6652" t="inlineStr">
        <is>
          <t>Tyler Memorial Hospital</t>
        </is>
      </c>
    </row>
    <row r="6653" ht="15.75" customHeight="1">
      <c r="S6653" t="n">
        <v>6529</v>
      </c>
      <c r="T6653" t="inlineStr">
        <is>
          <t>Tyrone Hospital</t>
        </is>
      </c>
    </row>
    <row r="6654" ht="15.75" customHeight="1">
      <c r="S6654" t="n">
        <v>6530</v>
      </c>
      <c r="T6654" t="inlineStr">
        <is>
          <t>U.S. Naval Hospital Guam</t>
        </is>
      </c>
    </row>
    <row r="6655" ht="15.75" customHeight="1">
      <c r="S6655" t="n">
        <v>533</v>
      </c>
      <c r="T6655" t="inlineStr">
        <is>
          <t>UAB Highlands</t>
        </is>
      </c>
    </row>
    <row r="6656" ht="15.75" customHeight="1">
      <c r="S6656" t="n">
        <v>1584</v>
      </c>
      <c r="T6656" t="inlineStr">
        <is>
          <t>UAB Hospital</t>
        </is>
      </c>
    </row>
    <row r="6657" ht="15.75" customHeight="1">
      <c r="S6657" t="n">
        <v>6531</v>
      </c>
      <c r="T6657" t="inlineStr">
        <is>
          <t>UAB Medical West</t>
        </is>
      </c>
    </row>
    <row r="6658" ht="15.75" customHeight="1">
      <c r="S6658" t="n">
        <v>7119</v>
      </c>
      <c r="T6658" t="inlineStr">
        <is>
          <t>UH Willoughby Primary Care</t>
        </is>
      </c>
    </row>
    <row r="6659" ht="15.75" customHeight="1">
      <c r="S6659" t="n">
        <v>6532</v>
      </c>
      <c r="T6659" t="inlineStr">
        <is>
          <t>Uintah Basin Medical Center</t>
        </is>
      </c>
    </row>
    <row r="6660" ht="15.75" customHeight="1">
      <c r="S6660" t="n">
        <v>1204</v>
      </c>
      <c r="T6660" t="inlineStr">
        <is>
          <t>UK Healthcare Good Samaritan Hospital</t>
        </is>
      </c>
    </row>
    <row r="6661" ht="15.75" customHeight="1">
      <c r="S6661" t="n">
        <v>6533</v>
      </c>
      <c r="T6661" t="inlineStr">
        <is>
          <t>Ukiah Valley Medical Center</t>
        </is>
      </c>
    </row>
    <row r="6662" ht="15.75" customHeight="1">
      <c r="S6662" t="n">
        <v>7287</v>
      </c>
      <c r="T6662" t="inlineStr">
        <is>
          <t>UM Capital Region Medical Center</t>
        </is>
      </c>
    </row>
    <row r="6663" ht="15.75" customHeight="1">
      <c r="S6663" t="n">
        <v>6534</v>
      </c>
      <c r="T6663" t="inlineStr">
        <is>
          <t>UMass Memorial Medical Center - Hahnemann Campus</t>
        </is>
      </c>
    </row>
    <row r="6664" ht="15.75" customHeight="1">
      <c r="S6664" t="n">
        <v>812</v>
      </c>
      <c r="T6664" t="inlineStr">
        <is>
          <t>UMass Memorial Medical Center - Memorial Campus</t>
        </is>
      </c>
    </row>
    <row r="6665" ht="15.75" customHeight="1">
      <c r="S6665" t="n">
        <v>6535</v>
      </c>
      <c r="T6665" t="inlineStr">
        <is>
          <t>UMass Memorial Medical Center - University Campus</t>
        </is>
      </c>
    </row>
    <row r="6666" ht="15.75" customHeight="1">
      <c r="S6666" t="n">
        <v>1554</v>
      </c>
      <c r="T6666" t="inlineStr">
        <is>
          <t>Underwood-Memorial Hospital</t>
        </is>
      </c>
    </row>
    <row r="6667" ht="15.75" customHeight="1">
      <c r="S6667" t="n">
        <v>6536</v>
      </c>
      <c r="T6667" t="inlineStr">
        <is>
          <t>Unicoi County Memorial Hospital</t>
        </is>
      </c>
    </row>
    <row r="6668" ht="15.75" customHeight="1">
      <c r="S6668" t="n">
        <v>6537</v>
      </c>
      <c r="T6668" t="inlineStr">
        <is>
          <t>Union County General Hospital</t>
        </is>
      </c>
    </row>
    <row r="6669" ht="15.75" customHeight="1">
      <c r="S6669" t="n">
        <v>6538</v>
      </c>
      <c r="T6669" t="inlineStr">
        <is>
          <t>Union County Hospital</t>
        </is>
      </c>
    </row>
    <row r="6670" ht="15.75" customHeight="1">
      <c r="S6670" t="n">
        <v>6539</v>
      </c>
      <c r="T6670" t="inlineStr">
        <is>
          <t>Union General Hospital</t>
        </is>
      </c>
    </row>
    <row r="6671" ht="15.75" customHeight="1">
      <c r="S6671" t="n">
        <v>6540</v>
      </c>
      <c r="T6671" t="inlineStr">
        <is>
          <t>Union General Hospital</t>
        </is>
      </c>
    </row>
    <row r="6672" ht="15.75" customHeight="1">
      <c r="S6672" t="n">
        <v>1555</v>
      </c>
      <c r="T6672" t="inlineStr">
        <is>
          <t>Union Hospital</t>
        </is>
      </c>
    </row>
    <row r="6673" ht="15.75" customHeight="1">
      <c r="S6673" t="n">
        <v>1556</v>
      </c>
      <c r="T6673" t="inlineStr">
        <is>
          <t>Union Hospital</t>
        </is>
      </c>
    </row>
    <row r="6674" ht="15.75" customHeight="1">
      <c r="S6674" t="n">
        <v>6541</v>
      </c>
      <c r="T6674" t="inlineStr">
        <is>
          <t>Union Hospital</t>
        </is>
      </c>
    </row>
    <row r="6675" ht="15.75" customHeight="1">
      <c r="S6675" t="n">
        <v>6542</v>
      </c>
      <c r="T6675" t="inlineStr">
        <is>
          <t>Union Hospital</t>
        </is>
      </c>
    </row>
    <row r="6676" ht="15.75" customHeight="1">
      <c r="S6676" t="n">
        <v>6543</v>
      </c>
      <c r="T6676" t="inlineStr">
        <is>
          <t>Union Hospital</t>
        </is>
      </c>
    </row>
    <row r="6677" ht="15.75" customHeight="1">
      <c r="S6677" t="n">
        <v>6544</v>
      </c>
      <c r="T6677" t="inlineStr">
        <is>
          <t>Union Hospital Clinton</t>
        </is>
      </c>
    </row>
    <row r="6678" ht="15.75" customHeight="1">
      <c r="S6678" t="n">
        <v>6545</v>
      </c>
      <c r="T6678" t="inlineStr">
        <is>
          <t>Uniontown Hospital</t>
        </is>
      </c>
    </row>
    <row r="6679" ht="15.75" customHeight="1">
      <c r="S6679" t="n">
        <v>6546</v>
      </c>
      <c r="T6679" t="inlineStr">
        <is>
          <t>United General Hospital</t>
        </is>
      </c>
    </row>
    <row r="6680" ht="15.75" customHeight="1">
      <c r="S6680" t="n">
        <v>1561</v>
      </c>
      <c r="T6680" t="inlineStr">
        <is>
          <t>United Hospital</t>
        </is>
      </c>
    </row>
    <row r="6681" ht="15.75" customHeight="1">
      <c r="S6681" t="n">
        <v>1560</v>
      </c>
      <c r="T6681" t="inlineStr">
        <is>
          <t>United Hospital Center</t>
        </is>
      </c>
    </row>
    <row r="6682" ht="15.75" customHeight="1">
      <c r="S6682" t="n">
        <v>6547</v>
      </c>
      <c r="T6682" t="inlineStr">
        <is>
          <t>United Hospital District</t>
        </is>
      </c>
    </row>
    <row r="6683" ht="15.75" customHeight="1">
      <c r="S6683" t="n">
        <v>1759</v>
      </c>
      <c r="T6683" t="inlineStr">
        <is>
          <t>United Medical Center</t>
        </is>
      </c>
    </row>
    <row r="6684" ht="15.75" customHeight="1">
      <c r="S6684" t="n">
        <v>6548</v>
      </c>
      <c r="T6684" t="inlineStr">
        <is>
          <t>United Medical Healthwest</t>
        </is>
      </c>
    </row>
    <row r="6685" ht="15.75" customHeight="1">
      <c r="S6685" t="n">
        <v>6549</v>
      </c>
      <c r="T6685" t="inlineStr">
        <is>
          <t>United Medical Rehabilitation Hospital</t>
        </is>
      </c>
    </row>
    <row r="6686" ht="15.75" customHeight="1">
      <c r="S6686" t="n">
        <v>6550</v>
      </c>
      <c r="T6686" t="inlineStr">
        <is>
          <t>United Memorial Medical Center</t>
        </is>
      </c>
    </row>
    <row r="6687" ht="15.75" customHeight="1">
      <c r="S6687" t="n">
        <v>1562</v>
      </c>
      <c r="T6687" t="inlineStr">
        <is>
          <t>United Regional Health Care System</t>
        </is>
      </c>
    </row>
    <row r="6688" ht="15.75" customHeight="1">
      <c r="S6688" t="n">
        <v>6551</v>
      </c>
      <c r="T6688" t="inlineStr">
        <is>
          <t>United Regional Medical Center</t>
        </is>
      </c>
    </row>
    <row r="6689" ht="15.75" customHeight="1">
      <c r="S6689" t="n">
        <v>6552</v>
      </c>
      <c r="T6689" t="inlineStr">
        <is>
          <t>United States Penitentiary Lewisburg</t>
        </is>
      </c>
    </row>
    <row r="6690" ht="15.75" customHeight="1">
      <c r="S6690" t="n">
        <v>6553</v>
      </c>
      <c r="T6690" t="inlineStr">
        <is>
          <t>Unity Health Center - North Campus</t>
        </is>
      </c>
    </row>
    <row r="6691" ht="15.75" customHeight="1">
      <c r="S6691" t="n">
        <v>6554</v>
      </c>
      <c r="T6691" t="inlineStr">
        <is>
          <t>Unity Health Center - South Campus</t>
        </is>
      </c>
    </row>
    <row r="6692" ht="15.75" customHeight="1">
      <c r="S6692" t="n">
        <v>1053</v>
      </c>
      <c r="T6692" t="inlineStr">
        <is>
          <t>Unity Hospital</t>
        </is>
      </c>
    </row>
    <row r="6693" ht="15.75" customHeight="1">
      <c r="S6693" t="n">
        <v>1563</v>
      </c>
      <c r="T6693" t="inlineStr">
        <is>
          <t>Unity Hospital</t>
        </is>
      </c>
    </row>
    <row r="6694" ht="15.75" customHeight="1">
      <c r="S6694" t="n">
        <v>6555</v>
      </c>
      <c r="T6694" t="inlineStr">
        <is>
          <t>Unity Hospital</t>
        </is>
      </c>
    </row>
    <row r="6695" ht="15.75" customHeight="1">
      <c r="S6695" t="n">
        <v>6556</v>
      </c>
      <c r="T6695" t="inlineStr">
        <is>
          <t>Unity Medical Center</t>
        </is>
      </c>
    </row>
    <row r="6696" ht="15.75" customHeight="1">
      <c r="S6696" t="n">
        <v>6557</v>
      </c>
      <c r="T6696" t="inlineStr">
        <is>
          <t>University Behavioral Center</t>
        </is>
      </c>
    </row>
    <row r="6697" ht="15.75" customHeight="1">
      <c r="S6697" t="n">
        <v>6558</v>
      </c>
      <c r="T6697" t="inlineStr">
        <is>
          <t>University Behavioral Health of Denton</t>
        </is>
      </c>
    </row>
    <row r="6698" ht="15.75" customHeight="1">
      <c r="S6698" t="n">
        <v>6559</v>
      </c>
      <c r="T6698" t="inlineStr">
        <is>
          <t>University Behavioral Health of El Paso</t>
        </is>
      </c>
    </row>
    <row r="6699" ht="15.75" customHeight="1">
      <c r="S6699" t="n">
        <v>1564</v>
      </c>
      <c r="T6699" t="inlineStr">
        <is>
          <t>University Behavioral Healthcare</t>
        </is>
      </c>
    </row>
    <row r="6700" ht="15.75" customHeight="1">
      <c r="S6700" t="n">
        <v>1565</v>
      </c>
      <c r="T6700" t="inlineStr">
        <is>
          <t>University Community Hospital</t>
        </is>
      </c>
    </row>
    <row r="6701" ht="15.75" customHeight="1">
      <c r="S6701" t="n">
        <v>6560</v>
      </c>
      <c r="T6701" t="inlineStr">
        <is>
          <t>University Community Hospital - Carrollwood</t>
        </is>
      </c>
    </row>
    <row r="6702" ht="15.75" customHeight="1">
      <c r="S6702" t="n">
        <v>1567</v>
      </c>
      <c r="T6702" t="inlineStr">
        <is>
          <t>University District Hospital</t>
        </is>
      </c>
    </row>
    <row r="6703" ht="15.75" customHeight="1">
      <c r="S6703" t="n">
        <v>6561</v>
      </c>
      <c r="T6703" t="inlineStr">
        <is>
          <t>University General Hospital</t>
        </is>
      </c>
    </row>
    <row r="6704" ht="15.75" customHeight="1">
      <c r="S6704" t="n">
        <v>1611</v>
      </c>
      <c r="T6704" t="inlineStr">
        <is>
          <t>University Health Care</t>
        </is>
      </c>
    </row>
    <row r="6705" ht="15.75" customHeight="1">
      <c r="S6705" t="n">
        <v>1566</v>
      </c>
      <c r="T6705" t="inlineStr">
        <is>
          <t>University Hospital</t>
        </is>
      </c>
    </row>
    <row r="6706" ht="15.75" customHeight="1">
      <c r="S6706" t="n">
        <v>1569</v>
      </c>
      <c r="T6706" t="inlineStr">
        <is>
          <t>University Hospital</t>
        </is>
      </c>
    </row>
    <row r="6707" ht="15.75" customHeight="1">
      <c r="S6707" t="n">
        <v>1570</v>
      </c>
      <c r="T6707" t="inlineStr">
        <is>
          <t>University Hospital</t>
        </is>
      </c>
    </row>
    <row r="6708" ht="15.75" customHeight="1">
      <c r="S6708" t="n">
        <v>1576</v>
      </c>
      <c r="T6708" t="inlineStr">
        <is>
          <t>University Hospital</t>
        </is>
      </c>
    </row>
    <row r="6709" ht="15.75" customHeight="1">
      <c r="S6709" t="n">
        <v>6562</v>
      </c>
      <c r="T6709" t="inlineStr">
        <is>
          <t>University Hospital and Medical Center</t>
        </is>
      </c>
    </row>
    <row r="6710" ht="15.75" customHeight="1">
      <c r="S6710" t="n">
        <v>1497</v>
      </c>
      <c r="T6710" t="inlineStr">
        <is>
          <t>University Hospital of Brooklyn</t>
        </is>
      </c>
    </row>
    <row r="6711" ht="15.75" customHeight="1">
      <c r="S6711" t="n">
        <v>7218</v>
      </c>
      <c r="T6711" t="inlineStr">
        <is>
          <t>University Hospitals Ahuja Medical Center</t>
        </is>
      </c>
    </row>
    <row r="6712" ht="15.75" customHeight="1">
      <c r="S6712" t="n">
        <v>1572</v>
      </c>
      <c r="T6712" t="inlineStr">
        <is>
          <t>University Hospitals Bedford Medical Center</t>
        </is>
      </c>
    </row>
    <row r="6713" ht="15.75" customHeight="1">
      <c r="S6713" t="n">
        <v>1573</v>
      </c>
      <c r="T6713" t="inlineStr">
        <is>
          <t>University Hospitals Case Medical Center</t>
        </is>
      </c>
    </row>
    <row r="6714" ht="15.75" customHeight="1">
      <c r="S6714" t="n">
        <v>7157</v>
      </c>
      <c r="T6714" t="inlineStr">
        <is>
          <t>University Hospitals Cleveland Medical Center</t>
        </is>
      </c>
    </row>
    <row r="6715" ht="15.75" customHeight="1">
      <c r="S6715" t="n">
        <v>6563</v>
      </c>
      <c r="T6715" t="inlineStr">
        <is>
          <t>University Hospitals Conneaut Medical Center</t>
        </is>
      </c>
    </row>
    <row r="6716" ht="15.75" customHeight="1">
      <c r="S6716" t="n">
        <v>7216</v>
      </c>
      <c r="T6716" t="inlineStr">
        <is>
          <t>University Hospitals Elyria Medical Center</t>
        </is>
      </c>
    </row>
    <row r="6717" ht="15.75" customHeight="1">
      <c r="S6717" t="n">
        <v>6564</v>
      </c>
      <c r="T6717" t="inlineStr">
        <is>
          <t>University Hospitals Extended Care Campus</t>
        </is>
      </c>
    </row>
    <row r="6718" ht="15.75" customHeight="1">
      <c r="S6718" t="n">
        <v>1574</v>
      </c>
      <c r="T6718" t="inlineStr">
        <is>
          <t>University Hospitals Geauga Regional Hospital</t>
        </is>
      </c>
    </row>
    <row r="6719" ht="15.75" customHeight="1">
      <c r="S6719" t="n">
        <v>6565</v>
      </c>
      <c r="T6719" t="inlineStr">
        <is>
          <t>University Hospitals Geneva Medical Center</t>
        </is>
      </c>
    </row>
    <row r="6720" ht="15.75" customHeight="1">
      <c r="S6720" t="n">
        <v>7221</v>
      </c>
      <c r="T6720" t="inlineStr">
        <is>
          <t>University Hospitals Parma Medical Center</t>
        </is>
      </c>
    </row>
    <row r="6721" ht="15.75" customHeight="1">
      <c r="S6721" t="n">
        <v>7220</v>
      </c>
      <c r="T6721" t="inlineStr">
        <is>
          <t>University Hospitals Portage Medical Center</t>
        </is>
      </c>
    </row>
    <row r="6722" ht="15.75" customHeight="1">
      <c r="S6722" t="n">
        <v>1575</v>
      </c>
      <c r="T6722" t="inlineStr">
        <is>
          <t>University Hospitals Richmond Medical Center</t>
        </is>
      </c>
    </row>
    <row r="6723" ht="15.75" customHeight="1">
      <c r="S6723" t="n">
        <v>7217</v>
      </c>
      <c r="T6723" t="inlineStr">
        <is>
          <t>University Hospitals Samaritan Medical Center</t>
        </is>
      </c>
    </row>
    <row r="6724" ht="15.75" customHeight="1">
      <c r="S6724" t="n">
        <v>7219</v>
      </c>
      <c r="T6724" t="inlineStr">
        <is>
          <t>University Hospitals St. John Medical Center</t>
        </is>
      </c>
    </row>
    <row r="6725" ht="15.75" customHeight="1">
      <c r="S6725" t="n">
        <v>1577</v>
      </c>
      <c r="T6725" t="inlineStr">
        <is>
          <t>University Medical Center</t>
        </is>
      </c>
    </row>
    <row r="6726" ht="15.75" customHeight="1">
      <c r="S6726" t="n">
        <v>1579</v>
      </c>
      <c r="T6726" t="inlineStr">
        <is>
          <t>University Medical Center</t>
        </is>
      </c>
    </row>
    <row r="6727" ht="15.75" customHeight="1">
      <c r="S6727" t="n">
        <v>1580</v>
      </c>
      <c r="T6727" t="inlineStr">
        <is>
          <t>University Medical Center</t>
        </is>
      </c>
    </row>
    <row r="6728" ht="15.75" customHeight="1">
      <c r="S6728" t="n">
        <v>1581</v>
      </c>
      <c r="T6728" t="inlineStr">
        <is>
          <t>University Medical Center</t>
        </is>
      </c>
    </row>
    <row r="6729" ht="15.75" customHeight="1">
      <c r="S6729" t="n">
        <v>1582</v>
      </c>
      <c r="T6729" t="inlineStr">
        <is>
          <t>University Medical Center at Brackenridge</t>
        </is>
      </c>
    </row>
    <row r="6730" ht="15.75" customHeight="1">
      <c r="S6730" t="n">
        <v>1578</v>
      </c>
      <c r="T6730" t="inlineStr">
        <is>
          <t>University Medical Center at Lafayette</t>
        </is>
      </c>
    </row>
    <row r="6731" ht="15.75" customHeight="1">
      <c r="S6731" t="n">
        <v>1583</v>
      </c>
      <c r="T6731" t="inlineStr">
        <is>
          <t>University Medical Center at Princeton</t>
        </is>
      </c>
    </row>
    <row r="6732" ht="15.75" customHeight="1">
      <c r="S6732" t="n">
        <v>6566</v>
      </c>
      <c r="T6732" t="inlineStr">
        <is>
          <t>University Medical Center in Tuscaloosa</t>
        </is>
      </c>
    </row>
    <row r="6733" ht="15.75" customHeight="1">
      <c r="S6733" t="n">
        <v>6567</v>
      </c>
      <c r="T6733" t="inlineStr">
        <is>
          <t>University Neuropsychiatric Insitute</t>
        </is>
      </c>
    </row>
    <row r="6734" ht="15.75" customHeight="1">
      <c r="S6734" t="n">
        <v>1553</v>
      </c>
      <c r="T6734" t="inlineStr">
        <is>
          <t>University of Arkansas for Medical Sciences (UAMS) Medical Center</t>
        </is>
      </c>
    </row>
    <row r="6735" ht="15.75" customHeight="1">
      <c r="S6735" t="n">
        <v>1588</v>
      </c>
      <c r="T6735" t="inlineStr">
        <is>
          <t>University of California Davis Medical Center</t>
        </is>
      </c>
    </row>
    <row r="6736" ht="15.75" customHeight="1">
      <c r="S6736" t="n">
        <v>1586</v>
      </c>
      <c r="T6736" t="inlineStr">
        <is>
          <t>University of California Irvine Medical Center</t>
        </is>
      </c>
    </row>
    <row r="6737" ht="15.75" customHeight="1">
      <c r="S6737" t="n">
        <v>6962</v>
      </c>
      <c r="T6737" t="inlineStr">
        <is>
          <t>University of California San Francisco Medical Center</t>
        </is>
      </c>
    </row>
    <row r="6738" ht="15.75" customHeight="1">
      <c r="S6738" t="n">
        <v>6568</v>
      </c>
      <c r="T6738" t="inlineStr">
        <is>
          <t>University of California San Francisco Medical Center at Mount Zion</t>
        </is>
      </c>
    </row>
    <row r="6739" ht="15.75" customHeight="1">
      <c r="S6739" t="n">
        <v>1587</v>
      </c>
      <c r="T6739" t="inlineStr">
        <is>
          <t>University of California San Francisco Medical Center at Parnassus</t>
        </is>
      </c>
    </row>
    <row r="6740" ht="15.75" customHeight="1">
      <c r="S6740" t="n">
        <v>1585</v>
      </c>
      <c r="T6740" t="inlineStr">
        <is>
          <t>University of California, San Diego Medical Center - Hillcrest</t>
        </is>
      </c>
    </row>
    <row r="6741" ht="15.75" customHeight="1">
      <c r="S6741" t="n">
        <v>6569</v>
      </c>
      <c r="T6741" t="inlineStr">
        <is>
          <t>University of California, San Diego Medical Center - Thornton</t>
        </is>
      </c>
    </row>
    <row r="6742" ht="15.75" customHeight="1">
      <c r="S6742" t="n">
        <v>1590</v>
      </c>
      <c r="T6742" t="inlineStr">
        <is>
          <t>University of Colorado Hospital</t>
        </is>
      </c>
    </row>
    <row r="6743" ht="15.75" customHeight="1">
      <c r="S6743" t="n">
        <v>1591</v>
      </c>
      <c r="T6743" t="inlineStr">
        <is>
          <t>University of Connecticut Health Center</t>
        </is>
      </c>
    </row>
    <row r="6744" ht="15.75" customHeight="1">
      <c r="S6744" t="n">
        <v>1592</v>
      </c>
      <c r="T6744" t="inlineStr">
        <is>
          <t>University of Illinois Medical Center</t>
        </is>
      </c>
    </row>
    <row r="6745" ht="15.75" customHeight="1">
      <c r="S6745" t="n">
        <v>1593</v>
      </c>
      <c r="T6745" t="inlineStr">
        <is>
          <t>University of Iowa Hospitals &amp; Clinics</t>
        </is>
      </c>
    </row>
    <row r="6746" ht="15.75" customHeight="1">
      <c r="S6746" t="n">
        <v>1595</v>
      </c>
      <c r="T6746" t="inlineStr">
        <is>
          <t>University of Kentucky Hospital</t>
        </is>
      </c>
    </row>
    <row r="6747" ht="15.75" customHeight="1">
      <c r="S6747" t="n">
        <v>1596</v>
      </c>
      <c r="T6747" t="inlineStr">
        <is>
          <t>University of Louisville Hospital</t>
        </is>
      </c>
    </row>
    <row r="6748" ht="15.75" customHeight="1">
      <c r="S6748" t="n">
        <v>1597</v>
      </c>
      <c r="T6748" t="inlineStr">
        <is>
          <t>University of Maryland Medical Center</t>
        </is>
      </c>
    </row>
    <row r="6749" ht="15.75" customHeight="1">
      <c r="S6749" t="n">
        <v>7010</v>
      </c>
      <c r="T6749" t="inlineStr">
        <is>
          <t>University of Maryland St. Joseph Medical Center</t>
        </is>
      </c>
    </row>
    <row r="6750" ht="15.75" customHeight="1">
      <c r="S6750" t="n">
        <v>211</v>
      </c>
      <c r="T6750" t="inlineStr">
        <is>
          <t>University of Miami Hospital</t>
        </is>
      </c>
    </row>
    <row r="6751" ht="15.75" customHeight="1">
      <c r="S6751" t="n">
        <v>6570</v>
      </c>
      <c r="T6751" t="inlineStr">
        <is>
          <t>University of Miami Sylvester Comprehensive Cancer Center</t>
        </is>
      </c>
    </row>
    <row r="6752" ht="15.75" customHeight="1">
      <c r="S6752" t="n">
        <v>1599</v>
      </c>
      <c r="T6752" t="inlineStr">
        <is>
          <t>University of Michigan Hospitals and Health Centers</t>
        </is>
      </c>
    </row>
    <row r="6753" ht="15.75" customHeight="1">
      <c r="S6753" t="n">
        <v>6571</v>
      </c>
      <c r="T6753" t="inlineStr">
        <is>
          <t>University of Minnesota Medical Center, Fairview - Riverside Campus</t>
        </is>
      </c>
    </row>
    <row r="6754" ht="15.75" customHeight="1">
      <c r="S6754" t="n">
        <v>1600</v>
      </c>
      <c r="T6754" t="inlineStr">
        <is>
          <t>University of Minnesota Medical Center, Fairview - University Campus</t>
        </is>
      </c>
    </row>
    <row r="6755" ht="15.75" customHeight="1">
      <c r="S6755" t="n">
        <v>1601</v>
      </c>
      <c r="T6755" t="inlineStr">
        <is>
          <t>University of Mississippi Medical Center</t>
        </is>
      </c>
    </row>
    <row r="6756" ht="15.75" customHeight="1">
      <c r="S6756" t="n">
        <v>6572</v>
      </c>
      <c r="T6756" t="inlineStr">
        <is>
          <t>University of Mississippi Medical Center - Holmes County</t>
        </is>
      </c>
    </row>
    <row r="6757" ht="15.75" customHeight="1">
      <c r="S6757" t="n">
        <v>1602</v>
      </c>
      <c r="T6757" t="inlineStr">
        <is>
          <t>University of Missouri Hospital</t>
        </is>
      </c>
    </row>
    <row r="6758" ht="15.75" customHeight="1">
      <c r="S6758" t="n">
        <v>6573</v>
      </c>
      <c r="T6758" t="inlineStr">
        <is>
          <t>University of New Mexico Carrie Tingley Hospital</t>
        </is>
      </c>
    </row>
    <row r="6759" ht="15.75" customHeight="1">
      <c r="S6759" t="n">
        <v>1571</v>
      </c>
      <c r="T6759" t="inlineStr">
        <is>
          <t>University of New Mexico Hospital</t>
        </is>
      </c>
    </row>
    <row r="6760" ht="15.75" customHeight="1">
      <c r="S6760" t="n">
        <v>1603</v>
      </c>
      <c r="T6760" t="inlineStr">
        <is>
          <t>University of North Carolina Hospitals</t>
        </is>
      </c>
    </row>
    <row r="6761" ht="15.75" customHeight="1">
      <c r="S6761" t="n">
        <v>1618</v>
      </c>
      <c r="T6761" t="inlineStr">
        <is>
          <t>University of Pittsburgh Medical Center - Mercy</t>
        </is>
      </c>
    </row>
    <row r="6762" ht="15.75" customHeight="1">
      <c r="S6762" t="n">
        <v>6574</v>
      </c>
      <c r="T6762" t="inlineStr">
        <is>
          <t>University of Pittsburgh Medical Center Bedford Memorial</t>
        </is>
      </c>
    </row>
    <row r="6763" ht="15.75" customHeight="1">
      <c r="S6763" t="n">
        <v>1615</v>
      </c>
      <c r="T6763" t="inlineStr">
        <is>
          <t>University of Pittsburgh Medical Center Braddock</t>
        </is>
      </c>
    </row>
    <row r="6764" ht="15.75" customHeight="1">
      <c r="S6764" t="n">
        <v>1616</v>
      </c>
      <c r="T6764" t="inlineStr">
        <is>
          <t>University of Pittsburgh Medical Center Horizon - Greenville</t>
        </is>
      </c>
    </row>
    <row r="6765" ht="15.75" customHeight="1">
      <c r="S6765" t="n">
        <v>6575</v>
      </c>
      <c r="T6765" t="inlineStr">
        <is>
          <t>University of Pittsburgh Medical Center Horizon - Shenango Valley</t>
        </is>
      </c>
    </row>
    <row r="6766" ht="15.75" customHeight="1">
      <c r="S6766" t="n">
        <v>1617</v>
      </c>
      <c r="T6766" t="inlineStr">
        <is>
          <t>University of Pittsburgh Medical Center McKeesport</t>
        </is>
      </c>
    </row>
    <row r="6767" ht="15.75" customHeight="1">
      <c r="S6767" t="n">
        <v>6576</v>
      </c>
      <c r="T6767" t="inlineStr">
        <is>
          <t>University of Pittsburgh Medical Center Northwest</t>
        </is>
      </c>
    </row>
    <row r="6768" ht="15.75" customHeight="1">
      <c r="S6768" t="n">
        <v>6577</v>
      </c>
      <c r="T6768" t="inlineStr">
        <is>
          <t>University of Pittsburgh Medical Center Passavant - Cranberry</t>
        </is>
      </c>
    </row>
    <row r="6769" ht="15.75" customHeight="1">
      <c r="S6769" t="n">
        <v>1619</v>
      </c>
      <c r="T6769" t="inlineStr">
        <is>
          <t>University of Pittsburgh Medical Center Passavant - McCandless</t>
        </is>
      </c>
    </row>
    <row r="6770" ht="15.75" customHeight="1">
      <c r="S6770" t="n">
        <v>1621</v>
      </c>
      <c r="T6770" t="inlineStr">
        <is>
          <t>University of Pittsburgh Medical Center Presbyterian</t>
        </is>
      </c>
    </row>
    <row r="6771" ht="15.75" customHeight="1">
      <c r="S6771" t="n">
        <v>1436</v>
      </c>
      <c r="T6771" t="inlineStr">
        <is>
          <t>University of Pittsburgh Medical Center Saint Margaret</t>
        </is>
      </c>
    </row>
    <row r="6772" ht="15.75" customHeight="1">
      <c r="S6772" t="n">
        <v>6578</v>
      </c>
      <c r="T6772" t="inlineStr">
        <is>
          <t>University of Pittsburgh Medical Center Shadyside</t>
        </is>
      </c>
    </row>
    <row r="6773" ht="15.75" customHeight="1">
      <c r="S6773" t="n">
        <v>1620</v>
      </c>
      <c r="T6773" t="inlineStr">
        <is>
          <t>University of Pittsburgh Medical Center South Side</t>
        </is>
      </c>
    </row>
    <row r="6774" ht="15.75" customHeight="1">
      <c r="S6774" t="n">
        <v>579</v>
      </c>
      <c r="T6774" t="inlineStr">
        <is>
          <t>University of Puerto Rico Hospital</t>
        </is>
      </c>
    </row>
    <row r="6775" ht="15.75" customHeight="1">
      <c r="S6775" t="n">
        <v>1623</v>
      </c>
      <c r="T6775" t="inlineStr">
        <is>
          <t>University of South Alabama Children's &amp; Women's Hospital</t>
        </is>
      </c>
    </row>
    <row r="6776" ht="15.75" customHeight="1">
      <c r="S6776" t="n">
        <v>1605</v>
      </c>
      <c r="T6776" t="inlineStr">
        <is>
          <t>University of South Alabama Medical Center</t>
        </is>
      </c>
    </row>
    <row r="6777" ht="15.75" customHeight="1">
      <c r="S6777" t="n">
        <v>1625</v>
      </c>
      <c r="T6777" t="inlineStr">
        <is>
          <t>University of Southern California University Hospital</t>
        </is>
      </c>
    </row>
    <row r="6778" ht="15.75" customHeight="1">
      <c r="S6778" t="n">
        <v>1624</v>
      </c>
      <c r="T6778" t="inlineStr">
        <is>
          <t>University of Southern California/Norris Comprehensive Cancer Center</t>
        </is>
      </c>
    </row>
    <row r="6779" ht="15.75" customHeight="1">
      <c r="S6779" t="n">
        <v>1606</v>
      </c>
      <c r="T6779" t="inlineStr">
        <is>
          <t>University of Tennessee Medical Center</t>
        </is>
      </c>
    </row>
    <row r="6780" ht="15.75" customHeight="1">
      <c r="S6780" t="n">
        <v>6579</v>
      </c>
      <c r="T6780" t="inlineStr">
        <is>
          <t>University of Texas Southwestern Medical Center - Saint Paul</t>
        </is>
      </c>
    </row>
    <row r="6781" ht="15.75" customHeight="1">
      <c r="S6781" t="n">
        <v>1612</v>
      </c>
      <c r="T6781" t="inlineStr">
        <is>
          <t>University of Virginia Medical Center</t>
        </is>
      </c>
    </row>
    <row r="6782" ht="15.75" customHeight="1">
      <c r="S6782" t="n">
        <v>1613</v>
      </c>
      <c r="T6782" t="inlineStr">
        <is>
          <t>University of Washington Medical Center</t>
        </is>
      </c>
    </row>
    <row r="6783" ht="15.75" customHeight="1">
      <c r="S6783" t="n">
        <v>1614</v>
      </c>
      <c r="T6783" t="inlineStr">
        <is>
          <t>University of Wisconsin Hospital and Clinics</t>
        </is>
      </c>
    </row>
    <row r="6784" ht="15.75" customHeight="1">
      <c r="S6784" t="n">
        <v>6580</v>
      </c>
      <c r="T6784" t="inlineStr">
        <is>
          <t>University Pediatric Hospital</t>
        </is>
      </c>
    </row>
    <row r="6785" ht="15.75" customHeight="1">
      <c r="S6785" t="n">
        <v>6581</v>
      </c>
      <c r="T6785" t="inlineStr">
        <is>
          <t>University Physicians Healthcare at University Medical Center</t>
        </is>
      </c>
    </row>
    <row r="6786" ht="15.75" customHeight="1">
      <c r="S6786" t="n">
        <v>6582</v>
      </c>
      <c r="T6786" t="inlineStr">
        <is>
          <t>University Physicians Healthcare Hospital at Kino Campus</t>
        </is>
      </c>
    </row>
    <row r="6787" ht="15.75" customHeight="1">
      <c r="S6787" t="n">
        <v>6583</v>
      </c>
      <c r="T6787" t="inlineStr">
        <is>
          <t>University Pittsburgh Medical Center Montefiore</t>
        </is>
      </c>
    </row>
    <row r="6788" ht="15.75" customHeight="1">
      <c r="S6788" t="n">
        <v>6584</v>
      </c>
      <c r="T6788" t="inlineStr">
        <is>
          <t>University Pointe Surgical Hospital</t>
        </is>
      </c>
    </row>
    <row r="6789" ht="15.75" customHeight="1">
      <c r="S6789" t="n">
        <v>6585</v>
      </c>
      <c r="T6789" t="inlineStr">
        <is>
          <t>University Specialty Hospital</t>
        </is>
      </c>
    </row>
    <row r="6790" ht="15.75" customHeight="1">
      <c r="S6790" t="n">
        <v>6586</v>
      </c>
      <c r="T6790" t="inlineStr">
        <is>
          <t>Upland Hills Health</t>
        </is>
      </c>
    </row>
    <row r="6791" ht="15.75" customHeight="1">
      <c r="S6791" t="n">
        <v>7257</v>
      </c>
      <c r="T6791" t="inlineStr">
        <is>
          <t>UPMC Pinnacle Lititz</t>
        </is>
      </c>
    </row>
    <row r="6792" ht="15.75" customHeight="1">
      <c r="S6792" t="n">
        <v>6587</v>
      </c>
      <c r="T6792" t="inlineStr">
        <is>
          <t>Upper Chesapeake Medical Center</t>
        </is>
      </c>
    </row>
    <row r="6793" ht="15.75" customHeight="1">
      <c r="S6793" t="n">
        <v>6588</v>
      </c>
      <c r="T6793" t="inlineStr">
        <is>
          <t>Upper Connecticut Valley Hospital</t>
        </is>
      </c>
    </row>
    <row r="6794" ht="15.75" customHeight="1">
      <c r="S6794" t="n">
        <v>6589</v>
      </c>
      <c r="T6794" t="inlineStr">
        <is>
          <t>Upper Shore Community Mental Health Center</t>
        </is>
      </c>
    </row>
    <row r="6795" ht="15.75" customHeight="1">
      <c r="S6795" t="n">
        <v>1622</v>
      </c>
      <c r="T6795" t="inlineStr">
        <is>
          <t>Upper Valley Medical Center</t>
        </is>
      </c>
    </row>
    <row r="6796" ht="15.75" customHeight="1">
      <c r="S6796" t="n">
        <v>6590</v>
      </c>
      <c r="T6796" t="inlineStr">
        <is>
          <t>Upson Regional Medical Center</t>
        </is>
      </c>
    </row>
    <row r="6797" ht="15.75" customHeight="1">
      <c r="S6797" t="n">
        <v>6591</v>
      </c>
      <c r="T6797" t="inlineStr">
        <is>
          <t>Upstate Carolina Medical Center</t>
        </is>
      </c>
    </row>
    <row r="6798" ht="15.75" customHeight="1">
      <c r="S6798" t="n">
        <v>7245</v>
      </c>
      <c r="T6798" t="inlineStr">
        <is>
          <t>USC Norris Cancer Hospital</t>
        </is>
      </c>
    </row>
    <row r="6799" ht="15.75" customHeight="1">
      <c r="S6799" t="n">
        <v>7246</v>
      </c>
      <c r="T6799" t="inlineStr">
        <is>
          <t>USC Verdugo Hills Hospital</t>
        </is>
      </c>
    </row>
    <row r="6800" ht="15.75" customHeight="1">
      <c r="S6800" t="n">
        <v>6592</v>
      </c>
      <c r="T6800" t="inlineStr">
        <is>
          <t>USMD Hospital at Arlington</t>
        </is>
      </c>
    </row>
    <row r="6801" ht="15.75" customHeight="1">
      <c r="S6801" t="n">
        <v>6968</v>
      </c>
      <c r="T6801" t="inlineStr">
        <is>
          <t>USMD Hospital at Fort Worth</t>
        </is>
      </c>
    </row>
    <row r="6802" ht="15.75" customHeight="1">
      <c r="S6802" t="n">
        <v>6593</v>
      </c>
      <c r="T6802" t="inlineStr">
        <is>
          <t>Utah State Hospital</t>
        </is>
      </c>
    </row>
    <row r="6803" ht="15.75" customHeight="1">
      <c r="S6803" t="n">
        <v>1627</v>
      </c>
      <c r="T6803" t="inlineStr">
        <is>
          <t>Utah Valley Regional Medical Center</t>
        </is>
      </c>
    </row>
    <row r="6804" ht="15.75" customHeight="1">
      <c r="S6804" t="n">
        <v>6594</v>
      </c>
      <c r="T6804" t="inlineStr">
        <is>
          <t>Utah Valley Specialty Hospital</t>
        </is>
      </c>
    </row>
    <row r="6805" ht="15.75" customHeight="1">
      <c r="S6805" t="n">
        <v>6595</v>
      </c>
      <c r="T6805" t="inlineStr">
        <is>
          <t>UVA-HealthSouth Rehabilitation Hospital</t>
        </is>
      </c>
    </row>
    <row r="6806" ht="15.75" customHeight="1">
      <c r="S6806" t="n">
        <v>6596</v>
      </c>
      <c r="T6806" t="inlineStr">
        <is>
          <t>Uvalde Memorial Hospital</t>
        </is>
      </c>
    </row>
    <row r="6807" ht="15.75" customHeight="1">
      <c r="S6807" t="n">
        <v>1628</v>
      </c>
      <c r="T6807" t="inlineStr">
        <is>
          <t>VA Ann Arbor Healthcare System</t>
        </is>
      </c>
    </row>
    <row r="6808" ht="15.75" customHeight="1">
      <c r="S6808" t="n">
        <v>6597</v>
      </c>
      <c r="T6808" t="inlineStr">
        <is>
          <t>VA Black Hills Health Care System - Fort Meade Campus</t>
        </is>
      </c>
    </row>
    <row r="6809" ht="15.75" customHeight="1">
      <c r="S6809" t="n">
        <v>6598</v>
      </c>
      <c r="T6809" t="inlineStr">
        <is>
          <t>VA Black Hills Health Care System - Hot Springs Campus</t>
        </is>
      </c>
    </row>
    <row r="6810" ht="15.75" customHeight="1">
      <c r="S6810" t="n">
        <v>6599</v>
      </c>
      <c r="T6810" t="inlineStr">
        <is>
          <t>VA Boston Healthcare System - Brockton Campus</t>
        </is>
      </c>
    </row>
    <row r="6811" ht="15.75" customHeight="1">
      <c r="S6811" t="n">
        <v>6600</v>
      </c>
      <c r="T6811" t="inlineStr">
        <is>
          <t>VA Boston Healthcare System - Jamaica Plain Campus</t>
        </is>
      </c>
    </row>
    <row r="6812" ht="15.75" customHeight="1">
      <c r="S6812" t="n">
        <v>6601</v>
      </c>
      <c r="T6812" t="inlineStr">
        <is>
          <t>VA Boston Healthcare System - West Roxbury Campus</t>
        </is>
      </c>
    </row>
    <row r="6813" ht="15.75" customHeight="1">
      <c r="S6813" t="n">
        <v>6602</v>
      </c>
      <c r="T6813" t="inlineStr">
        <is>
          <t>VA Central California Health Care System</t>
        </is>
      </c>
    </row>
    <row r="6814" ht="15.75" customHeight="1">
      <c r="S6814" t="n">
        <v>6603</v>
      </c>
      <c r="T6814" t="inlineStr">
        <is>
          <t>VA Central Iowa Health Care System - Des Moines Division</t>
        </is>
      </c>
    </row>
    <row r="6815" ht="15.75" customHeight="1">
      <c r="S6815" t="n">
        <v>1629</v>
      </c>
      <c r="T6815" t="inlineStr">
        <is>
          <t>VA Connecticut Healthcare System - West Haven Campus</t>
        </is>
      </c>
    </row>
    <row r="6816" ht="15.75" customHeight="1">
      <c r="S6816" t="n">
        <v>6604</v>
      </c>
      <c r="T6816" t="inlineStr">
        <is>
          <t>VA Eastern Colorado Health Care System - Denver VA Medical Center</t>
        </is>
      </c>
    </row>
    <row r="6817" ht="15.75" customHeight="1">
      <c r="S6817" t="n">
        <v>6605</v>
      </c>
      <c r="T6817" t="inlineStr">
        <is>
          <t>VA Eastern Kansas Health Care System - Colmery-O'Neil VA Medical Center</t>
        </is>
      </c>
    </row>
    <row r="6818" ht="15.75" customHeight="1">
      <c r="S6818" t="n">
        <v>6606</v>
      </c>
      <c r="T6818" t="inlineStr">
        <is>
          <t>VA Eastern Kansas Health Care System - Dwight D. Eisenhower VA Medical Center</t>
        </is>
      </c>
    </row>
    <row r="6819" ht="15.75" customHeight="1">
      <c r="S6819" t="n">
        <v>6607</v>
      </c>
      <c r="T6819" t="inlineStr">
        <is>
          <t>VA Greater Los Angeles Healthcare System - West Los Angeles Healthcare Center</t>
        </is>
      </c>
    </row>
    <row r="6820" ht="15.75" customHeight="1">
      <c r="S6820" t="n">
        <v>6608</v>
      </c>
      <c r="T6820" t="inlineStr">
        <is>
          <t>VA Gulf Coast Veterans Health Care System</t>
        </is>
      </c>
    </row>
    <row r="6821" ht="15.75" customHeight="1">
      <c r="S6821" t="n">
        <v>6609</v>
      </c>
      <c r="T6821" t="inlineStr">
        <is>
          <t>VA Hudson Valley Healthcare System - Franklin Delano Roosevelt Montrose Campus</t>
        </is>
      </c>
    </row>
    <row r="6822" ht="15.75" customHeight="1">
      <c r="S6822" t="n">
        <v>6610</v>
      </c>
      <c r="T6822" t="inlineStr">
        <is>
          <t>VA Illiana Health Care System</t>
        </is>
      </c>
    </row>
    <row r="6823" ht="15.75" customHeight="1">
      <c r="S6823" t="n">
        <v>6611</v>
      </c>
      <c r="T6823" t="inlineStr">
        <is>
          <t>VA Loma Linda Healthcare System - Jerry L. Pettis Memorial VA Medical Center</t>
        </is>
      </c>
    </row>
    <row r="6824" ht="15.75" customHeight="1">
      <c r="S6824" t="n">
        <v>1630</v>
      </c>
      <c r="T6824" t="inlineStr">
        <is>
          <t>VA Long Beach Healthcare System - VA Long Beach Medical Center</t>
        </is>
      </c>
    </row>
    <row r="6825" ht="15.75" customHeight="1">
      <c r="S6825" t="n">
        <v>6612</v>
      </c>
      <c r="T6825" t="inlineStr">
        <is>
          <t>VA Maryland Health Care System - Baltimore VA Medical Center</t>
        </is>
      </c>
    </row>
    <row r="6826" ht="15.75" customHeight="1">
      <c r="S6826" t="n">
        <v>6613</v>
      </c>
      <c r="T6826" t="inlineStr">
        <is>
          <t>VA Maryland Health Care System - Perry Point VA Medical Center</t>
        </is>
      </c>
    </row>
    <row r="6827" ht="15.75" customHeight="1">
      <c r="S6827" t="n">
        <v>6614</v>
      </c>
      <c r="T6827" t="inlineStr">
        <is>
          <t>VA Medical Center Northport</t>
        </is>
      </c>
    </row>
    <row r="6828" ht="15.75" customHeight="1">
      <c r="S6828" t="n">
        <v>6615</v>
      </c>
      <c r="T6828" t="inlineStr">
        <is>
          <t>VA Montana Health Care System</t>
        </is>
      </c>
    </row>
    <row r="6829" ht="15.75" customHeight="1">
      <c r="S6829" t="n">
        <v>6616</v>
      </c>
      <c r="T6829" t="inlineStr">
        <is>
          <t>VA Nebraska Western Iowa Health Care System - Omaha Division</t>
        </is>
      </c>
    </row>
    <row r="6830" ht="15.75" customHeight="1">
      <c r="S6830" t="n">
        <v>6617</v>
      </c>
      <c r="T6830" t="inlineStr">
        <is>
          <t>VA New England Healthcare System - Edith Nourse Rogers Memorial Veterans Hospital</t>
        </is>
      </c>
    </row>
    <row r="6831" ht="15.75" customHeight="1">
      <c r="S6831" t="n">
        <v>6618</v>
      </c>
      <c r="T6831" t="inlineStr">
        <is>
          <t>VA New Jersey Healthcare System - East Orange Campus</t>
        </is>
      </c>
    </row>
    <row r="6832" ht="15.75" customHeight="1">
      <c r="S6832" t="n">
        <v>1728</v>
      </c>
      <c r="T6832" t="inlineStr">
        <is>
          <t>VA New York Harbor Healthcare System - Brooklyn Campus</t>
        </is>
      </c>
    </row>
    <row r="6833" ht="15.75" customHeight="1">
      <c r="S6833" t="n">
        <v>7252</v>
      </c>
      <c r="T6833" t="inlineStr">
        <is>
          <t>VA New York Harbor Healthcare System - Manhattan Campus</t>
        </is>
      </c>
    </row>
    <row r="6834" ht="15.75" customHeight="1">
      <c r="S6834" t="n">
        <v>6619</v>
      </c>
      <c r="T6834" t="inlineStr">
        <is>
          <t>VA North Texas Health Care System - Dallas VA Medical Center</t>
        </is>
      </c>
    </row>
    <row r="6835" ht="15.75" customHeight="1">
      <c r="S6835" t="n">
        <v>6620</v>
      </c>
      <c r="T6835" t="inlineStr">
        <is>
          <t>VA Northern California Health Care System - Sacramento VA Medical Center</t>
        </is>
      </c>
    </row>
    <row r="6836" ht="15.75" customHeight="1">
      <c r="S6836" t="n">
        <v>6621</v>
      </c>
      <c r="T6836" t="inlineStr">
        <is>
          <t>VA Northern Indiana Health Care System - Fort Wayne Campus</t>
        </is>
      </c>
    </row>
    <row r="6837" ht="15.75" customHeight="1">
      <c r="S6837" t="n">
        <v>6622</v>
      </c>
      <c r="T6837" t="inlineStr">
        <is>
          <t>VA Palo Alto Health Care System - Palo Alto Division</t>
        </is>
      </c>
    </row>
    <row r="6838" ht="15.75" customHeight="1">
      <c r="S6838" t="n">
        <v>6623</v>
      </c>
      <c r="T6838" t="inlineStr">
        <is>
          <t>VA Pittsburgh Healthcare System - Highland Drive Division</t>
        </is>
      </c>
    </row>
    <row r="6839" ht="15.75" customHeight="1">
      <c r="S6839" t="n">
        <v>6624</v>
      </c>
      <c r="T6839" t="inlineStr">
        <is>
          <t>VA Pittsburgh Healthcare System - University Drive Division</t>
        </is>
      </c>
    </row>
    <row r="6840" ht="15.75" customHeight="1">
      <c r="S6840" t="n">
        <v>6625</v>
      </c>
      <c r="T6840" t="inlineStr">
        <is>
          <t>VA Puget Sound Health Care System - Seattle Division</t>
        </is>
      </c>
    </row>
    <row r="6841" ht="15.75" customHeight="1">
      <c r="S6841" t="n">
        <v>6626</v>
      </c>
      <c r="T6841" t="inlineStr">
        <is>
          <t>VA Roseburg Healthcare System - Roseburg VA Medical Center</t>
        </is>
      </c>
    </row>
    <row r="6842" ht="15.75" customHeight="1">
      <c r="S6842" t="n">
        <v>6627</v>
      </c>
      <c r="T6842" t="inlineStr">
        <is>
          <t>VA Salt Lake City Health Care System - George E. Wahlen VA Medical Center</t>
        </is>
      </c>
    </row>
    <row r="6843" ht="15.75" customHeight="1">
      <c r="S6843" t="n">
        <v>1631</v>
      </c>
      <c r="T6843" t="inlineStr">
        <is>
          <t>VA San Diego Healthcare System - San Diego VA Medical Center</t>
        </is>
      </c>
    </row>
    <row r="6844" ht="15.75" customHeight="1">
      <c r="S6844" t="n">
        <v>6628</v>
      </c>
      <c r="T6844" t="inlineStr">
        <is>
          <t>VA Sierra Nevada Health Care System</t>
        </is>
      </c>
    </row>
    <row r="6845" ht="15.75" customHeight="1">
      <c r="S6845" t="n">
        <v>6629</v>
      </c>
      <c r="T6845" t="inlineStr">
        <is>
          <t>VA Southern Nevada Healthcare System</t>
        </is>
      </c>
    </row>
    <row r="6846" ht="15.75" customHeight="1">
      <c r="S6846" t="n">
        <v>6630</v>
      </c>
      <c r="T6846" t="inlineStr">
        <is>
          <t>VA Tennessee Valley Healthcare System - Nashville Campus</t>
        </is>
      </c>
    </row>
    <row r="6847" ht="15.75" customHeight="1">
      <c r="S6847" t="n">
        <v>6631</v>
      </c>
      <c r="T6847" t="inlineStr">
        <is>
          <t>VA Western New York Healthcare System - Batavia VA Medical Center</t>
        </is>
      </c>
    </row>
    <row r="6848" ht="15.75" customHeight="1">
      <c r="S6848" t="n">
        <v>6632</v>
      </c>
      <c r="T6848" t="inlineStr">
        <is>
          <t>VA Western New York Healthcare System - Buffalo VA Medical Center</t>
        </is>
      </c>
    </row>
    <row r="6849" ht="15.75" customHeight="1">
      <c r="S6849" t="n">
        <v>6633</v>
      </c>
      <c r="T6849" t="inlineStr">
        <is>
          <t>VacaValley Hospital</t>
        </is>
      </c>
    </row>
    <row r="6850" ht="15.75" customHeight="1">
      <c r="S6850" t="n">
        <v>6634</v>
      </c>
      <c r="T6850" t="inlineStr">
        <is>
          <t>Vail Valley Medical Center</t>
        </is>
      </c>
    </row>
    <row r="6851" ht="15.75" customHeight="1">
      <c r="S6851" t="n">
        <v>6635</v>
      </c>
      <c r="T6851" t="inlineStr">
        <is>
          <t>Val Verde Regional Medical Center</t>
        </is>
      </c>
    </row>
    <row r="6852" ht="15.75" customHeight="1">
      <c r="S6852" t="n">
        <v>6636</v>
      </c>
      <c r="T6852" t="inlineStr">
        <is>
          <t>Valdese Hospital</t>
        </is>
      </c>
    </row>
    <row r="6853" ht="15.75" customHeight="1">
      <c r="S6853" t="n">
        <v>6637</v>
      </c>
      <c r="T6853" t="inlineStr">
        <is>
          <t>Valir Rehabilitation Hospital</t>
        </is>
      </c>
    </row>
    <row r="6854" ht="15.75" customHeight="1">
      <c r="S6854" t="n">
        <v>6638</v>
      </c>
      <c r="T6854" t="inlineStr">
        <is>
          <t>Valle Vista Hospital</t>
        </is>
      </c>
    </row>
    <row r="6855" ht="15.75" customHeight="1">
      <c r="S6855" t="n">
        <v>6639</v>
      </c>
      <c r="T6855" t="inlineStr">
        <is>
          <t>Valley Baptist Medical Center - Brownsville</t>
        </is>
      </c>
    </row>
    <row r="6856" ht="15.75" customHeight="1">
      <c r="S6856" t="n">
        <v>1632</v>
      </c>
      <c r="T6856" t="inlineStr">
        <is>
          <t>Valley Baptist Medical Center - Harlingen</t>
        </is>
      </c>
    </row>
    <row r="6857" ht="15.75" customHeight="1">
      <c r="S6857" t="n">
        <v>6640</v>
      </c>
      <c r="T6857" t="inlineStr">
        <is>
          <t>Valley County Hospital</t>
        </is>
      </c>
    </row>
    <row r="6858" ht="15.75" customHeight="1">
      <c r="S6858" t="n">
        <v>6641</v>
      </c>
      <c r="T6858" t="inlineStr">
        <is>
          <t>Valley Forge Medical Center &amp; Hospital</t>
        </is>
      </c>
    </row>
    <row r="6859" ht="15.75" customHeight="1">
      <c r="S6859" t="n">
        <v>6642</v>
      </c>
      <c r="T6859" t="inlineStr">
        <is>
          <t>Valley General Hospital</t>
        </is>
      </c>
    </row>
    <row r="6860" ht="15.75" customHeight="1">
      <c r="S6860" t="n">
        <v>6643</v>
      </c>
      <c r="T6860" t="inlineStr">
        <is>
          <t>Valley Hope Association</t>
        </is>
      </c>
    </row>
    <row r="6861" ht="15.75" customHeight="1">
      <c r="S6861" t="n">
        <v>6644</v>
      </c>
      <c r="T6861" t="inlineStr">
        <is>
          <t>Valley Hospital and Medical Center</t>
        </is>
      </c>
    </row>
    <row r="6862" ht="15.75" customHeight="1">
      <c r="S6862" t="n">
        <v>6645</v>
      </c>
      <c r="T6862" t="inlineStr">
        <is>
          <t>Valley Hospital Medical Center</t>
        </is>
      </c>
    </row>
    <row r="6863" ht="15.75" customHeight="1">
      <c r="S6863" t="n">
        <v>1635</v>
      </c>
      <c r="T6863" t="inlineStr">
        <is>
          <t>Valley Medical Center</t>
        </is>
      </c>
    </row>
    <row r="6864" ht="15.75" customHeight="1">
      <c r="S6864" t="n">
        <v>6646</v>
      </c>
      <c r="T6864" t="inlineStr">
        <is>
          <t>Valley Memorial Center</t>
        </is>
      </c>
    </row>
    <row r="6865" ht="15.75" customHeight="1">
      <c r="S6865" t="n">
        <v>6647</v>
      </c>
      <c r="T6865" t="inlineStr">
        <is>
          <t>Valley Presbyterian Hospital</t>
        </is>
      </c>
    </row>
    <row r="6866" ht="15.75" customHeight="1">
      <c r="S6866" t="n">
        <v>6648</v>
      </c>
      <c r="T6866" t="inlineStr">
        <is>
          <t>Valley Regional Hospital</t>
        </is>
      </c>
    </row>
    <row r="6867" ht="15.75" customHeight="1">
      <c r="S6867" t="n">
        <v>6649</v>
      </c>
      <c r="T6867" t="inlineStr">
        <is>
          <t>Valley Regional Medical Center</t>
        </is>
      </c>
    </row>
    <row r="6868" ht="15.75" customHeight="1">
      <c r="S6868" t="n">
        <v>6650</v>
      </c>
      <c r="T6868" t="inlineStr">
        <is>
          <t>Valley View Hospital</t>
        </is>
      </c>
    </row>
    <row r="6869" ht="15.75" customHeight="1">
      <c r="S6869" t="n">
        <v>6651</v>
      </c>
      <c r="T6869" t="inlineStr">
        <is>
          <t>Valley View Medical Center</t>
        </is>
      </c>
    </row>
    <row r="6870" ht="15.75" customHeight="1">
      <c r="S6870" t="n">
        <v>6652</v>
      </c>
      <c r="T6870" t="inlineStr">
        <is>
          <t>Valley View Medical Center</t>
        </is>
      </c>
    </row>
    <row r="6871" ht="15.75" customHeight="1">
      <c r="S6871" t="n">
        <v>6653</v>
      </c>
      <c r="T6871" t="inlineStr">
        <is>
          <t>Valley View Regional Hospital</t>
        </is>
      </c>
    </row>
    <row r="6872" ht="15.75" customHeight="1">
      <c r="S6872" t="n">
        <v>6654</v>
      </c>
      <c r="T6872" t="inlineStr">
        <is>
          <t>Valley West Community Hospital</t>
        </is>
      </c>
    </row>
    <row r="6873" ht="15.75" customHeight="1">
      <c r="S6873" t="n">
        <v>6655</v>
      </c>
      <c r="T6873" t="inlineStr">
        <is>
          <t>ValleyCare Medical Center</t>
        </is>
      </c>
    </row>
    <row r="6874" ht="15.75" customHeight="1">
      <c r="S6874" t="n">
        <v>6656</v>
      </c>
      <c r="T6874" t="inlineStr">
        <is>
          <t>Van Buren County Hospital</t>
        </is>
      </c>
    </row>
    <row r="6875" ht="15.75" customHeight="1">
      <c r="S6875" t="n">
        <v>6657</v>
      </c>
      <c r="T6875" t="inlineStr">
        <is>
          <t>Van Matre HealthSouth Rehabilitation Hospital</t>
        </is>
      </c>
    </row>
    <row r="6876" ht="15.75" customHeight="1">
      <c r="S6876" t="n">
        <v>1636</v>
      </c>
      <c r="T6876" t="inlineStr">
        <is>
          <t>Van Wert County Hospital</t>
        </is>
      </c>
    </row>
    <row r="6877" ht="15.75" customHeight="1">
      <c r="S6877" t="n">
        <v>6658</v>
      </c>
      <c r="T6877" t="inlineStr">
        <is>
          <t>Vanderbilt Stallworth Rehabilitation Hospital</t>
        </is>
      </c>
    </row>
    <row r="6878" ht="15.75" customHeight="1">
      <c r="S6878" t="n">
        <v>1637</v>
      </c>
      <c r="T6878" t="inlineStr">
        <is>
          <t>Vanderbilt University Medical Center</t>
        </is>
      </c>
    </row>
    <row r="6879" ht="15.75" customHeight="1">
      <c r="S6879" t="n">
        <v>1638</v>
      </c>
      <c r="T6879" t="inlineStr">
        <is>
          <t>Vassar Brothers Medical Center</t>
        </is>
      </c>
    </row>
    <row r="6880" ht="15.75" customHeight="1">
      <c r="S6880" t="n">
        <v>1639</v>
      </c>
      <c r="T6880" t="inlineStr">
        <is>
          <t>Vaughan Regional Medical Center</t>
        </is>
      </c>
    </row>
    <row r="6881" ht="15.75" customHeight="1">
      <c r="S6881" t="n">
        <v>1650</v>
      </c>
      <c r="T6881" t="inlineStr">
        <is>
          <t>VCU Medical Center</t>
        </is>
      </c>
    </row>
    <row r="6882" ht="15.75" customHeight="1">
      <c r="S6882" t="n">
        <v>6659</v>
      </c>
      <c r="T6882" t="inlineStr">
        <is>
          <t>Vegas Valley Rehabilitation Hospital</t>
        </is>
      </c>
    </row>
    <row r="6883" ht="15.75" customHeight="1">
      <c r="S6883" t="n">
        <v>6660</v>
      </c>
      <c r="T6883" t="inlineStr">
        <is>
          <t>Venice Regional Medical Center</t>
        </is>
      </c>
    </row>
    <row r="6884" ht="15.75" customHeight="1">
      <c r="S6884" t="n">
        <v>6661</v>
      </c>
      <c r="T6884" t="inlineStr">
        <is>
          <t>Ventura County Medical Center</t>
        </is>
      </c>
    </row>
    <row r="6885" ht="15.75" customHeight="1">
      <c r="S6885" t="n">
        <v>6662</v>
      </c>
      <c r="T6885" t="inlineStr">
        <is>
          <t>Verde Valley Medical Center</t>
        </is>
      </c>
    </row>
    <row r="6886" ht="15.75" customHeight="1">
      <c r="S6886" t="n">
        <v>6663</v>
      </c>
      <c r="T6886" t="inlineStr">
        <is>
          <t>Verdugo Hills Hospital</t>
        </is>
      </c>
    </row>
    <row r="6887" ht="15.75" customHeight="1">
      <c r="S6887" t="n">
        <v>6664</v>
      </c>
      <c r="T6887" t="inlineStr">
        <is>
          <t>Vermont State Hospital</t>
        </is>
      </c>
    </row>
    <row r="6888" ht="15.75" customHeight="1">
      <c r="S6888" t="n">
        <v>6665</v>
      </c>
      <c r="T6888" t="inlineStr">
        <is>
          <t>Vernon Memorial Healthcare</t>
        </is>
      </c>
    </row>
    <row r="6889" ht="15.75" customHeight="1">
      <c r="S6889" t="n">
        <v>6666</v>
      </c>
      <c r="T6889" t="inlineStr">
        <is>
          <t>Veterans Health Care System of the Ozarks</t>
        </is>
      </c>
    </row>
    <row r="6890" ht="15.75" customHeight="1">
      <c r="S6890" t="n">
        <v>6667</v>
      </c>
      <c r="T6890" t="inlineStr">
        <is>
          <t>Veterans Home and Hospital, Connecticut Department of Veterans Affairs</t>
        </is>
      </c>
    </row>
    <row r="6891" ht="15.75" customHeight="1">
      <c r="S6891" t="n">
        <v>6668</v>
      </c>
      <c r="T6891" t="inlineStr">
        <is>
          <t>Veterans Memorial Hospital</t>
        </is>
      </c>
    </row>
    <row r="6892" ht="15.75" customHeight="1">
      <c r="S6892" t="n">
        <v>6669</v>
      </c>
      <c r="T6892" t="inlineStr">
        <is>
          <t>Via Christi Behavioral Medical Center-Good Shepherd Campus</t>
        </is>
      </c>
    </row>
    <row r="6893" ht="15.75" customHeight="1">
      <c r="S6893" t="n">
        <v>1646</v>
      </c>
      <c r="T6893" t="inlineStr">
        <is>
          <t>Via Christi Regional Medical Center - Saint Francis Campus</t>
        </is>
      </c>
    </row>
    <row r="6894" ht="15.75" customHeight="1">
      <c r="S6894" t="n">
        <v>6670</v>
      </c>
      <c r="T6894" t="inlineStr">
        <is>
          <t>Via Christi Regional Medical Center - Saint Joseph Campus</t>
        </is>
      </c>
    </row>
    <row r="6895" ht="15.75" customHeight="1">
      <c r="S6895" t="n">
        <v>6671</v>
      </c>
      <c r="T6895" t="inlineStr">
        <is>
          <t>Via Christi Rehabilitation Center - Our Lady of Lourdes</t>
        </is>
      </c>
    </row>
    <row r="6896" ht="15.75" customHeight="1">
      <c r="S6896" t="n">
        <v>6995</v>
      </c>
      <c r="T6896" t="inlineStr">
        <is>
          <t>Vibra Hospital of San Diego</t>
        </is>
      </c>
    </row>
    <row r="6897" ht="15.75" customHeight="1">
      <c r="S6897" t="n">
        <v>6672</v>
      </c>
      <c r="T6897" t="inlineStr">
        <is>
          <t>Vibra Hospital of Southeast Michigan</t>
        </is>
      </c>
    </row>
    <row r="6898" ht="15.75" customHeight="1">
      <c r="S6898" t="n">
        <v>6673</v>
      </c>
      <c r="T6898" t="inlineStr">
        <is>
          <t>Vibra Specialty Hospital Dallas</t>
        </is>
      </c>
    </row>
    <row r="6899" ht="15.75" customHeight="1">
      <c r="S6899" t="n">
        <v>6674</v>
      </c>
      <c r="T6899" t="inlineStr">
        <is>
          <t>Vibra Specialty Hospital Portland</t>
        </is>
      </c>
    </row>
    <row r="6900" ht="15.75" customHeight="1">
      <c r="S6900" t="n">
        <v>6675</v>
      </c>
      <c r="T6900" t="inlineStr">
        <is>
          <t>Victor Valley Community Hospital</t>
        </is>
      </c>
    </row>
    <row r="6901" ht="15.75" customHeight="1">
      <c r="S6901" t="n">
        <v>6676</v>
      </c>
      <c r="T6901" t="inlineStr">
        <is>
          <t>Victoria Warm Springs Hospital</t>
        </is>
      </c>
    </row>
    <row r="6902" ht="15.75" customHeight="1">
      <c r="S6902" t="n">
        <v>1647</v>
      </c>
      <c r="T6902" t="inlineStr">
        <is>
          <t>Victory Memorial Hospital</t>
        </is>
      </c>
    </row>
    <row r="6903" ht="15.75" customHeight="1">
      <c r="S6903" t="n">
        <v>6677</v>
      </c>
      <c r="T6903" t="inlineStr">
        <is>
          <t>Villa Feliciana Medical Complex</t>
        </is>
      </c>
    </row>
    <row r="6904" ht="15.75" customHeight="1">
      <c r="S6904" t="n">
        <v>6678</v>
      </c>
      <c r="T6904" t="inlineStr">
        <is>
          <t>Village Hospital at Pelham</t>
        </is>
      </c>
    </row>
    <row r="6905" ht="15.75" customHeight="1">
      <c r="S6905" t="n">
        <v>6679</v>
      </c>
      <c r="T6905" t="inlineStr">
        <is>
          <t>Ville Platte Medical Center</t>
        </is>
      </c>
    </row>
    <row r="6906" ht="15.75" customHeight="1">
      <c r="S6906" t="n">
        <v>6680</v>
      </c>
      <c r="T6906" t="inlineStr">
        <is>
          <t>Virginia Baptist Hospital</t>
        </is>
      </c>
    </row>
    <row r="6907" ht="15.75" customHeight="1">
      <c r="S6907" t="n">
        <v>1649</v>
      </c>
      <c r="T6907" t="inlineStr">
        <is>
          <t>Virginia Beach Psychiatric Center</t>
        </is>
      </c>
    </row>
    <row r="6908" ht="15.75" customHeight="1">
      <c r="S6908" t="n">
        <v>6681</v>
      </c>
      <c r="T6908" t="inlineStr">
        <is>
          <t>Virginia Gay Hospital</t>
        </is>
      </c>
    </row>
    <row r="6909" ht="15.75" customHeight="1">
      <c r="S6909" t="n">
        <v>1651</v>
      </c>
      <c r="T6909" t="inlineStr">
        <is>
          <t>Virginia Hospital Center</t>
        </is>
      </c>
    </row>
    <row r="6910" ht="15.75" customHeight="1">
      <c r="S6910" t="n">
        <v>1652</v>
      </c>
      <c r="T6910" t="inlineStr">
        <is>
          <t>Virginia Mason Medical Center</t>
        </is>
      </c>
    </row>
    <row r="6911" ht="15.75" customHeight="1">
      <c r="S6911" t="n">
        <v>6682</v>
      </c>
      <c r="T6911" t="inlineStr">
        <is>
          <t>Virginia Regional Medical Center</t>
        </is>
      </c>
    </row>
    <row r="6912" ht="15.75" customHeight="1">
      <c r="S6912" t="n">
        <v>1653</v>
      </c>
      <c r="T6912" t="inlineStr">
        <is>
          <t>Virtua Memorial Hospital Burlington County</t>
        </is>
      </c>
    </row>
    <row r="6913" ht="15.75" customHeight="1">
      <c r="S6913" t="n">
        <v>6683</v>
      </c>
      <c r="T6913" t="inlineStr">
        <is>
          <t>Virtua West Jersey Hospital Berlin</t>
        </is>
      </c>
    </row>
    <row r="6914" ht="15.75" customHeight="1">
      <c r="S6914" t="n">
        <v>6684</v>
      </c>
      <c r="T6914" t="inlineStr">
        <is>
          <t>Virtua West Jersey Hospital Marlton</t>
        </is>
      </c>
    </row>
    <row r="6915" ht="15.75" customHeight="1">
      <c r="S6915" t="n">
        <v>1654</v>
      </c>
      <c r="T6915" t="inlineStr">
        <is>
          <t>Virtua West Jersey Hospital Voorhees</t>
        </is>
      </c>
    </row>
    <row r="6916" ht="15.75" customHeight="1">
      <c r="S6916" t="n">
        <v>6685</v>
      </c>
      <c r="T6916" t="inlineStr">
        <is>
          <t>Vista Health Fayetteville</t>
        </is>
      </c>
    </row>
    <row r="6917" ht="15.75" customHeight="1">
      <c r="S6917" t="n">
        <v>6686</v>
      </c>
      <c r="T6917" t="inlineStr">
        <is>
          <t>Vista Health Fort Smith</t>
        </is>
      </c>
    </row>
    <row r="6918" ht="15.75" customHeight="1">
      <c r="S6918" t="n">
        <v>6687</v>
      </c>
      <c r="T6918" t="inlineStr">
        <is>
          <t>Vista Hospital of Dallas</t>
        </is>
      </c>
    </row>
    <row r="6919" ht="15.75" customHeight="1">
      <c r="S6919" t="n">
        <v>6688</v>
      </c>
      <c r="T6919" t="inlineStr">
        <is>
          <t>Vista Hospital of Riverside</t>
        </is>
      </c>
    </row>
    <row r="6920" ht="15.75" customHeight="1">
      <c r="S6920" t="n">
        <v>6689</v>
      </c>
      <c r="T6920" t="inlineStr">
        <is>
          <t>Vista Hospital of South Bay</t>
        </is>
      </c>
    </row>
    <row r="6921" ht="15.75" customHeight="1">
      <c r="S6921" t="n">
        <v>6690</v>
      </c>
      <c r="T6921" t="inlineStr">
        <is>
          <t>Vista Medical Center East</t>
        </is>
      </c>
    </row>
    <row r="6922" ht="15.75" customHeight="1">
      <c r="S6922" t="n">
        <v>6691</v>
      </c>
      <c r="T6922" t="inlineStr">
        <is>
          <t>Vista Medical Center Hospital</t>
        </is>
      </c>
    </row>
    <row r="6923" ht="15.75" customHeight="1">
      <c r="S6923" t="n">
        <v>6692</v>
      </c>
      <c r="T6923" t="inlineStr">
        <is>
          <t>Vista Medical Center West</t>
        </is>
      </c>
    </row>
    <row r="6924" ht="15.75" customHeight="1">
      <c r="S6924" t="n">
        <v>6693</v>
      </c>
      <c r="T6924" t="inlineStr">
        <is>
          <t>Vista Specialty Hospital of San Gabriel Valley</t>
        </is>
      </c>
    </row>
    <row r="6925" ht="15.75" customHeight="1">
      <c r="S6925" t="n">
        <v>6694</v>
      </c>
      <c r="T6925" t="inlineStr">
        <is>
          <t>Volunteer Community Hospital</t>
        </is>
      </c>
    </row>
    <row r="6926" ht="15.75" customHeight="1">
      <c r="S6926" t="n">
        <v>6695</v>
      </c>
      <c r="T6926" t="inlineStr">
        <is>
          <t>W. W. Hastings Indian Hospital</t>
        </is>
      </c>
    </row>
    <row r="6927" ht="15.75" customHeight="1">
      <c r="S6927" t="n">
        <v>6696</v>
      </c>
      <c r="T6927" t="inlineStr">
        <is>
          <t>W.G. Hefner VA Medical Center</t>
        </is>
      </c>
    </row>
    <row r="6928" ht="15.75" customHeight="1">
      <c r="S6928" t="n">
        <v>6697</v>
      </c>
      <c r="T6928" t="inlineStr">
        <is>
          <t>W.J. Mangold Memorial Hospital</t>
        </is>
      </c>
    </row>
    <row r="6929" ht="15.75" customHeight="1">
      <c r="S6929" t="n">
        <v>6698</v>
      </c>
      <c r="T6929" t="inlineStr">
        <is>
          <t>Wabash County Hospital</t>
        </is>
      </c>
    </row>
    <row r="6930" ht="15.75" customHeight="1">
      <c r="S6930" t="n">
        <v>6699</v>
      </c>
      <c r="T6930" t="inlineStr">
        <is>
          <t>Wabash General Hospital</t>
        </is>
      </c>
    </row>
    <row r="6931" ht="15.75" customHeight="1">
      <c r="S6931" t="n">
        <v>6700</v>
      </c>
      <c r="T6931" t="inlineStr">
        <is>
          <t>Wabash Valley Hospital</t>
        </is>
      </c>
    </row>
    <row r="6932" ht="15.75" customHeight="1">
      <c r="S6932" t="n">
        <v>6701</v>
      </c>
      <c r="T6932" t="inlineStr">
        <is>
          <t>Waccamaw Community Hospital</t>
        </is>
      </c>
    </row>
    <row r="6933" ht="15.75" customHeight="1">
      <c r="S6933" t="n">
        <v>6702</v>
      </c>
      <c r="T6933" t="inlineStr">
        <is>
          <t>Wadley Regional Medical Center</t>
        </is>
      </c>
    </row>
    <row r="6934" ht="15.75" customHeight="1">
      <c r="S6934" t="n">
        <v>1655</v>
      </c>
      <c r="T6934" t="inlineStr">
        <is>
          <t>Wadsworth-Rittman Hospital</t>
        </is>
      </c>
    </row>
    <row r="6935" ht="15.75" customHeight="1">
      <c r="S6935" t="n">
        <v>6703</v>
      </c>
      <c r="T6935" t="inlineStr">
        <is>
          <t>Wagner Community Memorial Hospital Avera</t>
        </is>
      </c>
    </row>
    <row r="6936" ht="15.75" customHeight="1">
      <c r="S6936" t="n">
        <v>6704</v>
      </c>
      <c r="T6936" t="inlineStr">
        <is>
          <t>Wagoner Community Hospital</t>
        </is>
      </c>
    </row>
    <row r="6937" ht="15.75" customHeight="1">
      <c r="S6937" t="n">
        <v>6705</v>
      </c>
      <c r="T6937" t="inlineStr">
        <is>
          <t>Wahiawa General Hospital</t>
        </is>
      </c>
    </row>
    <row r="6938" ht="15.75" customHeight="1">
      <c r="S6938" t="n">
        <v>6706</v>
      </c>
      <c r="T6938" t="inlineStr">
        <is>
          <t>WakeMed Cary Hospital</t>
        </is>
      </c>
    </row>
    <row r="6939" ht="15.75" customHeight="1">
      <c r="S6939" t="n">
        <v>1657</v>
      </c>
      <c r="T6939" t="inlineStr">
        <is>
          <t>WakeMed Raleigh Campus</t>
        </is>
      </c>
    </row>
    <row r="6940" ht="15.75" customHeight="1">
      <c r="S6940" t="n">
        <v>6707</v>
      </c>
      <c r="T6940" t="inlineStr">
        <is>
          <t>Walden Behavioral Care</t>
        </is>
      </c>
    </row>
    <row r="6941" ht="15.75" customHeight="1">
      <c r="S6941" t="n">
        <v>6708</v>
      </c>
      <c r="T6941" t="inlineStr">
        <is>
          <t>Waldo County General Hospital</t>
        </is>
      </c>
    </row>
    <row r="6942" ht="15.75" customHeight="1">
      <c r="S6942" t="n">
        <v>6709</v>
      </c>
      <c r="T6942" t="inlineStr">
        <is>
          <t>Walker Baptist Medical Center</t>
        </is>
      </c>
    </row>
    <row r="6943" ht="15.75" customHeight="1">
      <c r="S6943" t="n">
        <v>7181</v>
      </c>
      <c r="T6943" t="inlineStr">
        <is>
          <t>Walker Baptist Medical Center</t>
        </is>
      </c>
    </row>
    <row r="6944" ht="15.75" customHeight="1">
      <c r="S6944" t="n">
        <v>6710</v>
      </c>
      <c r="T6944" t="inlineStr">
        <is>
          <t>Walla Walla General Hospital</t>
        </is>
      </c>
    </row>
    <row r="6945" ht="15.75" customHeight="1">
      <c r="S6945" t="n">
        <v>6711</v>
      </c>
      <c r="T6945" t="inlineStr">
        <is>
          <t>Wallace Thomson Hospital</t>
        </is>
      </c>
    </row>
    <row r="6946" ht="15.75" customHeight="1">
      <c r="S6946" t="n">
        <v>6712</v>
      </c>
      <c r="T6946" t="inlineStr">
        <is>
          <t>Wallowa Memorial Hospital</t>
        </is>
      </c>
    </row>
    <row r="6947" ht="15.75" customHeight="1">
      <c r="S6947" t="n">
        <v>7075</v>
      </c>
      <c r="T6947" t="inlineStr">
        <is>
          <t>Walnut Hill Medical Center</t>
        </is>
      </c>
    </row>
    <row r="6948" ht="15.75" customHeight="1">
      <c r="S6948" t="n">
        <v>7076</v>
      </c>
      <c r="T6948" t="inlineStr">
        <is>
          <t>Walnut Hill Medical Center</t>
        </is>
      </c>
    </row>
    <row r="6949" ht="15.75" customHeight="1">
      <c r="S6949" t="n">
        <v>6713</v>
      </c>
      <c r="T6949" t="inlineStr">
        <is>
          <t>Walter B. Jones Alcohol and Drug Abuse Treatment Center</t>
        </is>
      </c>
    </row>
    <row r="6950" ht="15.75" customHeight="1">
      <c r="S6950" t="n">
        <v>6714</v>
      </c>
      <c r="T6950" t="inlineStr">
        <is>
          <t>Walter Knox Memorial Hospital</t>
        </is>
      </c>
    </row>
    <row r="6951" ht="15.75" customHeight="1">
      <c r="S6951" t="n">
        <v>6715</v>
      </c>
      <c r="T6951" t="inlineStr">
        <is>
          <t>Walter P. Carter Center</t>
        </is>
      </c>
    </row>
    <row r="6952" ht="15.75" customHeight="1">
      <c r="S6952" t="n">
        <v>1658</v>
      </c>
      <c r="T6952" t="inlineStr">
        <is>
          <t>Walter Reed Army Medical Center</t>
        </is>
      </c>
    </row>
    <row r="6953" ht="15.75" customHeight="1">
      <c r="S6953" t="n">
        <v>6716</v>
      </c>
      <c r="T6953" t="inlineStr">
        <is>
          <t>Walter Reuther Psychiatric Hospital</t>
        </is>
      </c>
    </row>
    <row r="6954" ht="15.75" customHeight="1">
      <c r="S6954" t="n">
        <v>6717</v>
      </c>
      <c r="T6954" t="inlineStr">
        <is>
          <t>Walthall County General Hospital</t>
        </is>
      </c>
    </row>
    <row r="6955" ht="15.75" customHeight="1">
      <c r="S6955" t="n">
        <v>6718</v>
      </c>
      <c r="T6955" t="inlineStr">
        <is>
          <t>Walton Regional Medical Center</t>
        </is>
      </c>
    </row>
    <row r="6956" ht="15.75" customHeight="1">
      <c r="S6956" t="n">
        <v>1659</v>
      </c>
      <c r="T6956" t="inlineStr">
        <is>
          <t>Walton Rehabilitation Hospital</t>
        </is>
      </c>
    </row>
    <row r="6957" ht="15.75" customHeight="1">
      <c r="S6957" t="n">
        <v>6719</v>
      </c>
      <c r="T6957" t="inlineStr">
        <is>
          <t>Wamego City Hospital</t>
        </is>
      </c>
    </row>
    <row r="6958" ht="15.75" customHeight="1">
      <c r="S6958" t="n">
        <v>6720</v>
      </c>
      <c r="T6958" t="inlineStr">
        <is>
          <t>War Memorial Hospital</t>
        </is>
      </c>
    </row>
    <row r="6959" ht="15.75" customHeight="1">
      <c r="S6959" t="n">
        <v>6721</v>
      </c>
      <c r="T6959" t="inlineStr">
        <is>
          <t>War Memorial Hospital</t>
        </is>
      </c>
    </row>
    <row r="6960" ht="15.75" customHeight="1">
      <c r="S6960" t="n">
        <v>6722</v>
      </c>
      <c r="T6960" t="inlineStr">
        <is>
          <t>Ward Memorial Hospital</t>
        </is>
      </c>
    </row>
    <row r="6961" ht="15.75" customHeight="1">
      <c r="S6961" t="n">
        <v>6723</v>
      </c>
      <c r="T6961" t="inlineStr">
        <is>
          <t>Warm Springs Medical Center</t>
        </is>
      </c>
    </row>
    <row r="6962" ht="15.75" customHeight="1">
      <c r="S6962" t="n">
        <v>6724</v>
      </c>
      <c r="T6962" t="inlineStr">
        <is>
          <t>Warm Springs Rehabilitation Hospital of San Antonio</t>
        </is>
      </c>
    </row>
    <row r="6963" ht="15.75" customHeight="1">
      <c r="S6963" t="n">
        <v>6725</v>
      </c>
      <c r="T6963" t="inlineStr">
        <is>
          <t>Warm Springs Specialty Hospital at Luling</t>
        </is>
      </c>
    </row>
    <row r="6964" ht="15.75" customHeight="1">
      <c r="S6964" t="n">
        <v>6726</v>
      </c>
      <c r="T6964" t="inlineStr">
        <is>
          <t>Warren General Hospital</t>
        </is>
      </c>
    </row>
    <row r="6965" ht="15.75" customHeight="1">
      <c r="S6965" t="n">
        <v>1660</v>
      </c>
      <c r="T6965" t="inlineStr">
        <is>
          <t>Warren Hospital</t>
        </is>
      </c>
    </row>
    <row r="6966" ht="15.75" customHeight="1">
      <c r="S6966" t="n">
        <v>6727</v>
      </c>
      <c r="T6966" t="inlineStr">
        <is>
          <t>Warren Memorial Hospital</t>
        </is>
      </c>
    </row>
    <row r="6967" ht="15.75" customHeight="1">
      <c r="S6967" t="n">
        <v>6728</v>
      </c>
      <c r="T6967" t="inlineStr">
        <is>
          <t>Warren Memorial Hospital</t>
        </is>
      </c>
    </row>
    <row r="6968" ht="15.75" customHeight="1">
      <c r="S6968" t="n">
        <v>6729</v>
      </c>
      <c r="T6968" t="inlineStr">
        <is>
          <t>Warren State Hospital</t>
        </is>
      </c>
    </row>
    <row r="6969" ht="15.75" customHeight="1">
      <c r="S6969" t="n">
        <v>6730</v>
      </c>
      <c r="T6969" t="inlineStr">
        <is>
          <t>Waseca Medical Center</t>
        </is>
      </c>
    </row>
    <row r="6970" ht="15.75" customHeight="1">
      <c r="S6970" t="n">
        <v>6731</v>
      </c>
      <c r="T6970" t="inlineStr">
        <is>
          <t>Washakie Medical Center</t>
        </is>
      </c>
    </row>
    <row r="6971" ht="15.75" customHeight="1">
      <c r="S6971" t="n">
        <v>1661</v>
      </c>
      <c r="T6971" t="inlineStr">
        <is>
          <t>Washington Adventist Hospital</t>
        </is>
      </c>
    </row>
    <row r="6972" ht="15.75" customHeight="1">
      <c r="S6972" t="n">
        <v>1662</v>
      </c>
      <c r="T6972" t="inlineStr">
        <is>
          <t>Washington County Hospital</t>
        </is>
      </c>
    </row>
    <row r="6973" ht="15.75" customHeight="1">
      <c r="S6973" t="n">
        <v>6732</v>
      </c>
      <c r="T6973" t="inlineStr">
        <is>
          <t>Washington County Hospital</t>
        </is>
      </c>
    </row>
    <row r="6974" ht="15.75" customHeight="1">
      <c r="S6974" t="n">
        <v>6733</v>
      </c>
      <c r="T6974" t="inlineStr">
        <is>
          <t>Washington County Hospital</t>
        </is>
      </c>
    </row>
    <row r="6975" ht="15.75" customHeight="1">
      <c r="S6975" t="n">
        <v>6734</v>
      </c>
      <c r="T6975" t="inlineStr">
        <is>
          <t>Washington County Hospital</t>
        </is>
      </c>
    </row>
    <row r="6976" ht="15.75" customHeight="1">
      <c r="S6976" t="n">
        <v>6735</v>
      </c>
      <c r="T6976" t="inlineStr">
        <is>
          <t>Washington County Hospital</t>
        </is>
      </c>
    </row>
    <row r="6977" ht="15.75" customHeight="1">
      <c r="S6977" t="n">
        <v>6736</v>
      </c>
      <c r="T6977" t="inlineStr">
        <is>
          <t>Washington County Hospital and Nursing Home</t>
        </is>
      </c>
    </row>
    <row r="6978" ht="15.75" customHeight="1">
      <c r="S6978" t="n">
        <v>6737</v>
      </c>
      <c r="T6978" t="inlineStr">
        <is>
          <t>Washington County Memorial Hospital</t>
        </is>
      </c>
    </row>
    <row r="6979" ht="15.75" customHeight="1">
      <c r="S6979" t="n">
        <v>6738</v>
      </c>
      <c r="T6979" t="inlineStr">
        <is>
          <t>Washington County Memorial Hospital</t>
        </is>
      </c>
    </row>
    <row r="6980" ht="15.75" customHeight="1">
      <c r="S6980" t="n">
        <v>6739</v>
      </c>
      <c r="T6980" t="inlineStr">
        <is>
          <t>Washington County Regional Medical Center</t>
        </is>
      </c>
    </row>
    <row r="6981" ht="15.75" customHeight="1">
      <c r="S6981" t="n">
        <v>1642</v>
      </c>
      <c r="T6981" t="inlineStr">
        <is>
          <t>Washington DC VA Medical Center</t>
        </is>
      </c>
    </row>
    <row r="6982" ht="15.75" customHeight="1">
      <c r="S6982" t="n">
        <v>1663</v>
      </c>
      <c r="T6982" t="inlineStr">
        <is>
          <t>Washington Hospital</t>
        </is>
      </c>
    </row>
    <row r="6983" ht="15.75" customHeight="1">
      <c r="S6983" t="n">
        <v>6740</v>
      </c>
      <c r="T6983" t="inlineStr">
        <is>
          <t>Washington Regional Medical Center</t>
        </is>
      </c>
    </row>
    <row r="6984" ht="15.75" customHeight="1">
      <c r="S6984" t="n">
        <v>6741</v>
      </c>
      <c r="T6984" t="inlineStr">
        <is>
          <t>Washington State Penitentiary Hospital</t>
        </is>
      </c>
    </row>
    <row r="6985" ht="15.75" customHeight="1">
      <c r="S6985" t="n">
        <v>1666</v>
      </c>
      <c r="T6985" t="inlineStr">
        <is>
          <t>Watauga Medical Center</t>
        </is>
      </c>
    </row>
    <row r="6986" ht="15.75" customHeight="1">
      <c r="S6986" t="n">
        <v>1667</v>
      </c>
      <c r="T6986" t="inlineStr">
        <is>
          <t>Waterbury Hospital Health Center</t>
        </is>
      </c>
    </row>
    <row r="6987" ht="15.75" customHeight="1">
      <c r="S6987" t="n">
        <v>1668</v>
      </c>
      <c r="T6987" t="inlineStr">
        <is>
          <t>Watertown Memorial Hospital</t>
        </is>
      </c>
    </row>
    <row r="6988" ht="15.75" customHeight="1">
      <c r="S6988" t="n">
        <v>6742</v>
      </c>
      <c r="T6988" t="inlineStr">
        <is>
          <t>Watonga Municipal Hospital</t>
        </is>
      </c>
    </row>
    <row r="6989" ht="15.75" customHeight="1">
      <c r="S6989" t="n">
        <v>6743</v>
      </c>
      <c r="T6989" t="inlineStr">
        <is>
          <t>Watsonville Community Hospital</t>
        </is>
      </c>
    </row>
    <row r="6990" ht="15.75" customHeight="1">
      <c r="S6990" t="n">
        <v>6744</v>
      </c>
      <c r="T6990" t="inlineStr">
        <is>
          <t>Waukesha County Mental Health Center</t>
        </is>
      </c>
    </row>
    <row r="6991" ht="15.75" customHeight="1">
      <c r="S6991" t="n">
        <v>1669</v>
      </c>
      <c r="T6991" t="inlineStr">
        <is>
          <t>Waukesha Memorial Hospital</t>
        </is>
      </c>
    </row>
    <row r="6992" ht="15.75" customHeight="1">
      <c r="S6992" t="n">
        <v>6745</v>
      </c>
      <c r="T6992" t="inlineStr">
        <is>
          <t>Waupun Memorial Hospital</t>
        </is>
      </c>
    </row>
    <row r="6993" ht="15.75" customHeight="1">
      <c r="S6993" t="n">
        <v>6746</v>
      </c>
      <c r="T6993" t="inlineStr">
        <is>
          <t>Waverly Health Center</t>
        </is>
      </c>
    </row>
    <row r="6994" ht="15.75" customHeight="1">
      <c r="S6994" t="n">
        <v>6747</v>
      </c>
      <c r="T6994" t="inlineStr">
        <is>
          <t>Wayne County Hospital</t>
        </is>
      </c>
    </row>
    <row r="6995" ht="15.75" customHeight="1">
      <c r="S6995" t="n">
        <v>6748</v>
      </c>
      <c r="T6995" t="inlineStr">
        <is>
          <t>Wayne County Hospital</t>
        </is>
      </c>
    </row>
    <row r="6996" ht="15.75" customHeight="1">
      <c r="S6996" t="n">
        <v>6749</v>
      </c>
      <c r="T6996" t="inlineStr">
        <is>
          <t>Wayne General Hospital</t>
        </is>
      </c>
    </row>
    <row r="6997" ht="15.75" customHeight="1">
      <c r="S6997" t="n">
        <v>6750</v>
      </c>
      <c r="T6997" t="inlineStr">
        <is>
          <t>Wayne Hospital</t>
        </is>
      </c>
    </row>
    <row r="6998" ht="15.75" customHeight="1">
      <c r="S6998" t="n">
        <v>6751</v>
      </c>
      <c r="T6998" t="inlineStr">
        <is>
          <t>Wayne Medical Center</t>
        </is>
      </c>
    </row>
    <row r="6999" ht="15.75" customHeight="1">
      <c r="S6999" t="n">
        <v>6752</v>
      </c>
      <c r="T6999" t="inlineStr">
        <is>
          <t>Wayne Memorial Hospital</t>
        </is>
      </c>
    </row>
    <row r="7000" ht="15.75" customHeight="1">
      <c r="S7000" t="n">
        <v>6753</v>
      </c>
      <c r="T7000" t="inlineStr">
        <is>
          <t>Wayne Memorial Hospital</t>
        </is>
      </c>
    </row>
    <row r="7001" ht="15.75" customHeight="1">
      <c r="S7001" t="n">
        <v>6754</v>
      </c>
      <c r="T7001" t="inlineStr">
        <is>
          <t>Wayne Memorial Hospital</t>
        </is>
      </c>
    </row>
    <row r="7002" ht="15.75" customHeight="1">
      <c r="S7002" t="n">
        <v>6755</v>
      </c>
      <c r="T7002" t="inlineStr">
        <is>
          <t>Waynesboro Hospital</t>
        </is>
      </c>
    </row>
    <row r="7003" ht="15.75" customHeight="1">
      <c r="S7003" t="n">
        <v>6756</v>
      </c>
      <c r="T7003" t="inlineStr">
        <is>
          <t>WCA Hospital</t>
        </is>
      </c>
    </row>
    <row r="7004" ht="15.75" customHeight="1">
      <c r="S7004" t="n">
        <v>6757</v>
      </c>
      <c r="T7004" t="inlineStr">
        <is>
          <t>Weatherford Regional Hospital</t>
        </is>
      </c>
    </row>
    <row r="7005" ht="15.75" customHeight="1">
      <c r="S7005" t="n">
        <v>6758</v>
      </c>
      <c r="T7005" t="inlineStr">
        <is>
          <t>Weatherford Regional Medical Center</t>
        </is>
      </c>
    </row>
    <row r="7006" ht="15.75" customHeight="1">
      <c r="S7006" t="n">
        <v>6759</v>
      </c>
      <c r="T7006" t="inlineStr">
        <is>
          <t>Webster County Community Hospital</t>
        </is>
      </c>
    </row>
    <row r="7007" ht="15.75" customHeight="1">
      <c r="S7007" t="n">
        <v>6760</v>
      </c>
      <c r="T7007" t="inlineStr">
        <is>
          <t>Webster County Memorial Hospital</t>
        </is>
      </c>
    </row>
    <row r="7008" ht="15.75" customHeight="1">
      <c r="S7008" t="n">
        <v>6761</v>
      </c>
      <c r="T7008" t="inlineStr">
        <is>
          <t>Wedowee Hospital</t>
        </is>
      </c>
    </row>
    <row r="7009" ht="15.75" customHeight="1">
      <c r="S7009" t="n">
        <v>6762</v>
      </c>
      <c r="T7009" t="inlineStr">
        <is>
          <t>Weed Army Community Hospital</t>
        </is>
      </c>
    </row>
    <row r="7010" ht="15.75" customHeight="1">
      <c r="S7010" t="n">
        <v>6763</v>
      </c>
      <c r="T7010" t="inlineStr">
        <is>
          <t>Weeks Medical Center</t>
        </is>
      </c>
    </row>
    <row r="7011" ht="15.75" customHeight="1">
      <c r="S7011" t="n">
        <v>1670</v>
      </c>
      <c r="T7011" t="inlineStr">
        <is>
          <t>Weirton Medical Center</t>
        </is>
      </c>
    </row>
    <row r="7012" ht="15.75" customHeight="1">
      <c r="S7012" t="n">
        <v>6764</v>
      </c>
      <c r="T7012" t="inlineStr">
        <is>
          <t>Weisbrod Memorial Hospital</t>
        </is>
      </c>
    </row>
    <row r="7013" ht="15.75" customHeight="1">
      <c r="S7013" t="n">
        <v>6765</v>
      </c>
      <c r="T7013" t="inlineStr">
        <is>
          <t>Weiser Memorial Hospital</t>
        </is>
      </c>
    </row>
    <row r="7014" ht="15.75" customHeight="1">
      <c r="S7014" t="n">
        <v>6766</v>
      </c>
      <c r="T7014" t="inlineStr">
        <is>
          <t>Weisman Children's Rehabilitation Hospital</t>
        </is>
      </c>
    </row>
    <row r="7015" ht="15.75" customHeight="1">
      <c r="S7015" t="n">
        <v>7169</v>
      </c>
      <c r="T7015" t="inlineStr">
        <is>
          <t>Weiss Memorial Center</t>
        </is>
      </c>
    </row>
    <row r="7016" ht="15.75" customHeight="1">
      <c r="S7016" t="n">
        <v>747</v>
      </c>
      <c r="T7016" t="inlineStr">
        <is>
          <t>Weiss Memorial Hospital</t>
        </is>
      </c>
    </row>
    <row r="7017" ht="15.75" customHeight="1">
      <c r="S7017" t="n">
        <v>6767</v>
      </c>
      <c r="T7017" t="inlineStr">
        <is>
          <t>Wekiva Springs</t>
        </is>
      </c>
    </row>
    <row r="7018" ht="15.75" customHeight="1">
      <c r="S7018" t="n">
        <v>6768</v>
      </c>
      <c r="T7018" t="inlineStr">
        <is>
          <t>Welch Community Hospital</t>
        </is>
      </c>
    </row>
    <row r="7019" ht="15.75" customHeight="1">
      <c r="S7019" t="n">
        <v>1671</v>
      </c>
      <c r="T7019" t="inlineStr">
        <is>
          <t>Wellington Regional Medical Center</t>
        </is>
      </c>
    </row>
    <row r="7020" ht="15.75" customHeight="1">
      <c r="S7020" t="n">
        <v>6769</v>
      </c>
      <c r="T7020" t="inlineStr">
        <is>
          <t>Wellsprings of Florida</t>
        </is>
      </c>
    </row>
    <row r="7021" ht="15.75" customHeight="1">
      <c r="S7021" t="n">
        <v>7167</v>
      </c>
      <c r="T7021" t="inlineStr">
        <is>
          <t>WellStar Atlanta Medical Center</t>
        </is>
      </c>
    </row>
    <row r="7022" ht="15.75" customHeight="1">
      <c r="S7022" t="n">
        <v>1674</v>
      </c>
      <c r="T7022" t="inlineStr">
        <is>
          <t>WellStar Cobb Hospital</t>
        </is>
      </c>
    </row>
    <row r="7023" ht="15.75" customHeight="1">
      <c r="S7023" t="n">
        <v>1675</v>
      </c>
      <c r="T7023" t="inlineStr">
        <is>
          <t>WellStar Douglas Hospital</t>
        </is>
      </c>
    </row>
    <row r="7024" ht="15.75" customHeight="1">
      <c r="S7024" t="n">
        <v>681</v>
      </c>
      <c r="T7024" t="inlineStr">
        <is>
          <t>WellStar Kennestone Hospital</t>
        </is>
      </c>
    </row>
    <row r="7025" ht="15.75" customHeight="1">
      <c r="S7025" t="n">
        <v>7166</v>
      </c>
      <c r="T7025" t="inlineStr">
        <is>
          <t>WellStar North Fulton Hospital</t>
        </is>
      </c>
    </row>
    <row r="7026" ht="15.75" customHeight="1">
      <c r="S7026" t="n">
        <v>6770</v>
      </c>
      <c r="T7026" t="inlineStr">
        <is>
          <t>WellStar Paulding Hospital</t>
        </is>
      </c>
    </row>
    <row r="7027" ht="15.75" customHeight="1">
      <c r="S7027" t="n">
        <v>6771</v>
      </c>
      <c r="T7027" t="inlineStr">
        <is>
          <t>WellStar Windy Hill Hospital</t>
        </is>
      </c>
    </row>
    <row r="7028" ht="15.75" customHeight="1">
      <c r="S7028" t="n">
        <v>6772</v>
      </c>
      <c r="T7028" t="inlineStr">
        <is>
          <t>Wellstone Regional Hospital</t>
        </is>
      </c>
    </row>
    <row r="7029" ht="15.75" customHeight="1">
      <c r="S7029" t="n">
        <v>1676</v>
      </c>
      <c r="T7029" t="inlineStr">
        <is>
          <t>Wenatchee Valley Medical Center</t>
        </is>
      </c>
    </row>
    <row r="7030" ht="15.75" customHeight="1">
      <c r="S7030" t="n">
        <v>1677</v>
      </c>
      <c r="T7030" t="inlineStr">
        <is>
          <t>Wentworth-Douglass Hospital</t>
        </is>
      </c>
    </row>
    <row r="7031" ht="15.75" customHeight="1">
      <c r="S7031" t="n">
        <v>6773</v>
      </c>
      <c r="T7031" t="inlineStr">
        <is>
          <t>Wernersville State Hospital</t>
        </is>
      </c>
    </row>
    <row r="7032" ht="15.75" customHeight="1">
      <c r="S7032" t="n">
        <v>6774</v>
      </c>
      <c r="T7032" t="inlineStr">
        <is>
          <t>Weslaco Rehabilitation Hospital</t>
        </is>
      </c>
    </row>
    <row r="7033" ht="15.75" customHeight="1">
      <c r="S7033" t="n">
        <v>6775</v>
      </c>
      <c r="T7033" t="inlineStr">
        <is>
          <t>Wesley Long Community Hospital</t>
        </is>
      </c>
    </row>
    <row r="7034" ht="15.75" customHeight="1">
      <c r="S7034" t="n">
        <v>1678</v>
      </c>
      <c r="T7034" t="inlineStr">
        <is>
          <t>Wesley Medical Center</t>
        </is>
      </c>
    </row>
    <row r="7035" ht="15.75" customHeight="1">
      <c r="S7035" t="n">
        <v>1679</v>
      </c>
      <c r="T7035" t="inlineStr">
        <is>
          <t>Wesley Medical Center</t>
        </is>
      </c>
    </row>
    <row r="7036" ht="15.75" customHeight="1">
      <c r="S7036" t="n">
        <v>6776</v>
      </c>
      <c r="T7036" t="inlineStr">
        <is>
          <t>Wesley Rehabilitation Hospital</t>
        </is>
      </c>
    </row>
    <row r="7037" ht="15.75" customHeight="1">
      <c r="S7037" t="n">
        <v>6777</v>
      </c>
      <c r="T7037" t="inlineStr">
        <is>
          <t>Wesley Woods Hospital</t>
        </is>
      </c>
    </row>
    <row r="7038" ht="15.75" customHeight="1">
      <c r="S7038" t="n">
        <v>6778</v>
      </c>
      <c r="T7038" t="inlineStr">
        <is>
          <t>Wesley Woods Long Term Acute Care Hospital</t>
        </is>
      </c>
    </row>
    <row r="7039" ht="15.75" customHeight="1">
      <c r="S7039" t="n">
        <v>1681</v>
      </c>
      <c r="T7039" t="inlineStr">
        <is>
          <t>West Anaheim Medical Center</t>
        </is>
      </c>
    </row>
    <row r="7040" ht="15.75" customHeight="1">
      <c r="S7040" t="n">
        <v>6779</v>
      </c>
      <c r="T7040" t="inlineStr">
        <is>
          <t>West Boca Medical Center</t>
        </is>
      </c>
    </row>
    <row r="7041" ht="15.75" customHeight="1">
      <c r="S7041" t="n">
        <v>6780</v>
      </c>
      <c r="T7041" t="inlineStr">
        <is>
          <t>West Branch Regional Medical Center</t>
        </is>
      </c>
    </row>
    <row r="7042" ht="15.75" customHeight="1">
      <c r="S7042" t="n">
        <v>6781</v>
      </c>
      <c r="T7042" t="inlineStr">
        <is>
          <t>West Calcasieu Cameron Hospital</t>
        </is>
      </c>
    </row>
    <row r="7043" ht="15.75" customHeight="1">
      <c r="S7043" t="n">
        <v>6782</v>
      </c>
      <c r="T7043" t="inlineStr">
        <is>
          <t>West Carroll Health Systems, LLC</t>
        </is>
      </c>
    </row>
    <row r="7044" ht="15.75" customHeight="1">
      <c r="S7044" t="n">
        <v>6783</v>
      </c>
      <c r="T7044" t="inlineStr">
        <is>
          <t>West Central Georgia Regional Hospital</t>
        </is>
      </c>
    </row>
    <row r="7045" ht="15.75" customHeight="1">
      <c r="S7045" t="n">
        <v>6784</v>
      </c>
      <c r="T7045" t="inlineStr">
        <is>
          <t>West Chester Medical Center</t>
        </is>
      </c>
    </row>
    <row r="7046" ht="15.75" customHeight="1">
      <c r="S7046" t="n">
        <v>6785</v>
      </c>
      <c r="T7046" t="inlineStr">
        <is>
          <t>West Feliciana Parish Hospital</t>
        </is>
      </c>
    </row>
    <row r="7047" ht="15.75" customHeight="1">
      <c r="S7047" t="n">
        <v>6786</v>
      </c>
      <c r="T7047" t="inlineStr">
        <is>
          <t>West Florida Community Care Center</t>
        </is>
      </c>
    </row>
    <row r="7048" ht="15.75" customHeight="1">
      <c r="S7048" t="n">
        <v>1682</v>
      </c>
      <c r="T7048" t="inlineStr">
        <is>
          <t>West Florida Hospital</t>
        </is>
      </c>
    </row>
    <row r="7049" ht="15.75" customHeight="1">
      <c r="S7049" t="n">
        <v>6787</v>
      </c>
      <c r="T7049" t="inlineStr">
        <is>
          <t>West Gables Rehabilitation Hospital</t>
        </is>
      </c>
    </row>
    <row r="7050" ht="15.75" customHeight="1">
      <c r="S7050" t="n">
        <v>6788</v>
      </c>
      <c r="T7050" t="inlineStr">
        <is>
          <t>West Georgia Health System West Georgia Medical Center</t>
        </is>
      </c>
    </row>
    <row r="7051" ht="15.75" customHeight="1">
      <c r="S7051" t="n">
        <v>6789</v>
      </c>
      <c r="T7051" t="inlineStr">
        <is>
          <t>West Hills Hospital</t>
        </is>
      </c>
    </row>
    <row r="7052" ht="15.75" customHeight="1">
      <c r="S7052" t="n">
        <v>1683</v>
      </c>
      <c r="T7052" t="inlineStr">
        <is>
          <t>West Hills Hospital &amp; Medical Center</t>
        </is>
      </c>
    </row>
    <row r="7053" ht="15.75" customHeight="1">
      <c r="S7053" t="n">
        <v>6790</v>
      </c>
      <c r="T7053" t="inlineStr">
        <is>
          <t>West Holt Memorial Hospital</t>
        </is>
      </c>
    </row>
    <row r="7054" ht="15.75" customHeight="1">
      <c r="S7054" t="n">
        <v>6791</v>
      </c>
      <c r="T7054" t="inlineStr">
        <is>
          <t>West Houston Medical Center</t>
        </is>
      </c>
    </row>
    <row r="7055" ht="15.75" customHeight="1">
      <c r="S7055" t="n">
        <v>1684</v>
      </c>
      <c r="T7055" t="inlineStr">
        <is>
          <t>West Jefferson Medical Center</t>
        </is>
      </c>
    </row>
    <row r="7056" ht="15.75" customHeight="1">
      <c r="S7056" t="n">
        <v>7058</v>
      </c>
      <c r="T7056" t="inlineStr">
        <is>
          <t>West Kendall Baptist Hospital</t>
        </is>
      </c>
    </row>
    <row r="7057" ht="15.75" customHeight="1">
      <c r="S7057" t="n">
        <v>6792</v>
      </c>
      <c r="T7057" t="inlineStr">
        <is>
          <t>West Marion Community Hospital</t>
        </is>
      </c>
    </row>
    <row r="7058" ht="15.75" customHeight="1">
      <c r="S7058" t="n">
        <v>6793</v>
      </c>
      <c r="T7058" t="inlineStr">
        <is>
          <t>West Oaks Hospital</t>
        </is>
      </c>
    </row>
    <row r="7059" ht="15.75" customHeight="1">
      <c r="S7059" t="n">
        <v>6794</v>
      </c>
      <c r="T7059" t="inlineStr">
        <is>
          <t>West Palm Beach VA Medical Center</t>
        </is>
      </c>
    </row>
    <row r="7060" ht="15.75" customHeight="1">
      <c r="S7060" t="n">
        <v>6795</v>
      </c>
      <c r="T7060" t="inlineStr">
        <is>
          <t>West Park Hospital</t>
        </is>
      </c>
    </row>
    <row r="7061" ht="15.75" customHeight="1">
      <c r="S7061" t="n">
        <v>1685</v>
      </c>
      <c r="T7061" t="inlineStr">
        <is>
          <t>West River Regional Medical Center</t>
        </is>
      </c>
    </row>
    <row r="7062" ht="15.75" customHeight="1">
      <c r="S7062" t="n">
        <v>6796</v>
      </c>
      <c r="T7062" t="inlineStr">
        <is>
          <t>West Shore Medical Center</t>
        </is>
      </c>
    </row>
    <row r="7063" ht="15.75" customHeight="1">
      <c r="S7063" t="n">
        <v>6797</v>
      </c>
      <c r="T7063" t="inlineStr">
        <is>
          <t>West Slope Stabilization Center</t>
        </is>
      </c>
    </row>
    <row r="7064" ht="15.75" customHeight="1">
      <c r="S7064" t="n">
        <v>1686</v>
      </c>
      <c r="T7064" t="inlineStr">
        <is>
          <t>West Suburban Medical Center</t>
        </is>
      </c>
    </row>
    <row r="7065" ht="15.75" customHeight="1">
      <c r="S7065" t="n">
        <v>6798</v>
      </c>
      <c r="T7065" t="inlineStr">
        <is>
          <t>West Texas VA Health Care System - Big Spring</t>
        </is>
      </c>
    </row>
    <row r="7066" ht="15.75" customHeight="1">
      <c r="S7066" t="n">
        <v>6799</v>
      </c>
      <c r="T7066" t="inlineStr">
        <is>
          <t>West Valley Hospital</t>
        </is>
      </c>
    </row>
    <row r="7067" ht="15.75" customHeight="1">
      <c r="S7067" t="n">
        <v>6800</v>
      </c>
      <c r="T7067" t="inlineStr">
        <is>
          <t>West Valley Hospital</t>
        </is>
      </c>
    </row>
    <row r="7068" ht="15.75" customHeight="1">
      <c r="S7068" t="n">
        <v>6801</v>
      </c>
      <c r="T7068" t="inlineStr">
        <is>
          <t>West Valley Medical Center</t>
        </is>
      </c>
    </row>
    <row r="7069" ht="15.75" customHeight="1">
      <c r="S7069" t="n">
        <v>6802</v>
      </c>
      <c r="T7069" t="inlineStr">
        <is>
          <t>West Virginia Rehabilitation Center</t>
        </is>
      </c>
    </row>
    <row r="7070" ht="15.75" customHeight="1">
      <c r="S7070" t="n">
        <v>6803</v>
      </c>
      <c r="T7070" t="inlineStr">
        <is>
          <t>Westborough State Hospital</t>
        </is>
      </c>
    </row>
    <row r="7071" ht="15.75" customHeight="1">
      <c r="S7071" t="n">
        <v>1741</v>
      </c>
      <c r="T7071" t="inlineStr">
        <is>
          <t>Westchester Ambulatory Surgery Center</t>
        </is>
      </c>
    </row>
    <row r="7072" ht="15.75" customHeight="1">
      <c r="S7072" t="n">
        <v>1688</v>
      </c>
      <c r="T7072" t="inlineStr">
        <is>
          <t>Westchester General Hospital</t>
        </is>
      </c>
    </row>
    <row r="7073" ht="15.75" customHeight="1">
      <c r="S7073" t="n">
        <v>1689</v>
      </c>
      <c r="T7073" t="inlineStr">
        <is>
          <t>Westchester Medical Center</t>
        </is>
      </c>
    </row>
    <row r="7074" ht="15.75" customHeight="1">
      <c r="S7074" t="n">
        <v>6804</v>
      </c>
      <c r="T7074" t="inlineStr">
        <is>
          <t>Westend Hospital</t>
        </is>
      </c>
    </row>
    <row r="7075" ht="15.75" customHeight="1">
      <c r="S7075" t="n">
        <v>6805</v>
      </c>
      <c r="T7075" t="inlineStr">
        <is>
          <t>Western Arizona Regional Medical Center</t>
        </is>
      </c>
    </row>
    <row r="7076" ht="15.75" customHeight="1">
      <c r="S7076" t="n">
        <v>1690</v>
      </c>
      <c r="T7076" t="inlineStr">
        <is>
          <t>Western Baptist Hospital</t>
        </is>
      </c>
    </row>
    <row r="7077" ht="15.75" customHeight="1">
      <c r="S7077" t="n">
        <v>6806</v>
      </c>
      <c r="T7077" t="inlineStr">
        <is>
          <t>Western Maryland Hospital Center</t>
        </is>
      </c>
    </row>
    <row r="7078" ht="15.75" customHeight="1">
      <c r="S7078" t="n">
        <v>6807</v>
      </c>
      <c r="T7078" t="inlineStr">
        <is>
          <t>Western Massachusetts Hospital</t>
        </is>
      </c>
    </row>
    <row r="7079" ht="15.75" customHeight="1">
      <c r="S7079" t="n">
        <v>6808</v>
      </c>
      <c r="T7079" t="inlineStr">
        <is>
          <t>Western Medical Center Anaheim</t>
        </is>
      </c>
    </row>
    <row r="7080" ht="15.75" customHeight="1">
      <c r="S7080" t="n">
        <v>1691</v>
      </c>
      <c r="T7080" t="inlineStr">
        <is>
          <t>Western Medical Center Santa Ana</t>
        </is>
      </c>
    </row>
    <row r="7081" ht="15.75" customHeight="1">
      <c r="S7081" t="n">
        <v>6809</v>
      </c>
      <c r="T7081" t="inlineStr">
        <is>
          <t>Western Mental Health Institute</t>
        </is>
      </c>
    </row>
    <row r="7082" ht="15.75" customHeight="1">
      <c r="S7082" t="n">
        <v>6810</v>
      </c>
      <c r="T7082" t="inlineStr">
        <is>
          <t>Western Missouri Medical Center</t>
        </is>
      </c>
    </row>
    <row r="7083" ht="15.75" customHeight="1">
      <c r="S7083" t="n">
        <v>6811</v>
      </c>
      <c r="T7083" t="inlineStr">
        <is>
          <t>Western Missouri Mental Health Center</t>
        </is>
      </c>
    </row>
    <row r="7084" ht="15.75" customHeight="1">
      <c r="S7084" t="n">
        <v>6812</v>
      </c>
      <c r="T7084" t="inlineStr">
        <is>
          <t>Western New York Children's Psychiatric Center</t>
        </is>
      </c>
    </row>
    <row r="7085" ht="15.75" customHeight="1">
      <c r="S7085" t="n">
        <v>6813</v>
      </c>
      <c r="T7085" t="inlineStr">
        <is>
          <t>Western Plains Medical Complex</t>
        </is>
      </c>
    </row>
    <row r="7086" ht="15.75" customHeight="1">
      <c r="S7086" t="n">
        <v>1694</v>
      </c>
      <c r="T7086" t="inlineStr">
        <is>
          <t>Western State Hospital</t>
        </is>
      </c>
    </row>
    <row r="7087" ht="15.75" customHeight="1">
      <c r="S7087" t="n">
        <v>6814</v>
      </c>
      <c r="T7087" t="inlineStr">
        <is>
          <t>Western State Hospital</t>
        </is>
      </c>
    </row>
    <row r="7088" ht="15.75" customHeight="1">
      <c r="S7088" t="n">
        <v>6815</v>
      </c>
      <c r="T7088" t="inlineStr">
        <is>
          <t>Western State Hospital</t>
        </is>
      </c>
    </row>
    <row r="7089" ht="15.75" customHeight="1">
      <c r="S7089" t="n">
        <v>6816</v>
      </c>
      <c r="T7089" t="inlineStr">
        <is>
          <t>Westfield Medical Center</t>
        </is>
      </c>
    </row>
    <row r="7090" ht="15.75" customHeight="1">
      <c r="S7090" t="n">
        <v>6817</v>
      </c>
      <c r="T7090" t="inlineStr">
        <is>
          <t>Westfield Memorial Hospital</t>
        </is>
      </c>
    </row>
    <row r="7091" ht="15.75" customHeight="1">
      <c r="S7091" t="n">
        <v>6818</v>
      </c>
      <c r="T7091" t="inlineStr">
        <is>
          <t>Westfields Hospital</t>
        </is>
      </c>
    </row>
    <row r="7092" ht="15.75" customHeight="1">
      <c r="S7092" t="n">
        <v>1695</v>
      </c>
      <c r="T7092" t="inlineStr">
        <is>
          <t>Westlake Hospital</t>
        </is>
      </c>
    </row>
    <row r="7093" ht="15.75" customHeight="1">
      <c r="S7093" t="n">
        <v>6819</v>
      </c>
      <c r="T7093" t="inlineStr">
        <is>
          <t>Westlake Regional Hospital</t>
        </is>
      </c>
    </row>
    <row r="7094" ht="15.75" customHeight="1">
      <c r="S7094" t="n">
        <v>404</v>
      </c>
      <c r="T7094" t="inlineStr">
        <is>
          <t>Westmoreland Regional Hospital</t>
        </is>
      </c>
    </row>
    <row r="7095" ht="15.75" customHeight="1">
      <c r="S7095" t="n">
        <v>6820</v>
      </c>
      <c r="T7095" t="inlineStr">
        <is>
          <t>Weston County Health Services</t>
        </is>
      </c>
    </row>
    <row r="7096" ht="15.75" customHeight="1">
      <c r="S7096" t="n">
        <v>6821</v>
      </c>
      <c r="T7096" t="inlineStr">
        <is>
          <t>Westside Regional Medical Center</t>
        </is>
      </c>
    </row>
    <row r="7097" ht="15.75" customHeight="1">
      <c r="S7097" t="n">
        <v>7125</v>
      </c>
      <c r="T7097" t="inlineStr">
        <is>
          <t>Westside Surgical Hospital &amp; Breast Center</t>
        </is>
      </c>
    </row>
    <row r="7098" ht="15.75" customHeight="1">
      <c r="S7098" t="n">
        <v>6822</v>
      </c>
      <c r="T7098" t="inlineStr">
        <is>
          <t>Westview Hospital</t>
        </is>
      </c>
    </row>
    <row r="7099" ht="15.75" customHeight="1">
      <c r="S7099" t="n">
        <v>6823</v>
      </c>
      <c r="T7099" t="inlineStr">
        <is>
          <t>Westwood Lodge</t>
        </is>
      </c>
    </row>
    <row r="7100" ht="15.75" customHeight="1">
      <c r="S7100" t="n">
        <v>6824</v>
      </c>
      <c r="T7100" t="inlineStr">
        <is>
          <t>Wetzel County Hospital</t>
        </is>
      </c>
    </row>
    <row r="7101" ht="15.75" customHeight="1">
      <c r="S7101" t="n">
        <v>6825</v>
      </c>
      <c r="T7101" t="inlineStr">
        <is>
          <t>Wheatland Memorial Healthcare</t>
        </is>
      </c>
    </row>
    <row r="7102" ht="15.75" customHeight="1">
      <c r="S7102" t="n">
        <v>6826</v>
      </c>
      <c r="T7102" t="inlineStr">
        <is>
          <t>Wheaton Community Hospital</t>
        </is>
      </c>
    </row>
    <row r="7103" ht="15.75" customHeight="1">
      <c r="S7103" t="n">
        <v>6827</v>
      </c>
      <c r="T7103" t="inlineStr">
        <is>
          <t>Wheaton Franciscan Healthcare - All Saints - 1320 Wisconsin Avenue Campus</t>
        </is>
      </c>
    </row>
    <row r="7104" ht="15.75" customHeight="1">
      <c r="S7104" t="n">
        <v>1697</v>
      </c>
      <c r="T7104" t="inlineStr">
        <is>
          <t>Wheaton Franciscan Healthcare - All Saints - Spring Street Campus</t>
        </is>
      </c>
    </row>
    <row r="7105" ht="15.75" customHeight="1">
      <c r="S7105" t="n">
        <v>1698</v>
      </c>
      <c r="T7105" t="inlineStr">
        <is>
          <t>Wheaton Franciscan Healthcare - Elmbrook Memorial</t>
        </is>
      </c>
    </row>
    <row r="7106" ht="15.75" customHeight="1">
      <c r="S7106" t="n">
        <v>6828</v>
      </c>
      <c r="T7106" t="inlineStr">
        <is>
          <t>Wheaton Franciscan Healthcare - Saint Francis</t>
        </is>
      </c>
    </row>
    <row r="7107" ht="15.75" customHeight="1">
      <c r="S7107" t="n">
        <v>1696</v>
      </c>
      <c r="T7107" t="inlineStr">
        <is>
          <t>Wheaton Franciscan Healthcare - Saint Joseph</t>
        </is>
      </c>
    </row>
    <row r="7108" ht="15.75" customHeight="1">
      <c r="S7108" t="n">
        <v>1699</v>
      </c>
      <c r="T7108" t="inlineStr">
        <is>
          <t>Wheeling Hospital</t>
        </is>
      </c>
    </row>
    <row r="7109" ht="15.75" customHeight="1">
      <c r="S7109" t="n">
        <v>6829</v>
      </c>
      <c r="T7109" t="inlineStr">
        <is>
          <t>Whidbey General Hospital</t>
        </is>
      </c>
    </row>
    <row r="7110" ht="15.75" customHeight="1">
      <c r="S7110" t="n">
        <v>6830</v>
      </c>
      <c r="T7110" t="inlineStr">
        <is>
          <t>Whidden Memorial Hospital</t>
        </is>
      </c>
    </row>
    <row r="7111" ht="15.75" customHeight="1">
      <c r="S7111" t="n">
        <v>6831</v>
      </c>
      <c r="T7111" t="inlineStr">
        <is>
          <t>White Community Hospital</t>
        </is>
      </c>
    </row>
    <row r="7112" ht="15.75" customHeight="1">
      <c r="S7112" t="n">
        <v>6832</v>
      </c>
      <c r="T7112" t="inlineStr">
        <is>
          <t>White County Community Hospital</t>
        </is>
      </c>
    </row>
    <row r="7113" ht="15.75" customHeight="1">
      <c r="S7113" t="n">
        <v>6833</v>
      </c>
      <c r="T7113" t="inlineStr">
        <is>
          <t>White County Medical Center North</t>
        </is>
      </c>
    </row>
    <row r="7114" ht="15.75" customHeight="1">
      <c r="S7114" t="n">
        <v>6834</v>
      </c>
      <c r="T7114" t="inlineStr">
        <is>
          <t>White County Medical Center South</t>
        </is>
      </c>
    </row>
    <row r="7115" ht="15.75" customHeight="1">
      <c r="S7115" t="n">
        <v>6835</v>
      </c>
      <c r="T7115" t="inlineStr">
        <is>
          <t>White County Memorial Hospital</t>
        </is>
      </c>
    </row>
    <row r="7116" ht="15.75" customHeight="1">
      <c r="S7116" t="n">
        <v>1700</v>
      </c>
      <c r="T7116" t="inlineStr">
        <is>
          <t>White Memorial Medical Center</t>
        </is>
      </c>
    </row>
    <row r="7117" ht="15.75" customHeight="1">
      <c r="S7117" t="n">
        <v>6836</v>
      </c>
      <c r="T7117" t="inlineStr">
        <is>
          <t>White Mountain Regional Medical Center</t>
        </is>
      </c>
    </row>
    <row r="7118" ht="15.75" customHeight="1">
      <c r="S7118" t="n">
        <v>1701</v>
      </c>
      <c r="T7118" t="inlineStr">
        <is>
          <t>White Plains Hospital Center</t>
        </is>
      </c>
    </row>
    <row r="7119" ht="15.75" customHeight="1">
      <c r="S7119" t="n">
        <v>6837</v>
      </c>
      <c r="T7119" t="inlineStr">
        <is>
          <t>White River Junction VA Medical Center</t>
        </is>
      </c>
    </row>
    <row r="7120" ht="15.75" customHeight="1">
      <c r="S7120" t="n">
        <v>6838</v>
      </c>
      <c r="T7120" t="inlineStr">
        <is>
          <t>White River Medical Center</t>
        </is>
      </c>
    </row>
    <row r="7121" ht="15.75" customHeight="1">
      <c r="S7121" t="n">
        <v>6839</v>
      </c>
      <c r="T7121" t="inlineStr">
        <is>
          <t>Whiteriver Indian Hospital</t>
        </is>
      </c>
    </row>
    <row r="7122" ht="15.75" customHeight="1">
      <c r="S7122" t="n">
        <v>6840</v>
      </c>
      <c r="T7122" t="inlineStr">
        <is>
          <t>Whitesburg ARH Hospital</t>
        </is>
      </c>
    </row>
    <row r="7123" ht="15.75" customHeight="1">
      <c r="S7123" t="n">
        <v>6841</v>
      </c>
      <c r="T7123" t="inlineStr">
        <is>
          <t>Whitfield Medical Surgical Hospital</t>
        </is>
      </c>
    </row>
    <row r="7124" ht="15.75" customHeight="1">
      <c r="S7124" t="n">
        <v>6842</v>
      </c>
      <c r="T7124" t="inlineStr">
        <is>
          <t>Whitman Hospital and Medical Center</t>
        </is>
      </c>
    </row>
    <row r="7125" ht="15.75" customHeight="1">
      <c r="S7125" t="n">
        <v>6843</v>
      </c>
      <c r="T7125" t="inlineStr">
        <is>
          <t>Whitten Regional Center</t>
        </is>
      </c>
    </row>
    <row r="7126" ht="15.75" customHeight="1">
      <c r="S7126" t="n">
        <v>6844</v>
      </c>
      <c r="T7126" t="inlineStr">
        <is>
          <t>Whittier Hospital Medical Center</t>
        </is>
      </c>
    </row>
    <row r="7127" ht="15.75" customHeight="1">
      <c r="S7127" t="n">
        <v>6845</v>
      </c>
      <c r="T7127" t="inlineStr">
        <is>
          <t>Whittier Rehabilitation Hospital - Bradford</t>
        </is>
      </c>
    </row>
    <row r="7128" ht="15.75" customHeight="1">
      <c r="S7128" t="n">
        <v>6846</v>
      </c>
      <c r="T7128" t="inlineStr">
        <is>
          <t>Whittier Rehabilitation Hospital - Haverhill</t>
        </is>
      </c>
    </row>
    <row r="7129" ht="15.75" customHeight="1">
      <c r="S7129" t="n">
        <v>6847</v>
      </c>
      <c r="T7129" t="inlineStr">
        <is>
          <t>Whittier Rehabilitation Hospital - Westborough</t>
        </is>
      </c>
    </row>
    <row r="7130" ht="15.75" customHeight="1">
      <c r="S7130" t="n">
        <v>6848</v>
      </c>
      <c r="T7130" t="inlineStr">
        <is>
          <t>Wichita County Health Center</t>
        </is>
      </c>
    </row>
    <row r="7131" ht="15.75" customHeight="1">
      <c r="S7131" t="n">
        <v>6849</v>
      </c>
      <c r="T7131" t="inlineStr">
        <is>
          <t>Wichita Specialty Hospital</t>
        </is>
      </c>
    </row>
    <row r="7132" ht="15.75" customHeight="1">
      <c r="S7132" t="n">
        <v>6850</v>
      </c>
      <c r="T7132" t="inlineStr">
        <is>
          <t>Wichita Valley Rehabilitation Hospital</t>
        </is>
      </c>
    </row>
    <row r="7133" ht="15.75" customHeight="1">
      <c r="S7133" t="n">
        <v>6851</v>
      </c>
      <c r="T7133" t="inlineStr">
        <is>
          <t>Wickenburg Community Hospital</t>
        </is>
      </c>
    </row>
    <row r="7134" ht="15.75" customHeight="1">
      <c r="S7134" t="n">
        <v>6852</v>
      </c>
      <c r="T7134" t="inlineStr">
        <is>
          <t>Wide Horizon</t>
        </is>
      </c>
    </row>
    <row r="7135" ht="15.75" customHeight="1">
      <c r="S7135" t="n">
        <v>6853</v>
      </c>
      <c r="T7135" t="inlineStr">
        <is>
          <t>Wilbarger General Hospital</t>
        </is>
      </c>
    </row>
    <row r="7136" ht="15.75" customHeight="1">
      <c r="S7136" t="n">
        <v>6854</v>
      </c>
      <c r="T7136" t="inlineStr">
        <is>
          <t>Wilcox Memorial Hospital</t>
        </is>
      </c>
    </row>
    <row r="7137" ht="15.75" customHeight="1">
      <c r="S7137" t="n">
        <v>6855</v>
      </c>
      <c r="T7137" t="inlineStr">
        <is>
          <t>Wild Rose Community Memorial Hospital</t>
        </is>
      </c>
    </row>
    <row r="7138" ht="15.75" customHeight="1">
      <c r="S7138" t="n">
        <v>6856</v>
      </c>
      <c r="T7138" t="inlineStr">
        <is>
          <t>Wilkes Regional Medical Center</t>
        </is>
      </c>
    </row>
    <row r="7139" ht="15.75" customHeight="1">
      <c r="S7139" t="n">
        <v>1702</v>
      </c>
      <c r="T7139" t="inlineStr">
        <is>
          <t>Wilkes-Barre General Hospital</t>
        </is>
      </c>
    </row>
    <row r="7140" ht="15.75" customHeight="1">
      <c r="S7140" t="n">
        <v>6857</v>
      </c>
      <c r="T7140" t="inlineStr">
        <is>
          <t>Wilkes-Barre VA Medical Center</t>
        </is>
      </c>
    </row>
    <row r="7141" ht="15.75" customHeight="1">
      <c r="S7141" t="n">
        <v>6858</v>
      </c>
      <c r="T7141" t="inlineStr">
        <is>
          <t>Willamette Falls Hospital</t>
        </is>
      </c>
    </row>
    <row r="7142" ht="15.75" customHeight="1">
      <c r="S7142" t="n">
        <v>6859</v>
      </c>
      <c r="T7142" t="inlineStr">
        <is>
          <t>Willamette Valley Medical Center</t>
        </is>
      </c>
    </row>
    <row r="7143" ht="15.75" customHeight="1">
      <c r="S7143" t="n">
        <v>6860</v>
      </c>
      <c r="T7143" t="inlineStr">
        <is>
          <t>Willapa Harbor Hospital</t>
        </is>
      </c>
    </row>
    <row r="7144" ht="15.75" customHeight="1">
      <c r="S7144" t="n">
        <v>6861</v>
      </c>
      <c r="T7144" t="inlineStr">
        <is>
          <t>William Beaumont Army Medical Center</t>
        </is>
      </c>
    </row>
    <row r="7145" ht="15.75" customHeight="1">
      <c r="S7145" t="n">
        <v>6862</v>
      </c>
      <c r="T7145" t="inlineStr">
        <is>
          <t>William Bee Ririe Hospital</t>
        </is>
      </c>
    </row>
    <row r="7146" ht="15.75" customHeight="1">
      <c r="S7146" t="n">
        <v>6863</v>
      </c>
      <c r="T7146" t="inlineStr">
        <is>
          <t>William Jennings Bryan Dorn VA Medical Center</t>
        </is>
      </c>
    </row>
    <row r="7147" ht="15.75" customHeight="1">
      <c r="S7147" t="n">
        <v>6864</v>
      </c>
      <c r="T7147" t="inlineStr">
        <is>
          <t>William Newton Memorial Hospital</t>
        </is>
      </c>
    </row>
    <row r="7148" ht="15.75" customHeight="1">
      <c r="S7148" t="n">
        <v>7264</v>
      </c>
      <c r="T7148" t="inlineStr">
        <is>
          <t>William P. Clements Jr. University Hospital</t>
        </is>
      </c>
    </row>
    <row r="7149" ht="15.75" customHeight="1">
      <c r="S7149" t="n">
        <v>6865</v>
      </c>
      <c r="T7149" t="inlineStr">
        <is>
          <t>William R Sharpe, Jr Hospital</t>
        </is>
      </c>
    </row>
    <row r="7150" ht="15.75" customHeight="1">
      <c r="S7150" t="n">
        <v>6866</v>
      </c>
      <c r="T7150" t="inlineStr">
        <is>
          <t>William S. Hall Psychiatric Institute</t>
        </is>
      </c>
    </row>
    <row r="7151" ht="15.75" customHeight="1">
      <c r="S7151" t="n">
        <v>6867</v>
      </c>
      <c r="T7151" t="inlineStr">
        <is>
          <t>William S. Middleton Memorial Veterans Hospital</t>
        </is>
      </c>
    </row>
    <row r="7152" ht="15.75" customHeight="1">
      <c r="S7152" t="n">
        <v>6868</v>
      </c>
      <c r="T7152" t="inlineStr">
        <is>
          <t>William W. Backus Hospital</t>
        </is>
      </c>
    </row>
    <row r="7153" ht="15.75" customHeight="1">
      <c r="S7153" t="n">
        <v>6869</v>
      </c>
      <c r="T7153" t="inlineStr">
        <is>
          <t>Williamsburg Regional Hospital</t>
        </is>
      </c>
    </row>
    <row r="7154" ht="15.75" customHeight="1">
      <c r="S7154" t="n">
        <v>6870</v>
      </c>
      <c r="T7154" t="inlineStr">
        <is>
          <t>Williamson ARH Hospital</t>
        </is>
      </c>
    </row>
    <row r="7155" ht="15.75" customHeight="1">
      <c r="S7155" t="n">
        <v>1704</v>
      </c>
      <c r="T7155" t="inlineStr">
        <is>
          <t>Williamson Medical Center</t>
        </is>
      </c>
    </row>
    <row r="7156" ht="15.75" customHeight="1">
      <c r="S7156" t="n">
        <v>6871</v>
      </c>
      <c r="T7156" t="inlineStr">
        <is>
          <t>Williamson Memorial Hospital</t>
        </is>
      </c>
    </row>
    <row r="7157" ht="15.75" customHeight="1">
      <c r="S7157" t="n">
        <v>6872</v>
      </c>
      <c r="T7157" t="inlineStr">
        <is>
          <t>Willis-Knighton Bossier Health Center</t>
        </is>
      </c>
    </row>
    <row r="7158" ht="15.75" customHeight="1">
      <c r="S7158" t="n">
        <v>1705</v>
      </c>
      <c r="T7158" t="inlineStr">
        <is>
          <t>Willis-Knighton Medical Center</t>
        </is>
      </c>
    </row>
    <row r="7159" ht="15.75" customHeight="1">
      <c r="S7159" t="n">
        <v>6873</v>
      </c>
      <c r="T7159" t="inlineStr">
        <is>
          <t>Willis-Knighton Pierremont Health Center</t>
        </is>
      </c>
    </row>
    <row r="7160" ht="15.75" customHeight="1">
      <c r="S7160" t="n">
        <v>6874</v>
      </c>
      <c r="T7160" t="inlineStr">
        <is>
          <t>Willis-Knighton South &amp; the Center for Women's Health</t>
        </is>
      </c>
    </row>
    <row r="7161" ht="15.75" customHeight="1">
      <c r="S7161" t="n">
        <v>6875</v>
      </c>
      <c r="T7161" t="inlineStr">
        <is>
          <t>Willmar Regional Treatment Center</t>
        </is>
      </c>
    </row>
    <row r="7162" ht="15.75" customHeight="1">
      <c r="S7162" t="n">
        <v>6876</v>
      </c>
      <c r="T7162" t="inlineStr">
        <is>
          <t>Willow Creek Women's Hospital</t>
        </is>
      </c>
    </row>
    <row r="7163" ht="15.75" customHeight="1">
      <c r="S7163" t="n">
        <v>6877</v>
      </c>
      <c r="T7163" t="inlineStr">
        <is>
          <t>Willow Crest Hospital</t>
        </is>
      </c>
    </row>
    <row r="7164" ht="15.75" customHeight="1">
      <c r="S7164" t="n">
        <v>6878</v>
      </c>
      <c r="T7164" t="inlineStr">
        <is>
          <t>Willow Springs Center</t>
        </is>
      </c>
    </row>
    <row r="7165" ht="15.75" customHeight="1">
      <c r="S7165" t="n">
        <v>1706</v>
      </c>
      <c r="T7165" t="inlineStr">
        <is>
          <t>Wills Eye</t>
        </is>
      </c>
    </row>
    <row r="7166" ht="15.75" customHeight="1">
      <c r="S7166" t="n">
        <v>6879</v>
      </c>
      <c r="T7166" t="inlineStr">
        <is>
          <t>Wills Memorial Hospital</t>
        </is>
      </c>
    </row>
    <row r="7167" ht="15.75" customHeight="1">
      <c r="S7167" t="n">
        <v>6880</v>
      </c>
      <c r="T7167" t="inlineStr">
        <is>
          <t>Wilma N Vazquez Medical Center</t>
        </is>
      </c>
    </row>
    <row r="7168" ht="15.75" customHeight="1">
      <c r="S7168" t="n">
        <v>6881</v>
      </c>
      <c r="T7168" t="inlineStr">
        <is>
          <t>Wilmington Hospital</t>
        </is>
      </c>
    </row>
    <row r="7169" ht="15.75" customHeight="1">
      <c r="S7169" t="n">
        <v>6882</v>
      </c>
      <c r="T7169" t="inlineStr">
        <is>
          <t>Wilmington Treatment Center - Inpatient Facility</t>
        </is>
      </c>
    </row>
    <row r="7170" ht="15.75" customHeight="1">
      <c r="S7170" t="n">
        <v>6883</v>
      </c>
      <c r="T7170" t="inlineStr">
        <is>
          <t>Wilmington VA Medical Center</t>
        </is>
      </c>
    </row>
    <row r="7171" ht="15.75" customHeight="1">
      <c r="S7171" t="n">
        <v>6884</v>
      </c>
      <c r="T7171" t="inlineStr">
        <is>
          <t>Wilson County Hospital</t>
        </is>
      </c>
    </row>
    <row r="7172" ht="15.75" customHeight="1">
      <c r="S7172" t="n">
        <v>6885</v>
      </c>
      <c r="T7172" t="inlineStr">
        <is>
          <t>Wilson Medical Center</t>
        </is>
      </c>
    </row>
    <row r="7173" ht="15.75" customHeight="1">
      <c r="S7173" t="n">
        <v>6886</v>
      </c>
      <c r="T7173" t="inlineStr">
        <is>
          <t>Wilson Memorial Hospital</t>
        </is>
      </c>
    </row>
    <row r="7174" ht="15.75" customHeight="1">
      <c r="S7174" t="n">
        <v>6887</v>
      </c>
      <c r="T7174" t="inlineStr">
        <is>
          <t>Wilson N. Jones Medical Center</t>
        </is>
      </c>
    </row>
    <row r="7175" ht="15.75" customHeight="1">
      <c r="S7175" t="n">
        <v>1559</v>
      </c>
      <c r="T7175" t="inlineStr">
        <is>
          <t>Wilson Regional Medical Center</t>
        </is>
      </c>
    </row>
    <row r="7176" ht="15.75" customHeight="1">
      <c r="S7176" t="n">
        <v>1742</v>
      </c>
      <c r="T7176" t="inlineStr">
        <is>
          <t>Wilton Surgery Center</t>
        </is>
      </c>
    </row>
    <row r="7177" ht="15.75" customHeight="1">
      <c r="S7177" t="n">
        <v>1707</v>
      </c>
      <c r="T7177" t="inlineStr">
        <is>
          <t>Winchester Hospital</t>
        </is>
      </c>
    </row>
    <row r="7178" ht="15.75" customHeight="1">
      <c r="S7178" t="n">
        <v>1769</v>
      </c>
      <c r="T7178" t="inlineStr">
        <is>
          <t>Winchester Medical Center</t>
        </is>
      </c>
    </row>
    <row r="7179" ht="15.75" customHeight="1">
      <c r="S7179" t="n">
        <v>6888</v>
      </c>
      <c r="T7179" t="inlineStr">
        <is>
          <t>Winchester Medical Center</t>
        </is>
      </c>
    </row>
    <row r="7180" ht="15.75" customHeight="1">
      <c r="S7180" t="n">
        <v>6889</v>
      </c>
      <c r="T7180" t="inlineStr">
        <is>
          <t>Windber Medical Center</t>
        </is>
      </c>
    </row>
    <row r="7181" ht="15.75" customHeight="1">
      <c r="S7181" t="n">
        <v>6890</v>
      </c>
      <c r="T7181" t="inlineStr">
        <is>
          <t>Windham Hospital</t>
        </is>
      </c>
    </row>
    <row r="7182" ht="15.75" customHeight="1">
      <c r="S7182" t="n">
        <v>6891</v>
      </c>
      <c r="T7182" t="inlineStr">
        <is>
          <t>Windmoor Healthcare</t>
        </is>
      </c>
    </row>
    <row r="7183" ht="15.75" customHeight="1">
      <c r="S7183" t="n">
        <v>6892</v>
      </c>
      <c r="T7183" t="inlineStr">
        <is>
          <t>Windom Area Hospital</t>
        </is>
      </c>
    </row>
    <row r="7184" ht="15.75" customHeight="1">
      <c r="S7184" t="n">
        <v>6893</v>
      </c>
      <c r="T7184" t="inlineStr">
        <is>
          <t>Windsor-Laurelwood Center</t>
        </is>
      </c>
    </row>
    <row r="7185" ht="15.75" customHeight="1">
      <c r="S7185" t="n">
        <v>1708</v>
      </c>
      <c r="T7185" t="inlineStr">
        <is>
          <t>Wing Memorial Hospital</t>
        </is>
      </c>
    </row>
    <row r="7186" ht="15.75" customHeight="1">
      <c r="S7186" t="n">
        <v>6894</v>
      </c>
      <c r="T7186" t="inlineStr">
        <is>
          <t>Winkler County Memorial Hospital</t>
        </is>
      </c>
    </row>
    <row r="7187" ht="15.75" customHeight="1">
      <c r="S7187" t="n">
        <v>6895</v>
      </c>
      <c r="T7187" t="inlineStr">
        <is>
          <t>Winn Army Community Hospital</t>
        </is>
      </c>
    </row>
    <row r="7188" ht="15.75" customHeight="1">
      <c r="S7188" t="n">
        <v>6896</v>
      </c>
      <c r="T7188" t="inlineStr">
        <is>
          <t>Winn Parish Medical Center</t>
        </is>
      </c>
    </row>
    <row r="7189" ht="15.75" customHeight="1">
      <c r="S7189" t="n">
        <v>6897</v>
      </c>
      <c r="T7189" t="inlineStr">
        <is>
          <t>Winnebago Hospital</t>
        </is>
      </c>
    </row>
    <row r="7190" ht="15.75" customHeight="1">
      <c r="S7190" t="n">
        <v>6898</v>
      </c>
      <c r="T7190" t="inlineStr">
        <is>
          <t>Winnebago Mental Health Institute</t>
        </is>
      </c>
    </row>
    <row r="7191" ht="15.75" customHeight="1">
      <c r="S7191" t="n">
        <v>6899</v>
      </c>
      <c r="T7191" t="inlineStr">
        <is>
          <t>Winner Regional Healthcare Center</t>
        </is>
      </c>
    </row>
    <row r="7192" ht="15.75" customHeight="1">
      <c r="S7192" t="n">
        <v>6900</v>
      </c>
      <c r="T7192" t="inlineStr">
        <is>
          <t>Winneshiek Medical Center</t>
        </is>
      </c>
    </row>
    <row r="7193" ht="15.75" customHeight="1">
      <c r="S7193" t="n">
        <v>6901</v>
      </c>
      <c r="T7193" t="inlineStr">
        <is>
          <t>Winnie Community Hospital</t>
        </is>
      </c>
    </row>
    <row r="7194" ht="15.75" customHeight="1">
      <c r="S7194" t="n">
        <v>6902</v>
      </c>
      <c r="T7194" t="inlineStr">
        <is>
          <t>Winnie Palmer Hospital for Women &amp; Babies</t>
        </is>
      </c>
    </row>
    <row r="7195" ht="15.75" customHeight="1">
      <c r="S7195" t="n">
        <v>6903</v>
      </c>
      <c r="T7195" t="inlineStr">
        <is>
          <t>Winona Community Memorial Hospital</t>
        </is>
      </c>
    </row>
    <row r="7196" ht="15.75" customHeight="1">
      <c r="S7196" t="n">
        <v>6904</v>
      </c>
      <c r="T7196" t="inlineStr">
        <is>
          <t>Winslow Memorial Hospital</t>
        </is>
      </c>
    </row>
    <row r="7197" ht="15.75" customHeight="1">
      <c r="S7197" t="n">
        <v>6905</v>
      </c>
      <c r="T7197" t="inlineStr">
        <is>
          <t>Winston Medical Center</t>
        </is>
      </c>
    </row>
    <row r="7198" ht="15.75" customHeight="1">
      <c r="S7198" t="n">
        <v>1709</v>
      </c>
      <c r="T7198" t="inlineStr">
        <is>
          <t>Winter Haven Hospital</t>
        </is>
      </c>
    </row>
    <row r="7199" ht="15.75" customHeight="1">
      <c r="S7199" t="n">
        <v>6907</v>
      </c>
      <c r="T7199" t="inlineStr">
        <is>
          <t>Wiregrass Medical Center</t>
        </is>
      </c>
    </row>
    <row r="7200" ht="15.75" customHeight="1">
      <c r="S7200" t="n">
        <v>6908</v>
      </c>
      <c r="T7200" t="inlineStr">
        <is>
          <t>Wise Regional Health System - East Campus</t>
        </is>
      </c>
    </row>
    <row r="7201" ht="15.75" customHeight="1">
      <c r="S7201" t="n">
        <v>1703</v>
      </c>
      <c r="T7201" t="inlineStr">
        <is>
          <t>Wishard Memorial Hospital</t>
        </is>
      </c>
    </row>
    <row r="7202" ht="15.75" customHeight="1">
      <c r="S7202" t="n">
        <v>6909</v>
      </c>
      <c r="T7202" t="inlineStr">
        <is>
          <t>Wishek Community Hospital &amp; Clinics</t>
        </is>
      </c>
    </row>
    <row r="7203" ht="15.75" customHeight="1">
      <c r="S7203" t="n">
        <v>6910</v>
      </c>
      <c r="T7203" t="inlineStr">
        <is>
          <t>Witham Memorial Hospital</t>
        </is>
      </c>
    </row>
    <row r="7204" ht="15.75" customHeight="1">
      <c r="S7204" t="n">
        <v>6911</v>
      </c>
      <c r="T7204" t="inlineStr">
        <is>
          <t>Wolfson Children's Hospital</t>
        </is>
      </c>
    </row>
    <row r="7205" ht="15.75" customHeight="1">
      <c r="S7205" t="n">
        <v>6912</v>
      </c>
      <c r="T7205" t="inlineStr">
        <is>
          <t>Womack Army Medical Center</t>
        </is>
      </c>
    </row>
    <row r="7206" ht="15.75" customHeight="1">
      <c r="S7206" t="n">
        <v>6913</v>
      </c>
      <c r="T7206" t="inlineStr">
        <is>
          <t>Woman's Hospital</t>
        </is>
      </c>
    </row>
    <row r="7207" ht="15.75" customHeight="1">
      <c r="S7207" t="n">
        <v>6914</v>
      </c>
      <c r="T7207" t="inlineStr">
        <is>
          <t>Woman's Hospital</t>
        </is>
      </c>
    </row>
    <row r="7208" ht="15.75" customHeight="1">
      <c r="S7208" t="n">
        <v>6915</v>
      </c>
      <c r="T7208" t="inlineStr">
        <is>
          <t>Women &amp; Children's Hospital</t>
        </is>
      </c>
    </row>
    <row r="7209" ht="15.75" customHeight="1">
      <c r="S7209" t="n">
        <v>6916</v>
      </c>
      <c r="T7209" t="inlineStr">
        <is>
          <t>Women &amp; Children's Hospital of Buffalo</t>
        </is>
      </c>
    </row>
    <row r="7210" ht="15.75" customHeight="1">
      <c r="S7210" t="n">
        <v>1713</v>
      </c>
      <c r="T7210" t="inlineStr">
        <is>
          <t>Women &amp; Infants Hospital</t>
        </is>
      </c>
    </row>
    <row r="7211" ht="15.75" customHeight="1">
      <c r="S7211" t="n">
        <v>6917</v>
      </c>
      <c r="T7211" t="inlineStr">
        <is>
          <t>Women's and Children's Hospital</t>
        </is>
      </c>
    </row>
    <row r="7212" ht="15.75" customHeight="1">
      <c r="S7212" t="n">
        <v>1714</v>
      </c>
      <c r="T7212" t="inlineStr">
        <is>
          <t>Wood County Hospital</t>
        </is>
      </c>
    </row>
    <row r="7213" ht="15.75" customHeight="1">
      <c r="S7213" t="n">
        <v>1715</v>
      </c>
      <c r="T7213" t="inlineStr">
        <is>
          <t>Woodhull Medical and Mental Health Center</t>
        </is>
      </c>
    </row>
    <row r="7214" ht="15.75" customHeight="1">
      <c r="S7214" t="n">
        <v>6918</v>
      </c>
      <c r="T7214" t="inlineStr">
        <is>
          <t>Woodland Healthcare</t>
        </is>
      </c>
    </row>
    <row r="7215" ht="15.75" customHeight="1">
      <c r="S7215" t="n">
        <v>6919</v>
      </c>
      <c r="T7215" t="inlineStr">
        <is>
          <t>Woodland Heights Medical Center</t>
        </is>
      </c>
    </row>
    <row r="7216" ht="15.75" customHeight="1">
      <c r="S7216" t="n">
        <v>6920</v>
      </c>
      <c r="T7216" t="inlineStr">
        <is>
          <t>Woodlands Behavioral Center</t>
        </is>
      </c>
    </row>
    <row r="7217" ht="15.75" customHeight="1">
      <c r="S7217" t="n">
        <v>6921</v>
      </c>
      <c r="T7217" t="inlineStr">
        <is>
          <t>Woodlawn Hospital</t>
        </is>
      </c>
    </row>
    <row r="7218" ht="15.75" customHeight="1">
      <c r="S7218" t="n">
        <v>6922</v>
      </c>
      <c r="T7218" t="inlineStr">
        <is>
          <t>Woodridge Hospital</t>
        </is>
      </c>
    </row>
    <row r="7219" ht="15.75" customHeight="1">
      <c r="S7219" t="n">
        <v>6923</v>
      </c>
      <c r="T7219" t="inlineStr">
        <is>
          <t>Woods Memorial Hospital District</t>
        </is>
      </c>
    </row>
    <row r="7220" ht="15.75" customHeight="1">
      <c r="S7220" t="n">
        <v>6924</v>
      </c>
      <c r="T7220" t="inlineStr">
        <is>
          <t>Woodward Regional Hospital</t>
        </is>
      </c>
    </row>
    <row r="7221" ht="15.75" customHeight="1">
      <c r="S7221" t="n">
        <v>6925</v>
      </c>
      <c r="T7221" t="inlineStr">
        <is>
          <t>Woodward Resource Center</t>
        </is>
      </c>
    </row>
    <row r="7222" ht="15.75" customHeight="1">
      <c r="S7222" t="n">
        <v>1716</v>
      </c>
      <c r="T7222" t="inlineStr">
        <is>
          <t>Woodwinds Health Campus</t>
        </is>
      </c>
    </row>
    <row r="7223" ht="15.75" customHeight="1">
      <c r="S7223" t="n">
        <v>1717</v>
      </c>
      <c r="T7223" t="inlineStr">
        <is>
          <t>Wooster Community Hospital</t>
        </is>
      </c>
    </row>
    <row r="7224" ht="15.75" customHeight="1">
      <c r="S7224" t="n">
        <v>6926</v>
      </c>
      <c r="T7224" t="inlineStr">
        <is>
          <t>Worcester State Hospital</t>
        </is>
      </c>
    </row>
    <row r="7225" ht="15.75" customHeight="1">
      <c r="S7225" t="n">
        <v>6927</v>
      </c>
      <c r="T7225" t="inlineStr">
        <is>
          <t>Wrangell Medical Center</t>
        </is>
      </c>
    </row>
    <row r="7226" ht="15.75" customHeight="1">
      <c r="S7226" t="n">
        <v>6928</v>
      </c>
      <c r="T7226" t="inlineStr">
        <is>
          <t>Wray Community District Hospital</t>
        </is>
      </c>
    </row>
    <row r="7227" ht="15.75" customHeight="1">
      <c r="S7227" t="n">
        <v>6929</v>
      </c>
      <c r="T7227" t="inlineStr">
        <is>
          <t>Wright Medical Center</t>
        </is>
      </c>
    </row>
    <row r="7228" ht="15.75" customHeight="1">
      <c r="S7228" t="n">
        <v>6930</v>
      </c>
      <c r="T7228" t="inlineStr">
        <is>
          <t>Wright Memorial Hospital</t>
        </is>
      </c>
    </row>
    <row r="7229" ht="15.75" customHeight="1">
      <c r="S7229" t="n">
        <v>1718</v>
      </c>
      <c r="T7229" t="inlineStr">
        <is>
          <t>Wuesthoff Medical Center - Melbourne</t>
        </is>
      </c>
    </row>
    <row r="7230" ht="15.75" customHeight="1">
      <c r="S7230" t="n">
        <v>1719</v>
      </c>
      <c r="T7230" t="inlineStr">
        <is>
          <t>Wuesthoff Medical Center - Rockledge</t>
        </is>
      </c>
    </row>
    <row r="7231" ht="15.75" customHeight="1">
      <c r="S7231" t="n">
        <v>6931</v>
      </c>
      <c r="T7231" t="inlineStr">
        <is>
          <t>Wyandot Memorial Hospital</t>
        </is>
      </c>
    </row>
    <row r="7232" ht="15.75" customHeight="1">
      <c r="S7232" t="n">
        <v>1720</v>
      </c>
      <c r="T7232" t="inlineStr">
        <is>
          <t>Wyckoff Heights Medical Center</t>
        </is>
      </c>
    </row>
    <row r="7233" ht="15.75" customHeight="1">
      <c r="S7233" t="n">
        <v>6932</v>
      </c>
      <c r="T7233" t="inlineStr">
        <is>
          <t>Wyoming Behavioral Institute</t>
        </is>
      </c>
    </row>
    <row r="7234" ht="15.75" customHeight="1">
      <c r="S7234" t="n">
        <v>6933</v>
      </c>
      <c r="T7234" t="inlineStr">
        <is>
          <t>Wyoming County Community Health System</t>
        </is>
      </c>
    </row>
    <row r="7235" ht="15.75" customHeight="1">
      <c r="S7235" t="n">
        <v>1721</v>
      </c>
      <c r="T7235" t="inlineStr">
        <is>
          <t>Wyoming Medical Center</t>
        </is>
      </c>
    </row>
    <row r="7236" ht="15.75" customHeight="1">
      <c r="S7236" t="n">
        <v>6934</v>
      </c>
      <c r="T7236" t="inlineStr">
        <is>
          <t>Wyoming State Hospital</t>
        </is>
      </c>
    </row>
    <row r="7237" ht="15.75" customHeight="1">
      <c r="S7237" t="n">
        <v>6935</v>
      </c>
      <c r="T7237" t="inlineStr">
        <is>
          <t>Wythe County Community Hospital</t>
        </is>
      </c>
    </row>
    <row r="7238" ht="15.75" customHeight="1">
      <c r="S7238" t="n">
        <v>1722</v>
      </c>
      <c r="T7238" t="inlineStr">
        <is>
          <t>Yakima Regional Medical and Cardiac Center</t>
        </is>
      </c>
    </row>
    <row r="7239" ht="15.75" customHeight="1">
      <c r="S7239" t="n">
        <v>1723</v>
      </c>
      <c r="T7239" t="inlineStr">
        <is>
          <t>Yakima Valley Memorial Hospital</t>
        </is>
      </c>
    </row>
    <row r="7240" ht="15.75" customHeight="1">
      <c r="S7240" t="n">
        <v>1724</v>
      </c>
      <c r="T7240" t="inlineStr">
        <is>
          <t>Yale-New Haven Hospital</t>
        </is>
      </c>
    </row>
    <row r="7241" ht="15.75" customHeight="1">
      <c r="S7241" t="n">
        <v>6936</v>
      </c>
      <c r="T7241" t="inlineStr">
        <is>
          <t>Yalobusha General Hospital</t>
        </is>
      </c>
    </row>
    <row r="7242" ht="15.75" customHeight="1">
      <c r="S7242" t="n">
        <v>6937</v>
      </c>
      <c r="T7242" t="inlineStr">
        <is>
          <t>Yampa Valley Medical Center</t>
        </is>
      </c>
    </row>
    <row r="7243" ht="15.75" customHeight="1">
      <c r="S7243" t="n">
        <v>6938</v>
      </c>
      <c r="T7243" t="inlineStr">
        <is>
          <t>Yancey Community Medical Center</t>
        </is>
      </c>
    </row>
    <row r="7244" ht="15.75" customHeight="1">
      <c r="S7244" t="n">
        <v>6939</v>
      </c>
      <c r="T7244" t="inlineStr">
        <is>
          <t>Yavapai Regional Medical Center-East Campus</t>
        </is>
      </c>
    </row>
    <row r="7245" ht="15.75" customHeight="1">
      <c r="S7245" t="n">
        <v>6940</v>
      </c>
      <c r="T7245" t="inlineStr">
        <is>
          <t>Yavapai Regional Medical Center-West Campus</t>
        </is>
      </c>
    </row>
    <row r="7246" ht="15.75" customHeight="1">
      <c r="S7246" t="n">
        <v>6941</v>
      </c>
      <c r="T7246" t="inlineStr">
        <is>
          <t>Yoakum Community Hospital</t>
        </is>
      </c>
    </row>
    <row r="7247" ht="15.75" customHeight="1">
      <c r="S7247" t="n">
        <v>6942</v>
      </c>
      <c r="T7247" t="inlineStr">
        <is>
          <t>Yoakum County Hospital</t>
        </is>
      </c>
    </row>
    <row r="7248" ht="15.75" customHeight="1">
      <c r="S7248" t="n">
        <v>6943</v>
      </c>
      <c r="T7248" t="inlineStr">
        <is>
          <t>York General Hospital</t>
        </is>
      </c>
    </row>
    <row r="7249" ht="15.75" customHeight="1">
      <c r="S7249" t="n">
        <v>1725</v>
      </c>
      <c r="T7249" t="inlineStr">
        <is>
          <t>York Hospital</t>
        </is>
      </c>
    </row>
    <row r="7250" ht="15.75" customHeight="1">
      <c r="S7250" t="n">
        <v>1726</v>
      </c>
      <c r="T7250" t="inlineStr">
        <is>
          <t>York Hospital</t>
        </is>
      </c>
    </row>
    <row r="7251" ht="15.75" customHeight="1">
      <c r="S7251" t="n">
        <v>6944</v>
      </c>
      <c r="T7251" t="inlineStr">
        <is>
          <t>Youville Hospital &amp; Rehabilitation Center</t>
        </is>
      </c>
    </row>
    <row r="7252" ht="15.75" customHeight="1">
      <c r="S7252" t="n">
        <v>6945</v>
      </c>
      <c r="T7252" t="inlineStr">
        <is>
          <t>Yukon-Kuskokwim Delta Regional Hospital</t>
        </is>
      </c>
    </row>
    <row r="7253" ht="15.75" customHeight="1">
      <c r="S7253" t="n">
        <v>6946</v>
      </c>
      <c r="T7253" t="inlineStr">
        <is>
          <t>Yuma District Hospital</t>
        </is>
      </c>
    </row>
    <row r="7254" ht="15.75" customHeight="1">
      <c r="S7254" t="n">
        <v>6947</v>
      </c>
      <c r="T7254" t="inlineStr">
        <is>
          <t>Yuma Regional Medical Center</t>
        </is>
      </c>
    </row>
    <row r="7255" ht="15.75" customHeight="1">
      <c r="S7255" t="n">
        <v>6948</v>
      </c>
      <c r="T7255" t="inlineStr">
        <is>
          <t>Yuma Rehabilitation Hospital</t>
        </is>
      </c>
    </row>
    <row r="7256" ht="15.75" customHeight="1">
      <c r="S7256" t="n">
        <v>1610</v>
      </c>
      <c r="T7256" t="inlineStr">
        <is>
          <t>Zale Lipshy Pavilion – William P. Clements Jr. University Hospital</t>
        </is>
      </c>
    </row>
    <row r="7257" ht="15.75" customHeight="1">
      <c r="S7257" t="n">
        <v>6949</v>
      </c>
      <c r="T7257" t="inlineStr">
        <is>
          <t>Zeeland Community Hospital</t>
        </is>
      </c>
    </row>
    <row r="7258" ht="15.75" customHeight="1">
      <c r="S7258" t="n">
        <v>6950</v>
      </c>
      <c r="T7258" t="inlineStr">
        <is>
          <t>Zuni Hospital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79"/>
  <sheetViews>
    <sheetView workbookViewId="0">
      <selection activeCell="A1" sqref="A1"/>
    </sheetView>
  </sheetViews>
  <sheetFormatPr baseColWidth="8" defaultRowHeight="15"/>
  <sheetData>
    <row r="1">
      <c r="A1" s="2" t="inlineStr">
        <is>
          <t>Practice Name</t>
        </is>
      </c>
      <c r="B1" s="2" t="inlineStr">
        <is>
          <t>Location Name</t>
        </is>
      </c>
      <c r="C1" s="2" t="inlineStr">
        <is>
          <t>Location Type</t>
        </is>
      </c>
      <c r="D1" s="2" t="inlineStr">
        <is>
          <t>Address line 1</t>
        </is>
      </c>
      <c r="E1" s="2" t="inlineStr">
        <is>
          <t>Address line 2 (Office/Suite #)</t>
        </is>
      </c>
      <c r="F1" s="2" t="inlineStr">
        <is>
          <t>City</t>
        </is>
      </c>
      <c r="G1" s="2" t="inlineStr">
        <is>
          <t>State</t>
        </is>
      </c>
      <c r="H1" s="2" t="inlineStr">
        <is>
          <t>ZIP Code</t>
        </is>
      </c>
      <c r="I1" s="2" t="inlineStr">
        <is>
          <t>Combined address</t>
        </is>
      </c>
      <c r="J1" s="2" t="inlineStr">
        <is>
          <t>Phone</t>
        </is>
      </c>
      <c r="K1" s="2" t="inlineStr">
        <is>
          <t>Ext.</t>
        </is>
      </c>
      <c r="L1" s="2" t="inlineStr">
        <is>
          <t>Fax</t>
        </is>
      </c>
      <c r="M1" s="2" t="inlineStr">
        <is>
          <t>Name of Contact Person</t>
        </is>
      </c>
      <c r="N1" s="2" t="inlineStr">
        <is>
          <t>Number of Providers</t>
        </is>
      </c>
      <c r="O1" s="2" t="inlineStr">
        <is>
          <t>Email for appointment notifications 1</t>
        </is>
      </c>
      <c r="P1" s="2" t="inlineStr">
        <is>
          <t>Email for appointment notifications 2</t>
        </is>
      </c>
      <c r="Q1" s="2" t="inlineStr">
        <is>
          <t>Email for appointment notifications 3</t>
        </is>
      </c>
      <c r="R1" s="2" t="inlineStr">
        <is>
          <t>Email for appointment notifications 4</t>
        </is>
      </c>
      <c r="S1" s="2" t="inlineStr">
        <is>
          <t>Virtual Visit Type</t>
        </is>
      </c>
      <c r="T1" s="2" t="inlineStr">
        <is>
          <t>Show name in search?</t>
        </is>
      </c>
      <c r="U1" s="2" t="inlineStr">
        <is>
          <t>Scheduling Software</t>
        </is>
      </c>
      <c r="V1" s="2" t="inlineStr">
        <is>
          <t>Practice Cloud ID</t>
        </is>
      </c>
      <c r="W1" s="2" t="inlineStr">
        <is>
          <t>Location Cloud ID</t>
        </is>
      </c>
      <c r="X1" s="2" t="inlineStr">
        <is>
          <t>Complete Location</t>
        </is>
      </c>
      <c r="Y1" s="2" t="inlineStr">
        <is>
          <t>Scheduling Software ID</t>
        </is>
      </c>
    </row>
    <row r="2">
      <c r="A2" t="inlineStr">
        <is>
          <t>LifeStance Health</t>
        </is>
      </c>
      <c r="B2" t="inlineStr">
        <is>
          <t>LifeStance Health</t>
        </is>
      </c>
      <c r="C2" t="inlineStr">
        <is>
          <t>Virtual</t>
        </is>
      </c>
      <c r="D2" t="inlineStr">
        <is>
          <t>5 Hampshire St</t>
        </is>
      </c>
      <c r="F2" t="inlineStr">
        <is>
          <t>Mansfield</t>
        </is>
      </c>
      <c r="G2" t="inlineStr">
        <is>
          <t>MA</t>
        </is>
      </c>
      <c r="H2" t="inlineStr">
        <is>
          <t>02048</t>
        </is>
      </c>
      <c r="I2" t="inlineStr">
        <is>
          <t>5 Hampshire St, Mansfield, MA 02048</t>
        </is>
      </c>
      <c r="J2" t="n">
        <v>7815510999</v>
      </c>
      <c r="O2" t="inlineStr">
        <is>
          <t>practice.manager@zocdocusername.com</t>
        </is>
      </c>
      <c r="S2" t="inlineStr">
        <is>
          <t>ThirdPartyVideoVisit</t>
        </is>
      </c>
      <c r="U2" t="inlineStr">
        <is>
          <t>AdvancedMD</t>
        </is>
      </c>
      <c r="V2" t="inlineStr">
        <is>
          <t>pt_B8LtUoRcYkWdny_20xbxdB</t>
        </is>
      </c>
      <c r="W2" t="inlineStr">
        <is>
          <t>lo_mif8U7nWSU-EYq8liS2VYB</t>
        </is>
      </c>
      <c r="X2">
        <f>IF(A2&lt;&gt;"",CONCATENATE(A2," ",B2," ",D2," ",E2," ",F2," ",G2," ","(",C2,")"),"")</f>
        <v/>
      </c>
      <c r="Y2" t="n">
        <v>328</v>
      </c>
    </row>
    <row r="3">
      <c r="A3" t="inlineStr">
        <is>
          <t>LifeStance Health</t>
        </is>
      </c>
      <c r="B3" t="inlineStr">
        <is>
          <t>LifeStance Health</t>
        </is>
      </c>
      <c r="C3" t="inlineStr">
        <is>
          <t>In Person</t>
        </is>
      </c>
      <c r="D3" t="inlineStr">
        <is>
          <t>5 Hampshire St</t>
        </is>
      </c>
      <c r="F3" t="inlineStr">
        <is>
          <t>Mansfield</t>
        </is>
      </c>
      <c r="G3" t="inlineStr">
        <is>
          <t>MA</t>
        </is>
      </c>
      <c r="H3" t="inlineStr">
        <is>
          <t>02048</t>
        </is>
      </c>
      <c r="I3" t="inlineStr">
        <is>
          <t>5 Hampshire St, Mansfield, MA 02048</t>
        </is>
      </c>
      <c r="J3" t="n">
        <v>7815510999</v>
      </c>
      <c r="O3" t="inlineStr">
        <is>
          <t>practice.manager@zocdocusername.com</t>
        </is>
      </c>
      <c r="U3" t="inlineStr">
        <is>
          <t>AdvancedMD</t>
        </is>
      </c>
      <c r="V3" t="inlineStr">
        <is>
          <t>pt_B8LtUoRcYkWdny_20xbxdB</t>
        </is>
      </c>
      <c r="W3" t="inlineStr">
        <is>
          <t>lo_N-mYRnhFs0OO_SnP_I3_wx</t>
        </is>
      </c>
      <c r="X3">
        <f>IF(A3&lt;&gt;"",CONCATENATE(A3," ",B3," ",D3," ",E3," ",F3," ",G3," ","(",C3,")"),"")</f>
        <v/>
      </c>
      <c r="Y3" t="n">
        <v>328</v>
      </c>
    </row>
    <row r="4">
      <c r="A4" t="inlineStr">
        <is>
          <t>LifeStance Health</t>
        </is>
      </c>
      <c r="B4" t="inlineStr">
        <is>
          <t>LifeStance Health</t>
        </is>
      </c>
      <c r="C4" t="inlineStr">
        <is>
          <t>Virtual</t>
        </is>
      </c>
      <c r="D4" t="inlineStr">
        <is>
          <t>45 Shawmut Rd</t>
        </is>
      </c>
      <c r="F4" t="inlineStr">
        <is>
          <t>Canton</t>
        </is>
      </c>
      <c r="G4" t="inlineStr">
        <is>
          <t>MA</t>
        </is>
      </c>
      <c r="H4" t="inlineStr">
        <is>
          <t>02021</t>
        </is>
      </c>
      <c r="I4" t="inlineStr">
        <is>
          <t>45 Shawmut Rd, Canton, MA 02021</t>
        </is>
      </c>
      <c r="J4" t="n">
        <v>7815510999</v>
      </c>
      <c r="O4" t="inlineStr">
        <is>
          <t>practice.manager@zocdocusername.com</t>
        </is>
      </c>
      <c r="S4" t="inlineStr">
        <is>
          <t>ThirdPartyVideoVisit</t>
        </is>
      </c>
      <c r="U4" t="inlineStr">
        <is>
          <t>AdvancedMD</t>
        </is>
      </c>
      <c r="V4" t="inlineStr">
        <is>
          <t>pt_B8LtUoRcYkWdny_20xbxdB</t>
        </is>
      </c>
      <c r="W4" t="inlineStr">
        <is>
          <t>lo_te0vo8TuekWyL5gMnjPK1w</t>
        </is>
      </c>
      <c r="X4">
        <f>IF(A4&lt;&gt;"",CONCATENATE(A4," ",B4," ",D4," ",E4," ",F4," ",G4," ","(",C4,")"),"")</f>
        <v/>
      </c>
      <c r="Y4" t="n">
        <v>328</v>
      </c>
    </row>
    <row r="5">
      <c r="A5" t="inlineStr">
        <is>
          <t>LifeStance Health</t>
        </is>
      </c>
      <c r="B5" t="inlineStr">
        <is>
          <t>LifeStance Health</t>
        </is>
      </c>
      <c r="C5" t="inlineStr">
        <is>
          <t>In Person</t>
        </is>
      </c>
      <c r="D5" t="inlineStr">
        <is>
          <t>45 Shawmut Rd</t>
        </is>
      </c>
      <c r="F5" t="inlineStr">
        <is>
          <t>Canton</t>
        </is>
      </c>
      <c r="G5" t="inlineStr">
        <is>
          <t>MA</t>
        </is>
      </c>
      <c r="H5" t="inlineStr">
        <is>
          <t>02021</t>
        </is>
      </c>
      <c r="I5" t="inlineStr">
        <is>
          <t>45 Shawmut Rd, Canton, MA 02021</t>
        </is>
      </c>
      <c r="J5" t="n">
        <v>7815510999</v>
      </c>
      <c r="O5" t="inlineStr">
        <is>
          <t>practice.manager@zocdocusername.com</t>
        </is>
      </c>
      <c r="U5" t="inlineStr">
        <is>
          <t>Unknown</t>
        </is>
      </c>
      <c r="V5" t="inlineStr">
        <is>
          <t>pt_B8LtUoRcYkWdny_20xbxdB</t>
        </is>
      </c>
      <c r="W5" t="inlineStr">
        <is>
          <t>lo_c9GJzBULJ0KYW9u1EWEsUB</t>
        </is>
      </c>
      <c r="X5">
        <f>IF(A5&lt;&gt;"",CONCATENATE(A5," ",B5," ",D5," ",E5," ",F5," ",G5," ","(",C5,")"),"")</f>
        <v/>
      </c>
      <c r="Y5" t="n">
        <v>396</v>
      </c>
    </row>
    <row r="6">
      <c r="A6" t="inlineStr">
        <is>
          <t>LifeStance Health</t>
        </is>
      </c>
      <c r="B6" t="inlineStr">
        <is>
          <t>LifeStance Health</t>
        </is>
      </c>
      <c r="C6" t="inlineStr">
        <is>
          <t>Virtual</t>
        </is>
      </c>
      <c r="D6" t="inlineStr">
        <is>
          <t>175 Paramount Dr</t>
        </is>
      </c>
      <c r="F6" t="inlineStr">
        <is>
          <t>Raynham</t>
        </is>
      </c>
      <c r="G6" t="inlineStr">
        <is>
          <t>MA</t>
        </is>
      </c>
      <c r="H6" t="inlineStr">
        <is>
          <t>02767</t>
        </is>
      </c>
      <c r="I6" t="inlineStr">
        <is>
          <t>175 Paramount Dr, Raynham, MA 02767</t>
        </is>
      </c>
      <c r="J6" t="n">
        <v>7815510999</v>
      </c>
      <c r="O6" t="inlineStr">
        <is>
          <t>practice.manager@zocdocusername.com</t>
        </is>
      </c>
      <c r="S6" t="inlineStr">
        <is>
          <t>ThirdPartyVideoVisit</t>
        </is>
      </c>
      <c r="U6" t="inlineStr">
        <is>
          <t>AdvancedMD</t>
        </is>
      </c>
      <c r="V6" t="inlineStr">
        <is>
          <t>pt_B8LtUoRcYkWdny_20xbxdB</t>
        </is>
      </c>
      <c r="W6" t="inlineStr">
        <is>
          <t>lo_WGSx6xN8302ASv6YVggXbh</t>
        </is>
      </c>
      <c r="X6">
        <f>IF(A6&lt;&gt;"",CONCATENATE(A6," ",B6," ",D6," ",E6," ",F6," ",G6," ","(",C6,")"),"")</f>
        <v/>
      </c>
      <c r="Y6" t="n">
        <v>328</v>
      </c>
    </row>
    <row r="7">
      <c r="A7" t="inlineStr">
        <is>
          <t>LifeStance Health</t>
        </is>
      </c>
      <c r="B7" t="inlineStr">
        <is>
          <t>LifeStance Health</t>
        </is>
      </c>
      <c r="C7" t="inlineStr">
        <is>
          <t>In Person</t>
        </is>
      </c>
      <c r="D7" t="inlineStr">
        <is>
          <t>175 Paramount Dr</t>
        </is>
      </c>
      <c r="F7" t="inlineStr">
        <is>
          <t>Raynham</t>
        </is>
      </c>
      <c r="G7" t="inlineStr">
        <is>
          <t>MA</t>
        </is>
      </c>
      <c r="H7" t="inlineStr">
        <is>
          <t>02767</t>
        </is>
      </c>
      <c r="I7" t="inlineStr">
        <is>
          <t>175 Paramount Dr, Raynham, MA 02767</t>
        </is>
      </c>
      <c r="J7" t="n">
        <v>7815510999</v>
      </c>
      <c r="O7" t="inlineStr">
        <is>
          <t>practice.manager@zocdocusername.com</t>
        </is>
      </c>
      <c r="U7" t="inlineStr">
        <is>
          <t>AdvancedMD</t>
        </is>
      </c>
      <c r="V7" t="inlineStr">
        <is>
          <t>pt_B8LtUoRcYkWdny_20xbxdB</t>
        </is>
      </c>
      <c r="W7" t="inlineStr">
        <is>
          <t>lo_8kwZD7BrWkmw6LTpfZ-4yB</t>
        </is>
      </c>
      <c r="X7">
        <f>IF(A7&lt;&gt;"",CONCATENATE(A7," ",B7," ",D7," ",E7," ",F7," ",G7," ","(",C7,")"),"")</f>
        <v/>
      </c>
      <c r="Y7" t="n">
        <v>328</v>
      </c>
    </row>
    <row r="8">
      <c r="A8" t="inlineStr">
        <is>
          <t>LifeStance Health</t>
        </is>
      </c>
      <c r="B8" t="inlineStr">
        <is>
          <t>LifeStance Health</t>
        </is>
      </c>
      <c r="C8" t="inlineStr">
        <is>
          <t>Virtual</t>
        </is>
      </c>
      <c r="D8" t="inlineStr">
        <is>
          <t>169 Libbey Pkwy</t>
        </is>
      </c>
      <c r="F8" t="inlineStr">
        <is>
          <t>Weymouth</t>
        </is>
      </c>
      <c r="G8" t="inlineStr">
        <is>
          <t>MA</t>
        </is>
      </c>
      <c r="H8" t="inlineStr">
        <is>
          <t>02189</t>
        </is>
      </c>
      <c r="I8" t="inlineStr">
        <is>
          <t>169 Libbey Pkwy, Weymouth, MA 02189</t>
        </is>
      </c>
      <c r="J8" t="n">
        <v>7815510999</v>
      </c>
      <c r="O8" t="inlineStr">
        <is>
          <t>practice.manager@zocdocusername.com</t>
        </is>
      </c>
      <c r="S8" t="inlineStr">
        <is>
          <t>ThirdPartyVideoVisit</t>
        </is>
      </c>
      <c r="U8" t="inlineStr">
        <is>
          <t>AdvancedMD</t>
        </is>
      </c>
      <c r="V8" t="inlineStr">
        <is>
          <t>pt_B8LtUoRcYkWdny_20xbxdB</t>
        </is>
      </c>
      <c r="W8" t="inlineStr">
        <is>
          <t>lo_WTxCl_PGJkydSgfSTKd1mx</t>
        </is>
      </c>
      <c r="X8">
        <f>IF(A8&lt;&gt;"",CONCATENATE(A8," ",B8," ",D8," ",E8," ",F8," ",G8," ","(",C8,")"),"")</f>
        <v/>
      </c>
      <c r="Y8" t="n">
        <v>328</v>
      </c>
    </row>
    <row r="9">
      <c r="A9" t="inlineStr">
        <is>
          <t>LifeStance Health</t>
        </is>
      </c>
      <c r="B9" t="inlineStr">
        <is>
          <t>LifeStance Health</t>
        </is>
      </c>
      <c r="C9" t="inlineStr">
        <is>
          <t>In Person</t>
        </is>
      </c>
      <c r="D9" t="inlineStr">
        <is>
          <t>169 Libbey Pkwy</t>
        </is>
      </c>
      <c r="F9" t="inlineStr">
        <is>
          <t>Weymouth</t>
        </is>
      </c>
      <c r="G9" t="inlineStr">
        <is>
          <t>MA</t>
        </is>
      </c>
      <c r="H9" t="inlineStr">
        <is>
          <t>02189</t>
        </is>
      </c>
      <c r="I9" t="inlineStr">
        <is>
          <t>169 Libbey Pkwy, Weymouth, MA 02189</t>
        </is>
      </c>
      <c r="J9" t="n">
        <v>7815510999</v>
      </c>
      <c r="O9" t="inlineStr">
        <is>
          <t>practice.manager@zocdocusername.com</t>
        </is>
      </c>
      <c r="U9" t="inlineStr">
        <is>
          <t>AdvancedMD</t>
        </is>
      </c>
      <c r="V9" t="inlineStr">
        <is>
          <t>pt_B8LtUoRcYkWdny_20xbxdB</t>
        </is>
      </c>
      <c r="W9" t="inlineStr">
        <is>
          <t>lo_6Q6bTr0VKkuCN9evdqEA9B</t>
        </is>
      </c>
      <c r="X9">
        <f>IF(A9&lt;&gt;"",CONCATENATE(A9," ",B9," ",D9," ",E9," ",F9," ",G9," ","(",C9,")"),"")</f>
        <v/>
      </c>
      <c r="Y9" t="n">
        <v>328</v>
      </c>
    </row>
    <row r="10">
      <c r="A10" t="inlineStr">
        <is>
          <t>LifeStance Health</t>
        </is>
      </c>
      <c r="B10" t="inlineStr">
        <is>
          <t>LifeStance Health</t>
        </is>
      </c>
      <c r="C10" t="inlineStr">
        <is>
          <t>Virtual</t>
        </is>
      </c>
      <c r="D10" t="inlineStr">
        <is>
          <t>185 Devonshire St</t>
        </is>
      </c>
      <c r="F10" t="inlineStr">
        <is>
          <t>Boston</t>
        </is>
      </c>
      <c r="G10" t="inlineStr">
        <is>
          <t>MA</t>
        </is>
      </c>
      <c r="H10" t="inlineStr">
        <is>
          <t>02110</t>
        </is>
      </c>
      <c r="I10" t="inlineStr">
        <is>
          <t>185 Devonshire St, Boston, MA 02110</t>
        </is>
      </c>
      <c r="J10" t="n">
        <v>7815510999</v>
      </c>
      <c r="O10" t="inlineStr">
        <is>
          <t>practice.manager@zocdocusername.com</t>
        </is>
      </c>
      <c r="S10" t="inlineStr">
        <is>
          <t>ThirdPartyVideoVisit</t>
        </is>
      </c>
      <c r="U10" t="inlineStr">
        <is>
          <t>AdvancedMD</t>
        </is>
      </c>
      <c r="V10" t="inlineStr">
        <is>
          <t>pt_B8LtUoRcYkWdny_20xbxdB</t>
        </is>
      </c>
      <c r="W10" t="inlineStr">
        <is>
          <t>lo_Gu1H1AlMKkGM7YEE-cV0Mx</t>
        </is>
      </c>
      <c r="X10">
        <f>IF(A10&lt;&gt;"",CONCATENATE(A10," ",B10," ",D10," ",E10," ",F10," ",G10," ","(",C10,")"),"")</f>
        <v/>
      </c>
      <c r="Y10" t="n">
        <v>328</v>
      </c>
    </row>
    <row r="11">
      <c r="A11" t="inlineStr">
        <is>
          <t>LifeStance Health</t>
        </is>
      </c>
      <c r="B11" t="inlineStr">
        <is>
          <t>LifeStance Health</t>
        </is>
      </c>
      <c r="C11" t="inlineStr">
        <is>
          <t>In Person</t>
        </is>
      </c>
      <c r="D11" t="inlineStr">
        <is>
          <t>185 Devonshire St</t>
        </is>
      </c>
      <c r="F11" t="inlineStr">
        <is>
          <t>Boston</t>
        </is>
      </c>
      <c r="G11" t="inlineStr">
        <is>
          <t>MA</t>
        </is>
      </c>
      <c r="H11" t="inlineStr">
        <is>
          <t>02110</t>
        </is>
      </c>
      <c r="I11" t="inlineStr">
        <is>
          <t>185 Devonshire St, Boston, MA 02110</t>
        </is>
      </c>
      <c r="J11" t="n">
        <v>7815510999</v>
      </c>
      <c r="O11" t="inlineStr">
        <is>
          <t>practice.manager@zocdocusername.com</t>
        </is>
      </c>
      <c r="U11" t="inlineStr">
        <is>
          <t>AdvancedMD</t>
        </is>
      </c>
      <c r="V11" t="inlineStr">
        <is>
          <t>pt_B8LtUoRcYkWdny_20xbxdB</t>
        </is>
      </c>
      <c r="W11" t="inlineStr">
        <is>
          <t>lo_SgGZ9ru7iU62TuMizXbvrx</t>
        </is>
      </c>
      <c r="X11">
        <f>IF(A11&lt;&gt;"",CONCATENATE(A11," ",B11," ",D11," ",E11," ",F11," ",G11," ","(",C11,")"),"")</f>
        <v/>
      </c>
      <c r="Y11" t="n">
        <v>328</v>
      </c>
    </row>
    <row r="12">
      <c r="A12" t="inlineStr">
        <is>
          <t>LifeStance Health</t>
        </is>
      </c>
      <c r="B12" t="inlineStr">
        <is>
          <t>LifeStance Health</t>
        </is>
      </c>
      <c r="C12" t="inlineStr">
        <is>
          <t>Virtual</t>
        </is>
      </c>
      <c r="D12" t="inlineStr">
        <is>
          <t>288 Walnut St</t>
        </is>
      </c>
      <c r="F12" t="inlineStr">
        <is>
          <t>Newton</t>
        </is>
      </c>
      <c r="G12" t="inlineStr">
        <is>
          <t>MA</t>
        </is>
      </c>
      <c r="H12" t="inlineStr">
        <is>
          <t>02460</t>
        </is>
      </c>
      <c r="I12" t="inlineStr">
        <is>
          <t>288 Walnut St, Newton, MA 02460</t>
        </is>
      </c>
      <c r="J12" t="n">
        <v>7815510999</v>
      </c>
      <c r="O12" t="inlineStr">
        <is>
          <t>practice.manager@zocdocusername.com</t>
        </is>
      </c>
      <c r="S12" t="inlineStr">
        <is>
          <t>ThirdPartyVideoVisit</t>
        </is>
      </c>
      <c r="U12" t="inlineStr">
        <is>
          <t>AdvancedMD</t>
        </is>
      </c>
      <c r="V12" t="inlineStr">
        <is>
          <t>pt_B8LtUoRcYkWdny_20xbxdB</t>
        </is>
      </c>
      <c r="W12" t="inlineStr">
        <is>
          <t>lo_lEHs7EV-Q0q1ZVBScjqtKx</t>
        </is>
      </c>
      <c r="X12">
        <f>IF(A12&lt;&gt;"",CONCATENATE(A12," ",B12," ",D12," ",E12," ",F12," ",G12," ","(",C12,")"),"")</f>
        <v/>
      </c>
      <c r="Y12" t="n">
        <v>328</v>
      </c>
    </row>
    <row r="13">
      <c r="A13" t="inlineStr">
        <is>
          <t>LifeStance Health</t>
        </is>
      </c>
      <c r="B13" t="inlineStr">
        <is>
          <t>LifeStance Health</t>
        </is>
      </c>
      <c r="C13" t="inlineStr">
        <is>
          <t>In Person</t>
        </is>
      </c>
      <c r="D13" t="inlineStr">
        <is>
          <t>288 Walnut St</t>
        </is>
      </c>
      <c r="F13" t="inlineStr">
        <is>
          <t>Newton</t>
        </is>
      </c>
      <c r="G13" t="inlineStr">
        <is>
          <t>MA</t>
        </is>
      </c>
      <c r="H13" t="inlineStr">
        <is>
          <t>02460</t>
        </is>
      </c>
      <c r="I13" t="inlineStr">
        <is>
          <t>288 Walnut St, Newton, MA 02460</t>
        </is>
      </c>
      <c r="J13" t="n">
        <v>7815510999</v>
      </c>
      <c r="O13" t="inlineStr">
        <is>
          <t>practice.manager@zocdocusername.com</t>
        </is>
      </c>
      <c r="U13" t="inlineStr">
        <is>
          <t>AdvancedMD</t>
        </is>
      </c>
      <c r="V13" t="inlineStr">
        <is>
          <t>pt_B8LtUoRcYkWdny_20xbxdB</t>
        </is>
      </c>
      <c r="W13" t="inlineStr">
        <is>
          <t>lo_Anm_Viii6U65HIuJ7sGPah</t>
        </is>
      </c>
      <c r="X13">
        <f>IF(A13&lt;&gt;"",CONCATENATE(A13," ",B13," ",D13," ",E13," ",F13," ",G13," ","(",C13,")"),"")</f>
        <v/>
      </c>
      <c r="Y13" t="n">
        <v>328</v>
      </c>
    </row>
    <row r="14">
      <c r="A14" t="inlineStr">
        <is>
          <t>LifeStance Health</t>
        </is>
      </c>
      <c r="B14" t="inlineStr">
        <is>
          <t>LifeStance Health</t>
        </is>
      </c>
      <c r="C14" t="inlineStr">
        <is>
          <t>Virtual</t>
        </is>
      </c>
      <c r="D14" t="inlineStr">
        <is>
          <t>22 Mill St</t>
        </is>
      </c>
      <c r="F14" t="inlineStr">
        <is>
          <t>Arlington</t>
        </is>
      </c>
      <c r="G14" t="inlineStr">
        <is>
          <t>MA</t>
        </is>
      </c>
      <c r="H14" t="inlineStr">
        <is>
          <t>02476</t>
        </is>
      </c>
      <c r="I14" t="inlineStr">
        <is>
          <t>22 Mill St, Arlington, MA 02476</t>
        </is>
      </c>
      <c r="J14" t="n">
        <v>7815510999</v>
      </c>
      <c r="O14" t="inlineStr">
        <is>
          <t>practice.manager@zocdocusername.com</t>
        </is>
      </c>
      <c r="S14" t="inlineStr">
        <is>
          <t>ThirdPartyVideoVisit</t>
        </is>
      </c>
      <c r="U14" t="inlineStr">
        <is>
          <t>AdvancedMD</t>
        </is>
      </c>
      <c r="V14" t="inlineStr">
        <is>
          <t>pt_B8LtUoRcYkWdny_20xbxdB</t>
        </is>
      </c>
      <c r="W14" t="inlineStr">
        <is>
          <t>lo_HsSHXkMbXkmjKV9DTQwrRg</t>
        </is>
      </c>
      <c r="X14">
        <f>IF(A14&lt;&gt;"",CONCATENATE(A14," ",B14," ",D14," ",E14," ",F14," ",G14," ","(",C14,")"),"")</f>
        <v/>
      </c>
      <c r="Y14" t="n">
        <v>328</v>
      </c>
    </row>
    <row r="15">
      <c r="A15" t="inlineStr">
        <is>
          <t>LifeStance Health</t>
        </is>
      </c>
      <c r="B15" t="inlineStr">
        <is>
          <t>LifeStance Health</t>
        </is>
      </c>
      <c r="C15" t="inlineStr">
        <is>
          <t>In Person</t>
        </is>
      </c>
      <c r="D15" t="inlineStr">
        <is>
          <t>22 Mill St</t>
        </is>
      </c>
      <c r="F15" t="inlineStr">
        <is>
          <t>Arlington</t>
        </is>
      </c>
      <c r="G15" t="inlineStr">
        <is>
          <t>MA</t>
        </is>
      </c>
      <c r="H15" t="inlineStr">
        <is>
          <t>02476</t>
        </is>
      </c>
      <c r="I15" t="inlineStr">
        <is>
          <t>22 Mill St, Arlington, MA 02476</t>
        </is>
      </c>
      <c r="J15" t="n">
        <v>7816460500</v>
      </c>
      <c r="O15" t="inlineStr">
        <is>
          <t>practice.manager@zocdocusername.com</t>
        </is>
      </c>
      <c r="U15" t="inlineStr">
        <is>
          <t>AdvancedMD</t>
        </is>
      </c>
      <c r="V15" t="inlineStr">
        <is>
          <t>pt_B8LtUoRcYkWdny_20xbxdB</t>
        </is>
      </c>
      <c r="W15" t="inlineStr">
        <is>
          <t>lo_X1n8nk7odk6kG9Qth0jnUR</t>
        </is>
      </c>
      <c r="X15">
        <f>IF(A15&lt;&gt;"",CONCATENATE(A15," ",B15," ",D15," ",E15," ",F15," ",G15," ","(",C15,")"),"")</f>
        <v/>
      </c>
      <c r="Y15" t="n">
        <v>328</v>
      </c>
    </row>
    <row r="16">
      <c r="A16" t="inlineStr">
        <is>
          <t>LifeStance Health</t>
        </is>
      </c>
      <c r="B16" t="inlineStr">
        <is>
          <t>LifeStance Health</t>
        </is>
      </c>
      <c r="C16" t="inlineStr">
        <is>
          <t>Virtual</t>
        </is>
      </c>
      <c r="D16" t="inlineStr">
        <is>
          <t>625 Mt Auburn St</t>
        </is>
      </c>
      <c r="F16" t="inlineStr">
        <is>
          <t>Cambridge</t>
        </is>
      </c>
      <c r="G16" t="inlineStr">
        <is>
          <t>MA</t>
        </is>
      </c>
      <c r="H16" t="inlineStr">
        <is>
          <t>02138</t>
        </is>
      </c>
      <c r="I16" t="inlineStr">
        <is>
          <t>625 Mt Auburn St, Cambridge, MA 02138</t>
        </is>
      </c>
      <c r="J16" t="n">
        <v>7815510999</v>
      </c>
      <c r="O16" t="inlineStr">
        <is>
          <t>practice.manager@zocdocusername.com</t>
        </is>
      </c>
      <c r="S16" t="inlineStr">
        <is>
          <t>ThirdPartyVideoVisit</t>
        </is>
      </c>
      <c r="U16" t="inlineStr">
        <is>
          <t>AdvancedMD</t>
        </is>
      </c>
      <c r="V16" t="inlineStr">
        <is>
          <t>pt_B8LtUoRcYkWdny_20xbxdB</t>
        </is>
      </c>
      <c r="W16" t="inlineStr">
        <is>
          <t>lo_yG3WQGVBVUynSkFssssbHg</t>
        </is>
      </c>
      <c r="X16">
        <f>IF(A16&lt;&gt;"",CONCATENATE(A16," ",B16," ",D16," ",E16," ",F16," ",G16," ","(",C16,")"),"")</f>
        <v/>
      </c>
      <c r="Y16" t="n">
        <v>328</v>
      </c>
    </row>
    <row r="17">
      <c r="A17" t="inlineStr">
        <is>
          <t>LifeStance Health</t>
        </is>
      </c>
      <c r="B17" t="inlineStr">
        <is>
          <t>LifeStance Health</t>
        </is>
      </c>
      <c r="C17" t="inlineStr">
        <is>
          <t>Virtual</t>
        </is>
      </c>
      <c r="D17" t="inlineStr">
        <is>
          <t>4 Collins Ave</t>
        </is>
      </c>
      <c r="F17" t="inlineStr">
        <is>
          <t>Plymouth</t>
        </is>
      </c>
      <c r="G17" t="inlineStr">
        <is>
          <t>MA</t>
        </is>
      </c>
      <c r="H17" t="inlineStr">
        <is>
          <t>02360</t>
        </is>
      </c>
      <c r="I17" t="inlineStr">
        <is>
          <t>4 Collins Ave, Plymouth, MA 02360</t>
        </is>
      </c>
      <c r="J17" t="n">
        <v>7815510999</v>
      </c>
      <c r="O17" t="inlineStr">
        <is>
          <t>practice.manager@zocdocusername.com</t>
        </is>
      </c>
      <c r="S17" t="inlineStr">
        <is>
          <t>ThirdPartyVideoVisit</t>
        </is>
      </c>
      <c r="U17" t="inlineStr">
        <is>
          <t>AdvancedMD</t>
        </is>
      </c>
      <c r="V17" t="inlineStr">
        <is>
          <t>pt_B8LtUoRcYkWdny_20xbxdB</t>
        </is>
      </c>
      <c r="W17" t="inlineStr">
        <is>
          <t>lo_n8Umo4IPt0OAdtKpVzV4Eg</t>
        </is>
      </c>
      <c r="X17">
        <f>IF(A17&lt;&gt;"",CONCATENATE(A17," ",B17," ",D17," ",E17," ",F17," ",G17," ","(",C17,")"),"")</f>
        <v/>
      </c>
      <c r="Y17" t="n">
        <v>328</v>
      </c>
    </row>
    <row r="18">
      <c r="A18" t="inlineStr">
        <is>
          <t>LifeStance Health</t>
        </is>
      </c>
      <c r="B18" t="inlineStr">
        <is>
          <t>LifeStance Health</t>
        </is>
      </c>
      <c r="C18" t="inlineStr">
        <is>
          <t>Virtual</t>
        </is>
      </c>
      <c r="D18" t="inlineStr">
        <is>
          <t>12 Alfred St</t>
        </is>
      </c>
      <c r="F18" t="inlineStr">
        <is>
          <t>Woburn</t>
        </is>
      </c>
      <c r="G18" t="inlineStr">
        <is>
          <t>MA</t>
        </is>
      </c>
      <c r="H18" t="inlineStr">
        <is>
          <t>01801</t>
        </is>
      </c>
      <c r="I18" t="inlineStr">
        <is>
          <t>12 Alfred St, Woburn, MA 01801</t>
        </is>
      </c>
      <c r="J18" t="n">
        <v>7815510999</v>
      </c>
      <c r="O18" t="inlineStr">
        <is>
          <t>practice.manager@zocdocusername.com</t>
        </is>
      </c>
      <c r="S18" t="inlineStr">
        <is>
          <t>ThirdPartyVideoVisit</t>
        </is>
      </c>
      <c r="U18" t="inlineStr">
        <is>
          <t>AdvancedMD</t>
        </is>
      </c>
      <c r="V18" t="inlineStr">
        <is>
          <t>pt_B8LtUoRcYkWdny_20xbxdB</t>
        </is>
      </c>
      <c r="W18" t="inlineStr">
        <is>
          <t>lo_OVMZ6PsRXEqHzEFN4lLt_A</t>
        </is>
      </c>
      <c r="X18">
        <f>IF(A18&lt;&gt;"",CONCATENATE(A18," ",B18," ",D18," ",E18," ",F18," ",G18," ","(",C18,")"),"")</f>
        <v/>
      </c>
      <c r="Y18" t="n">
        <v>328</v>
      </c>
    </row>
    <row r="19">
      <c r="A19" t="inlineStr">
        <is>
          <t>LifeStance Health</t>
        </is>
      </c>
      <c r="B19" t="inlineStr">
        <is>
          <t>LifeStance Health</t>
        </is>
      </c>
      <c r="C19" t="inlineStr">
        <is>
          <t>Virtual</t>
        </is>
      </c>
      <c r="D19" t="inlineStr">
        <is>
          <t>110 Hartwell Ave</t>
        </is>
      </c>
      <c r="F19" t="inlineStr">
        <is>
          <t>Lexington</t>
        </is>
      </c>
      <c r="G19" t="inlineStr">
        <is>
          <t>MA</t>
        </is>
      </c>
      <c r="H19" t="inlineStr">
        <is>
          <t>02421</t>
        </is>
      </c>
      <c r="I19" t="inlineStr">
        <is>
          <t>110 Hartwell Ave, Lexington, MA 02421</t>
        </is>
      </c>
      <c r="J19" t="n">
        <v>7815510999</v>
      </c>
      <c r="O19" t="inlineStr">
        <is>
          <t>practice.manager@zocdocusername.com</t>
        </is>
      </c>
      <c r="S19" t="inlineStr">
        <is>
          <t>ThirdPartyVideoVisit</t>
        </is>
      </c>
      <c r="U19" t="inlineStr">
        <is>
          <t>AdvancedMD</t>
        </is>
      </c>
      <c r="V19" t="inlineStr">
        <is>
          <t>pt_B8LtUoRcYkWdny_20xbxdB</t>
        </is>
      </c>
      <c r="W19" t="inlineStr">
        <is>
          <t>lo_L3CIiVDHYESqWdC6bOuAqh</t>
        </is>
      </c>
      <c r="X19">
        <f>IF(A19&lt;&gt;"",CONCATENATE(A19," ",B19," ",D19," ",E19," ",F19," ",G19," ","(",C19,")"),"")</f>
        <v/>
      </c>
      <c r="Y19" t="n">
        <v>328</v>
      </c>
    </row>
    <row r="20">
      <c r="A20" t="inlineStr">
        <is>
          <t>LifeStance Health</t>
        </is>
      </c>
      <c r="B20" t="inlineStr">
        <is>
          <t>LifeStance Health</t>
        </is>
      </c>
      <c r="C20" t="inlineStr">
        <is>
          <t>In Person</t>
        </is>
      </c>
      <c r="D20" t="inlineStr">
        <is>
          <t>110 Hartwell Ave</t>
        </is>
      </c>
      <c r="F20" t="inlineStr">
        <is>
          <t>Lexington</t>
        </is>
      </c>
      <c r="G20" t="inlineStr">
        <is>
          <t>MA</t>
        </is>
      </c>
      <c r="H20" t="inlineStr">
        <is>
          <t>02421</t>
        </is>
      </c>
      <c r="I20" t="inlineStr">
        <is>
          <t>110 Hartwell Ave, Lexington, MA 02421</t>
        </is>
      </c>
      <c r="J20" t="n">
        <v>7815510999</v>
      </c>
      <c r="O20" t="inlineStr">
        <is>
          <t>practice.manager@zocdocusername.com</t>
        </is>
      </c>
      <c r="U20" t="inlineStr">
        <is>
          <t>AdvancedMD</t>
        </is>
      </c>
      <c r="V20" t="inlineStr">
        <is>
          <t>pt_B8LtUoRcYkWdny_20xbxdB</t>
        </is>
      </c>
      <c r="W20" t="inlineStr">
        <is>
          <t>lo_bn7sE2w_SkyP7nJ0v5wixh</t>
        </is>
      </c>
      <c r="X20">
        <f>IF(A20&lt;&gt;"",CONCATENATE(A20," ",B20," ",D20," ",E20," ",F20," ",G20," ","(",C20,")"),"")</f>
        <v/>
      </c>
      <c r="Y20" t="n">
        <v>328</v>
      </c>
    </row>
    <row r="21">
      <c r="A21" t="inlineStr">
        <is>
          <t>LifeStance Health</t>
        </is>
      </c>
      <c r="B21" t="inlineStr">
        <is>
          <t>LifeStance Health</t>
        </is>
      </c>
      <c r="C21" t="inlineStr">
        <is>
          <t>Virtual</t>
        </is>
      </c>
      <c r="D21" t="inlineStr">
        <is>
          <t>120 Boston Rd</t>
        </is>
      </c>
      <c r="E21" t="inlineStr">
        <is>
          <t>Ste 200</t>
        </is>
      </c>
      <c r="F21" t="inlineStr">
        <is>
          <t>Groton</t>
        </is>
      </c>
      <c r="G21" t="inlineStr">
        <is>
          <t>MA</t>
        </is>
      </c>
      <c r="H21" t="inlineStr">
        <is>
          <t>01450</t>
        </is>
      </c>
      <c r="I21" t="inlineStr">
        <is>
          <t>120 Boston Rd, Groton, MA 01450</t>
        </is>
      </c>
      <c r="J21" t="n">
        <v>7816460500</v>
      </c>
      <c r="O21" t="inlineStr">
        <is>
          <t>practice.manager@zocdocusername.com</t>
        </is>
      </c>
      <c r="S21" t="inlineStr">
        <is>
          <t>ThirdPartyVideoVisit</t>
        </is>
      </c>
      <c r="U21" t="inlineStr">
        <is>
          <t>AdvancedMD</t>
        </is>
      </c>
      <c r="V21" t="inlineStr">
        <is>
          <t>pt_B8LtUoRcYkWdny_20xbxdB</t>
        </is>
      </c>
      <c r="W21" t="inlineStr">
        <is>
          <t>lo_3hIK25O-lEqM6hnbD-8HXh</t>
        </is>
      </c>
      <c r="X21">
        <f>IF(A21&lt;&gt;"",CONCATENATE(A21," ",B21," ",D21," ",E21," ",F21," ",G21," ","(",C21,")"),"")</f>
        <v/>
      </c>
      <c r="Y21" t="n">
        <v>328</v>
      </c>
    </row>
    <row r="22">
      <c r="A22" t="inlineStr">
        <is>
          <t>LifeStance Health</t>
        </is>
      </c>
      <c r="B22" t="inlineStr">
        <is>
          <t>LifeStance Health</t>
        </is>
      </c>
      <c r="C22" t="inlineStr">
        <is>
          <t>Virtual</t>
        </is>
      </c>
      <c r="D22" t="inlineStr">
        <is>
          <t>25 Birch St</t>
        </is>
      </c>
      <c r="F22" t="inlineStr">
        <is>
          <t>Milford</t>
        </is>
      </c>
      <c r="G22" t="inlineStr">
        <is>
          <t>MA</t>
        </is>
      </c>
      <c r="H22" t="inlineStr">
        <is>
          <t>01757</t>
        </is>
      </c>
      <c r="I22" t="inlineStr">
        <is>
          <t>25 Birch St, Milford, MA 01757</t>
        </is>
      </c>
      <c r="J22" t="n">
        <v>7815510999</v>
      </c>
      <c r="O22" t="inlineStr">
        <is>
          <t>practice.manager@zocdocusername.com</t>
        </is>
      </c>
      <c r="S22" t="inlineStr">
        <is>
          <t>ThirdPartyVideoVisit</t>
        </is>
      </c>
      <c r="U22" t="inlineStr">
        <is>
          <t>AdvancedMD</t>
        </is>
      </c>
      <c r="V22" t="inlineStr">
        <is>
          <t>pt_B8LtUoRcYkWdny_20xbxdB</t>
        </is>
      </c>
      <c r="W22" t="inlineStr">
        <is>
          <t>lo_J3bUpmaXpUWalQ11VmCr4R</t>
        </is>
      </c>
      <c r="X22">
        <f>IF(A22&lt;&gt;"",CONCATENATE(A22," ",B22," ",D22," ",E22," ",F22," ",G22," ","(",C22,")"),"")</f>
        <v/>
      </c>
      <c r="Y22" t="n">
        <v>328</v>
      </c>
    </row>
    <row r="23">
      <c r="A23" t="inlineStr">
        <is>
          <t>LifeStance Health</t>
        </is>
      </c>
      <c r="B23" t="inlineStr">
        <is>
          <t>LifeStance Health</t>
        </is>
      </c>
      <c r="C23" t="inlineStr">
        <is>
          <t>In Person</t>
        </is>
      </c>
      <c r="D23" t="inlineStr">
        <is>
          <t>25 Birch St</t>
        </is>
      </c>
      <c r="F23" t="inlineStr">
        <is>
          <t>Milford</t>
        </is>
      </c>
      <c r="G23" t="inlineStr">
        <is>
          <t>MA</t>
        </is>
      </c>
      <c r="H23" t="inlineStr">
        <is>
          <t>01757</t>
        </is>
      </c>
      <c r="I23" t="inlineStr">
        <is>
          <t>25 Birch St, Milford, MA 01757</t>
        </is>
      </c>
      <c r="J23" t="n">
        <v>7815510999</v>
      </c>
      <c r="O23" t="inlineStr">
        <is>
          <t>practice.manager@zocdocusername.com</t>
        </is>
      </c>
      <c r="U23" t="inlineStr">
        <is>
          <t>AdvancedMD</t>
        </is>
      </c>
      <c r="V23" t="inlineStr">
        <is>
          <t>pt_B8LtUoRcYkWdny_20xbxdB</t>
        </is>
      </c>
      <c r="W23" t="inlineStr">
        <is>
          <t>lo_-ThUCWj4EkKTcIpHZ58qdB</t>
        </is>
      </c>
      <c r="X23">
        <f>IF(A23&lt;&gt;"",CONCATENATE(A23," ",B23," ",D23," ",E23," ",F23," ",G23," ","(",C23,")"),"")</f>
        <v/>
      </c>
      <c r="Y23" t="n">
        <v>328</v>
      </c>
    </row>
    <row r="24">
      <c r="A24" t="inlineStr">
        <is>
          <t>LifeStance Health</t>
        </is>
      </c>
      <c r="B24" t="inlineStr">
        <is>
          <t>LifeStance Health</t>
        </is>
      </c>
      <c r="C24" t="inlineStr">
        <is>
          <t>Virtual</t>
        </is>
      </c>
      <c r="D24" t="inlineStr">
        <is>
          <t>800 Turnpike St</t>
        </is>
      </c>
      <c r="F24" t="inlineStr">
        <is>
          <t>North Andover</t>
        </is>
      </c>
      <c r="G24" t="inlineStr">
        <is>
          <t>MA</t>
        </is>
      </c>
      <c r="H24" t="inlineStr">
        <is>
          <t>01845</t>
        </is>
      </c>
      <c r="I24" t="inlineStr">
        <is>
          <t>800 Turnpike St, North Andover, MA 01845</t>
        </is>
      </c>
      <c r="J24" t="n">
        <v>7816460500</v>
      </c>
      <c r="O24" t="inlineStr">
        <is>
          <t>practice.manager@zocdocusername.com</t>
        </is>
      </c>
      <c r="S24" t="inlineStr">
        <is>
          <t>ThirdPartyVideoVisit</t>
        </is>
      </c>
      <c r="U24" t="inlineStr">
        <is>
          <t>AdvancedMD</t>
        </is>
      </c>
      <c r="V24" t="inlineStr">
        <is>
          <t>pt_B8LtUoRcYkWdny_20xbxdB</t>
        </is>
      </c>
      <c r="W24" t="inlineStr">
        <is>
          <t>lo_wbOgzP_WJEygi97MC_jrTR</t>
        </is>
      </c>
      <c r="X24">
        <f>IF(A24&lt;&gt;"",CONCATENATE(A24," ",B24," ",D24," ",E24," ",F24," ",G24," ","(",C24,")"),"")</f>
        <v/>
      </c>
      <c r="Y24" t="n">
        <v>328</v>
      </c>
    </row>
    <row r="25">
      <c r="A25" t="inlineStr">
        <is>
          <t>LifeStance Health</t>
        </is>
      </c>
      <c r="B25" t="inlineStr">
        <is>
          <t>LifeStance Health</t>
        </is>
      </c>
      <c r="C25" t="inlineStr">
        <is>
          <t>In Person</t>
        </is>
      </c>
      <c r="D25" t="inlineStr">
        <is>
          <t>800 Turnpike St</t>
        </is>
      </c>
      <c r="F25" t="inlineStr">
        <is>
          <t>North Andover</t>
        </is>
      </c>
      <c r="G25" t="inlineStr">
        <is>
          <t>MA</t>
        </is>
      </c>
      <c r="H25" t="inlineStr">
        <is>
          <t>01845</t>
        </is>
      </c>
      <c r="I25" t="inlineStr">
        <is>
          <t>800 Turnpike St, North Andover, MA 01845</t>
        </is>
      </c>
      <c r="J25" t="n">
        <v>7816460500</v>
      </c>
      <c r="O25" t="inlineStr">
        <is>
          <t>practice.manager@zocdocusername.com</t>
        </is>
      </c>
      <c r="U25" t="inlineStr">
        <is>
          <t>AdvancedMD</t>
        </is>
      </c>
      <c r="V25" t="inlineStr">
        <is>
          <t>pt_B8LtUoRcYkWdny_20xbxdB</t>
        </is>
      </c>
      <c r="W25" t="inlineStr">
        <is>
          <t>lo_dbyhA5ooZkuCGYkAlS8emB</t>
        </is>
      </c>
      <c r="X25">
        <f>IF(A25&lt;&gt;"",CONCATENATE(A25," ",B25," ",D25," ",E25," ",F25," ",G25," ","(",C25,")"),"")</f>
        <v/>
      </c>
      <c r="Y25" t="n">
        <v>328</v>
      </c>
    </row>
    <row r="26">
      <c r="A26" t="inlineStr">
        <is>
          <t>LifeStance Health</t>
        </is>
      </c>
      <c r="B26" t="inlineStr">
        <is>
          <t>LifeStance Health</t>
        </is>
      </c>
      <c r="C26" t="inlineStr">
        <is>
          <t>Virtual</t>
        </is>
      </c>
      <c r="D26" t="inlineStr">
        <is>
          <t>313 Washington St</t>
        </is>
      </c>
      <c r="E26" t="inlineStr">
        <is>
          <t>Ste 402</t>
        </is>
      </c>
      <c r="F26" t="inlineStr">
        <is>
          <t>Newton</t>
        </is>
      </c>
      <c r="G26" t="inlineStr">
        <is>
          <t>MA</t>
        </is>
      </c>
      <c r="H26" t="inlineStr">
        <is>
          <t>02458</t>
        </is>
      </c>
      <c r="I26" t="inlineStr">
        <is>
          <t>313 Washington St, Newton, MA 02458</t>
        </is>
      </c>
      <c r="J26" t="n">
        <v>7815510999</v>
      </c>
      <c r="O26" t="inlineStr">
        <is>
          <t>practice.manager@zocdocusername.com</t>
        </is>
      </c>
      <c r="S26" t="inlineStr">
        <is>
          <t>ThirdPartyVideoVisit</t>
        </is>
      </c>
      <c r="U26" t="inlineStr">
        <is>
          <t>AdvancedMD</t>
        </is>
      </c>
      <c r="V26" t="inlineStr">
        <is>
          <t>pt_B8LtUoRcYkWdny_20xbxdB</t>
        </is>
      </c>
      <c r="W26" t="inlineStr">
        <is>
          <t>lo_4QIZgfh7dUWNnuSD1q2zqA</t>
        </is>
      </c>
      <c r="X26">
        <f>IF(A26&lt;&gt;"",CONCATENATE(A26," ",B26," ",D26," ",E26," ",F26," ",G26," ","(",C26,")"),"")</f>
        <v/>
      </c>
      <c r="Y26" t="n">
        <v>328</v>
      </c>
    </row>
    <row r="27">
      <c r="A27" t="inlineStr">
        <is>
          <t>LifeStance Health</t>
        </is>
      </c>
      <c r="B27" t="inlineStr">
        <is>
          <t>LifeStance Health</t>
        </is>
      </c>
      <c r="C27" t="inlineStr">
        <is>
          <t>Virtual</t>
        </is>
      </c>
      <c r="D27" t="inlineStr">
        <is>
          <t>225 Friend St</t>
        </is>
      </c>
      <c r="F27" t="inlineStr">
        <is>
          <t>Boston</t>
        </is>
      </c>
      <c r="G27" t="inlineStr">
        <is>
          <t>MA</t>
        </is>
      </c>
      <c r="H27" t="inlineStr">
        <is>
          <t>02114</t>
        </is>
      </c>
      <c r="I27" t="inlineStr">
        <is>
          <t>225 Friend St, Boston, MA 02114</t>
        </is>
      </c>
      <c r="J27" t="n">
        <v>7815510999</v>
      </c>
      <c r="O27" t="inlineStr">
        <is>
          <t>practice.manager@zocdocusername.com</t>
        </is>
      </c>
      <c r="S27" t="inlineStr">
        <is>
          <t>ThirdPartyVideoVisit</t>
        </is>
      </c>
      <c r="U27" t="inlineStr">
        <is>
          <t>AdvancedMD</t>
        </is>
      </c>
      <c r="V27" t="inlineStr">
        <is>
          <t>pt_B8LtUoRcYkWdny_20xbxdB</t>
        </is>
      </c>
      <c r="W27" t="inlineStr">
        <is>
          <t>lo_K0fvuA3m106nJ1lN6zPeSh</t>
        </is>
      </c>
      <c r="X27">
        <f>IF(A27&lt;&gt;"",CONCATENATE(A27," ",B27," ",D27," ",E27," ",F27," ",G27," ","(",C27,")"),"")</f>
        <v/>
      </c>
      <c r="Y27" t="n">
        <v>328</v>
      </c>
    </row>
    <row r="28">
      <c r="A28" t="inlineStr">
        <is>
          <t>LifeStance Health</t>
        </is>
      </c>
      <c r="B28" t="inlineStr">
        <is>
          <t>LifeStance Health</t>
        </is>
      </c>
      <c r="C28" t="inlineStr">
        <is>
          <t>Virtual</t>
        </is>
      </c>
      <c r="D28" t="inlineStr">
        <is>
          <t>175 Highland Ave</t>
        </is>
      </c>
      <c r="F28" t="inlineStr">
        <is>
          <t>Needham</t>
        </is>
      </c>
      <c r="G28" t="inlineStr">
        <is>
          <t>MA</t>
        </is>
      </c>
      <c r="H28" t="inlineStr">
        <is>
          <t>02494</t>
        </is>
      </c>
      <c r="I28" t="inlineStr">
        <is>
          <t>175 Highland Ave, Needham, MA 02494</t>
        </is>
      </c>
      <c r="J28" t="n">
        <v>7815510999</v>
      </c>
      <c r="O28" t="inlineStr">
        <is>
          <t>practice.manager@zocdocusername.com</t>
        </is>
      </c>
      <c r="S28" t="inlineStr">
        <is>
          <t>ThirdPartyVideoVisit</t>
        </is>
      </c>
      <c r="U28" t="inlineStr">
        <is>
          <t>AdvancedMD</t>
        </is>
      </c>
      <c r="V28" t="inlineStr">
        <is>
          <t>pt_B8LtUoRcYkWdny_20xbxdB</t>
        </is>
      </c>
      <c r="W28" t="inlineStr">
        <is>
          <t>lo_swkHQlrzCkqk5-946P0yNw</t>
        </is>
      </c>
      <c r="X28">
        <f>IF(A28&lt;&gt;"",CONCATENATE(A28," ",B28," ",D28," ",E28," ",F28," ",G28," ","(",C28,")"),"")</f>
        <v/>
      </c>
      <c r="Y28" t="n">
        <v>328</v>
      </c>
    </row>
    <row r="29">
      <c r="A29" t="inlineStr">
        <is>
          <t>LifeStance Health</t>
        </is>
      </c>
      <c r="B29" t="inlineStr">
        <is>
          <t>LifeStance Health</t>
        </is>
      </c>
      <c r="C29" t="inlineStr">
        <is>
          <t>In Person</t>
        </is>
      </c>
      <c r="D29" t="inlineStr">
        <is>
          <t>175 Highland Ave</t>
        </is>
      </c>
      <c r="F29" t="inlineStr">
        <is>
          <t>Needham</t>
        </is>
      </c>
      <c r="G29" t="inlineStr">
        <is>
          <t>MA</t>
        </is>
      </c>
      <c r="H29" t="inlineStr">
        <is>
          <t>02494</t>
        </is>
      </c>
      <c r="I29" t="inlineStr">
        <is>
          <t>175 Highland Ave, Needham, MA 02494</t>
        </is>
      </c>
      <c r="J29" t="n">
        <v>7815510999</v>
      </c>
      <c r="O29" t="inlineStr">
        <is>
          <t>practice.manager@zocdocusername.com</t>
        </is>
      </c>
      <c r="U29" t="inlineStr">
        <is>
          <t>Unknown</t>
        </is>
      </c>
      <c r="V29" t="inlineStr">
        <is>
          <t>pt_B8LtUoRcYkWdny_20xbxdB</t>
        </is>
      </c>
      <c r="W29" t="inlineStr">
        <is>
          <t>lo_-7_Lw0GOaECGLFCsOyOoWR</t>
        </is>
      </c>
      <c r="X29">
        <f>IF(A29&lt;&gt;"",CONCATENATE(A29," ",B29," ",D29," ",E29," ",F29," ",G29," ","(",C29,")"),"")</f>
        <v/>
      </c>
      <c r="Y29" t="n">
        <v>396</v>
      </c>
    </row>
    <row r="30">
      <c r="A30" t="inlineStr">
        <is>
          <t>LifeStance Health</t>
        </is>
      </c>
      <c r="B30" t="inlineStr">
        <is>
          <t>LifeStance Health</t>
        </is>
      </c>
      <c r="C30" t="inlineStr">
        <is>
          <t>Virtual</t>
        </is>
      </c>
      <c r="D30" t="inlineStr">
        <is>
          <t>89 Access Rd</t>
        </is>
      </c>
      <c r="F30" t="inlineStr">
        <is>
          <t>Norwood</t>
        </is>
      </c>
      <c r="G30" t="inlineStr">
        <is>
          <t>MA</t>
        </is>
      </c>
      <c r="H30" t="inlineStr">
        <is>
          <t>02062</t>
        </is>
      </c>
      <c r="I30" t="inlineStr">
        <is>
          <t>89 Access Rd, Norwood, MA 02062</t>
        </is>
      </c>
      <c r="J30" t="n">
        <v>7815510999</v>
      </c>
      <c r="O30" t="inlineStr">
        <is>
          <t>practice.manager@zocdocusername.com</t>
        </is>
      </c>
      <c r="S30" t="inlineStr">
        <is>
          <t>ThirdPartyVideoVisit</t>
        </is>
      </c>
      <c r="U30" t="inlineStr">
        <is>
          <t>AdvancedMD</t>
        </is>
      </c>
      <c r="V30" t="inlineStr">
        <is>
          <t>pt_B8LtUoRcYkWdny_20xbxdB</t>
        </is>
      </c>
      <c r="W30" t="inlineStr">
        <is>
          <t>lo_ICAU0TvahEuLSyeDtv-uIQ</t>
        </is>
      </c>
      <c r="X30">
        <f>IF(A30&lt;&gt;"",CONCATENATE(A30," ",B30," ",D30," ",E30," ",F30," ",G30," ","(",C30,")"),"")</f>
        <v/>
      </c>
      <c r="Y30" t="n">
        <v>328</v>
      </c>
    </row>
    <row r="31">
      <c r="A31" t="inlineStr">
        <is>
          <t>LifeStance Health</t>
        </is>
      </c>
      <c r="B31" t="inlineStr">
        <is>
          <t>LifeStance Health</t>
        </is>
      </c>
      <c r="C31" t="inlineStr">
        <is>
          <t>In Person</t>
        </is>
      </c>
      <c r="D31" t="inlineStr">
        <is>
          <t>89 Access Rd</t>
        </is>
      </c>
      <c r="F31" t="inlineStr">
        <is>
          <t>Norwood</t>
        </is>
      </c>
      <c r="G31" t="inlineStr">
        <is>
          <t>MA</t>
        </is>
      </c>
      <c r="H31" t="inlineStr">
        <is>
          <t>02062</t>
        </is>
      </c>
      <c r="I31" t="inlineStr">
        <is>
          <t>89 Access Rd, Norwood, MA 02062</t>
        </is>
      </c>
      <c r="J31" t="n">
        <v>7815510999</v>
      </c>
      <c r="O31" t="inlineStr">
        <is>
          <t>practice.manager@zocdocusername.com</t>
        </is>
      </c>
      <c r="U31" t="inlineStr">
        <is>
          <t>Unknown</t>
        </is>
      </c>
      <c r="V31" t="inlineStr">
        <is>
          <t>pt_B8LtUoRcYkWdny_20xbxdB</t>
        </is>
      </c>
      <c r="W31" t="inlineStr">
        <is>
          <t>lo_FkhegZ_500izJ5pb7f47iB</t>
        </is>
      </c>
      <c r="X31">
        <f>IF(A31&lt;&gt;"",CONCATENATE(A31," ",B31," ",D31," ",E31," ",F31," ",G31," ","(",C31,")"),"")</f>
        <v/>
      </c>
      <c r="Y31" t="n">
        <v>396</v>
      </c>
    </row>
    <row r="32">
      <c r="A32" t="inlineStr">
        <is>
          <t>LifeStance Health</t>
        </is>
      </c>
      <c r="B32" t="inlineStr">
        <is>
          <t>LifeStance Health</t>
        </is>
      </c>
      <c r="C32" t="inlineStr">
        <is>
          <t>Virtual</t>
        </is>
      </c>
      <c r="D32" t="inlineStr">
        <is>
          <t>1 Brookline Pl</t>
        </is>
      </c>
      <c r="F32" t="inlineStr">
        <is>
          <t>Brookline</t>
        </is>
      </c>
      <c r="G32" t="inlineStr">
        <is>
          <t>MA</t>
        </is>
      </c>
      <c r="H32" t="inlineStr">
        <is>
          <t>02445</t>
        </is>
      </c>
      <c r="I32" t="inlineStr">
        <is>
          <t>1 Brookline Pl, Brookline, MA 02445</t>
        </is>
      </c>
      <c r="J32" t="n">
        <v>7815510999</v>
      </c>
      <c r="O32" t="inlineStr">
        <is>
          <t>practice.manager@zocdocusername.com</t>
        </is>
      </c>
      <c r="S32" t="inlineStr">
        <is>
          <t>ThirdPartyVideoVisit</t>
        </is>
      </c>
      <c r="U32" t="inlineStr">
        <is>
          <t>AdvancedMD</t>
        </is>
      </c>
      <c r="V32" t="inlineStr">
        <is>
          <t>pt_B8LtUoRcYkWdny_20xbxdB</t>
        </is>
      </c>
      <c r="W32" t="inlineStr">
        <is>
          <t>lo_3D1HJe6ly0SMmBdp7PgNPQ</t>
        </is>
      </c>
      <c r="X32">
        <f>IF(A32&lt;&gt;"",CONCATENATE(A32," ",B32," ",D32," ",E32," ",F32," ",G32," ","(",C32,")"),"")</f>
        <v/>
      </c>
      <c r="Y32" t="n">
        <v>328</v>
      </c>
    </row>
    <row r="33">
      <c r="A33" t="inlineStr">
        <is>
          <t>LifeStance Health</t>
        </is>
      </c>
      <c r="B33" t="inlineStr">
        <is>
          <t>LifeStance Health</t>
        </is>
      </c>
      <c r="C33" t="inlineStr">
        <is>
          <t>In Person</t>
        </is>
      </c>
      <c r="D33" t="inlineStr">
        <is>
          <t>12 Alfred St</t>
        </is>
      </c>
      <c r="F33" t="inlineStr">
        <is>
          <t>Woburn</t>
        </is>
      </c>
      <c r="G33" t="inlineStr">
        <is>
          <t>MA</t>
        </is>
      </c>
      <c r="H33" t="inlineStr">
        <is>
          <t>01801</t>
        </is>
      </c>
      <c r="I33" t="inlineStr">
        <is>
          <t>12 Alfred St, Woburn, MA 01801</t>
        </is>
      </c>
      <c r="J33" t="n">
        <v>7815510999</v>
      </c>
      <c r="O33" t="inlineStr">
        <is>
          <t>practice.manager@zocdocusername.com</t>
        </is>
      </c>
      <c r="U33" t="inlineStr">
        <is>
          <t>Unknown</t>
        </is>
      </c>
      <c r="V33" t="inlineStr">
        <is>
          <t>pt_B8LtUoRcYkWdny_20xbxdB</t>
        </is>
      </c>
      <c r="W33" t="inlineStr">
        <is>
          <t>lo_ayvzZmw2UU2gH1k_iwnvJB</t>
        </is>
      </c>
      <c r="X33">
        <f>IF(A33&lt;&gt;"",CONCATENATE(A33," ",B33," ",D33," ",E33," ",F33," ",G33," ","(",C33,")"),"")</f>
        <v/>
      </c>
      <c r="Y33" t="n">
        <v>396</v>
      </c>
    </row>
    <row r="34">
      <c r="A34" t="inlineStr">
        <is>
          <t>LifeStance Health</t>
        </is>
      </c>
      <c r="B34" t="inlineStr">
        <is>
          <t>LifeStance Health</t>
        </is>
      </c>
      <c r="C34" t="inlineStr">
        <is>
          <t>Virtual</t>
        </is>
      </c>
      <c r="D34" t="inlineStr">
        <is>
          <t>101 Accord Park Dr</t>
        </is>
      </c>
      <c r="F34" t="inlineStr">
        <is>
          <t>Norwell</t>
        </is>
      </c>
      <c r="G34" t="inlineStr">
        <is>
          <t>MA</t>
        </is>
      </c>
      <c r="H34" t="inlineStr">
        <is>
          <t>02061</t>
        </is>
      </c>
      <c r="I34" t="inlineStr">
        <is>
          <t>101 Accord Park Dr, Norwell, MA 02061</t>
        </is>
      </c>
      <c r="J34" t="n">
        <v>7815510999</v>
      </c>
      <c r="O34" t="inlineStr">
        <is>
          <t>practice.manager@zocdocusername.com</t>
        </is>
      </c>
      <c r="S34" t="inlineStr">
        <is>
          <t>ThirdPartyVideoVisit</t>
        </is>
      </c>
      <c r="U34" t="inlineStr">
        <is>
          <t>AdvancedMD</t>
        </is>
      </c>
      <c r="V34" t="inlineStr">
        <is>
          <t>pt_B8LtUoRcYkWdny_20xbxdB</t>
        </is>
      </c>
      <c r="W34" t="inlineStr">
        <is>
          <t>lo_0VH1qyYZrUiwqrC1wlOUAw</t>
        </is>
      </c>
      <c r="X34">
        <f>IF(A34&lt;&gt;"",CONCATENATE(A34," ",B34," ",D34," ",E34," ",F34," ",G34," ","(",C34,")"),"")</f>
        <v/>
      </c>
      <c r="Y34" t="n">
        <v>328</v>
      </c>
    </row>
    <row r="35">
      <c r="A35" t="inlineStr">
        <is>
          <t>LifeStance Health</t>
        </is>
      </c>
      <c r="B35" t="inlineStr">
        <is>
          <t>LifeStance Health</t>
        </is>
      </c>
      <c r="C35" t="inlineStr">
        <is>
          <t>In Person</t>
        </is>
      </c>
      <c r="D35" t="inlineStr">
        <is>
          <t>101 Accord Park Dr</t>
        </is>
      </c>
      <c r="F35" t="inlineStr">
        <is>
          <t>Norwell</t>
        </is>
      </c>
      <c r="G35" t="inlineStr">
        <is>
          <t>MA</t>
        </is>
      </c>
      <c r="H35" t="inlineStr">
        <is>
          <t>02061</t>
        </is>
      </c>
      <c r="I35" t="inlineStr">
        <is>
          <t>101 Accord Park Dr, Norwell, MA 02061</t>
        </is>
      </c>
      <c r="J35" t="n">
        <v>7815510999</v>
      </c>
      <c r="O35" t="inlineStr">
        <is>
          <t>practice.manager@zocdocusername.com</t>
        </is>
      </c>
      <c r="U35" t="inlineStr">
        <is>
          <t>Unknown</t>
        </is>
      </c>
      <c r="V35" t="inlineStr">
        <is>
          <t>pt_B8LtUoRcYkWdny_20xbxdB</t>
        </is>
      </c>
      <c r="W35" t="inlineStr">
        <is>
          <t>lo_R2LJAYGLbkqW73K1acvGxh</t>
        </is>
      </c>
      <c r="X35">
        <f>IF(A35&lt;&gt;"",CONCATENATE(A35," ",B35," ",D35," ",E35," ",F35," ",G35," ","(",C35,")"),"")</f>
        <v/>
      </c>
      <c r="Y35" t="n">
        <v>396</v>
      </c>
    </row>
    <row r="36">
      <c r="A36" t="inlineStr">
        <is>
          <t>LifeStance Health</t>
        </is>
      </c>
      <c r="B36" t="inlineStr">
        <is>
          <t>LifeStance Health</t>
        </is>
      </c>
      <c r="C36" t="inlineStr">
        <is>
          <t>Virtual</t>
        </is>
      </c>
      <c r="D36" t="inlineStr">
        <is>
          <t>2300 Crown Colony Dr</t>
        </is>
      </c>
      <c r="F36" t="inlineStr">
        <is>
          <t>Quincy</t>
        </is>
      </c>
      <c r="G36" t="inlineStr">
        <is>
          <t>MA</t>
        </is>
      </c>
      <c r="H36" t="inlineStr">
        <is>
          <t>02169</t>
        </is>
      </c>
      <c r="I36" t="inlineStr">
        <is>
          <t>2300 Crown Colony Dr, Quincy, MA 02169</t>
        </is>
      </c>
      <c r="J36" t="n">
        <v>7815510999</v>
      </c>
      <c r="O36" t="inlineStr">
        <is>
          <t>practice.manager@zocdocusername.com</t>
        </is>
      </c>
      <c r="S36" t="inlineStr">
        <is>
          <t>ThirdPartyVideoVisit</t>
        </is>
      </c>
      <c r="U36" t="inlineStr">
        <is>
          <t>AdvancedMD</t>
        </is>
      </c>
      <c r="V36" t="inlineStr">
        <is>
          <t>pt_B8LtUoRcYkWdny_20xbxdB</t>
        </is>
      </c>
      <c r="W36" t="inlineStr">
        <is>
          <t>lo_EJl5br2vEUulYA_LC-JlXQ</t>
        </is>
      </c>
      <c r="X36">
        <f>IF(A36&lt;&gt;"",CONCATENATE(A36," ",B36," ",D36," ",E36," ",F36," ",G36," ","(",C36,")"),"")</f>
        <v/>
      </c>
      <c r="Y36" t="n">
        <v>328</v>
      </c>
    </row>
    <row r="37">
      <c r="A37" t="inlineStr">
        <is>
          <t>LifeStance Health</t>
        </is>
      </c>
      <c r="B37" t="inlineStr">
        <is>
          <t>LifeStance Health</t>
        </is>
      </c>
      <c r="C37" t="inlineStr">
        <is>
          <t>In Person</t>
        </is>
      </c>
      <c r="D37" t="inlineStr">
        <is>
          <t>2300 Crown Colony Dr</t>
        </is>
      </c>
      <c r="F37" t="inlineStr">
        <is>
          <t>Quincy</t>
        </is>
      </c>
      <c r="G37" t="inlineStr">
        <is>
          <t>MA</t>
        </is>
      </c>
      <c r="H37" t="inlineStr">
        <is>
          <t>02169</t>
        </is>
      </c>
      <c r="I37" t="inlineStr">
        <is>
          <t>2300 Crown Colony Dr, Quincy, MA 02169</t>
        </is>
      </c>
      <c r="J37" t="n">
        <v>7815510999</v>
      </c>
      <c r="O37" t="inlineStr">
        <is>
          <t>practice.manager@zocdocusername.com</t>
        </is>
      </c>
      <c r="U37" t="inlineStr">
        <is>
          <t>Unknown</t>
        </is>
      </c>
      <c r="V37" t="inlineStr">
        <is>
          <t>pt_B8LtUoRcYkWdny_20xbxdB</t>
        </is>
      </c>
      <c r="W37" t="inlineStr">
        <is>
          <t>lo_wahJ8Erlp0O5UzLJZMTCah</t>
        </is>
      </c>
      <c r="X37">
        <f>IF(A37&lt;&gt;"",CONCATENATE(A37," ",B37," ",D37," ",E37," ",F37," ",G37," ","(",C37,")"),"")</f>
        <v/>
      </c>
      <c r="Y37" t="n">
        <v>396</v>
      </c>
    </row>
    <row r="38">
      <c r="A38" t="inlineStr">
        <is>
          <t>LifeStance Health</t>
        </is>
      </c>
      <c r="B38" t="inlineStr">
        <is>
          <t>LifeStance Health</t>
        </is>
      </c>
      <c r="C38" t="inlineStr">
        <is>
          <t>Virtual</t>
        </is>
      </c>
      <c r="D38" t="inlineStr">
        <is>
          <t>1003 South Main St</t>
        </is>
      </c>
      <c r="F38" t="inlineStr">
        <is>
          <t>Bellingham</t>
        </is>
      </c>
      <c r="G38" t="inlineStr">
        <is>
          <t>MA</t>
        </is>
      </c>
      <c r="H38" t="inlineStr">
        <is>
          <t>02019</t>
        </is>
      </c>
      <c r="I38" t="inlineStr">
        <is>
          <t>1003 South Main St, Bellingham, MA 02019</t>
        </is>
      </c>
      <c r="J38" t="n">
        <v>7815510999</v>
      </c>
      <c r="O38" t="inlineStr">
        <is>
          <t>practice.manager@zocdocusername.com</t>
        </is>
      </c>
      <c r="S38" t="inlineStr">
        <is>
          <t>ThirdPartyVideoVisit</t>
        </is>
      </c>
      <c r="U38" t="inlineStr">
        <is>
          <t>AdvancedMD</t>
        </is>
      </c>
      <c r="V38" t="inlineStr">
        <is>
          <t>pt_B8LtUoRcYkWdny_20xbxdB</t>
        </is>
      </c>
      <c r="W38" t="inlineStr">
        <is>
          <t>lo_xjXZjxgu4Eqi9ucQhjEm7w</t>
        </is>
      </c>
      <c r="X38">
        <f>IF(A38&lt;&gt;"",CONCATENATE(A38," ",B38," ",D38," ",E38," ",F38," ",G38," ","(",C38,")"),"")</f>
        <v/>
      </c>
      <c r="Y38" t="n">
        <v>328</v>
      </c>
    </row>
    <row r="39">
      <c r="A39" t="inlineStr">
        <is>
          <t>LifeStance Health</t>
        </is>
      </c>
      <c r="B39" t="inlineStr">
        <is>
          <t>LifeStance Health</t>
        </is>
      </c>
      <c r="C39" t="inlineStr">
        <is>
          <t>In Person</t>
        </is>
      </c>
      <c r="D39" t="inlineStr">
        <is>
          <t>1003 South Main St</t>
        </is>
      </c>
      <c r="F39" t="inlineStr">
        <is>
          <t>Bellingham</t>
        </is>
      </c>
      <c r="G39" t="inlineStr">
        <is>
          <t>MA</t>
        </is>
      </c>
      <c r="H39" t="inlineStr">
        <is>
          <t>02019</t>
        </is>
      </c>
      <c r="I39" t="inlineStr">
        <is>
          <t>1003 South Main St, Bellingham, MA 02019</t>
        </is>
      </c>
      <c r="J39" t="n">
        <v>7815510999</v>
      </c>
      <c r="O39" t="inlineStr">
        <is>
          <t>practice.manager@zocdocusername.com</t>
        </is>
      </c>
      <c r="U39" t="inlineStr">
        <is>
          <t>Unknown</t>
        </is>
      </c>
      <c r="V39" t="inlineStr">
        <is>
          <t>pt_B8LtUoRcYkWdny_20xbxdB</t>
        </is>
      </c>
      <c r="W39" t="inlineStr">
        <is>
          <t>lo_5W9oxV-0F0qIMIqZ78b7nh</t>
        </is>
      </c>
      <c r="X39">
        <f>IF(A39&lt;&gt;"",CONCATENATE(A39," ",B39," ",D39," ",E39," ",F39," ",G39," ","(",C39,")"),"")</f>
        <v/>
      </c>
      <c r="Y39" t="n">
        <v>396</v>
      </c>
    </row>
    <row r="40">
      <c r="A40" t="inlineStr">
        <is>
          <t>LifeStance Health</t>
        </is>
      </c>
      <c r="B40" t="inlineStr">
        <is>
          <t>LifeStance Health</t>
        </is>
      </c>
      <c r="C40" t="inlineStr">
        <is>
          <t>In Person</t>
        </is>
      </c>
      <c r="D40" t="inlineStr">
        <is>
          <t>120 Boston Rd</t>
        </is>
      </c>
      <c r="E40" t="inlineStr">
        <is>
          <t>Ste 200</t>
        </is>
      </c>
      <c r="F40" t="inlineStr">
        <is>
          <t>Groton</t>
        </is>
      </c>
      <c r="G40" t="inlineStr">
        <is>
          <t>MA</t>
        </is>
      </c>
      <c r="H40" t="inlineStr">
        <is>
          <t>01450</t>
        </is>
      </c>
      <c r="I40" t="inlineStr">
        <is>
          <t>120 Boston Rd, Groton, MA 01450</t>
        </is>
      </c>
      <c r="J40" t="n">
        <v>7816460500</v>
      </c>
      <c r="O40" t="inlineStr">
        <is>
          <t>practice.manager@zocdocusername.com</t>
        </is>
      </c>
      <c r="U40" t="inlineStr">
        <is>
          <t>AdvancedMD</t>
        </is>
      </c>
      <c r="V40" t="inlineStr">
        <is>
          <t>pt_B8LtUoRcYkWdny_20xbxdB</t>
        </is>
      </c>
      <c r="W40" t="inlineStr">
        <is>
          <t>lo_y_6qaxOiQUSFScBKd0V0Dh</t>
        </is>
      </c>
      <c r="X40">
        <f>IF(A40&lt;&gt;"",CONCATENATE(A40," ",B40," ",D40," ",E40," ",F40," ",G40," ","(",C40,")"),"")</f>
        <v/>
      </c>
      <c r="Y40" t="n">
        <v>328</v>
      </c>
    </row>
    <row r="41">
      <c r="A41" t="inlineStr">
        <is>
          <t>LifeStance Health</t>
        </is>
      </c>
      <c r="B41" t="inlineStr">
        <is>
          <t>LifeStance Health</t>
        </is>
      </c>
      <c r="C41" t="inlineStr">
        <is>
          <t>Virtual</t>
        </is>
      </c>
      <c r="D41" t="inlineStr">
        <is>
          <t>2 Executive Park Dr</t>
        </is>
      </c>
      <c r="F41" t="inlineStr">
        <is>
          <t>Newton</t>
        </is>
      </c>
      <c r="G41" t="inlineStr">
        <is>
          <t>MA</t>
        </is>
      </c>
      <c r="H41" t="inlineStr">
        <is>
          <t>02462</t>
        </is>
      </c>
      <c r="I41" t="inlineStr">
        <is>
          <t>2 Executive Park Dr, Newton, MA 02462</t>
        </is>
      </c>
      <c r="J41" t="n">
        <v>7815510999</v>
      </c>
      <c r="O41" t="inlineStr">
        <is>
          <t>practice.manager@zocdocusername.com</t>
        </is>
      </c>
      <c r="S41" t="inlineStr">
        <is>
          <t>ThirdPartyVideoVisit</t>
        </is>
      </c>
      <c r="U41" t="inlineStr">
        <is>
          <t>AdvancedMD</t>
        </is>
      </c>
      <c r="V41" t="inlineStr">
        <is>
          <t>pt_B8LtUoRcYkWdny_20xbxdB</t>
        </is>
      </c>
      <c r="W41" t="inlineStr">
        <is>
          <t>lo_hW04XNHRKkq32Uh5tJ2q_g</t>
        </is>
      </c>
      <c r="X41">
        <f>IF(A41&lt;&gt;"",CONCATENATE(A41," ",B41," ",D41," ",E41," ",F41," ",G41," ","(",C41,")"),"")</f>
        <v/>
      </c>
      <c r="Y41" t="n">
        <v>328</v>
      </c>
    </row>
    <row r="42">
      <c r="A42" t="inlineStr">
        <is>
          <t>LifeStance Health</t>
        </is>
      </c>
      <c r="B42" t="inlineStr">
        <is>
          <t>LifeStance Health</t>
        </is>
      </c>
      <c r="C42" t="inlineStr">
        <is>
          <t>Virtual</t>
        </is>
      </c>
      <c r="D42" t="inlineStr">
        <is>
          <t>200 Baker Ave</t>
        </is>
      </c>
      <c r="F42" t="inlineStr">
        <is>
          <t>Concord</t>
        </is>
      </c>
      <c r="G42" t="inlineStr">
        <is>
          <t>MA</t>
        </is>
      </c>
      <c r="H42" t="inlineStr">
        <is>
          <t>01742</t>
        </is>
      </c>
      <c r="I42" t="inlineStr">
        <is>
          <t>200 Baker Ave, Concord, MA 01742</t>
        </is>
      </c>
      <c r="J42" t="n">
        <v>7816460500</v>
      </c>
      <c r="O42" t="inlineStr">
        <is>
          <t>practice.manager@zocdocusername.com</t>
        </is>
      </c>
      <c r="S42" t="inlineStr">
        <is>
          <t>ThirdPartyVideoVisit</t>
        </is>
      </c>
      <c r="U42" t="inlineStr">
        <is>
          <t>AdvancedMD</t>
        </is>
      </c>
      <c r="V42" t="inlineStr">
        <is>
          <t>pt_B8LtUoRcYkWdny_20xbxdB</t>
        </is>
      </c>
      <c r="W42" t="inlineStr">
        <is>
          <t>lo_QZkg7A6X0EiHIeSWJQTcoB</t>
        </is>
      </c>
      <c r="X42">
        <f>IF(A42&lt;&gt;"",CONCATENATE(A42," ",B42," ",D42," ",E42," ",F42," ",G42," ","(",C42,")"),"")</f>
        <v/>
      </c>
      <c r="Y42" t="n">
        <v>328</v>
      </c>
    </row>
    <row r="43">
      <c r="A43" t="inlineStr">
        <is>
          <t>LifeStance Health</t>
        </is>
      </c>
      <c r="B43" t="inlineStr">
        <is>
          <t>LifeStance Health</t>
        </is>
      </c>
      <c r="C43" t="inlineStr">
        <is>
          <t>In Person</t>
        </is>
      </c>
      <c r="D43" t="inlineStr">
        <is>
          <t>200 Baker Ave</t>
        </is>
      </c>
      <c r="F43" t="inlineStr">
        <is>
          <t>Concord</t>
        </is>
      </c>
      <c r="G43" t="inlineStr">
        <is>
          <t>MA</t>
        </is>
      </c>
      <c r="H43" t="inlineStr">
        <is>
          <t>01742</t>
        </is>
      </c>
      <c r="I43" t="inlineStr">
        <is>
          <t>200 Baker Ave, Concord, MA 01742</t>
        </is>
      </c>
      <c r="J43" t="n">
        <v>7815510999</v>
      </c>
      <c r="O43" t="inlineStr">
        <is>
          <t>practice.manager@zocdocusername.com</t>
        </is>
      </c>
      <c r="U43" t="inlineStr">
        <is>
          <t>AdvancedMD</t>
        </is>
      </c>
      <c r="V43" t="inlineStr">
        <is>
          <t>pt_B8LtUoRcYkWdny_20xbxdB</t>
        </is>
      </c>
      <c r="W43" t="inlineStr">
        <is>
          <t>lo_AuV0lLTkGUueOysG18-xhg</t>
        </is>
      </c>
      <c r="X43">
        <f>IF(A43&lt;&gt;"",CONCATENATE(A43," ",B43," ",D43," ",E43," ",F43," ",G43," ","(",C43,")"),"")</f>
        <v/>
      </c>
      <c r="Y43" t="n">
        <v>328</v>
      </c>
    </row>
    <row r="44">
      <c r="A44" t="inlineStr">
        <is>
          <t>LifeStance Health</t>
        </is>
      </c>
      <c r="B44" t="inlineStr">
        <is>
          <t>LifeStance Health</t>
        </is>
      </c>
      <c r="C44" t="inlineStr">
        <is>
          <t>Virtual</t>
        </is>
      </c>
      <c r="D44" t="inlineStr">
        <is>
          <t>372 Washington St</t>
        </is>
      </c>
      <c r="F44" t="inlineStr">
        <is>
          <t>Wellesley</t>
        </is>
      </c>
      <c r="G44" t="inlineStr">
        <is>
          <t>MA</t>
        </is>
      </c>
      <c r="H44" t="inlineStr">
        <is>
          <t>02481</t>
        </is>
      </c>
      <c r="I44" t="inlineStr">
        <is>
          <t>372 Washington St, Wellesley, MA 02481</t>
        </is>
      </c>
      <c r="J44" t="n">
        <v>7815510999</v>
      </c>
      <c r="O44" t="inlineStr">
        <is>
          <t>practice.manager@zocdocusername.com</t>
        </is>
      </c>
      <c r="S44" t="inlineStr">
        <is>
          <t>ThirdPartyVideoVisit</t>
        </is>
      </c>
      <c r="U44" t="inlineStr">
        <is>
          <t>AdvancedMD</t>
        </is>
      </c>
      <c r="V44" t="inlineStr">
        <is>
          <t>pt_B8LtUoRcYkWdny_20xbxdB</t>
        </is>
      </c>
      <c r="W44" t="inlineStr">
        <is>
          <t>lo_w5HIr6bzGkyc7vBT20scrA</t>
        </is>
      </c>
      <c r="X44">
        <f>IF(A44&lt;&gt;"",CONCATENATE(A44," ",B44," ",D44," ",E44," ",F44," ",G44," ","(",C44,")"),"")</f>
        <v/>
      </c>
      <c r="Y44" t="n">
        <v>328</v>
      </c>
    </row>
    <row r="45">
      <c r="A45" t="inlineStr">
        <is>
          <t>LifeStance Health</t>
        </is>
      </c>
      <c r="B45" t="inlineStr">
        <is>
          <t>LifeStance Health</t>
        </is>
      </c>
      <c r="C45" t="inlineStr">
        <is>
          <t>In Person</t>
        </is>
      </c>
      <c r="D45" t="inlineStr">
        <is>
          <t>372 Washington St</t>
        </is>
      </c>
      <c r="F45" t="inlineStr">
        <is>
          <t>Wellesley</t>
        </is>
      </c>
      <c r="G45" t="inlineStr">
        <is>
          <t>MA</t>
        </is>
      </c>
      <c r="H45" t="inlineStr">
        <is>
          <t>02481</t>
        </is>
      </c>
      <c r="I45" t="inlineStr">
        <is>
          <t>372 Washington St, Wellesley, MA 02481</t>
        </is>
      </c>
      <c r="J45" t="n">
        <v>7815510999</v>
      </c>
      <c r="O45" t="inlineStr">
        <is>
          <t>practice.manager@zocdocusername.com</t>
        </is>
      </c>
      <c r="U45" t="inlineStr">
        <is>
          <t>Unknown</t>
        </is>
      </c>
      <c r="V45" t="inlineStr">
        <is>
          <t>pt_B8LtUoRcYkWdny_20xbxdB</t>
        </is>
      </c>
      <c r="W45" t="inlineStr">
        <is>
          <t>lo_04KqQKPgc0uBY59wTWWXKR</t>
        </is>
      </c>
      <c r="X45">
        <f>IF(A45&lt;&gt;"",CONCATENATE(A45," ",B45," ",D45," ",E45," ",F45," ",G45," ","(",C45,")"),"")</f>
        <v/>
      </c>
      <c r="Y45" t="n">
        <v>396</v>
      </c>
    </row>
    <row r="46">
      <c r="A46" t="inlineStr">
        <is>
          <t>LifeStance Health</t>
        </is>
      </c>
      <c r="B46" t="inlineStr">
        <is>
          <t>LifeStance Health</t>
        </is>
      </c>
      <c r="C46" t="inlineStr">
        <is>
          <t>Virtual</t>
        </is>
      </c>
      <c r="D46" t="inlineStr">
        <is>
          <t>6 Kimball Ln</t>
        </is>
      </c>
      <c r="F46" t="inlineStr">
        <is>
          <t>Lynnfield</t>
        </is>
      </c>
      <c r="G46" t="inlineStr">
        <is>
          <t>MA</t>
        </is>
      </c>
      <c r="H46" t="inlineStr">
        <is>
          <t>01940</t>
        </is>
      </c>
      <c r="I46" t="inlineStr">
        <is>
          <t>6 Kimball Ln, Lynnfield, MA 01940</t>
        </is>
      </c>
      <c r="J46" t="n">
        <v>7816460500</v>
      </c>
      <c r="O46" t="inlineStr">
        <is>
          <t>practice.manager@zocdocusername.com</t>
        </is>
      </c>
      <c r="S46" t="inlineStr">
        <is>
          <t>ThirdPartyVideoVisit</t>
        </is>
      </c>
      <c r="U46" t="inlineStr">
        <is>
          <t>AdvancedMD</t>
        </is>
      </c>
      <c r="V46" t="inlineStr">
        <is>
          <t>pt_B8LtUoRcYkWdny_20xbxdB</t>
        </is>
      </c>
      <c r="W46" t="inlineStr">
        <is>
          <t>lo_RbtQmFKyVEmDbBl7Kvl-Zx</t>
        </is>
      </c>
      <c r="X46">
        <f>IF(A46&lt;&gt;"",CONCATENATE(A46," ",B46," ",D46," ",E46," ",F46," ",G46," ","(",C46,")"),"")</f>
        <v/>
      </c>
      <c r="Y46" t="n">
        <v>328</v>
      </c>
    </row>
    <row r="47">
      <c r="A47" t="inlineStr">
        <is>
          <t>LifeStance Health</t>
        </is>
      </c>
      <c r="B47" t="inlineStr">
        <is>
          <t>LifeStance Health</t>
        </is>
      </c>
      <c r="C47" t="inlineStr">
        <is>
          <t>In Person</t>
        </is>
      </c>
      <c r="D47" t="inlineStr">
        <is>
          <t>6 Kimball Ln</t>
        </is>
      </c>
      <c r="F47" t="inlineStr">
        <is>
          <t>Lynnfield</t>
        </is>
      </c>
      <c r="G47" t="inlineStr">
        <is>
          <t>MA</t>
        </is>
      </c>
      <c r="H47" t="inlineStr">
        <is>
          <t>01940</t>
        </is>
      </c>
      <c r="I47" t="inlineStr">
        <is>
          <t>6 Kimball Ln, Lynnfield, MA 01940</t>
        </is>
      </c>
      <c r="J47" t="n">
        <v>7816460500</v>
      </c>
      <c r="O47" t="inlineStr">
        <is>
          <t>practice.manager@zocdocusername.com</t>
        </is>
      </c>
      <c r="U47" t="inlineStr">
        <is>
          <t>AdvancedMD</t>
        </is>
      </c>
      <c r="V47" t="inlineStr">
        <is>
          <t>pt_B8LtUoRcYkWdny_20xbxdB</t>
        </is>
      </c>
      <c r="W47" t="inlineStr">
        <is>
          <t>lo_tL2ZF_Cy_E29efQqM8D7ax</t>
        </is>
      </c>
      <c r="X47">
        <f>IF(A47&lt;&gt;"",CONCATENATE(A47," ",B47," ",D47," ",E47," ",F47," ",G47," ","(",C47,")"),"")</f>
        <v/>
      </c>
      <c r="Y47" t="n">
        <v>328</v>
      </c>
    </row>
    <row r="48">
      <c r="A48" t="inlineStr">
        <is>
          <t>LifeStance Health</t>
        </is>
      </c>
      <c r="B48" t="inlineStr">
        <is>
          <t>LifeStance Health</t>
        </is>
      </c>
      <c r="C48" t="inlineStr">
        <is>
          <t>Virtual</t>
        </is>
      </c>
      <c r="D48" t="inlineStr">
        <is>
          <t>266 Main St</t>
        </is>
      </c>
      <c r="E48" t="inlineStr">
        <is>
          <t>Building 3</t>
        </is>
      </c>
      <c r="F48" t="inlineStr">
        <is>
          <t>Medfield</t>
        </is>
      </c>
      <c r="G48" t="inlineStr">
        <is>
          <t>MA</t>
        </is>
      </c>
      <c r="H48" t="inlineStr">
        <is>
          <t>02052</t>
        </is>
      </c>
      <c r="I48" t="inlineStr">
        <is>
          <t>266 Main St, Medfield, MA 02052</t>
        </is>
      </c>
      <c r="J48" t="n">
        <v>7815510999</v>
      </c>
      <c r="O48" t="inlineStr">
        <is>
          <t>practice.manager@zocdocusername.com</t>
        </is>
      </c>
      <c r="S48" t="inlineStr">
        <is>
          <t>ThirdPartyVideoVisit</t>
        </is>
      </c>
      <c r="U48" t="inlineStr">
        <is>
          <t>AdvancedMD</t>
        </is>
      </c>
      <c r="V48" t="inlineStr">
        <is>
          <t>pt_B8LtUoRcYkWdny_20xbxdB</t>
        </is>
      </c>
      <c r="W48" t="inlineStr">
        <is>
          <t>lo_oYipqaXH4EyoVFlGdyf8dx</t>
        </is>
      </c>
      <c r="X48">
        <f>IF(A48&lt;&gt;"",CONCATENATE(A48," ",B48," ",D48," ",E48," ",F48," ",G48," ","(",C48,")"),"")</f>
        <v/>
      </c>
      <c r="Y48" t="n">
        <v>328</v>
      </c>
    </row>
    <row r="49">
      <c r="A49" t="inlineStr">
        <is>
          <t>LifeStance Health</t>
        </is>
      </c>
      <c r="B49" t="inlineStr">
        <is>
          <t>LifeStance Health</t>
        </is>
      </c>
      <c r="C49" t="inlineStr">
        <is>
          <t>Virtual</t>
        </is>
      </c>
      <c r="D49" t="inlineStr">
        <is>
          <t>321 Billerica Rd</t>
        </is>
      </c>
      <c r="F49" t="inlineStr">
        <is>
          <t>Chelmsford</t>
        </is>
      </c>
      <c r="G49" t="inlineStr">
        <is>
          <t>MA</t>
        </is>
      </c>
      <c r="H49" t="inlineStr">
        <is>
          <t>01824</t>
        </is>
      </c>
      <c r="I49" t="inlineStr">
        <is>
          <t>321 Billerica Rd, Chelmsford, MA 01824</t>
        </is>
      </c>
      <c r="J49" t="n">
        <v>7815510999</v>
      </c>
      <c r="O49" t="inlineStr">
        <is>
          <t>practice.manager@zocdocusername.com</t>
        </is>
      </c>
      <c r="S49" t="inlineStr">
        <is>
          <t>ThirdPartyVideoVisit</t>
        </is>
      </c>
      <c r="U49" t="inlineStr">
        <is>
          <t>AdvancedMD</t>
        </is>
      </c>
      <c r="V49" t="inlineStr">
        <is>
          <t>pt_B8LtUoRcYkWdny_20xbxdB</t>
        </is>
      </c>
      <c r="W49" t="inlineStr">
        <is>
          <t>lo_Oui2sL2bGkW93Fc4nv2cbx</t>
        </is>
      </c>
      <c r="X49">
        <f>IF(A49&lt;&gt;"",CONCATENATE(A49," ",B49," ",D49," ",E49," ",F49," ",G49," ","(",C49,")"),"")</f>
        <v/>
      </c>
      <c r="Y49" t="n">
        <v>328</v>
      </c>
    </row>
    <row r="50">
      <c r="A50" t="inlineStr">
        <is>
          <t>LifeStance Health</t>
        </is>
      </c>
      <c r="B50" t="inlineStr">
        <is>
          <t>LifeStance Health</t>
        </is>
      </c>
      <c r="C50" t="inlineStr">
        <is>
          <t>In Person</t>
        </is>
      </c>
      <c r="D50" t="inlineStr">
        <is>
          <t>321 Billerica Rd</t>
        </is>
      </c>
      <c r="F50" t="inlineStr">
        <is>
          <t>Chelmsford</t>
        </is>
      </c>
      <c r="G50" t="inlineStr">
        <is>
          <t>MA</t>
        </is>
      </c>
      <c r="H50" t="inlineStr">
        <is>
          <t>01824</t>
        </is>
      </c>
      <c r="I50" t="inlineStr">
        <is>
          <t>321 Billerica Rd, Chelmsford, MA 01824</t>
        </is>
      </c>
      <c r="J50" t="n">
        <v>7815510999</v>
      </c>
      <c r="O50" t="inlineStr">
        <is>
          <t>practice.manager@zocdocusername.com</t>
        </is>
      </c>
      <c r="U50" t="inlineStr">
        <is>
          <t>AdvancedMD</t>
        </is>
      </c>
      <c r="V50" t="inlineStr">
        <is>
          <t>pt_B8LtUoRcYkWdny_20xbxdB</t>
        </is>
      </c>
      <c r="W50" t="inlineStr">
        <is>
          <t>lo_3RYpLUKgUEiDipjLTBOswB</t>
        </is>
      </c>
      <c r="X50">
        <f>IF(A50&lt;&gt;"",CONCATENATE(A50," ",B50," ",D50," ",E50," ",F50," ",G50," ","(",C50,")"),"")</f>
        <v/>
      </c>
      <c r="Y50" t="n">
        <v>328</v>
      </c>
    </row>
    <row r="51">
      <c r="A51" t="inlineStr">
        <is>
          <t>LifeStance Health</t>
        </is>
      </c>
      <c r="B51" t="inlineStr">
        <is>
          <t>LifeStance Health</t>
        </is>
      </c>
      <c r="C51" t="inlineStr">
        <is>
          <t>In Person</t>
        </is>
      </c>
      <c r="D51" t="inlineStr">
        <is>
          <t>1 Brookline Pl</t>
        </is>
      </c>
      <c r="F51" t="inlineStr">
        <is>
          <t>Brookline</t>
        </is>
      </c>
      <c r="G51" t="inlineStr">
        <is>
          <t>MA</t>
        </is>
      </c>
      <c r="H51" t="inlineStr">
        <is>
          <t>02445</t>
        </is>
      </c>
      <c r="I51" t="inlineStr">
        <is>
          <t>1 Brookline Pl, Brookline, MA 02445</t>
        </is>
      </c>
      <c r="J51" t="n">
        <v>7815510999</v>
      </c>
      <c r="O51" t="inlineStr">
        <is>
          <t>practice.manager@zocdocusername.com</t>
        </is>
      </c>
      <c r="U51" t="inlineStr">
        <is>
          <t>Unknown</t>
        </is>
      </c>
      <c r="V51" t="inlineStr">
        <is>
          <t>pt_B8LtUoRcYkWdny_20xbxdB</t>
        </is>
      </c>
      <c r="W51" t="inlineStr">
        <is>
          <t>lo_XChreUGy00CKaewjQqDgth</t>
        </is>
      </c>
      <c r="X51">
        <f>IF(A51&lt;&gt;"",CONCATENATE(A51," ",B51," ",D51," ",E51," ",F51," ",G51," ","(",C51,")"),"")</f>
        <v/>
      </c>
      <c r="Y51" t="n">
        <v>396</v>
      </c>
    </row>
    <row r="52">
      <c r="A52" t="inlineStr">
        <is>
          <t>LifeStance Health</t>
        </is>
      </c>
      <c r="B52" t="inlineStr">
        <is>
          <t>LifeStance Health</t>
        </is>
      </c>
      <c r="C52" t="inlineStr">
        <is>
          <t>Virtual</t>
        </is>
      </c>
      <c r="D52" t="inlineStr">
        <is>
          <t>11 Midstate Dr</t>
        </is>
      </c>
      <c r="F52" t="inlineStr">
        <is>
          <t>Auburn</t>
        </is>
      </c>
      <c r="G52" t="inlineStr">
        <is>
          <t>MA</t>
        </is>
      </c>
      <c r="H52" t="inlineStr">
        <is>
          <t>01501</t>
        </is>
      </c>
      <c r="I52" t="inlineStr">
        <is>
          <t>11 Midstate Dr, Auburn, MA 01501</t>
        </is>
      </c>
      <c r="J52" t="n">
        <v>7815510999</v>
      </c>
      <c r="O52" t="inlineStr">
        <is>
          <t>practice.manager@zocdocusername.com</t>
        </is>
      </c>
      <c r="S52" t="inlineStr">
        <is>
          <t>ThirdPartyVideoVisit</t>
        </is>
      </c>
      <c r="U52" t="inlineStr">
        <is>
          <t>AdvancedMD</t>
        </is>
      </c>
      <c r="V52" t="inlineStr">
        <is>
          <t>pt_B8LtUoRcYkWdny_20xbxdB</t>
        </is>
      </c>
      <c r="W52" t="inlineStr">
        <is>
          <t>lo_Vh5w3CxH0EykH5kx0U6tFB</t>
        </is>
      </c>
      <c r="X52">
        <f>IF(A52&lt;&gt;"",CONCATENATE(A52," ",B52," ",D52," ",E52," ",F52," ",G52," ","(",C52,")"),"")</f>
        <v/>
      </c>
      <c r="Y52" t="n">
        <v>328</v>
      </c>
    </row>
    <row r="53">
      <c r="A53" t="inlineStr">
        <is>
          <t>LifeStance Health</t>
        </is>
      </c>
      <c r="B53" t="inlineStr">
        <is>
          <t>LifeStance Health</t>
        </is>
      </c>
      <c r="C53" t="inlineStr">
        <is>
          <t>In Person</t>
        </is>
      </c>
      <c r="D53" t="inlineStr">
        <is>
          <t>11 Midstate Dr</t>
        </is>
      </c>
      <c r="F53" t="inlineStr">
        <is>
          <t>Auburn</t>
        </is>
      </c>
      <c r="G53" t="inlineStr">
        <is>
          <t>MA</t>
        </is>
      </c>
      <c r="H53" t="inlineStr">
        <is>
          <t>01501</t>
        </is>
      </c>
      <c r="I53" t="inlineStr">
        <is>
          <t>11 Midstate Dr, Auburn, MA 01501</t>
        </is>
      </c>
      <c r="J53" t="n">
        <v>7815510999</v>
      </c>
      <c r="O53" t="inlineStr">
        <is>
          <t>practice.manager@zocdocusername.com</t>
        </is>
      </c>
      <c r="U53" t="inlineStr">
        <is>
          <t>AdvancedMD</t>
        </is>
      </c>
      <c r="V53" t="inlineStr">
        <is>
          <t>pt_B8LtUoRcYkWdny_20xbxdB</t>
        </is>
      </c>
      <c r="W53" t="inlineStr">
        <is>
          <t>lo_60MBmWeGhUW35I-sOeQCqB</t>
        </is>
      </c>
      <c r="X53">
        <f>IF(A53&lt;&gt;"",CONCATENATE(A53," ",B53," ",D53," ",E53," ",F53," ",G53," ","(",C53,")"),"")</f>
        <v/>
      </c>
      <c r="Y53" t="n">
        <v>328</v>
      </c>
    </row>
    <row r="54">
      <c r="A54" t="inlineStr">
        <is>
          <t>LifeStance Health</t>
        </is>
      </c>
      <c r="B54" t="inlineStr">
        <is>
          <t>LifeStance Health</t>
        </is>
      </c>
      <c r="C54" t="inlineStr">
        <is>
          <t>Virtual</t>
        </is>
      </c>
      <c r="D54" t="inlineStr">
        <is>
          <t>10 Cabot Rd</t>
        </is>
      </c>
      <c r="F54" t="inlineStr">
        <is>
          <t>Medford</t>
        </is>
      </c>
      <c r="G54" t="inlineStr">
        <is>
          <t>MA</t>
        </is>
      </c>
      <c r="H54" t="inlineStr">
        <is>
          <t>02155</t>
        </is>
      </c>
      <c r="I54" t="inlineStr">
        <is>
          <t>10 Cabot Rd, Medford, MA 02155</t>
        </is>
      </c>
      <c r="J54" t="n">
        <v>7815510999</v>
      </c>
      <c r="O54" t="inlineStr">
        <is>
          <t>practice.manager@zocdocusername.com</t>
        </is>
      </c>
      <c r="S54" t="inlineStr">
        <is>
          <t>ThirdPartyVideoVisit</t>
        </is>
      </c>
      <c r="U54" t="inlineStr">
        <is>
          <t>AdvancedMD</t>
        </is>
      </c>
      <c r="V54" t="inlineStr">
        <is>
          <t>pt_B8LtUoRcYkWdny_20xbxdB</t>
        </is>
      </c>
      <c r="W54" t="inlineStr">
        <is>
          <t>lo_i4ajVD9NG0uUsxIo9EDRXR</t>
        </is>
      </c>
      <c r="X54">
        <f>IF(A54&lt;&gt;"",CONCATENATE(A54," ",B54," ",D54," ",E54," ",F54," ",G54," ","(",C54,")"),"")</f>
        <v/>
      </c>
      <c r="Y54" t="n">
        <v>328</v>
      </c>
    </row>
    <row r="55">
      <c r="A55" t="inlineStr">
        <is>
          <t>LifeStance Health</t>
        </is>
      </c>
      <c r="B55" t="inlineStr">
        <is>
          <t>LifeStance Health</t>
        </is>
      </c>
      <c r="C55" t="inlineStr">
        <is>
          <t>In Person</t>
        </is>
      </c>
      <c r="D55" t="inlineStr">
        <is>
          <t>10 Cabot Rd</t>
        </is>
      </c>
      <c r="F55" t="inlineStr">
        <is>
          <t>Medford</t>
        </is>
      </c>
      <c r="G55" t="inlineStr">
        <is>
          <t>MA</t>
        </is>
      </c>
      <c r="H55" t="inlineStr">
        <is>
          <t>02155</t>
        </is>
      </c>
      <c r="I55" t="inlineStr">
        <is>
          <t>10 Cabot Rd, Medford, MA 02155</t>
        </is>
      </c>
      <c r="J55" t="n">
        <v>7815510999</v>
      </c>
      <c r="O55" t="inlineStr">
        <is>
          <t>practice.manager@zocdocusername.com</t>
        </is>
      </c>
      <c r="U55" t="inlineStr">
        <is>
          <t>AdvancedMD</t>
        </is>
      </c>
      <c r="V55" t="inlineStr">
        <is>
          <t>pt_B8LtUoRcYkWdny_20xbxdB</t>
        </is>
      </c>
      <c r="W55" t="inlineStr">
        <is>
          <t>lo_JwksEiSl1UGoIhcEihW17B</t>
        </is>
      </c>
      <c r="X55">
        <f>IF(A55&lt;&gt;"",CONCATENATE(A55," ",B55," ",D55," ",E55," ",F55," ",G55," ","(",C55,")"),"")</f>
        <v/>
      </c>
      <c r="Y55" t="n">
        <v>328</v>
      </c>
    </row>
    <row r="56">
      <c r="A56" t="inlineStr">
        <is>
          <t>LifeStance Health</t>
        </is>
      </c>
      <c r="B56" t="inlineStr">
        <is>
          <t>LifeStance Health</t>
        </is>
      </c>
      <c r="C56" t="inlineStr">
        <is>
          <t>Virtual</t>
        </is>
      </c>
      <c r="D56" t="inlineStr">
        <is>
          <t>115 Main St</t>
        </is>
      </c>
      <c r="F56" t="inlineStr">
        <is>
          <t>North Easton</t>
        </is>
      </c>
      <c r="G56" t="inlineStr">
        <is>
          <t>MA</t>
        </is>
      </c>
      <c r="H56" t="inlineStr">
        <is>
          <t>02356</t>
        </is>
      </c>
      <c r="I56" t="inlineStr">
        <is>
          <t>115 Main St, North Easton, MA 02356</t>
        </is>
      </c>
      <c r="J56" t="n">
        <v>7815510999</v>
      </c>
      <c r="O56" t="inlineStr">
        <is>
          <t>practice.manager@zocdocusername.com</t>
        </is>
      </c>
      <c r="S56" t="inlineStr">
        <is>
          <t>ThirdPartyVideoVisit</t>
        </is>
      </c>
      <c r="U56" t="inlineStr">
        <is>
          <t>AdvancedMD</t>
        </is>
      </c>
      <c r="V56" t="inlineStr">
        <is>
          <t>pt_B8LtUoRcYkWdny_20xbxdB</t>
        </is>
      </c>
      <c r="W56" t="inlineStr">
        <is>
          <t>lo_DZBLBoNP60-5En-qQFVuQQ</t>
        </is>
      </c>
      <c r="X56">
        <f>IF(A56&lt;&gt;"",CONCATENATE(A56," ",B56," ",D56," ",E56," ",F56," ",G56," ","(",C56,")"),"")</f>
        <v/>
      </c>
      <c r="Y56" t="n">
        <v>328</v>
      </c>
    </row>
    <row r="57">
      <c r="A57" t="inlineStr">
        <is>
          <t>LifeStance Health</t>
        </is>
      </c>
      <c r="B57" t="inlineStr">
        <is>
          <t>LifeStance Health</t>
        </is>
      </c>
      <c r="C57" t="inlineStr">
        <is>
          <t>In Person</t>
        </is>
      </c>
      <c r="D57" t="inlineStr">
        <is>
          <t>115 Main St</t>
        </is>
      </c>
      <c r="F57" t="inlineStr">
        <is>
          <t>North Easton</t>
        </is>
      </c>
      <c r="G57" t="inlineStr">
        <is>
          <t>MA</t>
        </is>
      </c>
      <c r="H57" t="inlineStr">
        <is>
          <t>02356</t>
        </is>
      </c>
      <c r="I57" t="inlineStr">
        <is>
          <t>115 Main St, North Easton, MA 02356</t>
        </is>
      </c>
      <c r="J57" t="n">
        <v>7815510999</v>
      </c>
      <c r="O57" t="inlineStr">
        <is>
          <t>practice.manager@zocdocusername.com</t>
        </is>
      </c>
      <c r="U57" t="inlineStr">
        <is>
          <t>AdvancedMD</t>
        </is>
      </c>
      <c r="V57" t="inlineStr">
        <is>
          <t>pt_B8LtUoRcYkWdny_20xbxdB</t>
        </is>
      </c>
      <c r="W57" t="inlineStr">
        <is>
          <t>lo_U7YBduHXgkmooE99HqRUqw</t>
        </is>
      </c>
      <c r="X57">
        <f>IF(A57&lt;&gt;"",CONCATENATE(A57," ",B57," ",D57," ",E57," ",F57," ",G57," ","(",C57,")"),"")</f>
        <v/>
      </c>
      <c r="Y57" t="n">
        <v>328</v>
      </c>
    </row>
    <row r="58">
      <c r="A58" t="inlineStr">
        <is>
          <t>LifeStance Health</t>
        </is>
      </c>
      <c r="B58" t="inlineStr">
        <is>
          <t>LifeStance Health</t>
        </is>
      </c>
      <c r="C58" t="inlineStr">
        <is>
          <t>Virtual</t>
        </is>
      </c>
      <c r="D58" t="inlineStr">
        <is>
          <t>1280 W. Central St</t>
        </is>
      </c>
      <c r="F58" t="inlineStr">
        <is>
          <t>Franklin</t>
        </is>
      </c>
      <c r="G58" t="inlineStr">
        <is>
          <t>MA</t>
        </is>
      </c>
      <c r="H58" t="inlineStr">
        <is>
          <t>02038</t>
        </is>
      </c>
      <c r="I58" t="inlineStr">
        <is>
          <t>1280 W. Central St, Franklin, MA 02038</t>
        </is>
      </c>
      <c r="J58" t="n">
        <v>7815510999</v>
      </c>
      <c r="O58" t="inlineStr">
        <is>
          <t>practice.manager@zocdocusername.com</t>
        </is>
      </c>
      <c r="S58" t="inlineStr">
        <is>
          <t>ThirdPartyVideoVisit</t>
        </is>
      </c>
      <c r="U58" t="inlineStr">
        <is>
          <t>AdvancedMD</t>
        </is>
      </c>
      <c r="V58" t="inlineStr">
        <is>
          <t>pt_B8LtUoRcYkWdny_20xbxdB</t>
        </is>
      </c>
      <c r="W58" t="inlineStr">
        <is>
          <t>lo_4IU4y-7jLk-BOdXFix1A1w</t>
        </is>
      </c>
      <c r="X58">
        <f>IF(A58&lt;&gt;"",CONCATENATE(A58," ",B58," ",D58," ",E58," ",F58," ",G58," ","(",C58,")"),"")</f>
        <v/>
      </c>
      <c r="Y58" t="n">
        <v>328</v>
      </c>
    </row>
    <row r="59">
      <c r="A59" t="inlineStr">
        <is>
          <t>LifeStance Health</t>
        </is>
      </c>
      <c r="B59" t="inlineStr">
        <is>
          <t>LifeStance Health</t>
        </is>
      </c>
      <c r="C59" t="inlineStr">
        <is>
          <t>In Person</t>
        </is>
      </c>
      <c r="D59" t="inlineStr">
        <is>
          <t>1280 W. Central St</t>
        </is>
      </c>
      <c r="F59" t="inlineStr">
        <is>
          <t>Franklin</t>
        </is>
      </c>
      <c r="G59" t="inlineStr">
        <is>
          <t>MA</t>
        </is>
      </c>
      <c r="H59" t="inlineStr">
        <is>
          <t>02038</t>
        </is>
      </c>
      <c r="I59" t="inlineStr">
        <is>
          <t>1280 W. Central St, Franklin, MA 02038</t>
        </is>
      </c>
      <c r="J59" t="n">
        <v>7815510999</v>
      </c>
      <c r="O59" t="inlineStr">
        <is>
          <t>practice.manager@zocdocusername.com</t>
        </is>
      </c>
      <c r="U59" t="inlineStr">
        <is>
          <t>Unknown</t>
        </is>
      </c>
      <c r="V59" t="inlineStr">
        <is>
          <t>pt_B8LtUoRcYkWdny_20xbxdB</t>
        </is>
      </c>
      <c r="W59" t="inlineStr">
        <is>
          <t>lo_WmsX6eZQ0Ei2yrIg6MhP0B</t>
        </is>
      </c>
      <c r="X59">
        <f>IF(A59&lt;&gt;"",CONCATENATE(A59," ",B59," ",D59," ",E59," ",F59," ",G59," ","(",C59,")"),"")</f>
        <v/>
      </c>
      <c r="Y59" t="n">
        <v>396</v>
      </c>
    </row>
    <row r="60">
      <c r="A60" t="inlineStr">
        <is>
          <t>LifeStance Health</t>
        </is>
      </c>
      <c r="B60" t="inlineStr">
        <is>
          <t>LifeStance Health</t>
        </is>
      </c>
      <c r="C60" t="inlineStr">
        <is>
          <t>Virtual</t>
        </is>
      </c>
      <c r="D60" t="inlineStr">
        <is>
          <t>143 Longwater Dr</t>
        </is>
      </c>
      <c r="F60" t="inlineStr">
        <is>
          <t>Norwell</t>
        </is>
      </c>
      <c r="G60" t="inlineStr">
        <is>
          <t>MA</t>
        </is>
      </c>
      <c r="H60" t="inlineStr">
        <is>
          <t>02061</t>
        </is>
      </c>
      <c r="I60" t="inlineStr">
        <is>
          <t>143 Longwater Dr, Norwell, MA 02061</t>
        </is>
      </c>
      <c r="J60" t="n">
        <v>7815510999</v>
      </c>
      <c r="O60" t="inlineStr">
        <is>
          <t>practice.manager@zocdocusername.com</t>
        </is>
      </c>
      <c r="S60" t="inlineStr">
        <is>
          <t>ThirdPartyVideoVisit</t>
        </is>
      </c>
      <c r="U60" t="inlineStr">
        <is>
          <t>AdvancedMD</t>
        </is>
      </c>
      <c r="V60" t="inlineStr">
        <is>
          <t>pt_B8LtUoRcYkWdny_20xbxdB</t>
        </is>
      </c>
      <c r="W60" t="inlineStr">
        <is>
          <t>lo_ZCG90uPECU6texctHC6QAw</t>
        </is>
      </c>
      <c r="X60">
        <f>IF(A60&lt;&gt;"",CONCATENATE(A60," ",B60," ",D60," ",E60," ",F60," ",G60," ","(",C60,")"),"")</f>
        <v/>
      </c>
      <c r="Y60" t="n">
        <v>328</v>
      </c>
    </row>
    <row r="61">
      <c r="A61" t="inlineStr">
        <is>
          <t>LifeStance Health</t>
        </is>
      </c>
      <c r="B61" t="inlineStr">
        <is>
          <t>LifeStance Health</t>
        </is>
      </c>
      <c r="C61" t="inlineStr">
        <is>
          <t>Virtual</t>
        </is>
      </c>
      <c r="D61" t="inlineStr">
        <is>
          <t>1495 Hancock St</t>
        </is>
      </c>
      <c r="F61" t="inlineStr">
        <is>
          <t>Quincy</t>
        </is>
      </c>
      <c r="G61" t="inlineStr">
        <is>
          <t>MA</t>
        </is>
      </c>
      <c r="H61" t="inlineStr">
        <is>
          <t>02169</t>
        </is>
      </c>
      <c r="I61" t="inlineStr">
        <is>
          <t>1495 Hancock St, Quincy, MA 02169</t>
        </is>
      </c>
      <c r="J61" t="n">
        <v>7815510999</v>
      </c>
      <c r="O61" t="inlineStr">
        <is>
          <t>practice.manager@zocdocusername.com</t>
        </is>
      </c>
      <c r="S61" t="inlineStr">
        <is>
          <t>ThirdPartyVideoVisit</t>
        </is>
      </c>
      <c r="U61" t="inlineStr">
        <is>
          <t>AdvancedMD</t>
        </is>
      </c>
      <c r="V61" t="inlineStr">
        <is>
          <t>pt_B8LtUoRcYkWdny_20xbxdB</t>
        </is>
      </c>
      <c r="W61" t="inlineStr">
        <is>
          <t>lo_gVjmJRR_kU6sSX6dB713pQ</t>
        </is>
      </c>
      <c r="X61">
        <f>IF(A61&lt;&gt;"",CONCATENATE(A61," ",B61," ",D61," ",E61," ",F61," ",G61," ","(",C61,")"),"")</f>
        <v/>
      </c>
      <c r="Y61" t="n">
        <v>328</v>
      </c>
    </row>
    <row r="62">
      <c r="A62" t="inlineStr">
        <is>
          <t>LifeStance Health</t>
        </is>
      </c>
      <c r="B62" t="inlineStr">
        <is>
          <t>LifeStance Health</t>
        </is>
      </c>
      <c r="C62" t="inlineStr">
        <is>
          <t>In Person</t>
        </is>
      </c>
      <c r="D62" t="inlineStr">
        <is>
          <t>143 Longwater Dr</t>
        </is>
      </c>
      <c r="F62" t="inlineStr">
        <is>
          <t>Norwell</t>
        </is>
      </c>
      <c r="G62" t="inlineStr">
        <is>
          <t>MA</t>
        </is>
      </c>
      <c r="H62" t="inlineStr">
        <is>
          <t>02061</t>
        </is>
      </c>
      <c r="I62" t="inlineStr">
        <is>
          <t>143 Longwater Dr, Norwell, MA 02061</t>
        </is>
      </c>
      <c r="J62" t="n">
        <v>7815510999</v>
      </c>
      <c r="O62" t="inlineStr">
        <is>
          <t>practice.manager@zocdocusername.com</t>
        </is>
      </c>
      <c r="U62" t="inlineStr">
        <is>
          <t>Unknown</t>
        </is>
      </c>
      <c r="V62" t="inlineStr">
        <is>
          <t>pt_B8LtUoRcYkWdny_20xbxdB</t>
        </is>
      </c>
      <c r="W62" t="inlineStr">
        <is>
          <t>lo_5L5yIDWlrE2X-pdF6IJlqx</t>
        </is>
      </c>
      <c r="X62">
        <f>IF(A62&lt;&gt;"",CONCATENATE(A62," ",B62," ",D62," ",E62," ",F62," ",G62," ","(",C62,")"),"")</f>
        <v/>
      </c>
      <c r="Y62" t="n">
        <v>396</v>
      </c>
    </row>
    <row r="63">
      <c r="A63" t="inlineStr">
        <is>
          <t>LifeStance Health</t>
        </is>
      </c>
      <c r="B63" t="inlineStr">
        <is>
          <t>LifeStance Health</t>
        </is>
      </c>
      <c r="C63" t="inlineStr">
        <is>
          <t>In Person</t>
        </is>
      </c>
      <c r="D63" t="inlineStr">
        <is>
          <t>2 Executive Park Dr</t>
        </is>
      </c>
      <c r="F63" t="inlineStr">
        <is>
          <t>Newton</t>
        </is>
      </c>
      <c r="G63" t="inlineStr">
        <is>
          <t>MA</t>
        </is>
      </c>
      <c r="H63" t="inlineStr">
        <is>
          <t>02462</t>
        </is>
      </c>
      <c r="I63" t="inlineStr">
        <is>
          <t>2 Executive Park Dr, Newton, MA 02462</t>
        </is>
      </c>
      <c r="J63" t="n">
        <v>7815510999</v>
      </c>
      <c r="O63" t="inlineStr">
        <is>
          <t>practice.manager@zocdocusername.com</t>
        </is>
      </c>
      <c r="U63" t="inlineStr">
        <is>
          <t>Unknown</t>
        </is>
      </c>
      <c r="V63" t="inlineStr">
        <is>
          <t>pt_B8LtUoRcYkWdny_20xbxdB</t>
        </is>
      </c>
      <c r="W63" t="inlineStr">
        <is>
          <t>lo_qmkneyE9q0GzaHfdaGyF7R</t>
        </is>
      </c>
      <c r="X63">
        <f>IF(A63&lt;&gt;"",CONCATENATE(A63," ",B63," ",D63," ",E63," ",F63," ",G63," ","(",C63,")"),"")</f>
        <v/>
      </c>
      <c r="Y63" t="n">
        <v>396</v>
      </c>
    </row>
    <row r="64">
      <c r="A64" t="inlineStr">
        <is>
          <t>LifeStance Health</t>
        </is>
      </c>
      <c r="B64" t="inlineStr">
        <is>
          <t>LifeStance Health</t>
        </is>
      </c>
      <c r="C64" t="inlineStr">
        <is>
          <t>Virtual</t>
        </is>
      </c>
      <c r="D64" t="inlineStr">
        <is>
          <t>44 Bearfoot Rd</t>
        </is>
      </c>
      <c r="F64" t="inlineStr">
        <is>
          <t>Northborough</t>
        </is>
      </c>
      <c r="G64" t="inlineStr">
        <is>
          <t>MA</t>
        </is>
      </c>
      <c r="H64" t="inlineStr">
        <is>
          <t>01532</t>
        </is>
      </c>
      <c r="I64" t="inlineStr">
        <is>
          <t>44 Bearfoot Rd, Northborough, MA 01532</t>
        </is>
      </c>
      <c r="J64" t="n">
        <v>7815510999</v>
      </c>
      <c r="O64" t="inlineStr">
        <is>
          <t>practice.manager@zocdocusername.com</t>
        </is>
      </c>
      <c r="S64" t="inlineStr">
        <is>
          <t>ThirdPartyVideoVisit</t>
        </is>
      </c>
      <c r="U64" t="inlineStr">
        <is>
          <t>AdvancedMD</t>
        </is>
      </c>
      <c r="V64" t="inlineStr">
        <is>
          <t>pt_B8LtUoRcYkWdny_20xbxdB</t>
        </is>
      </c>
      <c r="W64" t="inlineStr">
        <is>
          <t>lo_UUFraXqbCUyYA1H35SCMhQ</t>
        </is>
      </c>
      <c r="X64">
        <f>IF(A64&lt;&gt;"",CONCATENATE(A64," ",B64," ",D64," ",E64," ",F64," ",G64," ","(",C64,")"),"")</f>
        <v/>
      </c>
      <c r="Y64" t="n">
        <v>328</v>
      </c>
    </row>
    <row r="65">
      <c r="A65" t="inlineStr">
        <is>
          <t>LifeStance Health</t>
        </is>
      </c>
      <c r="B65" t="inlineStr">
        <is>
          <t>LifeStance Health</t>
        </is>
      </c>
      <c r="C65" t="inlineStr">
        <is>
          <t>In Person</t>
        </is>
      </c>
      <c r="D65" t="inlineStr">
        <is>
          <t>44 Bearfoot Rd</t>
        </is>
      </c>
      <c r="F65" t="inlineStr">
        <is>
          <t>Northborough</t>
        </is>
      </c>
      <c r="G65" t="inlineStr">
        <is>
          <t>MA</t>
        </is>
      </c>
      <c r="H65" t="inlineStr">
        <is>
          <t>01532</t>
        </is>
      </c>
      <c r="I65" t="inlineStr">
        <is>
          <t>44 Bearfoot Rd, Northborough, MA 01532</t>
        </is>
      </c>
      <c r="J65" t="n">
        <v>7815510999</v>
      </c>
      <c r="O65" t="inlineStr">
        <is>
          <t>practice.manager@zocdocusername.com</t>
        </is>
      </c>
      <c r="U65" t="inlineStr">
        <is>
          <t>Unknown</t>
        </is>
      </c>
      <c r="V65" t="inlineStr">
        <is>
          <t>pt_B8LtUoRcYkWdny_20xbxdB</t>
        </is>
      </c>
      <c r="W65" t="inlineStr">
        <is>
          <t>lo_-dAfsoZrK0utWN1s5kKRBR</t>
        </is>
      </c>
      <c r="X65">
        <f>IF(A65&lt;&gt;"",CONCATENATE(A65," ",B65," ",D65," ",E65," ",F65," ",G65," ","(",C65,")"),"")</f>
        <v/>
      </c>
      <c r="Y65" t="n">
        <v>396</v>
      </c>
    </row>
    <row r="66">
      <c r="A66" t="inlineStr">
        <is>
          <t>LifeStance Health</t>
        </is>
      </c>
      <c r="B66" t="inlineStr">
        <is>
          <t>LifeStance Health</t>
        </is>
      </c>
      <c r="C66" t="inlineStr">
        <is>
          <t>Virtual</t>
        </is>
      </c>
      <c r="D66" t="inlineStr">
        <is>
          <t>125 Newbury St</t>
        </is>
      </c>
      <c r="F66" t="inlineStr">
        <is>
          <t>Framingham</t>
        </is>
      </c>
      <c r="G66" t="inlineStr">
        <is>
          <t>MA</t>
        </is>
      </c>
      <c r="H66" t="inlineStr">
        <is>
          <t>01701</t>
        </is>
      </c>
      <c r="I66" t="inlineStr">
        <is>
          <t>125 Newbury St, Framingham, MA 01701</t>
        </is>
      </c>
      <c r="J66" t="n">
        <v>7816460501</v>
      </c>
      <c r="O66" t="inlineStr">
        <is>
          <t>practice.manager@zocdocusername.com</t>
        </is>
      </c>
      <c r="S66" t="inlineStr">
        <is>
          <t>ThirdPartyVideoVisit</t>
        </is>
      </c>
      <c r="U66" t="inlineStr">
        <is>
          <t>AdvancedMD</t>
        </is>
      </c>
      <c r="V66" t="inlineStr">
        <is>
          <t>pt_B8LtUoRcYkWdny_20xbxdB</t>
        </is>
      </c>
      <c r="W66" t="inlineStr">
        <is>
          <t>lo_Gr-W5WRnjEq2WTJ-maZjBx</t>
        </is>
      </c>
      <c r="X66">
        <f>IF(A66&lt;&gt;"",CONCATENATE(A66," ",B66," ",D66," ",E66," ",F66," ",G66," ","(",C66,")"),"")</f>
        <v/>
      </c>
      <c r="Y66" t="n">
        <v>328</v>
      </c>
    </row>
    <row r="67">
      <c r="A67" t="inlineStr">
        <is>
          <t>LifeStance Health</t>
        </is>
      </c>
      <c r="B67" t="inlineStr">
        <is>
          <t>LifeStance Health</t>
        </is>
      </c>
      <c r="C67" t="inlineStr">
        <is>
          <t>Virtual</t>
        </is>
      </c>
      <c r="D67" t="inlineStr">
        <is>
          <t>99 Conifer Hill Dr</t>
        </is>
      </c>
      <c r="F67" t="inlineStr">
        <is>
          <t>Danvers</t>
        </is>
      </c>
      <c r="G67" t="inlineStr">
        <is>
          <t>MA</t>
        </is>
      </c>
      <c r="H67" t="inlineStr">
        <is>
          <t>01923</t>
        </is>
      </c>
      <c r="I67" t="inlineStr">
        <is>
          <t>99 Conifer Hill Dr, Danvers, MA 01923</t>
        </is>
      </c>
      <c r="J67" t="n">
        <v>7815510999</v>
      </c>
      <c r="O67" t="inlineStr">
        <is>
          <t>practice.manager@zocdocusername.com</t>
        </is>
      </c>
      <c r="S67" t="inlineStr">
        <is>
          <t>ThirdPartyVideoVisit</t>
        </is>
      </c>
      <c r="U67" t="inlineStr">
        <is>
          <t>AdvancedMD</t>
        </is>
      </c>
      <c r="V67" t="inlineStr">
        <is>
          <t>pt_B8LtUoRcYkWdny_20xbxdB</t>
        </is>
      </c>
      <c r="W67" t="inlineStr">
        <is>
          <t>lo_ffMmlv1ej0iWdI_KwEefcR</t>
        </is>
      </c>
      <c r="X67">
        <f>IF(A67&lt;&gt;"",CONCATENATE(A67," ",B67," ",D67," ",E67," ",F67," ",G67," ","(",C67,")"),"")</f>
        <v/>
      </c>
      <c r="Y67" t="n">
        <v>328</v>
      </c>
    </row>
    <row r="68">
      <c r="A68" t="inlineStr">
        <is>
          <t>LifeStance Health</t>
        </is>
      </c>
      <c r="B68" t="inlineStr">
        <is>
          <t>LifeStance Health</t>
        </is>
      </c>
      <c r="C68" t="inlineStr">
        <is>
          <t>In Person</t>
        </is>
      </c>
      <c r="D68" t="inlineStr">
        <is>
          <t>99 Conifer Hill Dr</t>
        </is>
      </c>
      <c r="F68" t="inlineStr">
        <is>
          <t>Danvers</t>
        </is>
      </c>
      <c r="G68" t="inlineStr">
        <is>
          <t>MA</t>
        </is>
      </c>
      <c r="H68" t="inlineStr">
        <is>
          <t>01923</t>
        </is>
      </c>
      <c r="I68" t="inlineStr">
        <is>
          <t>99 Conifer Hill Dr, Danvers, MA 01923</t>
        </is>
      </c>
      <c r="J68" t="n">
        <v>7815510999</v>
      </c>
      <c r="O68" t="inlineStr">
        <is>
          <t>practice.manager@zocdocusername.com</t>
        </is>
      </c>
      <c r="U68" t="inlineStr">
        <is>
          <t>AdvancedMD</t>
        </is>
      </c>
      <c r="V68" t="inlineStr">
        <is>
          <t>pt_B8LtUoRcYkWdny_20xbxdB</t>
        </is>
      </c>
      <c r="W68" t="inlineStr">
        <is>
          <t>lo_V2orPqZtWUqJqbg1IAVN_R</t>
        </is>
      </c>
      <c r="X68">
        <f>IF(A68&lt;&gt;"",CONCATENATE(A68," ",B68," ",D68," ",E68," ",F68," ",G68," ","(",C68,")"),"")</f>
        <v/>
      </c>
      <c r="Y68" t="n">
        <v>328</v>
      </c>
    </row>
    <row r="69">
      <c r="A69" t="inlineStr">
        <is>
          <t>LifeStance Health</t>
        </is>
      </c>
      <c r="B69" t="inlineStr">
        <is>
          <t>LifeStance Health</t>
        </is>
      </c>
      <c r="C69" t="inlineStr">
        <is>
          <t>Virtual</t>
        </is>
      </c>
      <c r="D69" t="inlineStr">
        <is>
          <t>714 Beacon St</t>
        </is>
      </c>
      <c r="F69" t="inlineStr">
        <is>
          <t>Newton Center</t>
        </is>
      </c>
      <c r="G69" t="inlineStr">
        <is>
          <t>MA</t>
        </is>
      </c>
      <c r="H69" t="inlineStr">
        <is>
          <t>02459</t>
        </is>
      </c>
      <c r="I69" t="inlineStr">
        <is>
          <t>714 Beacon St, Newton Center, MA 02459</t>
        </is>
      </c>
      <c r="J69" t="n">
        <v>7815510999</v>
      </c>
      <c r="O69" t="inlineStr">
        <is>
          <t>practice.manager@zocdocusername.com</t>
        </is>
      </c>
      <c r="U69" t="inlineStr">
        <is>
          <t>Unknown</t>
        </is>
      </c>
      <c r="V69" t="inlineStr">
        <is>
          <t>pt_B8LtUoRcYkWdny_20xbxdB</t>
        </is>
      </c>
      <c r="W69" s="6" t="inlineStr">
        <is>
          <t>lo_6ZuLgiIRTkeIEfqt_fDKLx</t>
        </is>
      </c>
      <c r="X69">
        <f>IF(A69&lt;&gt;"",CONCATENATE(A69," ",B69," ",D69," ",E69," ",F69," ",G69," ","(",C69,")"),"")</f>
        <v/>
      </c>
      <c r="Y69" t="n">
        <v>396</v>
      </c>
    </row>
    <row r="70">
      <c r="A70" t="inlineStr">
        <is>
          <t>LifeStance Health</t>
        </is>
      </c>
      <c r="B70" t="inlineStr">
        <is>
          <t>LifeStance Health</t>
        </is>
      </c>
      <c r="C70" t="inlineStr">
        <is>
          <t>Virtual</t>
        </is>
      </c>
      <c r="D70" t="inlineStr">
        <is>
          <t>195 Worce</t>
        </is>
      </c>
      <c r="E70" t="inlineStr">
        <is>
          <t>Ster Street</t>
        </is>
      </c>
      <c r="F70" t="inlineStr">
        <is>
          <t>Wellesley</t>
        </is>
      </c>
      <c r="G70" t="inlineStr">
        <is>
          <t>MA</t>
        </is>
      </c>
      <c r="H70" t="inlineStr">
        <is>
          <t>02481</t>
        </is>
      </c>
      <c r="I70" t="inlineStr">
        <is>
          <t>195 Worce, Wellesley, MA 02481</t>
        </is>
      </c>
      <c r="J70" t="n">
        <v>7815510999</v>
      </c>
      <c r="O70" t="inlineStr">
        <is>
          <t>practice.manager@zocdocusername.com</t>
        </is>
      </c>
      <c r="S70" t="inlineStr">
        <is>
          <t>ThirdPartyVideoVisit</t>
        </is>
      </c>
      <c r="U70" t="inlineStr">
        <is>
          <t>AdvancedMD</t>
        </is>
      </c>
      <c r="V70" t="inlineStr">
        <is>
          <t>pt_B8LtUoRcYkWdny_20xbxdB</t>
        </is>
      </c>
      <c r="W70" t="inlineStr">
        <is>
          <t>lo_1p3dBH9iSEa5jWYpkP3o9A</t>
        </is>
      </c>
      <c r="X70">
        <f>IF(A70&lt;&gt;"",CONCATENATE(A70," ",B70," ",D70," ",E70," ",F70," ",G70," ","(",C70,")"),"")</f>
        <v/>
      </c>
      <c r="Y70" t="n">
        <v>328</v>
      </c>
    </row>
    <row r="71">
      <c r="A71" t="inlineStr">
        <is>
          <t>LifeStance Health</t>
        </is>
      </c>
      <c r="B71" t="inlineStr">
        <is>
          <t>LifeStance Health</t>
        </is>
      </c>
      <c r="C71" t="inlineStr">
        <is>
          <t>Virtual</t>
        </is>
      </c>
      <c r="D71" t="inlineStr">
        <is>
          <t>281 Winter St</t>
        </is>
      </c>
      <c r="F71" t="inlineStr">
        <is>
          <t>Waltham</t>
        </is>
      </c>
      <c r="G71" t="inlineStr">
        <is>
          <t>MA</t>
        </is>
      </c>
      <c r="H71" t="inlineStr">
        <is>
          <t>02451</t>
        </is>
      </c>
      <c r="I71" t="inlineStr">
        <is>
          <t>281 Winter St, Waltham, MA 02451</t>
        </is>
      </c>
      <c r="J71" t="n">
        <v>7815510999</v>
      </c>
      <c r="O71" t="inlineStr">
        <is>
          <t>practice.manager@zocdocusername.com</t>
        </is>
      </c>
      <c r="S71" t="inlineStr">
        <is>
          <t>ThirdPartyVideoVisit</t>
        </is>
      </c>
      <c r="U71" t="inlineStr">
        <is>
          <t>AdvancedMD</t>
        </is>
      </c>
      <c r="V71" t="inlineStr">
        <is>
          <t>pt_B8LtUoRcYkWdny_20xbxdB</t>
        </is>
      </c>
      <c r="W71" t="inlineStr">
        <is>
          <t>lo_YivrILvTP0qoU1IMUkdVhh</t>
        </is>
      </c>
      <c r="X71">
        <f>IF(A71&lt;&gt;"",CONCATENATE(A71," ",B71," ",D71," ",E71," ",F71," ",G71," ","(",C71,")"),"")</f>
        <v/>
      </c>
      <c r="Y71" t="n">
        <v>328</v>
      </c>
    </row>
    <row r="72">
      <c r="A72" t="inlineStr">
        <is>
          <t>LifeStance Health</t>
        </is>
      </c>
      <c r="B72" t="inlineStr">
        <is>
          <t>LifeStance Health</t>
        </is>
      </c>
      <c r="C72" t="inlineStr">
        <is>
          <t>In Person</t>
        </is>
      </c>
      <c r="D72" t="inlineStr">
        <is>
          <t>281 Winter St</t>
        </is>
      </c>
      <c r="F72" t="inlineStr">
        <is>
          <t>Waltham</t>
        </is>
      </c>
      <c r="G72" t="inlineStr">
        <is>
          <t>MA</t>
        </is>
      </c>
      <c r="H72" t="inlineStr">
        <is>
          <t>02451</t>
        </is>
      </c>
      <c r="I72" t="inlineStr">
        <is>
          <t>281 Winter St, Waltham, MA 02451</t>
        </is>
      </c>
      <c r="J72" t="n">
        <v>7815510999</v>
      </c>
      <c r="O72" t="inlineStr">
        <is>
          <t>practice.manager@zocdocusername.com</t>
        </is>
      </c>
      <c r="U72" t="inlineStr">
        <is>
          <t>AdvancedMD</t>
        </is>
      </c>
      <c r="V72" t="inlineStr">
        <is>
          <t>pt_B8LtUoRcYkWdny_20xbxdB</t>
        </is>
      </c>
      <c r="W72" t="inlineStr">
        <is>
          <t>lo_WRbipT9E3kiMk8rmHow_8A</t>
        </is>
      </c>
      <c r="X72">
        <f>IF(A72&lt;&gt;"",CONCATENATE(A72," ",B72," ",D72," ",E72," ",F72," ",G72," ","(",C72,")"),"")</f>
        <v/>
      </c>
      <c r="Y72" t="n">
        <v>328</v>
      </c>
    </row>
    <row r="73">
      <c r="A73" t="inlineStr">
        <is>
          <t>LifeStance Health</t>
        </is>
      </c>
      <c r="B73" t="inlineStr">
        <is>
          <t>LifeStance Health</t>
        </is>
      </c>
      <c r="C73" t="inlineStr">
        <is>
          <t>In Person</t>
        </is>
      </c>
      <c r="D73" t="inlineStr">
        <is>
          <t>225 Friend St</t>
        </is>
      </c>
      <c r="F73" t="inlineStr">
        <is>
          <t>Boston</t>
        </is>
      </c>
      <c r="G73" t="inlineStr">
        <is>
          <t>MA</t>
        </is>
      </c>
      <c r="H73" t="inlineStr">
        <is>
          <t>02114</t>
        </is>
      </c>
      <c r="I73" t="inlineStr">
        <is>
          <t>225 Friend St, Boston, MA 02114</t>
        </is>
      </c>
      <c r="J73" t="n">
        <v>7815510999</v>
      </c>
      <c r="O73" t="inlineStr">
        <is>
          <t>practice.manager@zocdocusername.com</t>
        </is>
      </c>
      <c r="U73" t="inlineStr">
        <is>
          <t>AdvancedMD</t>
        </is>
      </c>
      <c r="V73" t="inlineStr">
        <is>
          <t>pt_B8LtUoRcYkWdny_20xbxdB</t>
        </is>
      </c>
      <c r="W73" t="inlineStr">
        <is>
          <t>lo_f6iUikhoXkGdN4TUipYUgR</t>
        </is>
      </c>
      <c r="X73">
        <f>IF(A73&lt;&gt;"",CONCATENATE(A73," ",B73," ",D73," ",E73," ",F73," ",G73," ","(",C73,")"),"")</f>
        <v/>
      </c>
      <c r="Y73" t="n">
        <v>328</v>
      </c>
    </row>
    <row r="74">
      <c r="A74" t="inlineStr">
        <is>
          <t>LifeStance Health</t>
        </is>
      </c>
      <c r="B74" t="inlineStr">
        <is>
          <t>LifeStance Health</t>
        </is>
      </c>
      <c r="C74" t="inlineStr">
        <is>
          <t>Virtual</t>
        </is>
      </c>
      <c r="D74" t="inlineStr">
        <is>
          <t>548 Lebanon St</t>
        </is>
      </c>
      <c r="F74" t="inlineStr">
        <is>
          <t>Melrose</t>
        </is>
      </c>
      <c r="G74" t="inlineStr">
        <is>
          <t>MA</t>
        </is>
      </c>
      <c r="H74" t="inlineStr">
        <is>
          <t>02176</t>
        </is>
      </c>
      <c r="I74" t="inlineStr">
        <is>
          <t>548 Lebanon St, Melrose, MA 02176</t>
        </is>
      </c>
      <c r="J74" t="n">
        <v>7815510999</v>
      </c>
      <c r="O74" t="inlineStr">
        <is>
          <t>practice.manager@zocdocusername.com</t>
        </is>
      </c>
      <c r="S74" t="inlineStr">
        <is>
          <t>ThirdPartyVideoVisit</t>
        </is>
      </c>
      <c r="U74" t="inlineStr">
        <is>
          <t>AdvancedMD</t>
        </is>
      </c>
      <c r="V74" t="inlineStr">
        <is>
          <t>pt_B8LtUoRcYkWdny_20xbxdB</t>
        </is>
      </c>
      <c r="W74" t="inlineStr">
        <is>
          <t>lo_5o7zFVluD06xBXlqAjnmkw</t>
        </is>
      </c>
      <c r="X74">
        <f>IF(A74&lt;&gt;"",CONCATENATE(A74," ",B74," ",D74," ",E74," ",F74," ",G74," ","(",C74,")"),"")</f>
        <v/>
      </c>
      <c r="Y74" t="n">
        <v>328</v>
      </c>
    </row>
    <row r="75">
      <c r="A75" t="inlineStr">
        <is>
          <t>LifeStance Health</t>
        </is>
      </c>
      <c r="B75" t="inlineStr">
        <is>
          <t>LifeStance Health</t>
        </is>
      </c>
      <c r="C75" t="inlineStr">
        <is>
          <t>In Person</t>
        </is>
      </c>
      <c r="D75" t="inlineStr">
        <is>
          <t>548 Lebanon St</t>
        </is>
      </c>
      <c r="F75" t="inlineStr">
        <is>
          <t>Melrose</t>
        </is>
      </c>
      <c r="G75" t="inlineStr">
        <is>
          <t>MA</t>
        </is>
      </c>
      <c r="H75" t="inlineStr">
        <is>
          <t>02176</t>
        </is>
      </c>
      <c r="I75" t="inlineStr">
        <is>
          <t>548 Lebanon St, Melrose, MA 02176</t>
        </is>
      </c>
      <c r="J75" t="n">
        <v>7815510999</v>
      </c>
      <c r="O75" t="inlineStr">
        <is>
          <t>practice.manager@zocdocusername.com</t>
        </is>
      </c>
      <c r="U75" t="inlineStr">
        <is>
          <t>Unknown</t>
        </is>
      </c>
      <c r="V75" t="inlineStr">
        <is>
          <t>pt_B8LtUoRcYkWdny_20xbxdB</t>
        </is>
      </c>
      <c r="W75" t="inlineStr">
        <is>
          <t>lo_jbZ1Hy1CZE25VG3UM6Abmh</t>
        </is>
      </c>
      <c r="X75">
        <f>IF(A75&lt;&gt;"",CONCATENATE(A75," ",B75," ",D75," ",E75," ",F75," ",G75," ","(",C75,")"),"")</f>
        <v/>
      </c>
      <c r="Y75" t="n">
        <v>396</v>
      </c>
    </row>
    <row r="76">
      <c r="A76" t="inlineStr">
        <is>
          <t>LifeStance Health</t>
        </is>
      </c>
      <c r="B76" t="inlineStr">
        <is>
          <t>LifeStance Health</t>
        </is>
      </c>
      <c r="C76" t="inlineStr">
        <is>
          <t>Virtual</t>
        </is>
      </c>
      <c r="D76" t="inlineStr">
        <is>
          <t>117 Water St</t>
        </is>
      </c>
      <c r="F76" t="inlineStr">
        <is>
          <t>Milford</t>
        </is>
      </c>
      <c r="G76" t="inlineStr">
        <is>
          <t>MA</t>
        </is>
      </c>
      <c r="H76" t="inlineStr">
        <is>
          <t>01757</t>
        </is>
      </c>
      <c r="I76" t="inlineStr">
        <is>
          <t>117 Water St, Milford, MA 01757</t>
        </is>
      </c>
      <c r="J76" t="n">
        <v>7815510999</v>
      </c>
      <c r="O76" t="inlineStr">
        <is>
          <t>practice.manager@zocdocusername.com</t>
        </is>
      </c>
      <c r="U76" t="inlineStr">
        <is>
          <t>Unknown</t>
        </is>
      </c>
      <c r="V76" t="inlineStr">
        <is>
          <t>pt_B8LtUoRcYkWdny_20xbxdB</t>
        </is>
      </c>
      <c r="W76" s="6" t="inlineStr">
        <is>
          <t>lo_oaRZimQoAk6xBDVTXUaUix</t>
        </is>
      </c>
      <c r="X76">
        <f>IF(A76&lt;&gt;"",CONCATENATE(A76," ",B76," ",D76," ",E76," ",F76," ",G76," ","(",C76,")"),"")</f>
        <v/>
      </c>
      <c r="Y76" t="n">
        <v>396</v>
      </c>
    </row>
    <row r="77">
      <c r="A77" t="inlineStr">
        <is>
          <t>LifeStance Health</t>
        </is>
      </c>
      <c r="B77" t="inlineStr">
        <is>
          <t>LifeStance Health</t>
        </is>
      </c>
      <c r="C77" t="inlineStr">
        <is>
          <t>Virtual</t>
        </is>
      </c>
      <c r="D77" t="inlineStr">
        <is>
          <t>77 West Main St</t>
        </is>
      </c>
      <c r="F77" t="inlineStr">
        <is>
          <t>Hopkinton</t>
        </is>
      </c>
      <c r="G77" t="inlineStr">
        <is>
          <t>MA</t>
        </is>
      </c>
      <c r="H77" t="inlineStr">
        <is>
          <t>01748</t>
        </is>
      </c>
      <c r="I77" t="inlineStr">
        <is>
          <t>77 West Main St, Hopkinton, MA 01748</t>
        </is>
      </c>
      <c r="J77" t="n">
        <v>7815510999</v>
      </c>
      <c r="O77" t="inlineStr">
        <is>
          <t>practice.manager@zocdocusername.com</t>
        </is>
      </c>
      <c r="S77" t="inlineStr">
        <is>
          <t>ThirdPartyVideoVisit</t>
        </is>
      </c>
      <c r="U77" t="inlineStr">
        <is>
          <t>AdvancedMD</t>
        </is>
      </c>
      <c r="V77" t="inlineStr">
        <is>
          <t>pt_B8LtUoRcYkWdny_20xbxdB</t>
        </is>
      </c>
      <c r="W77" t="inlineStr">
        <is>
          <t>lo_2bd-_8u040WpPrVupYj0lQ</t>
        </is>
      </c>
      <c r="X77">
        <f>IF(A77&lt;&gt;"",CONCATENATE(A77," ",B77," ",D77," ",E77," ",F77," ",G77," ","(",C77,")"),"")</f>
        <v/>
      </c>
      <c r="Y77" t="n">
        <v>328</v>
      </c>
    </row>
    <row r="78">
      <c r="A78" t="inlineStr">
        <is>
          <t>LifeStance Health</t>
        </is>
      </c>
      <c r="B78" t="inlineStr">
        <is>
          <t>LifeStance Health</t>
        </is>
      </c>
      <c r="C78" t="inlineStr">
        <is>
          <t>Virtual</t>
        </is>
      </c>
      <c r="D78" t="inlineStr">
        <is>
          <t>229 East Main St</t>
        </is>
      </c>
      <c r="F78" t="inlineStr">
        <is>
          <t>Milford</t>
        </is>
      </c>
      <c r="G78" t="inlineStr">
        <is>
          <t>MA</t>
        </is>
      </c>
      <c r="H78" t="inlineStr">
        <is>
          <t>01757</t>
        </is>
      </c>
      <c r="I78" t="inlineStr">
        <is>
          <t>229 East Main St, Milford, MA 01757</t>
        </is>
      </c>
      <c r="J78" t="n">
        <v>7815510999</v>
      </c>
      <c r="O78" t="inlineStr">
        <is>
          <t>practice.manager@zocdocusername.com</t>
        </is>
      </c>
      <c r="S78" t="inlineStr">
        <is>
          <t>ThirdPartyVideoVisit</t>
        </is>
      </c>
      <c r="U78" t="inlineStr">
        <is>
          <t>AdvancedMD</t>
        </is>
      </c>
      <c r="V78" t="inlineStr">
        <is>
          <t>pt_B8LtUoRcYkWdny_20xbxdB</t>
        </is>
      </c>
      <c r="W78" t="inlineStr">
        <is>
          <t>lo_PHppj1IcAkuX4JOee8LjwQ</t>
        </is>
      </c>
      <c r="X78">
        <f>IF(A78&lt;&gt;"",CONCATENATE(A78," ",B78," ",D78," ",E78," ",F78," ",G78," ","(",C78,")"),"")</f>
        <v/>
      </c>
      <c r="Y78" t="n">
        <v>328</v>
      </c>
    </row>
    <row r="79">
      <c r="A79" t="inlineStr">
        <is>
          <t>LifeStance Health</t>
        </is>
      </c>
      <c r="B79" t="inlineStr">
        <is>
          <t>LifeStance Health</t>
        </is>
      </c>
      <c r="C79" t="inlineStr">
        <is>
          <t>In Person</t>
        </is>
      </c>
      <c r="D79" t="inlineStr">
        <is>
          <t>229 East Main St</t>
        </is>
      </c>
      <c r="F79" t="inlineStr">
        <is>
          <t>Milford</t>
        </is>
      </c>
      <c r="G79" t="inlineStr">
        <is>
          <t>MA</t>
        </is>
      </c>
      <c r="H79" t="inlineStr">
        <is>
          <t>01757</t>
        </is>
      </c>
      <c r="I79" t="inlineStr">
        <is>
          <t>229 East Main St, Milford, MA 01757</t>
        </is>
      </c>
      <c r="J79" t="n">
        <v>7815510999</v>
      </c>
      <c r="O79" t="inlineStr">
        <is>
          <t>practice.manager@zocdocusername.com</t>
        </is>
      </c>
      <c r="U79" t="inlineStr">
        <is>
          <t>Unknown</t>
        </is>
      </c>
      <c r="V79" t="inlineStr">
        <is>
          <t>pt_B8LtUoRcYkWdny_20xbxdB</t>
        </is>
      </c>
      <c r="W79" t="inlineStr">
        <is>
          <t>lo_f3_GbmoohU2rFHrs9MM5jx</t>
        </is>
      </c>
      <c r="X79">
        <f>IF(A79&lt;&gt;"",CONCATENATE(A79," ",B79," ",D79," ",E79," ",F79," ",G79," ","(",C79,")"),"")</f>
        <v/>
      </c>
      <c r="Y79" t="n">
        <v>396</v>
      </c>
    </row>
  </sheetData>
  <dataValidations count="4">
    <dataValidation sqref="C2:C79" showDropDown="0" showInputMessage="0" showErrorMessage="0" allowBlank="1" type="list">
      <formula1>"Virtual,In Person"</formula1>
    </dataValidation>
    <dataValidation sqref="G2:G79" showDropDown="0" showInputMessage="0" showErrorMessage="0" allowBlank="1" type="list">
      <formula1>=ValidationAndReference!$A$2:$A$55</formula1>
    </dataValidation>
    <dataValidation sqref="U2:U79" showDropDown="0" showInputMessage="0" showErrorMessage="0" allowBlank="1" type="list">
      <formula1>=ValidationAndReference!$D$2:$D$750</formula1>
    </dataValidation>
    <dataValidation sqref="S2:S79" showDropDown="0" showInputMessage="0" showErrorMessage="0" allowBlank="1" type="list">
      <formula1>=ValidationAndReference!$Y$2:$Y$3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000"/>
  <sheetViews>
    <sheetView workbookViewId="0">
      <selection activeCell="A1" sqref="A1"/>
    </sheetView>
  </sheetViews>
  <sheetFormatPr baseColWidth="8" defaultRowHeight="15"/>
  <cols>
    <col width="8.630000000000001" customWidth="1" min="1" max="1"/>
    <col width="15.25" customWidth="1" min="2" max="2"/>
    <col width="11.88" customWidth="1" min="3" max="3"/>
    <col width="10.63" customWidth="1" min="4" max="4"/>
    <col width="13.25" customWidth="1" min="6" max="6"/>
    <col width="37.88" customWidth="1" min="7" max="7"/>
    <col width="28" customWidth="1" min="8" max="8"/>
    <col width="10.25" customWidth="1" min="9" max="9"/>
    <col width="604" customWidth="1" min="10" max="10"/>
    <col width="59" customWidth="1" min="11" max="11"/>
    <col width="34.13" customWidth="1" min="12" max="12"/>
    <col width="33.88" customWidth="1" min="13" max="13"/>
    <col width="38.88" customWidth="1" min="14" max="14"/>
    <col width="24.75" customWidth="1" min="15" max="15"/>
    <col width="10.63" customWidth="1" min="16" max="16"/>
    <col width="23.25" customWidth="1" min="17" max="17"/>
    <col width="14.38" customWidth="1" min="18" max="18"/>
    <col width="9.880000000000001" customWidth="1" min="19" max="19"/>
    <col width="23.63" customWidth="1" min="20" max="20"/>
    <col width="17.13" customWidth="1" min="21" max="21"/>
    <col width="330.88" customWidth="1" min="22" max="22"/>
    <col width="56.88" customWidth="1" min="23" max="23"/>
    <col width="346.13" customWidth="1" min="24" max="24"/>
    <col width="54.13" customWidth="1" min="25" max="25"/>
    <col width="24" customWidth="1" min="26" max="26"/>
    <col width="343.13" customWidth="1" min="27" max="27"/>
    <col width="2321.38" customWidth="1" min="28" max="28"/>
    <col width="50.13" customWidth="1" min="29" max="29"/>
    <col width="12.13" customWidth="1" min="30" max="30"/>
    <col width="1929.75" customWidth="1" min="31" max="31"/>
  </cols>
  <sheetData>
    <row r="1" ht="19.5" customHeight="1">
      <c r="A1" s="8" t="inlineStr">
        <is>
          <t>Office Key</t>
        </is>
      </c>
      <c r="B1" s="8" t="inlineStr">
        <is>
          <t>Last Name</t>
        </is>
      </c>
      <c r="C1" s="8" t="inlineStr">
        <is>
          <t>First Name</t>
        </is>
      </c>
      <c r="D1" s="8" t="inlineStr">
        <is>
          <t>Facility State</t>
        </is>
      </c>
      <c r="E1" s="8" t="inlineStr">
        <is>
          <t>Practice ID</t>
        </is>
      </c>
      <c r="F1" s="8" t="inlineStr">
        <is>
          <t>Gender</t>
        </is>
      </c>
      <c r="G1" s="8" t="inlineStr">
        <is>
          <t>Highest Level of Education</t>
        </is>
      </c>
      <c r="H1" s="8" t="inlineStr">
        <is>
          <t>License Type</t>
        </is>
      </c>
      <c r="I1" s="8" t="inlineStr">
        <is>
          <t>NPI</t>
        </is>
      </c>
      <c r="J1" s="8" t="inlineStr">
        <is>
          <t>Insurance</t>
        </is>
      </c>
      <c r="K1" s="8" t="inlineStr">
        <is>
          <t>School</t>
        </is>
      </c>
      <c r="L1" s="8" t="inlineStr">
        <is>
          <t>Board Certification</t>
        </is>
      </c>
      <c r="M1" s="8" t="inlineStr">
        <is>
          <t>Board Subspecialty</t>
        </is>
      </c>
      <c r="N1" s="8" t="inlineStr">
        <is>
          <t>Ages Treated</t>
        </is>
      </c>
      <c r="O1" s="8" t="inlineStr">
        <is>
          <t>Languages</t>
        </is>
      </c>
      <c r="P1" s="8" t="inlineStr">
        <is>
          <t>Facility Code</t>
        </is>
      </c>
      <c r="Q1" s="8" t="inlineStr">
        <is>
          <t>Facility Address</t>
        </is>
      </c>
      <c r="R1" s="8" t="inlineStr">
        <is>
          <t>Facility City</t>
        </is>
      </c>
      <c r="S1" s="8" t="inlineStr">
        <is>
          <t>Facility Zip</t>
        </is>
      </c>
      <c r="T1" s="8" t="inlineStr">
        <is>
          <t>Column Heading Name</t>
        </is>
      </c>
      <c r="U1" s="8" t="inlineStr">
        <is>
          <t>Provider Profile Code</t>
        </is>
      </c>
      <c r="V1" s="8" t="inlineStr">
        <is>
          <t>New Patient Appt Type</t>
        </is>
      </c>
      <c r="W1" s="8" t="inlineStr">
        <is>
          <t>New Patient Duration</t>
        </is>
      </c>
      <c r="X1" s="8" t="inlineStr">
        <is>
          <t>Existing Patient Appt Type</t>
        </is>
      </c>
      <c r="Y1" s="8" t="inlineStr">
        <is>
          <t>Existing Patient Duration</t>
        </is>
      </c>
      <c r="Z1" s="8" t="inlineStr">
        <is>
          <t>Telehealth or In-Office or Both</t>
        </is>
      </c>
      <c r="AA1" s="8" t="inlineStr">
        <is>
          <t>Specialties</t>
        </is>
      </c>
      <c r="AB1" s="8" t="inlineStr">
        <is>
          <t>Bio/Headshot</t>
        </is>
      </c>
      <c r="AC1" s="8" t="inlineStr">
        <is>
          <t>Headshot URL</t>
        </is>
      </c>
      <c r="AD1" s="8" t="inlineStr">
        <is>
          <t>LicensureLevel</t>
        </is>
      </c>
      <c r="AE1" s="8" t="inlineStr">
        <is>
          <t>ServiceLine Proficiency</t>
        </is>
      </c>
    </row>
    <row r="2" ht="19.5" customHeight="1">
      <c r="A2" s="9" t="n">
        <v>139414</v>
      </c>
      <c r="B2" s="9" t="inlineStr">
        <is>
          <t>Walker</t>
        </is>
      </c>
      <c r="C2" s="9" t="inlineStr">
        <is>
          <t>Amanda</t>
        </is>
      </c>
      <c r="D2" s="9" t="inlineStr">
        <is>
          <t>MA</t>
        </is>
      </c>
      <c r="E2" s="9" t="n">
        <v>61677</v>
      </c>
      <c r="F2" s="9" t="inlineStr">
        <is>
          <t>Female</t>
        </is>
      </c>
      <c r="G2" s="9" t="inlineStr">
        <is>
          <t>PhD</t>
        </is>
      </c>
      <c r="H2" s="9" t="n"/>
      <c r="I2" s="9" t="n">
        <v>1003055393</v>
      </c>
      <c r="J2" s="9" t="inlineStr">
        <is>
          <t>Aetna-Commercial(2025-03-11-)|Behavioral Health Systems (BHS)-Commercial(2025-04-29-)|Carelon (Beacon)-Commercial(2025-09-23-)|Evernorth (Cigna)-Commercial(2025-03-11-)|Optum (UnitedHealthcare)-Commercial(2025-03-11-)|Tufts-Commercial(2025-03-11-)</t>
        </is>
      </c>
      <c r="K2" s="9" t="inlineStr">
        <is>
          <t>Binghamton University</t>
        </is>
      </c>
      <c r="L2" s="9" t="n"/>
      <c r="M2" s="9" t="n"/>
      <c r="N2" s="9" t="inlineStr">
        <is>
          <t>11-14,15-17,18-21,22-26,27-40,41-64</t>
        </is>
      </c>
      <c r="O2" s="9" t="inlineStr">
        <is>
          <t>English</t>
        </is>
      </c>
      <c r="P2" s="9" t="inlineStr">
        <is>
          <t>MANSF</t>
        </is>
      </c>
      <c r="Q2" s="9" t="inlineStr">
        <is>
          <t>5 HAMPSHIRE ST</t>
        </is>
      </c>
      <c r="R2" s="9" t="inlineStr">
        <is>
          <t>MANSFIELD</t>
        </is>
      </c>
      <c r="S2" s="9" t="inlineStr">
        <is>
          <t>02048-1284</t>
        </is>
      </c>
      <c r="T2" s="9" t="inlineStr">
        <is>
          <t>WALKER-MANSF</t>
        </is>
      </c>
      <c r="U2" s="9" t="inlineStr">
        <is>
          <t>WALAMS</t>
        </is>
      </c>
      <c r="V2" s="9" t="inlineStr">
        <is>
          <t>EAP TELE THER IA ADULT|TELE THER IA ADULT|TELE THER IA CHILD|TELE FAMILY THER IA|TELE COUPLES THER IA</t>
        </is>
      </c>
      <c r="W2" s="9" t="inlineStr">
        <is>
          <t>60|60|60|60|60</t>
        </is>
      </c>
      <c r="X2" s="9" t="inlineStr">
        <is>
          <t>TELE THER F/U CHILD|EAP TELE THER F/U ADULT|TELE FAMILY THER F/U|TELE COUPLES THER F/U|TELE THER F/U ADULT</t>
        </is>
      </c>
      <c r="Y2" s="9" t="inlineStr">
        <is>
          <t>60|60|60|60|60</t>
        </is>
      </c>
      <c r="Z2" s="9" t="inlineStr">
        <is>
          <t>Telehealth</t>
        </is>
      </c>
      <c r="AA2" s="9" t="inlineStr">
        <is>
          <t>Anxiety,Bipolar Disorder,Depression,Gender Identity,Grief,Later Life Transitions,Midlife Transitions,Post-Partum Depression/Anxiety,Psychosis/Schizophrenia,PTSD/Trauma,Reproductive Challenges,Women's Issues</t>
        </is>
      </c>
      <c r="AB2" s="9" t="inlineStr">
        <is>
          <t>Amanda Walker, LCSW, provides compassionate and goal-oriented therapy to individuals, couples, and families across Massachusetts. She works with adolescents, young adults, and adults, helping them navigate lifeâ€™s challenges with a supportive and collaborative approach. Whether addressing anxiety, bipolar disorder, or relationship concerns, Amanda tailors treatment to meet each clientâ€™s unique needs, fostering resilience and emotional well-being. Amanda has a deep passion for working with individuals facing major life transitions, including midlife changes, reproductive challenges, and postpartum depression and anxiety. She understands the emotional toll these experiences can take and strives to create a safe space where clients can process their emotions and develop coping strategies. With a strong commitment to supporting womenâ€™s mental health, she empowers clients to regain confidence and balance in their lives. Specializing in both individual and couples therapy, Amanda integrates evidence-based techniques such as Cognitive Behavioral Therapy (CBT), and Dialectical Behavior Therapy (DBT) to promote meaningful change. She is particularly skilled in working with first responders, LGBTQ+ individuals, and veterans, addressing the unique mental health concerns these communities may face. Her approach is rooted in empathy, understanding, and a dedication to helping clients achieve personal growth. Outside of her work, Amanda enjoys painting, cooking, and engaging in sports. She finds joy in creativity and movement, using these activities as a source of relaxation and personal fulfillment. Amanda is honored to serve individuals and families across Massachusetts, providing the guidance and support needed to navigate lifeâ€™s complexities with strength and clarity.</t>
        </is>
      </c>
      <c r="AC2" s="10" t="inlineStr">
        <is>
          <t>https://prod-clinicians-photo.s3.amazonaws.com/1003055393.jpg</t>
        </is>
      </c>
      <c r="AD2" s="9" t="inlineStr">
        <is>
          <t>Provisional</t>
        </is>
      </c>
      <c r="AE2" s="9" t="inlineStr">
        <is>
          <t>Couples Therapy | 18-21,22-26,27-40,41-64 | Anger/Anger Management , Anxiety , Bipolar Disorder , Body Image Issues , Career &amp; Work Issues , Cognitive-Behavioral Therapy (CBT) , Cultural Issues Impacting Mental Health: Ability Status , Depression , Dialectical Behavioral Therapy (DBT) , Early Life Transitions , Existential Psychotherapy , Gender Identity , Grief &amp; Loss , LGBTQ+ Support , Late Life Transitions , Midlife Transitions , Military/Veteran &amp; First Responder Issues , Mindfulness-Based Therapy , Motivational Interviewing (MI) , Narrative Therapy , Personality Disorders , Psychoanalysis , Psychodynamic Psychotherapy , Psychosis &amp; Schizophrenia , Relationship Issues , Social Skills &amp; Communication Challenges , Social Skills Training , Solution-Focused Brief Therapy , Strength-Based Therapy , Substance Use Disorders , Trauma &amp; PTSD , Women's Reproductive Mental Health , Womenâ€™s Health</t>
        </is>
      </c>
    </row>
    <row r="3" ht="19.5" customHeight="1">
      <c r="A3" s="9" t="n">
        <v>139414</v>
      </c>
      <c r="B3" s="9" t="inlineStr">
        <is>
          <t>Walker</t>
        </is>
      </c>
      <c r="C3" s="9" t="inlineStr">
        <is>
          <t>Amanda</t>
        </is>
      </c>
      <c r="D3" s="9" t="inlineStr">
        <is>
          <t>MA</t>
        </is>
      </c>
      <c r="E3" s="9" t="n">
        <v>61677</v>
      </c>
      <c r="F3" s="9" t="inlineStr">
        <is>
          <t>Female</t>
        </is>
      </c>
      <c r="G3" s="9" t="inlineStr">
        <is>
          <t>PhD</t>
        </is>
      </c>
      <c r="H3" s="9" t="n"/>
      <c r="I3" s="9" t="n">
        <v>1003055393</v>
      </c>
      <c r="J3" s="9" t="inlineStr">
        <is>
          <t>Aetna-Commercial(2025-03-11-)|Behavioral Health Systems (BHS)-Commercial(2025-04-29-)|Carelon (Beacon)-Commercial(2025-09-23-)|Evernorth (Cigna)-Commercial(2025-03-11-)|Optum (UnitedHealthcare)-Commercial(2025-03-11-)|Tufts-Commercial(2025-03-11-)</t>
        </is>
      </c>
      <c r="K3" s="9" t="inlineStr">
        <is>
          <t>Binghamton University</t>
        </is>
      </c>
      <c r="L3" s="9" t="n"/>
      <c r="M3" s="9" t="n"/>
      <c r="N3" s="9" t="inlineStr">
        <is>
          <t>11-14,15-17,18-21,22-26,27-40,41-64</t>
        </is>
      </c>
      <c r="O3" s="9" t="inlineStr">
        <is>
          <t>English</t>
        </is>
      </c>
      <c r="P3" s="9" t="inlineStr">
        <is>
          <t>MANSF</t>
        </is>
      </c>
      <c r="Q3" s="9" t="inlineStr">
        <is>
          <t>5 HAMPSHIRE ST</t>
        </is>
      </c>
      <c r="R3" s="9" t="inlineStr">
        <is>
          <t>MANSFIELD</t>
        </is>
      </c>
      <c r="S3" s="9" t="inlineStr">
        <is>
          <t>02048-1284</t>
        </is>
      </c>
      <c r="T3" s="9" t="inlineStr">
        <is>
          <t>WALKER-MANSF</t>
        </is>
      </c>
      <c r="U3" s="9" t="inlineStr">
        <is>
          <t>WALAMS</t>
        </is>
      </c>
      <c r="V3" s="9" t="inlineStr">
        <is>
          <t>EAP TELE THER IA ADULT|TELE THER IA ADULT|TELE THER IA CHILD|TELE FAMILY THER IA|TELE COUPLES THER IA</t>
        </is>
      </c>
      <c r="W3" s="9" t="inlineStr">
        <is>
          <t>60|60|60|60|60</t>
        </is>
      </c>
      <c r="X3" s="9" t="inlineStr">
        <is>
          <t>TELE THER F/U CHILD|EAP TELE THER F/U ADULT|TELE FAMILY THER F/U|TELE COUPLES THER F/U|TELE THER F/U ADULT</t>
        </is>
      </c>
      <c r="Y3" s="9" t="inlineStr">
        <is>
          <t>60|60|60|60|60</t>
        </is>
      </c>
      <c r="Z3" s="9" t="inlineStr">
        <is>
          <t>Telehealth</t>
        </is>
      </c>
      <c r="AA3" s="9" t="inlineStr">
        <is>
          <t>Anxiety,Bipolar Disorder,Depression,Gender Identity,Grief,Later Life Transitions,Midlife Transitions,Post-Partum Depression/Anxiety,Psychosis/Schizophrenia,PTSD/Trauma,Reproductive Challenges,Women's Issues</t>
        </is>
      </c>
      <c r="AB3" s="9" t="inlineStr">
        <is>
          <t>Amanda Walker, LCSW, provides compassionate and goal-oriented therapy to individuals, couples, and families across Massachusetts. She works with adolescents, young adults, and adults, helping them navigate lifeâ€™s challenges with a supportive and collaborative approach. Whether addressing anxiety, bipolar disorder, or relationship concerns, Amanda tailors treatment to meet each clientâ€™s unique needs, fostering resilience and emotional well-being. Amanda has a deep passion for working with individuals facing major life transitions, including midlife changes, reproductive challenges, and postpartum depression and anxiety. She understands the emotional toll these experiences can take and strives to create a safe space where clients can process their emotions and develop coping strategies. With a strong commitment to supporting womenâ€™s mental health, she empowers clients to regain confidence and balance in their lives. Specializing in both individual and couples therapy, Amanda integrates evidence-based techniques such as Cognitive Behavioral Therapy (CBT), and Dialectical Behavior Therapy (DBT) to promote meaningful change. She is particularly skilled in working with first responders, LGBTQ+ individuals, and veterans, addressing the unique mental health concerns these communities may face. Her approach is rooted in empathy, understanding, and a dedication to helping clients achieve personal growth. Outside of her work, Amanda enjoys painting, cooking, and engaging in sports. She finds joy in creativity and movement, using these activities as a source of relaxation and personal fulfillment. Amanda is honored to serve individuals and families across Massachusetts, providing the guidance and support needed to navigate lifeâ€™s complexities with strength and clarity.</t>
        </is>
      </c>
      <c r="AC3" s="10" t="inlineStr">
        <is>
          <t>https://prod-clinicians-photo.s3.amazonaws.com/1003055393.jpg</t>
        </is>
      </c>
      <c r="AD3" s="9" t="inlineStr">
        <is>
          <t>Provisional</t>
        </is>
      </c>
      <c r="AE3" s="9" t="inlineStr">
        <is>
          <t>Individual Therapy | 11-14,15-17,18-21,22-26,27-40,41-64 | Anger/Anger Management , Anxiety , Bipolar Disorder , Body Image Issues , Career &amp; Work Issues , Cognitive-Behavioral Therapy (CBT) , Cultural Issues Impacting Mental Health: Ability Status , Depression , Dialectical Behavioral Therapy (DBT) , Early Life Transitions , Existential Psychotherapy , Gender Identity , Grief &amp; Loss , LGBTQ+ Support , Late Life Transitions , Midlife Transitions , Military/Veteran &amp; First Responder Issues , Mindfulness-Based Therapy , Motivational Interviewing (MI) , Narrative Therapy , Personality Disorders , Psychoanalysis , Psychodynamic Psychotherapy , Psychosis &amp; Schizophrenia , Relationship Issues , Social Skills &amp; Communication Challenges , Social Skills Training , Solution-Focused Brief Therapy , Strength-Based Therapy , Substance Use Disorders , Trauma &amp; PTSD , Women's Reproductive Mental Health , Womenâ€™s Health</t>
        </is>
      </c>
    </row>
    <row r="4" ht="19.5" customHeight="1">
      <c r="A4" s="9" t="n">
        <v>139414</v>
      </c>
      <c r="B4" s="9" t="inlineStr">
        <is>
          <t>Langevin</t>
        </is>
      </c>
      <c r="C4" s="9" t="inlineStr">
        <is>
          <t>Marci</t>
        </is>
      </c>
      <c r="D4" s="9" t="inlineStr">
        <is>
          <t>MA</t>
        </is>
      </c>
      <c r="E4" s="9" t="n">
        <v>61677</v>
      </c>
      <c r="F4" s="9" t="inlineStr">
        <is>
          <t>Female</t>
        </is>
      </c>
      <c r="G4" s="9" t="inlineStr">
        <is>
          <t>MSW</t>
        </is>
      </c>
      <c r="H4" s="9" t="inlineStr">
        <is>
          <t>MSW, LICSW</t>
        </is>
      </c>
      <c r="I4" s="9" t="n">
        <v>1003065186</v>
      </c>
      <c r="J4" s="9" t="inlineStr">
        <is>
          <t>Aetna-Commercial(-)|Behavioral Health Systems (BHS)-Commercial(-)|Blue Cross Blue Shield (BCBS)-Commercial(-2028-09-10)|Carelon (Beacon)-Commercial(-)|Centivo-Commercial(-)|Claritev (MultiPlan PHCS)-Commercial(-)|Evernorth (Cigna)-Commercial(-)|MediNcrease Health Plans (MHP)-Commercial(2023-11-14-)|Optum (UnitedHealthcare)-Commercial(-)|Optum (UnitedHealthcare)-VA Community Care(-)|Partners Direct Health-Commercial(-)|Provider Network of America (PNOA)-Commercial(2023-11-14-)|Sana Benefits-Commercial(-)</t>
        </is>
      </c>
      <c r="K4" s="9" t="inlineStr">
        <is>
          <t>Bridgewater State College</t>
        </is>
      </c>
      <c r="L4" s="9" t="n"/>
      <c r="M4" s="9" t="n"/>
      <c r="N4" s="9" t="inlineStr">
        <is>
          <t>18-21,22-26,27-40,41-64,65+</t>
        </is>
      </c>
      <c r="O4" s="9" t="inlineStr">
        <is>
          <t>English</t>
        </is>
      </c>
      <c r="P4" s="9" t="inlineStr">
        <is>
          <t>MANSF</t>
        </is>
      </c>
      <c r="Q4" s="9" t="inlineStr">
        <is>
          <t>5 HAMPSHIRE ST</t>
        </is>
      </c>
      <c r="R4" s="9" t="inlineStr">
        <is>
          <t>MANSFIELD</t>
        </is>
      </c>
      <c r="S4" s="9" t="inlineStr">
        <is>
          <t>02048-1284</t>
        </is>
      </c>
      <c r="T4" s="9" t="inlineStr">
        <is>
          <t>LANGEVIN-MANSF</t>
        </is>
      </c>
      <c r="U4" s="9" t="inlineStr">
        <is>
          <t>LANMAP</t>
        </is>
      </c>
      <c r="V4" s="9" t="inlineStr">
        <is>
          <t>TELE FAMILY THER IA|FAMILY THER IA|EAP THER IA ADULT|THER IA2|TELE THER IA ADULT|THER IA ADULT|EAP TELE THER IA ADULT</t>
        </is>
      </c>
      <c r="W4" s="9" t="inlineStr">
        <is>
          <t>60|60|60|60|60|60|60</t>
        </is>
      </c>
      <c r="X4" s="9" t="inlineStr">
        <is>
          <t>TELE FAMILY THER F/U|THER F/U ADULT|EAP THER F/U ADULT|EAP TELE THER F/U ADULT|FAMILY THER F/U|TELE THER F/U ADULT</t>
        </is>
      </c>
      <c r="Y4" s="9" t="inlineStr">
        <is>
          <t>60|60|60|60|60|60</t>
        </is>
      </c>
      <c r="Z4" s="9" t="inlineStr">
        <is>
          <t>Both</t>
        </is>
      </c>
      <c r="AA4" s="9" t="inlineStr">
        <is>
          <t>ADHD,Alcohol and Drug Use Issues,Anxiety,Bipolar Disorder,Depression,Eating Disorders,Gender Identity,Grief,Hoarding,Later Life Transitions,Medical Conditions/Health Psychology,Pain Management,Post-Partum Depression/Anxiety,PTSD/Trauma,Reproductive Challenges,Women's Issues</t>
        </is>
      </c>
      <c r="AB4" s="9" t="inlineStr">
        <is>
          <t>Marci Langevin is an Independently Licensed Clinical Social Worker and Mental Health Provider who has a top notch ability to hear the voice of her clientsâ€™ and truly understand their experience. Marci specializes in cognitive behavioral therapy and motivational counseling that helps propel clients to reach therapeutic goal achievement. Marciâ€™s compassion and skill in helping individuals and families is of such value in a time when so many desire a safe therapeutic environment where they can receive caring help that really makes a difference in their life. From the moment you meet Marci it is clear that her style is to identify the mental health and wellness needs of her clients with care. She is genuinely interested in her clientsâ€™ thoughts and feelings. Her therapeutic methodology is to help her clients to identify their presenting problem, understand their thoughts and behaviors, and guide them towards awareness and resolution. She holds a masterâ€™s degree in Social Work. Prior to joining our team, Marci provided individual, couple, and family counseling in an outpatient mental health facility in MA. In addition, she holds a research based background in issues of discrimination and oppression, has created and facilitated several therapeutic treatment groups including; drug and alcohol recovery, and the use of artistic and creative expression for those experiencing depression, anxiety and/or trauma.</t>
        </is>
      </c>
      <c r="AC4" s="10" t="inlineStr">
        <is>
          <t>https://prod-clinicians-photo.s3.amazonaws.com/1003065186.jpg</t>
        </is>
      </c>
      <c r="AD4" s="9" t="inlineStr">
        <is>
          <t>Full</t>
        </is>
      </c>
      <c r="AE4" s="9" t="inlineStr">
        <is>
          <t>Family Therapy | 18-21,22-26,27-40,41-64,65-74,75+ | Adult ADHD , Anxiety , Art Therapy , Attachment-Based Therapy , Binge Eating Disorder , Bipolar Disorder , Body Image Issues , Bullying &amp; Harassment , Career &amp; Work Issues , Child ADHD , Clinical Evaluations for Gender Affirming Care , Clinical Evaluations for Medical or Surgical Procedures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Domestic Abuse/Violence (Includes Emotional &amp; Physical) , Early Life Transitions , End of Life Challenges , Family Issues: Attachment , Family Issues: Caregiving Challenges , Family Systems Therapy , Gender Identity , Gottman Method , Grief &amp; Loss , Healthy Eating , Hoarding , LGBTQ+ Support , Late Life Transitions , Learning Challenges , Medical &amp; Physical Conditions Impacting Mental Health , Midlife Transitions , Mindfulness-Based Therapy , Motivational Interviewing (MI) , Music Therapy , Narrative Therapy , Relationship Issues , Religious &amp; Spirituality Concerns , Sex &amp; Intimacy Issues , Social Skills &amp; Communication Challenges , Social Skills Training , Solution-Focused Brief Therapy , Strength-Based Therapy , Trauma &amp; PTSD , Trichotillomania &amp; Dermatillomania , Women's Reproductive Mental Health , Womenâ€™s Health</t>
        </is>
      </c>
    </row>
    <row r="5" ht="19.5" customHeight="1">
      <c r="A5" s="9" t="n">
        <v>139414</v>
      </c>
      <c r="B5" s="9" t="inlineStr">
        <is>
          <t>Langevin</t>
        </is>
      </c>
      <c r="C5" s="9" t="inlineStr">
        <is>
          <t>Marci</t>
        </is>
      </c>
      <c r="D5" s="9" t="inlineStr">
        <is>
          <t>MA</t>
        </is>
      </c>
      <c r="E5" s="9" t="n">
        <v>61677</v>
      </c>
      <c r="F5" s="9" t="inlineStr">
        <is>
          <t>Female</t>
        </is>
      </c>
      <c r="G5" s="9" t="inlineStr">
        <is>
          <t>MSW</t>
        </is>
      </c>
      <c r="H5" s="9" t="inlineStr">
        <is>
          <t>MSW, LICSW</t>
        </is>
      </c>
      <c r="I5" s="9" t="n">
        <v>1003065186</v>
      </c>
      <c r="J5" s="9" t="inlineStr">
        <is>
          <t>Aetna-Commercial(-)|Behavioral Health Systems (BHS)-Commercial(-)|Blue Cross Blue Shield (BCBS)-Commercial(-2028-09-10)|Carelon (Beacon)-Commercial(-)|Centivo-Commercial(-)|Claritev (MultiPlan PHCS)-Commercial(-)|Evernorth (Cigna)-Commercial(-)|MediNcrease Health Plans (MHP)-Commercial(2023-11-14-)|Optum (UnitedHealthcare)-Commercial(-)|Optum (UnitedHealthcare)-VA Community Care(-)|Partners Direct Health-Commercial(-)|Provider Network of America (PNOA)-Commercial(2023-11-14-)|Sana Benefits-Commercial(-)</t>
        </is>
      </c>
      <c r="K5" s="9" t="inlineStr">
        <is>
          <t>Bridgewater State College</t>
        </is>
      </c>
      <c r="L5" s="9" t="n"/>
      <c r="M5" s="9" t="n"/>
      <c r="N5" s="9" t="inlineStr">
        <is>
          <t>18-21,22-26,27-40,41-64,65+</t>
        </is>
      </c>
      <c r="O5" s="9" t="inlineStr">
        <is>
          <t>English</t>
        </is>
      </c>
      <c r="P5" s="9" t="inlineStr">
        <is>
          <t>MANSF</t>
        </is>
      </c>
      <c r="Q5" s="9" t="inlineStr">
        <is>
          <t>5 HAMPSHIRE ST</t>
        </is>
      </c>
      <c r="R5" s="9" t="inlineStr">
        <is>
          <t>MANSFIELD</t>
        </is>
      </c>
      <c r="S5" s="9" t="inlineStr">
        <is>
          <t>02048-1284</t>
        </is>
      </c>
      <c r="T5" s="9" t="inlineStr">
        <is>
          <t>LANGEVIN-MANSF</t>
        </is>
      </c>
      <c r="U5" s="9" t="inlineStr">
        <is>
          <t>LANMAP</t>
        </is>
      </c>
      <c r="V5" s="9" t="inlineStr">
        <is>
          <t>TELE FAMILY THER IA|FAMILY THER IA|EAP THER IA ADULT|THER IA2|TELE THER IA ADULT|THER IA ADULT|EAP TELE THER IA ADULT</t>
        </is>
      </c>
      <c r="W5" s="9" t="inlineStr">
        <is>
          <t>60|60|60|60|60|60|60</t>
        </is>
      </c>
      <c r="X5" s="9" t="inlineStr">
        <is>
          <t>TELE FAMILY THER F/U|THER F/U ADULT|EAP THER F/U ADULT|EAP TELE THER F/U ADULT|FAMILY THER F/U|TELE THER F/U ADULT</t>
        </is>
      </c>
      <c r="Y5" s="9" t="inlineStr">
        <is>
          <t>60|60|60|60|60|60</t>
        </is>
      </c>
      <c r="Z5" s="9" t="inlineStr">
        <is>
          <t>Both</t>
        </is>
      </c>
      <c r="AA5" s="9" t="inlineStr">
        <is>
          <t>ADHD,Alcohol and Drug Use Issues,Anxiety,Bipolar Disorder,Depression,Eating Disorders,Gender Identity,Grief,Hoarding,Later Life Transitions,Medical Conditions/Health Psychology,Pain Management,Post-Partum Depression/Anxiety,PTSD/Trauma,Reproductive Challenges,Women's Issues</t>
        </is>
      </c>
      <c r="AB5" s="9" t="inlineStr">
        <is>
          <t>Marci Langevin is an Independently Licensed Clinical Social Worker and Mental Health Provider who has a top notch ability to hear the voice of her clientsâ€™ and truly understand their experience. Marci specializes in cognitive behavioral therapy and motivational counseling that helps propel clients to reach therapeutic goal achievement. Marciâ€™s compassion and skill in helping individuals and families is of such value in a time when so many desire a safe therapeutic environment where they can receive caring help that really makes a difference in their life. From the moment you meet Marci it is clear that her style is to identify the mental health and wellness needs of her clients with care. She is genuinely interested in her clientsâ€™ thoughts and feelings. Her therapeutic methodology is to help her clients to identify their presenting problem, understand their thoughts and behaviors, and guide them towards awareness and resolution. She holds a masterâ€™s degree in Social Work. Prior to joining our team, Marci provided individual, couple, and family counseling in an outpatient mental health facility in MA. In addition, she holds a research based background in issues of discrimination and oppression, has created and facilitated several therapeutic treatment groups including; drug and alcohol recovery, and the use of artistic and creative expression for those experiencing depression, anxiety and/or trauma.</t>
        </is>
      </c>
      <c r="AC5" s="10" t="inlineStr">
        <is>
          <t>https://prod-clinicians-photo.s3.amazonaws.com/1003065186.jpg</t>
        </is>
      </c>
      <c r="AD5" s="9" t="inlineStr">
        <is>
          <t>Full</t>
        </is>
      </c>
      <c r="AE5" s="9" t="inlineStr">
        <is>
          <t>Individual Therapy | 18-21,22-26,27-40,41-64,65-74,75+ | Adult ADHD , Anxiety , Art Therapy , Attachment-Based Therapy , Binge Eating Disorder , Bipolar Disorder , Body Image Issues , Bullying &amp; Harassment , Career &amp; Work Issues , Child ADHD , Clinical Evaluations for Gender Affirming Care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Domestic Abuse/Violence (Includes Emotional &amp; Physical) , Early Life Transitions , End of Life Challenges , Family Issues: Attachment , Family Issues: Caregiving Challenges , Family Systems Therapy , Gender Identity , Gottman Method , Grief &amp; Loss , Healthy Eating , Hoarding , LGBTQ+ Support , Late Life Transitions , Learning Challenges , Medical &amp; Physical Conditions Impacting Mental Health , Midlife Transitions , Mindfulness-Based Therapy , Motivational Interviewing (MI) , Music Therapy , Narrative Therapy , Relationship Issues , Religious &amp; Spirituality Concerns , Sex &amp; Intimacy Issues , Social Skills &amp; Communication Challenges , Social Skills Training , Solution-Focused Brief Therapy , Strength-Based Therapy , Trauma &amp; PTSD , Trichotillomania &amp; Dermatillomania , Women's Reproductive Mental Health , Womenâ€™s Health</t>
        </is>
      </c>
    </row>
    <row r="6" ht="19.5" customHeight="1">
      <c r="A6" s="9" t="n">
        <v>139414</v>
      </c>
      <c r="B6" s="9" t="inlineStr">
        <is>
          <t>Langevin</t>
        </is>
      </c>
      <c r="C6" s="9" t="inlineStr">
        <is>
          <t>Marci</t>
        </is>
      </c>
      <c r="D6" s="9" t="inlineStr">
        <is>
          <t>MA</t>
        </is>
      </c>
      <c r="E6" s="9" t="n">
        <v>61677</v>
      </c>
      <c r="F6" s="9" t="inlineStr">
        <is>
          <t>Female</t>
        </is>
      </c>
      <c r="G6" s="9" t="inlineStr">
        <is>
          <t>MSW</t>
        </is>
      </c>
      <c r="H6" s="9" t="inlineStr">
        <is>
          <t>MSW, LICSW</t>
        </is>
      </c>
      <c r="I6" s="9" t="n">
        <v>1003065186</v>
      </c>
      <c r="J6" s="9" t="inlineStr">
        <is>
          <t>Aetna-Commercial(2019-03-01-)|Behavioral Health Systems (BHS)-Commercial(2024-05-17-)|Blue Cross Blue Shield (BCBS)-Commercial(2019-03-01-)|Carelon (Beacon)-Commercial(2019-05-14-)|Centivo-Commercial(2024-06-20-)|Claritev (MultiPlan PHCS)-Commercial(2023-08-01-)|Evernorth (Cigna)-Commercial(2019-06-18-)|MediNcrease Health Plans (MHP)-Commercial(2023-11-14-)|Northwell Direct-Commercial(2025-10-01-)|Optum (UnitedHealthcare)-Commercial(2019-03-01-)|Optum (UnitedHealthcare)-VA Community Care(2019-03-01-)|Partners Direct Health-Commercial(2021-01-18-)|Provider Network of America (PNOA)-Commercial(2023-11-14-)|Quest Behavioral Health-Commercial(2025-07-01-)|Sana Benefits-Commercial(2023-10-30-)|Tufts-Commercial(2019-03-01-)</t>
        </is>
      </c>
      <c r="K6" s="9" t="inlineStr">
        <is>
          <t>Bridgewater State College</t>
        </is>
      </c>
      <c r="L6" s="9" t="n"/>
      <c r="M6" s="9" t="n"/>
      <c r="N6" s="9" t="inlineStr">
        <is>
          <t>18-21,22-26,27-40,41-64,65+</t>
        </is>
      </c>
      <c r="O6" s="9" t="inlineStr">
        <is>
          <t>English</t>
        </is>
      </c>
      <c r="P6" s="9" t="inlineStr">
        <is>
          <t>CANTN</t>
        </is>
      </c>
      <c r="Q6" s="9" t="inlineStr">
        <is>
          <t>45 SHAWMUT RD</t>
        </is>
      </c>
      <c r="R6" s="9" t="inlineStr">
        <is>
          <t>CANTON</t>
        </is>
      </c>
      <c r="S6" s="9" t="inlineStr">
        <is>
          <t>02021-1400</t>
        </is>
      </c>
      <c r="T6" s="9" t="inlineStr">
        <is>
          <t>LANGEVIN-CANTN</t>
        </is>
      </c>
      <c r="U6" s="9" t="inlineStr">
        <is>
          <t>LANMAP</t>
        </is>
      </c>
      <c r="V6" s="9" t="inlineStr">
        <is>
          <t>TELE FAMILY THER IA|FAMILY THER IA|EAP THER IA ADULT|THER IA2|TELE THER IA ADULT|THER IA ADULT|EAP TELE THER IA ADULT</t>
        </is>
      </c>
      <c r="W6" s="9" t="inlineStr">
        <is>
          <t>60|60|60|60|60|60|60</t>
        </is>
      </c>
      <c r="X6" s="9" t="inlineStr">
        <is>
          <t>TELE FAMILY THER F/U|THER F/U ADULT|EAP THER F/U ADULT|EAP TELE THER F/U ADULT|FAMILY THER F/U|TELE THER F/U ADULT</t>
        </is>
      </c>
      <c r="Y6" s="9" t="inlineStr">
        <is>
          <t>60|60|60|60|60|60</t>
        </is>
      </c>
      <c r="Z6" s="9" t="inlineStr">
        <is>
          <t>Both</t>
        </is>
      </c>
      <c r="AA6" s="9" t="inlineStr">
        <is>
          <t>ADHD,Alcohol and Drug Use Issues,Anxiety,Bipolar Disorder,Depression,Eating Disorders,Gender Identity,Grief,Hoarding,Later Life Transitions,Medical Conditions/Health Psychology,Pain Management,Post-Partum Depression/Anxiety,PTSD/Trauma,Reproductive Challenges,Women's Issues</t>
        </is>
      </c>
      <c r="AB6" s="9" t="inlineStr">
        <is>
          <t>Marci Langevin is an Independently Licensed Clinical Social Worker and Mental Health Provider who has a top notch ability to hear the voice of her clientsâ€™ and truly understand their experience. Marci specializes in cognitive behavioral therapy and motivational counseling that helps propel clients to reach therapeutic goal achievement. Marciâ€™s compassion and skill in helping individuals and families is of such value in a time when so many desire a safe therapeutic environment where they can receive caring help that really makes a difference in their life. From the moment you meet Marci it is clear that her style is to identify the mental health and wellness needs of her clients with care. She is genuinely interested in her clientsâ€™ thoughts and feelings. Her therapeutic methodology is to help her clients to identify their presenting problem, understand their thoughts and behaviors, and guide them towards awareness and resolution. She holds a masterâ€™s degree in Social Work. Prior to joining our team, Marci provided individual, couple, and family counseling in an outpatient mental health facility in MA. In addition, she holds a research based background in issues of discrimination and oppression, has created and facilitated several therapeutic treatment groups including; drug and alcohol recovery, and the use of artistic and creative expression for those experiencing depression, anxiety and/or trauma.</t>
        </is>
      </c>
      <c r="AC6" s="10" t="inlineStr">
        <is>
          <t>https://prod-clinicians-photo.s3.amazonaws.com/1003065186.jpg</t>
        </is>
      </c>
      <c r="AD6" s="9" t="inlineStr">
        <is>
          <t>Full</t>
        </is>
      </c>
      <c r="AE6" s="9" t="inlineStr">
        <is>
          <t>Family Therapy | 18-21,22-26,27-40,41-64,65-74,75+ | Adult ADHD , Anxiety , Art Therapy , Attachment-Based Therapy , Binge Eating Disorder , Bipolar Disorder , Body Image Issues , Bullying &amp; Harassment , Career &amp; Work Issues , Child ADHD , Clinical Evaluations for Gender Affirming Care , Clinical Evaluations for Medical or Surgical Procedures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Domestic Abuse/Violence (Includes Emotional &amp; Physical) , Early Life Transitions , End of Life Challenges , Family Issues: Attachment , Family Issues: Caregiving Challenges , Family Systems Therapy , Gender Identity , Gottman Method , Grief &amp; Loss , Healthy Eating , Hoarding , LGBTQ+ Support , Late Life Transitions , Learning Challenges , Medical &amp; Physical Conditions Impacting Mental Health , Midlife Transitions , Mindfulness-Based Therapy , Motivational Interviewing (MI) , Music Therapy , Narrative Therapy , Relationship Issues , Religious &amp; Spirituality Concerns , Sex &amp; Intimacy Issues , Social Skills &amp; Communication Challenges , Social Skills Training , Solution-Focused Brief Therapy , Strength-Based Therapy , Trauma &amp; PTSD , Trichotillomania &amp; Dermatillomania , Women's Reproductive Mental Health , Womenâ€™s Health</t>
        </is>
      </c>
    </row>
    <row r="7" ht="19.5" customHeight="1">
      <c r="A7" s="9" t="n">
        <v>139414</v>
      </c>
      <c r="B7" s="9" t="inlineStr">
        <is>
          <t>Langevin</t>
        </is>
      </c>
      <c r="C7" s="9" t="inlineStr">
        <is>
          <t>Marci</t>
        </is>
      </c>
      <c r="D7" s="9" t="inlineStr">
        <is>
          <t>MA</t>
        </is>
      </c>
      <c r="E7" s="9" t="n">
        <v>61677</v>
      </c>
      <c r="F7" s="9" t="inlineStr">
        <is>
          <t>Female</t>
        </is>
      </c>
      <c r="G7" s="9" t="inlineStr">
        <is>
          <t>MSW</t>
        </is>
      </c>
      <c r="H7" s="9" t="inlineStr">
        <is>
          <t>MSW, LICSW</t>
        </is>
      </c>
      <c r="I7" s="9" t="n">
        <v>1003065186</v>
      </c>
      <c r="J7" s="9" t="inlineStr">
        <is>
          <t>Aetna-Commercial(2019-03-01-)|Behavioral Health Systems (BHS)-Commercial(2024-05-17-)|Blue Cross Blue Shield (BCBS)-Commercial(2019-03-01-)|Carelon (Beacon)-Commercial(2019-05-14-)|Centivo-Commercial(2024-06-20-)|Claritev (MultiPlan PHCS)-Commercial(2023-08-01-)|Evernorth (Cigna)-Commercial(2019-06-18-)|MediNcrease Health Plans (MHP)-Commercial(2023-11-14-)|Northwell Direct-Commercial(2025-10-01-)|Optum (UnitedHealthcare)-Commercial(2019-03-01-)|Optum (UnitedHealthcare)-VA Community Care(2019-03-01-)|Partners Direct Health-Commercial(2021-01-18-)|Provider Network of America (PNOA)-Commercial(2023-11-14-)|Quest Behavioral Health-Commercial(2025-07-01-)|Sana Benefits-Commercial(2023-10-30-)|Tufts-Commercial(2019-03-01-)</t>
        </is>
      </c>
      <c r="K7" s="9" t="inlineStr">
        <is>
          <t>Bridgewater State College</t>
        </is>
      </c>
      <c r="L7" s="9" t="n"/>
      <c r="M7" s="9" t="n"/>
      <c r="N7" s="9" t="inlineStr">
        <is>
          <t>18-21,22-26,27-40,41-64,65+</t>
        </is>
      </c>
      <c r="O7" s="9" t="inlineStr">
        <is>
          <t>English</t>
        </is>
      </c>
      <c r="P7" s="9" t="inlineStr">
        <is>
          <t>CANTN</t>
        </is>
      </c>
      <c r="Q7" s="9" t="inlineStr">
        <is>
          <t>45 SHAWMUT RD</t>
        </is>
      </c>
      <c r="R7" s="9" t="inlineStr">
        <is>
          <t>CANTON</t>
        </is>
      </c>
      <c r="S7" s="9" t="inlineStr">
        <is>
          <t>02021-1400</t>
        </is>
      </c>
      <c r="T7" s="9" t="inlineStr">
        <is>
          <t>LANGEVIN-CANTN</t>
        </is>
      </c>
      <c r="U7" s="9" t="inlineStr">
        <is>
          <t>LANMAP</t>
        </is>
      </c>
      <c r="V7" s="9" t="inlineStr">
        <is>
          <t>TELE FAMILY THER IA|FAMILY THER IA|EAP THER IA ADULT|THER IA2|TELE THER IA ADULT|THER IA ADULT|EAP TELE THER IA ADULT</t>
        </is>
      </c>
      <c r="W7" s="9" t="inlineStr">
        <is>
          <t>60|60|60|60|60|60|60</t>
        </is>
      </c>
      <c r="X7" s="9" t="inlineStr">
        <is>
          <t>TELE FAMILY THER F/U|THER F/U ADULT|EAP THER F/U ADULT|EAP TELE THER F/U ADULT|FAMILY THER F/U|TELE THER F/U ADULT</t>
        </is>
      </c>
      <c r="Y7" s="9" t="inlineStr">
        <is>
          <t>60|60|60|60|60|60</t>
        </is>
      </c>
      <c r="Z7" s="9" t="inlineStr">
        <is>
          <t>Both</t>
        </is>
      </c>
      <c r="AA7" s="9" t="inlineStr">
        <is>
          <t>ADHD,Alcohol and Drug Use Issues,Anxiety,Bipolar Disorder,Depression,Eating Disorders,Gender Identity,Grief,Hoarding,Later Life Transitions,Medical Conditions/Health Psychology,Pain Management,Post-Partum Depression/Anxiety,PTSD/Trauma,Reproductive Challenges,Women's Issues</t>
        </is>
      </c>
      <c r="AB7" s="9" t="inlineStr">
        <is>
          <t>Marci Langevin is an Independently Licensed Clinical Social Worker and Mental Health Provider who has a top notch ability to hear the voice of her clientsâ€™ and truly understand their experience. Marci specializes in cognitive behavioral therapy and motivational counseling that helps propel clients to reach therapeutic goal achievement. Marciâ€™s compassion and skill in helping individuals and families is of such value in a time when so many desire a safe therapeutic environment where they can receive caring help that really makes a difference in their life. From the moment you meet Marci it is clear that her style is to identify the mental health and wellness needs of her clients with care. She is genuinely interested in her clientsâ€™ thoughts and feelings. Her therapeutic methodology is to help her clients to identify their presenting problem, understand their thoughts and behaviors, and guide them towards awareness and resolution. She holds a masterâ€™s degree in Social Work. Prior to joining our team, Marci provided individual, couple, and family counseling in an outpatient mental health facility in MA. In addition, she holds a research based background in issues of discrimination and oppression, has created and facilitated several therapeutic treatment groups including; drug and alcohol recovery, and the use of artistic and creative expression for those experiencing depression, anxiety and/or trauma.</t>
        </is>
      </c>
      <c r="AC7" s="10" t="inlineStr">
        <is>
          <t>https://prod-clinicians-photo.s3.amazonaws.com/1003065186.jpg</t>
        </is>
      </c>
      <c r="AD7" s="9" t="inlineStr">
        <is>
          <t>Full</t>
        </is>
      </c>
      <c r="AE7" s="9" t="inlineStr">
        <is>
          <t>Individual Therapy | 18-21,22-26,27-40,41-64,65-74,75+ | Adult ADHD , Anxiety , Art Therapy , Attachment-Based Therapy , Binge Eating Disorder , Bipolar Disorder , Body Image Issues , Bullying &amp; Harassment , Career &amp; Work Issues , Child ADHD , Clinical Evaluations for Gender Affirming Care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Domestic Abuse/Violence (Includes Emotional &amp; Physical) , Early Life Transitions , End of Life Challenges , Family Issues: Attachment , Family Issues: Caregiving Challenges , Family Systems Therapy , Gender Identity , Gottman Method , Grief &amp; Loss , Healthy Eating , Hoarding , LGBTQ+ Support , Late Life Transitions , Learning Challenges , Medical &amp; Physical Conditions Impacting Mental Health , Midlife Transitions , Mindfulness-Based Therapy , Motivational Interviewing (MI) , Music Therapy , Narrative Therapy , Relationship Issues , Religious &amp; Spirituality Concerns , Sex &amp; Intimacy Issues , Social Skills &amp; Communication Challenges , Social Skills Training , Solution-Focused Brief Therapy , Strength-Based Therapy , Trauma &amp; PTSD , Trichotillomania &amp; Dermatillomania , Women's Reproductive Mental Health , Womenâ€™s Health</t>
        </is>
      </c>
    </row>
    <row r="8" ht="19.5" customHeight="1">
      <c r="A8" s="9" t="n">
        <v>139414</v>
      </c>
      <c r="B8" s="9" t="inlineStr">
        <is>
          <t>Langevin</t>
        </is>
      </c>
      <c r="C8" s="9" t="inlineStr">
        <is>
          <t>Marci</t>
        </is>
      </c>
      <c r="D8" s="9" t="inlineStr">
        <is>
          <t>MA</t>
        </is>
      </c>
      <c r="E8" s="9" t="n">
        <v>61677</v>
      </c>
      <c r="F8" s="9" t="inlineStr">
        <is>
          <t>Female</t>
        </is>
      </c>
      <c r="G8" s="9" t="inlineStr">
        <is>
          <t>MSW</t>
        </is>
      </c>
      <c r="H8" s="9" t="inlineStr">
        <is>
          <t>MSW, LICSW</t>
        </is>
      </c>
      <c r="I8" s="9" t="n">
        <v>1003065186</v>
      </c>
      <c r="J8" s="9" t="inlineStr">
        <is>
          <t>Aetna-Commercial(2019-03-01-)|Behavioral Health Systems (BHS)-Commercial(2024-05-17-)|Blue Cross Blue Shield (BCBS)-Commercial(2019-03-01-)|Carelon (Beacon)-Commercial(2019-05-14-)|Centivo-Commercial(2024-06-20-)|Claritev (MultiPlan PHCS)-Commercial(2023-08-01-)|Evernorth (Cigna)-Commercial(2019-06-18-)|MediNcrease Health Plans (MHP)-Commercial(2023-11-14-)|Northwell Direct-Commercial(2025-10-01-)|Optum (UnitedHealthcare)-Commercial(2019-03-01-)|Optum (UnitedHealthcare)-VA Community Care(2019-03-01-)|Partners Direct Health-Commercial(2021-01-18-)|Provider Network of America (PNOA)-Commercial(2023-11-14-)|Quest Behavioral Health-Commercial(2025-07-01-)|Sana Benefits-Commercial(2023-10-30-)|Tufts-Commercial(2019-03-01-)</t>
        </is>
      </c>
      <c r="K8" s="9" t="inlineStr">
        <is>
          <t>Bridgewater State College</t>
        </is>
      </c>
      <c r="L8" s="9" t="n"/>
      <c r="M8" s="9" t="n"/>
      <c r="N8" s="9" t="inlineStr">
        <is>
          <t>18-21,22-26,27-40,41-64,65+</t>
        </is>
      </c>
      <c r="O8" s="9" t="inlineStr">
        <is>
          <t>English</t>
        </is>
      </c>
      <c r="P8" s="9" t="inlineStr">
        <is>
          <t>RAYNH</t>
        </is>
      </c>
      <c r="Q8" s="9" t="inlineStr">
        <is>
          <t>175 PARAMOUNT DRIVE</t>
        </is>
      </c>
      <c r="R8" s="9" t="inlineStr">
        <is>
          <t>RAYNHAM</t>
        </is>
      </c>
      <c r="S8" s="9" t="inlineStr">
        <is>
          <t>02767-1926</t>
        </is>
      </c>
      <c r="T8" s="9" t="inlineStr">
        <is>
          <t>LANGEVIN-RAYNH</t>
        </is>
      </c>
      <c r="U8" s="9" t="inlineStr">
        <is>
          <t>LANMAP</t>
        </is>
      </c>
      <c r="V8" s="9" t="inlineStr">
        <is>
          <t>TELE FAMILY THER IA|FAMILY THER IA|EAP THER IA ADULT|THER IA2|TELE THER IA ADULT|THER IA ADULT|EAP TELE THER IA ADULT</t>
        </is>
      </c>
      <c r="W8" s="9" t="inlineStr">
        <is>
          <t>60|60|60|60|60|60|60</t>
        </is>
      </c>
      <c r="X8" s="9" t="inlineStr">
        <is>
          <t>TELE FAMILY THER F/U|THER F/U ADULT|EAP THER F/U ADULT|EAP TELE THER F/U ADULT|FAMILY THER F/U|TELE THER F/U ADULT</t>
        </is>
      </c>
      <c r="Y8" s="9" t="inlineStr">
        <is>
          <t>60|60|60|60|60|60</t>
        </is>
      </c>
      <c r="Z8" s="9" t="inlineStr">
        <is>
          <t>Both</t>
        </is>
      </c>
      <c r="AA8" s="9" t="inlineStr">
        <is>
          <t>ADHD,Alcohol and Drug Use Issues,Anxiety,Bipolar Disorder,Depression,Eating Disorders,Gender Identity,Grief,Hoarding,Later Life Transitions,Medical Conditions/Health Psychology,Pain Management,Post-Partum Depression/Anxiety,PTSD/Trauma,Reproductive Challenges,Women's Issues</t>
        </is>
      </c>
      <c r="AB8" s="9" t="inlineStr">
        <is>
          <t>Marci Langevin is an Independently Licensed Clinical Social Worker and Mental Health Provider who has a top notch ability to hear the voice of her clientsâ€™ and truly understand their experience. Marci specializes in cognitive behavioral therapy and motivational counseling that helps propel clients to reach therapeutic goal achievement. Marciâ€™s compassion and skill in helping individuals and families is of such value in a time when so many desire a safe therapeutic environment where they can receive caring help that really makes a difference in their life. From the moment you meet Marci it is clear that her style is to identify the mental health and wellness needs of her clients with care. She is genuinely interested in her clientsâ€™ thoughts and feelings. Her therapeutic methodology is to help her clients to identify their presenting problem, understand their thoughts and behaviors, and guide them towards awareness and resolution. She holds a masterâ€™s degree in Social Work. Prior to joining our team, Marci provided individual, couple, and family counseling in an outpatient mental health facility in MA. In addition, she holds a research based background in issues of discrimination and oppression, has created and facilitated several therapeutic treatment groups including; drug and alcohol recovery, and the use of artistic and creative expression for those experiencing depression, anxiety and/or trauma.</t>
        </is>
      </c>
      <c r="AC8" s="10" t="inlineStr">
        <is>
          <t>https://prod-clinicians-photo.s3.amazonaws.com/1003065186.jpg</t>
        </is>
      </c>
      <c r="AD8" s="9" t="inlineStr">
        <is>
          <t>Full</t>
        </is>
      </c>
      <c r="AE8" s="9" t="inlineStr">
        <is>
          <t>Family Therapy | 18-21,22-26,27-40,41-64,65-74,75+ | Adult ADHD , Anxiety , Art Therapy , Attachment-Based Therapy , Binge Eating Disorder , Bipolar Disorder , Body Image Issues , Bullying &amp; Harassment , Career &amp; Work Issues , Child ADHD , Clinical Evaluations for Gender Affirming Care , Clinical Evaluations for Medical or Surgical Procedures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Domestic Abuse/Violence (Includes Emotional &amp; Physical) , Early Life Transitions , End of Life Challenges , Family Issues: Attachment , Family Issues: Caregiving Challenges , Family Systems Therapy , Gender Identity , Gottman Method , Grief &amp; Loss , Healthy Eating , Hoarding , LGBTQ+ Support , Late Life Transitions , Learning Challenges , Medical &amp; Physical Conditions Impacting Mental Health , Midlife Transitions , Mindfulness-Based Therapy , Motivational Interviewing (MI) , Music Therapy , Narrative Therapy , Relationship Issues , Religious &amp; Spirituality Concerns , Sex &amp; Intimacy Issues , Social Skills &amp; Communication Challenges , Social Skills Training , Solution-Focused Brief Therapy , Strength-Based Therapy , Trauma &amp; PTSD , Trichotillomania &amp; Dermatillomania , Women's Reproductive Mental Health , Womenâ€™s Health</t>
        </is>
      </c>
    </row>
    <row r="9" ht="19.5" customHeight="1">
      <c r="A9" s="9" t="n">
        <v>139414</v>
      </c>
      <c r="B9" s="9" t="inlineStr">
        <is>
          <t>Langevin</t>
        </is>
      </c>
      <c r="C9" s="9" t="inlineStr">
        <is>
          <t>Marci</t>
        </is>
      </c>
      <c r="D9" s="9" t="inlineStr">
        <is>
          <t>MA</t>
        </is>
      </c>
      <c r="E9" s="9" t="n">
        <v>61677</v>
      </c>
      <c r="F9" s="9" t="inlineStr">
        <is>
          <t>Female</t>
        </is>
      </c>
      <c r="G9" s="9" t="inlineStr">
        <is>
          <t>MSW</t>
        </is>
      </c>
      <c r="H9" s="9" t="inlineStr">
        <is>
          <t>MSW, LICSW</t>
        </is>
      </c>
      <c r="I9" s="9" t="n">
        <v>1003065186</v>
      </c>
      <c r="J9" s="9" t="inlineStr">
        <is>
          <t>Aetna-Commercial(2019-03-01-)|Behavioral Health Systems (BHS)-Commercial(2024-05-17-)|Blue Cross Blue Shield (BCBS)-Commercial(2019-03-01-)|Carelon (Beacon)-Commercial(2019-05-14-)|Centivo-Commercial(2024-06-20-)|Claritev (MultiPlan PHCS)-Commercial(2023-08-01-)|Evernorth (Cigna)-Commercial(2019-06-18-)|MediNcrease Health Plans (MHP)-Commercial(2023-11-14-)|Northwell Direct-Commercial(2025-10-01-)|Optum (UnitedHealthcare)-Commercial(2019-03-01-)|Optum (UnitedHealthcare)-VA Community Care(2019-03-01-)|Partners Direct Health-Commercial(2021-01-18-)|Provider Network of America (PNOA)-Commercial(2023-11-14-)|Quest Behavioral Health-Commercial(2025-07-01-)|Sana Benefits-Commercial(2023-10-30-)|Tufts-Commercial(2019-03-01-)</t>
        </is>
      </c>
      <c r="K9" s="9" t="inlineStr">
        <is>
          <t>Bridgewater State College</t>
        </is>
      </c>
      <c r="L9" s="9" t="n"/>
      <c r="M9" s="9" t="n"/>
      <c r="N9" s="9" t="inlineStr">
        <is>
          <t>18-21,22-26,27-40,41-64,65+</t>
        </is>
      </c>
      <c r="O9" s="9" t="inlineStr">
        <is>
          <t>English</t>
        </is>
      </c>
      <c r="P9" s="9" t="inlineStr">
        <is>
          <t>RAYNH</t>
        </is>
      </c>
      <c r="Q9" s="9" t="inlineStr">
        <is>
          <t>175 PARAMOUNT DRIVE</t>
        </is>
      </c>
      <c r="R9" s="9" t="inlineStr">
        <is>
          <t>RAYNHAM</t>
        </is>
      </c>
      <c r="S9" s="9" t="inlineStr">
        <is>
          <t>02767-1926</t>
        </is>
      </c>
      <c r="T9" s="9" t="inlineStr">
        <is>
          <t>LANGEVIN-RAYNH</t>
        </is>
      </c>
      <c r="U9" s="9" t="inlineStr">
        <is>
          <t>LANMAP</t>
        </is>
      </c>
      <c r="V9" s="9" t="inlineStr">
        <is>
          <t>TELE FAMILY THER IA|FAMILY THER IA|EAP THER IA ADULT|THER IA2|TELE THER IA ADULT|THER IA ADULT|EAP TELE THER IA ADULT</t>
        </is>
      </c>
      <c r="W9" s="9" t="inlineStr">
        <is>
          <t>60|60|60|60|60|60|60</t>
        </is>
      </c>
      <c r="X9" s="9" t="inlineStr">
        <is>
          <t>TELE FAMILY THER F/U|THER F/U ADULT|EAP THER F/U ADULT|EAP TELE THER F/U ADULT|FAMILY THER F/U|TELE THER F/U ADULT</t>
        </is>
      </c>
      <c r="Y9" s="9" t="inlineStr">
        <is>
          <t>60|60|60|60|60|60</t>
        </is>
      </c>
      <c r="Z9" s="9" t="inlineStr">
        <is>
          <t>Both</t>
        </is>
      </c>
      <c r="AA9" s="9" t="inlineStr">
        <is>
          <t>ADHD,Alcohol and Drug Use Issues,Anxiety,Bipolar Disorder,Depression,Eating Disorders,Gender Identity,Grief,Hoarding,Later Life Transitions,Medical Conditions/Health Psychology,Pain Management,Post-Partum Depression/Anxiety,PTSD/Trauma,Reproductive Challenges,Women's Issues</t>
        </is>
      </c>
      <c r="AB9" s="9" t="inlineStr">
        <is>
          <t>Marci Langevin is an Independently Licensed Clinical Social Worker and Mental Health Provider who has a top notch ability to hear the voice of her clientsâ€™ and truly understand their experience. Marci specializes in cognitive behavioral therapy and motivational counseling that helps propel clients to reach therapeutic goal achievement. Marciâ€™s compassion and skill in helping individuals and families is of such value in a time when so many desire a safe therapeutic environment where they can receive caring help that really makes a difference in their life. From the moment you meet Marci it is clear that her style is to identify the mental health and wellness needs of her clients with care. She is genuinely interested in her clientsâ€™ thoughts and feelings. Her therapeutic methodology is to help her clients to identify their presenting problem, understand their thoughts and behaviors, and guide them towards awareness and resolution. She holds a masterâ€™s degree in Social Work. Prior to joining our team, Marci provided individual, couple, and family counseling in an outpatient mental health facility in MA. In addition, she holds a research based background in issues of discrimination and oppression, has created and facilitated several therapeutic treatment groups including; drug and alcohol recovery, and the use of artistic and creative expression for those experiencing depression, anxiety and/or trauma.</t>
        </is>
      </c>
      <c r="AC9" s="10" t="inlineStr">
        <is>
          <t>https://prod-clinicians-photo.s3.amazonaws.com/1003065186.jpg</t>
        </is>
      </c>
      <c r="AD9" s="9" t="inlineStr">
        <is>
          <t>Full</t>
        </is>
      </c>
      <c r="AE9" s="9" t="inlineStr">
        <is>
          <t>Individual Therapy | 18-21,22-26,27-40,41-64,65-74,75+ | Adult ADHD , Anxiety , Art Therapy , Attachment-Based Therapy , Binge Eating Disorder , Bipolar Disorder , Body Image Issues , Bullying &amp; Harassment , Career &amp; Work Issues , Child ADHD , Clinical Evaluations for Gender Affirming Care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Domestic Abuse/Violence (Includes Emotional &amp; Physical) , Early Life Transitions , End of Life Challenges , Family Issues: Attachment , Family Issues: Caregiving Challenges , Family Systems Therapy , Gender Identity , Gottman Method , Grief &amp; Loss , Healthy Eating , Hoarding , LGBTQ+ Support , Late Life Transitions , Learning Challenges , Medical &amp; Physical Conditions Impacting Mental Health , Midlife Transitions , Mindfulness-Based Therapy , Motivational Interviewing (MI) , Music Therapy , Narrative Therapy , Relationship Issues , Religious &amp; Spirituality Concerns , Sex &amp; Intimacy Issues , Social Skills &amp; Communication Challenges , Social Skills Training , Solution-Focused Brief Therapy , Strength-Based Therapy , Trauma &amp; PTSD , Trichotillomania &amp; Dermatillomania , Women's Reproductive Mental Health , Womenâ€™s Health</t>
        </is>
      </c>
    </row>
    <row r="10" ht="19.5" customHeight="1">
      <c r="A10" s="9" t="n">
        <v>139414</v>
      </c>
      <c r="B10" s="9" t="inlineStr">
        <is>
          <t>Naylon</t>
        </is>
      </c>
      <c r="C10" s="9" t="inlineStr">
        <is>
          <t>Kara</t>
        </is>
      </c>
      <c r="D10" s="9" t="inlineStr">
        <is>
          <t>MA</t>
        </is>
      </c>
      <c r="E10" s="9" t="n">
        <v>61677</v>
      </c>
      <c r="F10" s="9" t="inlineStr">
        <is>
          <t>Female</t>
        </is>
      </c>
      <c r="G10" s="9" t="inlineStr">
        <is>
          <t>PsyD</t>
        </is>
      </c>
      <c r="H10" s="9" t="inlineStr">
        <is>
          <t>PsyD, PhD</t>
        </is>
      </c>
      <c r="I10" s="9" t="n">
        <v>1003446782</v>
      </c>
      <c r="J10" s="9" t="inlineStr">
        <is>
          <t>Aetna-Commercial(2020-11-01-)|Behavioral Health Systems (BHS)-Commercial(2024-05-17-)|Blue Cross Blue Shield (BCBS)-Commercial(2021-03-25-)|Carelon (Beacon)-Commercial(2021-03-25-)|Centivo-Commercial(2024-06-20-)|Claritev (MultiPlan PHCS)-Commercial(2023-08-01-)|Evernorth (Cigna)-Commercial(2021-08-31-)|MediNcrease Health Plans (MHP)-Commercial(2024-05-14-)|Northwell Direct-Commercial(2025-10-01-)|Optum (UnitedHealthcare)-Commercial(2020-11-01-)|Optum (UnitedHealthcare)-VA Community Care(2020-11-01-)|Partners Direct Health-Commercial(2021-08-31-)|Provider Network of America (PNOA)-Commercial(2021-08-31-)|Quest Behavioral Health-Commercial(2025-07-01-)|Sana Benefits-Commercial(2023-10-30-)|Tufts-Commercial(2020-12-11-)</t>
        </is>
      </c>
      <c r="K10" s="9" t="inlineStr">
        <is>
          <t>Adler University</t>
        </is>
      </c>
      <c r="L10" s="9" t="n"/>
      <c r="M10" s="9" t="n"/>
      <c r="N10" s="9" t="inlineStr">
        <is>
          <t>18-21,22-26,27-40,41-64,65+</t>
        </is>
      </c>
      <c r="O10" s="9" t="inlineStr">
        <is>
          <t>English</t>
        </is>
      </c>
      <c r="P10" s="9" t="inlineStr">
        <is>
          <t>WEYMO</t>
        </is>
      </c>
      <c r="Q10" s="9" t="inlineStr">
        <is>
          <t>169 LIBBEY PARKWAY</t>
        </is>
      </c>
      <c r="R10" s="9" t="inlineStr">
        <is>
          <t>WEYMOUTH</t>
        </is>
      </c>
      <c r="S10" s="9" t="inlineStr">
        <is>
          <t>02189-3101</t>
        </is>
      </c>
      <c r="T10" s="9" t="inlineStr">
        <is>
          <t>NAYLON-WEYMO</t>
        </is>
      </c>
      <c r="U10" s="9" t="inlineStr">
        <is>
          <t>NAYKAP</t>
        </is>
      </c>
      <c r="V10" s="9" t="inlineStr">
        <is>
          <t>TEST IA ADULT|TELE TEST IA ADULT</t>
        </is>
      </c>
      <c r="W10" s="9" t="inlineStr">
        <is>
          <t>60|60</t>
        </is>
      </c>
      <c r="X10" s="9" t="inlineStr">
        <is>
          <t>TESTING F/U|TELE TESTING F/U</t>
        </is>
      </c>
      <c r="Y10" s="9" t="inlineStr">
        <is>
          <t>60|60</t>
        </is>
      </c>
      <c r="Z10" s="9" t="inlineStr">
        <is>
          <t>Both</t>
        </is>
      </c>
      <c r="AA10" s="9" t="inlineStr">
        <is>
          <t>ADHD,Anxiety,Depression,Eating Disorders,Medical Conditions/Health Psychology,Obsessive-Compulsive Disorder,Sleep Disorders/Insomnia</t>
        </is>
      </c>
      <c r="AB10" s="9" t="inlineStr">
        <is>
          <t>Dr. Naylon is a clinical neuropsychologist who provides comprehensive neuropsychological evaluations and treatment for adults with a wide range of neurological, neurodegenerative, medical, and psychological conditions and complications that impact cognitive functioning. Evaluations consist of an in-depth clinical interview to obtain a thorough and unique understanding of each individual, their background, and their presenting concerns followed by comprehensive neuropsychological testing. Assessment results are interpreted in the context of each individualâ€™s unique circumstances. Feedback on results and interpretation is provided to patients and includes detailed descriptions of strengths and weaknesses, diagnostic impressions and implications, and tailored recommendations to ameliorate presenting concerns and improve daily life experience. Dr. Naylonâ€™s clinical interests include neurodegenerative and neurological conditions (dementia, movement disorders, epilepsy, multiple sclerosis, etc.), complex medical complications/conditions and impact on cognition, the impact of sleep and psychological symptoms/conditions on cognition, eating disorders, traumatic brain injury, and stroke. Dr. Naylon provides more in-depth intervention and treatment to facilitate implementation of tailored recommendations yielded from neuropsychological evaluations. She provides cognitive rehabilitation therapy to help patients capitalize on cognitive strengths and ameliorate weaknesses. She also provides cognitive behavioral therapy for insomnia to improve sleep and, subsequently, cognitive and mood symptoms. Dr. Naylon received her bachelorâ€™s degree in Biology and Psychology from John Carroll University. She received her doctoral degree in Clinical Psychology with specialization in Neuropsychology from Adler University. She completed a pre-doctoral internship in Clinical Neuropsychology at the VA North Texas Healthcare System and a two-year fellowship in Clinical Neuropsychology at the University of Massachusetts Medical School.</t>
        </is>
      </c>
      <c r="AC10" s="10" t="inlineStr">
        <is>
          <t>https://prod-clinicians-photo.s3.amazonaws.com/1003446782.jpg</t>
        </is>
      </c>
      <c r="AD10" s="9" t="inlineStr">
        <is>
          <t>Full</t>
        </is>
      </c>
      <c r="AE10" s="9" t="inlineStr">
        <is>
          <t>Psychological &amp; Neuropsychological Testing | 18-21,22-26,27-40,41-64,65-74,75+ | Geriatric/Memory Testing: Alzheimerâ€™s , Geriatric/Memory Testing: Behavioral Change , Geriatric/Memory Testing: Cognitive Decline/Impairment , Geriatric/Memory Testing: Confusion , Geriatric/Memory Testing: Dementia , Geriatric/Memory Testing: Memory , Learning Disorder/Psychoeducational/Vocational: Learning Disorder , PsychoDiagnostic: Adult ADHD , PsychoDiagnostic: Cognitive Complaint / Forgetfulness , Specialty Medicine: Concussion , Specialty Medicine: Genetic conditions , Specialty Medicine: Pre-Surgical , Specialty Medicine: Spinal Cord Stimulator/pain management , Specialty Medicine: Traumatic Brain Injury (TBI)</t>
        </is>
      </c>
    </row>
    <row r="11" ht="19.5" customHeight="1">
      <c r="A11" s="9" t="n">
        <v>147611</v>
      </c>
      <c r="B11" s="9" t="inlineStr">
        <is>
          <t>Naylon</t>
        </is>
      </c>
      <c r="C11" s="9" t="inlineStr">
        <is>
          <t>Kara</t>
        </is>
      </c>
      <c r="D11" s="9" t="inlineStr">
        <is>
          <t>MA</t>
        </is>
      </c>
      <c r="E11" s="9" t="n">
        <v>61677</v>
      </c>
      <c r="F11" s="9" t="inlineStr">
        <is>
          <t>Female</t>
        </is>
      </c>
      <c r="G11" s="9" t="inlineStr">
        <is>
          <t>PsyD</t>
        </is>
      </c>
      <c r="H11" s="9" t="inlineStr">
        <is>
          <t>PsyD, PhD</t>
        </is>
      </c>
      <c r="I11" s="9" t="n">
        <v>1003446782</v>
      </c>
      <c r="J11" s="9" t="inlineStr">
        <is>
          <t>Aetna-Commercial(2023-10-01-)|Behavioral Health Systems (BHS)-Commercial(2024-05-17-)|Blue Cross Blue Shield (BCBS)-Commercial(2023-10-01-)|Carelon (Beacon)-Commercial(2023-10-01-)|Centivo-Commercial(2024-06-20-)|Claritev (MultiPlan PHCS)-Commercial(2023-08-01-)|Evernorth (Cigna)-Commercial(2023-10-01-)|MediNcrease Health Plans (MHP)-Commercial(2023-10-01-)|Northwell Direct-Commercial(2025-10-01-)|Optum (UnitedHealthcare)-Commercial(2023-10-01-)|Optum (UnitedHealthcare)-VA Community Care(2023-10-01-)|Partners Direct Health-Commercial(2021-08-31-)|Provider Network of America (PNOA)-Commercial(2021-08-31-)|Quest Behavioral Health-Commercial(2025-07-01-)|Sana Benefits-Commercial(2023-10-30-)|Tufts-Commercial(2023-10-01-)</t>
        </is>
      </c>
      <c r="K11" s="9" t="inlineStr">
        <is>
          <t>Adler University</t>
        </is>
      </c>
      <c r="L11" s="9" t="n"/>
      <c r="M11" s="9" t="n"/>
      <c r="N11" s="9" t="inlineStr">
        <is>
          <t>18-21,22-26,27-40,41-64,65+</t>
        </is>
      </c>
      <c r="O11" s="9" t="inlineStr">
        <is>
          <t>English</t>
        </is>
      </c>
      <c r="P11" s="9" t="inlineStr">
        <is>
          <t>BSTDT</t>
        </is>
      </c>
      <c r="Q11" s="9" t="inlineStr">
        <is>
          <t>185 DEVONSHIRE ST</t>
        </is>
      </c>
      <c r="R11" s="9" t="inlineStr">
        <is>
          <t>BOSTON</t>
        </is>
      </c>
      <c r="S11" s="9" t="inlineStr">
        <is>
          <t>02110-1485</t>
        </is>
      </c>
      <c r="T11" s="9" t="inlineStr">
        <is>
          <t>NAYLON-BSTDT</t>
        </is>
      </c>
      <c r="U11" s="9" t="inlineStr">
        <is>
          <t>NAYKAP</t>
        </is>
      </c>
      <c r="V11" s="9" t="inlineStr">
        <is>
          <t>TEST IA ADULT|TELE TEST IA ADULT</t>
        </is>
      </c>
      <c r="W11" s="9" t="inlineStr">
        <is>
          <t>60|60</t>
        </is>
      </c>
      <c r="X11" s="9" t="inlineStr">
        <is>
          <t>TESTING F/U|TELE TESTING F/U</t>
        </is>
      </c>
      <c r="Y11" s="9" t="inlineStr">
        <is>
          <t>60|60</t>
        </is>
      </c>
      <c r="Z11" s="9" t="inlineStr">
        <is>
          <t>Both</t>
        </is>
      </c>
      <c r="AA11" s="9" t="inlineStr">
        <is>
          <t>ADHD,Anxiety,Depression,Eating Disorders,Medical Conditions/Health Psychology,Obsessive-Compulsive Disorder,Sleep Disorders/Insomnia</t>
        </is>
      </c>
      <c r="AB11" s="9" t="inlineStr">
        <is>
          <t>Dr. Naylon is a clinical neuropsychologist who provides comprehensive neuropsychological evaluations and treatment for adults with a wide range of neurological, neurodegenerative, medical, and psychological conditions and complications that impact cognitive functioning. Evaluations consist of an in-depth clinical interview to obtain a thorough and unique understanding of each individual, their background, and their presenting concerns followed by comprehensive neuropsychological testing. Assessment results are interpreted in the context of each individualâ€™s unique circumstances. Feedback on results and interpretation is provided to patients and includes detailed descriptions of strengths and weaknesses, diagnostic impressions and implications, and tailored recommendations to ameliorate presenting concerns and improve daily life experience. Dr. Naylonâ€™s clinical interests include neurodegenerative and neurological conditions (dementia, movement disorders, epilepsy, multiple sclerosis, etc.), complex medical complications/conditions and impact on cognition, the impact of sleep and psychological symptoms/conditions on cognition, eating disorders, traumatic brain injury, and stroke. Dr. Naylon provides more in-depth intervention and treatment to facilitate implementation of tailored recommendations yielded from neuropsychological evaluations. She provides cognitive rehabilitation therapy to help patients capitalize on cognitive strengths and ameliorate weaknesses. She also provides cognitive behavioral therapy for insomnia to improve sleep and, subsequently, cognitive and mood symptoms. Dr. Naylon received her bachelorâ€™s degree in Biology and Psychology from John Carroll University. She received her doctoral degree in Clinical Psychology with specialization in Neuropsychology from Adler University. She completed a pre-doctoral internship in Clinical Neuropsychology at the VA North Texas Healthcare System and a two-year fellowship in Clinical Neuropsychology at the University of Massachusetts Medical School.</t>
        </is>
      </c>
      <c r="AC11" s="10" t="inlineStr">
        <is>
          <t>https://prod-clinicians-photo.s3.amazonaws.com/1003446782.jpg</t>
        </is>
      </c>
      <c r="AD11" s="9" t="inlineStr">
        <is>
          <t>Full</t>
        </is>
      </c>
      <c r="AE11" s="9" t="inlineStr">
        <is>
          <t>Psychological &amp; Neuropsychological Testing | 18-21,22-26,27-40,41-64,65-74,75+ | Geriatric/Memory Testing: Alzheimerâ€™s , Geriatric/Memory Testing: Behavioral Change , Geriatric/Memory Testing: Cognitive Decline/Impairment , Geriatric/Memory Testing: Confusion , Geriatric/Memory Testing: Dementia , Geriatric/Memory Testing: Memory , Learning Disorder/Psychoeducational/Vocational: Learning Disorder , PsychoDiagnostic: Adult ADHD , PsychoDiagnostic: Cognitive Complaint / Forgetfulness , Specialty Medicine: Concussion , Specialty Medicine: Genetic conditions , Specialty Medicine: Pre-Surgical , Specialty Medicine: Spinal Cord Stimulator/pain management , Specialty Medicine: Traumatic Brain Injury (TBI)</t>
        </is>
      </c>
    </row>
    <row r="12" ht="19.5" customHeight="1">
      <c r="A12" s="9" t="n">
        <v>139414</v>
      </c>
      <c r="B12" s="9" t="inlineStr">
        <is>
          <t>Levangie</t>
        </is>
      </c>
      <c r="C12" s="9" t="inlineStr">
        <is>
          <t>Enid</t>
        </is>
      </c>
      <c r="D12" s="9" t="inlineStr">
        <is>
          <t>MA</t>
        </is>
      </c>
      <c r="E12" s="9" t="n">
        <v>61677</v>
      </c>
      <c r="F12" s="9" t="inlineStr">
        <is>
          <t>Female</t>
        </is>
      </c>
      <c r="G12" s="9" t="inlineStr">
        <is>
          <t>MSW</t>
        </is>
      </c>
      <c r="H12" s="9" t="inlineStr">
        <is>
          <t>MSW, LCSW</t>
        </is>
      </c>
      <c r="I12" s="9" t="n">
        <v>1003694183</v>
      </c>
      <c r="J12" s="9" t="inlineStr">
        <is>
          <t>Aetna-Commercial(2025-07-01-)|Behavioral Health Systems (BHS)-Commercial(2025-07-01-)|Carelon (Beacon)-Commercial(2023-10-24-)|Evernorth (Cigna)-Commercial(2025-07-01-)|Optum (UnitedHealthcare)-Commercial(2025-07-01-)|Tufts-Commercial(2025-07-01-)</t>
        </is>
      </c>
      <c r="K12" s="9" t="inlineStr">
        <is>
          <t>Simmons University</t>
        </is>
      </c>
      <c r="L12" s="9" t="n"/>
      <c r="M12" s="9" t="n"/>
      <c r="N12" s="9" t="inlineStr">
        <is>
          <t>15-17,18-21,22-26,27-40,41-64</t>
        </is>
      </c>
      <c r="O12" s="9" t="inlineStr">
        <is>
          <t>English</t>
        </is>
      </c>
      <c r="P12" s="9" t="inlineStr">
        <is>
          <t>NEWTN</t>
        </is>
      </c>
      <c r="Q12" s="9" t="inlineStr">
        <is>
          <t>288 WALNUT STREET</t>
        </is>
      </c>
      <c r="R12" s="9" t="inlineStr">
        <is>
          <t>NEWTON</t>
        </is>
      </c>
      <c r="S12" s="9" t="inlineStr">
        <is>
          <t>02460-1994</t>
        </is>
      </c>
      <c r="T12" s="9" t="inlineStr">
        <is>
          <t>LEVANGIE-NEWTN</t>
        </is>
      </c>
      <c r="U12" s="9" t="inlineStr">
        <is>
          <t>LEVENR</t>
        </is>
      </c>
      <c r="V12" s="9" t="inlineStr">
        <is>
          <t>THER IA CHILD|EAP THER IA ADULT|EAP TELE THER IA ADULT|TELE THER IA ADULT|THER IA2|THER IA ADULT|EAP TELE THER IA CHILD|EAP THER IA CHILD|TELE THER IA CHILD</t>
        </is>
      </c>
      <c r="W12" s="9" t="inlineStr">
        <is>
          <t>60|60|60|60|60|60|60|60|60</t>
        </is>
      </c>
      <c r="X12" s="9" t="inlineStr">
        <is>
          <t>EAP THER F/U CHILD|TELE THER F/U CHILD|THER F/U CHILD|THER F/U ADULT|EAP TELE THER F/U ADULT|EAP TELE THER F/U CHILD|TELE THER F/U ADULT|EAP THER F/U ADULT</t>
        </is>
      </c>
      <c r="Y12" s="9" t="inlineStr">
        <is>
          <t>60|45|45|45|60|60|45|60</t>
        </is>
      </c>
      <c r="Z12" s="9" t="inlineStr">
        <is>
          <t>Both</t>
        </is>
      </c>
      <c r="AA12" s="9" t="inlineStr">
        <is>
          <t>Anxiety,Depression,Gender Identity,Grief,Midlife Transitions,Post-Partum Depression/Anxiety,PTSD/Trauma,Women's Issues</t>
        </is>
      </c>
      <c r="AB12" s="9" t="inlineStr">
        <is>
          <t>Enid Levangie is a Licensed Clinical Social Worker in Massachusetts who has been practicing since 2023. She obtained her Masterâ€™s in Social Work from Simmons University and her Bachelorâ€™s in psychology from Michigan State University. Enid sees children, adolescents, young adults, and adults individually as well as families and groups. She works with clients who are experiencing a wide range of issues, including depression, anxiety, trauma/PTSD, and self-esteem. Enid uses a strength-based, person-centered, and holistic approach, which is designed to meet clients where they are and provide a safe and comfortable space to help clients explore areas they want to work on in treatment and to learn and grow in ways that will improve their overall well-being. Enid uses many different theories and modalities in her treatment approach that include, but are not limited to; person-centered therapy, cognitive behavioral therapy, Narrative therapy, Solution-focused therapy, motivational interviewing, EMDR, and mindfulness and meditation. In her free time, Enid enjoys hiking, running, yoga, reading, and paddle boarding.</t>
        </is>
      </c>
      <c r="AC12" s="10" t="inlineStr">
        <is>
          <t>https://prod-clinicians-photo.s3.amazonaws.com/1003694183.jpg</t>
        </is>
      </c>
      <c r="AD12" s="9" t="inlineStr">
        <is>
          <t>Provisional</t>
        </is>
      </c>
      <c r="AE12" s="9" t="inlineStr">
        <is>
          <t>Individual Therapy | 15-17,18-21,22-26,27-40,41-64 | Acceptance &amp; Commitment Therapy (ACT) , Anxiety , Attachment-Based Therapy , Body Image Issues , Cultural Issues Impacting Mental Health: Racial Identity , Cultural Issues Impacting Mental Health: Ethnic Identity , Cultural Issues Impacting Mental Health: Immigration Status &amp; Cultural Adjustment , Cultural Issues Impacting Mental Health: Social Injustice , Depression , Early Life Transitions , Eye Movement Desensitization &amp; Reprocessing Therapy (EMDR) , Family Issues: Attachment , Family Issues: Caregiving Challenges , Grief &amp; Loss , Humanistic Therapy , Integrative &amp; Holistic Therapy , LGBTQ+ Support , Midlife Transitions , Mindfulness-Based Therapy , Narrative Therapy , Parenting Support , Psychodynamic Psychotherapy , Religious &amp; Spirituality Concerns , Somatic Therapy , Strength-Based Therapy , Trauma &amp; PTSD , Women's Reproductive Mental Health , Womenâ€™s Health</t>
        </is>
      </c>
    </row>
    <row r="13" ht="19.5" customHeight="1">
      <c r="A13" s="9" t="n">
        <v>139414</v>
      </c>
      <c r="B13" s="9" t="inlineStr">
        <is>
          <t>Welch</t>
        </is>
      </c>
      <c r="C13" s="9" t="inlineStr">
        <is>
          <t>Christopher</t>
        </is>
      </c>
      <c r="D13" s="9" t="inlineStr">
        <is>
          <t>MA</t>
        </is>
      </c>
      <c r="E13" s="9" t="n">
        <v>61677</v>
      </c>
      <c r="F13" s="9" t="inlineStr">
        <is>
          <t>Male</t>
        </is>
      </c>
      <c r="G13" s="9" t="inlineStr">
        <is>
          <t>PsyD</t>
        </is>
      </c>
      <c r="H13" s="9" t="inlineStr">
        <is>
          <t>PsyD, LCP</t>
        </is>
      </c>
      <c r="I13" s="9" t="n">
        <v>1013039809</v>
      </c>
      <c r="J13" s="9" t="inlineStr">
        <is>
          <t>Aetna-Commercial(2020-04-02-)|Behavioral Health Systems (BHS)-Commercial(2024-05-17-)|Blue Cross Blue Shield (BCBS)-Commercial(2020-02-28-)|Carelon (Beacon)-Commercial(2020-03-27-)|Centivo-Commercial(2024-06-20-)|Claritev (MultiPlan PHCS)-Commercial(2023-08-01-)|Evernorth (Cigna)-Commercial(2020-04-10-)|MediNcrease Health Plans (MHP)-Commercial(2025-07-07-)|Northwell Direct-Commercial(2025-10-01-)|Optum (UnitedHealthcare)-Commercial(2020-05-11-)|Optum (UnitedHealthcare)-VA Community Care(2020-05-11-)|Partners Direct Health-Commercial(2020-08-17-)|Provider Network of America (PNOA)-Commercial(2020-08-18-)|Quest Behavioral Health-Commercial(2025-07-01-)|Sana Benefits-Commercial(2023-10-30-)|Tufts-Commercial(2020-03-30-)</t>
        </is>
      </c>
      <c r="K13" s="9" t="inlineStr">
        <is>
          <t>Georgia School of Professional Psychology</t>
        </is>
      </c>
      <c r="L13" s="9" t="n"/>
      <c r="M13" s="9" t="n"/>
      <c r="N13" s="9" t="inlineStr">
        <is>
          <t>15-17,18-21,22-26,27-40</t>
        </is>
      </c>
      <c r="O13" s="9" t="inlineStr">
        <is>
          <t>English</t>
        </is>
      </c>
      <c r="P13" s="9" t="inlineStr">
        <is>
          <t>AR004</t>
        </is>
      </c>
      <c r="Q13" s="9" t="inlineStr">
        <is>
          <t>22 MILL ST</t>
        </is>
      </c>
      <c r="R13" s="9" t="inlineStr">
        <is>
          <t>ARLINGTON</t>
        </is>
      </c>
      <c r="S13" s="9" t="inlineStr">
        <is>
          <t>02476-4378</t>
        </is>
      </c>
      <c r="T13" s="9" t="inlineStr">
        <is>
          <t>WELCH - AR004</t>
        </is>
      </c>
      <c r="U13" s="9" t="inlineStr">
        <is>
          <t>WELCHP</t>
        </is>
      </c>
      <c r="V13" s="9" t="inlineStr">
        <is>
          <t>EAP TELE THER IA ADULT|TELE THER IA ADULT|EAP THER IA CHILD|TELE THER IA CHILD|EAP TELE THER IA CHILD|EAP THER IA ADULT</t>
        </is>
      </c>
      <c r="W13" s="9" t="inlineStr">
        <is>
          <t>60|60|60|60|60|60</t>
        </is>
      </c>
      <c r="X13" s="9" t="inlineStr">
        <is>
          <t>TELE FAMILY THER F/U|EAP THER F/U ADULT|TELE THER F/U CHILD|TELE THER F/U ADULT|EAP TELE THER F/U ADULT|EAP TELE THER F/U CHILD|THER F/U ADULT|FAMILY THER F/U|THER F/U CHILD|EAP THER F/U CHILD</t>
        </is>
      </c>
      <c r="Y13" s="9" t="inlineStr">
        <is>
          <t>60|60|45|45|60|60|45|60|45|60</t>
        </is>
      </c>
      <c r="Z13" s="9" t="inlineStr">
        <is>
          <t>Both</t>
        </is>
      </c>
      <c r="AA13" s="9" t="inlineStr">
        <is>
          <t>ADHD,Anxiety,Depression,Men's Issues,PTSD/Trauma,Sleep Disorders/Insomnia</t>
        </is>
      </c>
      <c r="AB13" s="9" t="inlineStr">
        <is>
          <t>Dr. Welch utilizes a curious, empathic, encouraging and pragmatic style to therapy with adolescents and adults who are experiencing challenges related to depression/anger, mood, anxiety and trauma, family conflict, and emotional regulation/behavioral control. He has a particular interest and specializes in assisting individuals who are in the process of negotiating the myriad changes associated with transitions that occur during adolescence through early adulthood, such as individuation, perceived inadequacy/impostor syndrome, identity confusion and relationship concerns. He often employs stress reduction and relaxation techniques, cognitive-behavioral therapy (CBT) and mindfulness approaches, notably Acceptance and Commitment Therapy (ACT), to foster the development and application of skills that help clients to realize the changes they desire.</t>
        </is>
      </c>
      <c r="AC13" s="10" t="inlineStr">
        <is>
          <t>https://prod-clinicians-photo.s3.amazonaws.com/1013039809.jpg</t>
        </is>
      </c>
      <c r="AD13" s="9" t="inlineStr">
        <is>
          <t>Full</t>
        </is>
      </c>
      <c r="AE13" s="9" t="inlineStr">
        <is>
          <t>Individual Therapy | 15-17,18-21,22-26,27-40 | Acceptance &amp; Commitment Therapy (ACT) , Anger/Anger Management , Anxiety , Cognitive-Behavioral Therapy (CBT) , Depression , Early Life Transitions , Family Issues: Attachment , Family Issues: Caregiving Challenges , Family Issues: Family Conflict , Family Issues: Parenting Difficulties , LGBTQ+ Support , Menâ€™s Health , Mindfulness-Based Therapy , Motivational Interviewing (MI) , Parenting Support , Psychodynamic Psychotherapy , Rational Emotive Behavioral Therapy (REBT) , Relationship Issues , Sleep Issues , Trauma &amp; PTSD</t>
        </is>
      </c>
    </row>
    <row r="14" ht="19.5" customHeight="1">
      <c r="A14" s="9" t="n">
        <v>147611</v>
      </c>
      <c r="B14" s="9" t="inlineStr">
        <is>
          <t>Blount</t>
        </is>
      </c>
      <c r="C14" s="9" t="inlineStr">
        <is>
          <t>Melanie</t>
        </is>
      </c>
      <c r="D14" s="9" t="inlineStr">
        <is>
          <t>MA</t>
        </is>
      </c>
      <c r="E14" s="9" t="n">
        <v>61677</v>
      </c>
      <c r="F14" s="9" t="inlineStr">
        <is>
          <t>Female</t>
        </is>
      </c>
      <c r="G14" s="9" t="inlineStr">
        <is>
          <t>PsyD</t>
        </is>
      </c>
      <c r="H14" s="9" t="inlineStr">
        <is>
          <t>PhD, LP</t>
        </is>
      </c>
      <c r="I14" s="9" t="n">
        <v>1013103589</v>
      </c>
      <c r="J14" s="9" t="inlineStr">
        <is>
          <t>Aetna-Commercial(2021-01-01-)|Behavioral Health Systems (BHS)-Commercial(2024-05-17-)|Blue Cross Blue Shield (BCBS)-Commercial(2019-09-01-)|Carelon (Beacon)-Commercial(2020-10-02-)|Centivo-Commercial(2024-06-20-)|Claritev (MultiPlan PHCS)-Commercial(2023-08-01-)|Evernorth (Cigna)-Commercial(2020-11-02-)|MediNcrease Health Plans (MHP)-Commercial(2020-08-18-)|Northwell Direct-Commercial(2025-10-01-)|Optum (UnitedHealthcare)-Commercial(2020-08-17-)|Optum (UnitedHealthcare)-VA Community Care(2020-08-17-)|Partners Direct Health-Commercial(2020-08-17-)|Provider Network of America (PNOA)-Commercial(2020-08-18-)|Quest Behavioral Health-Commercial(2025-07-01-)|Sana Benefits-Commercial(2023-10-30-)|Tufts-Commercial(2020-11-25-)</t>
        </is>
      </c>
      <c r="K14" s="9" t="inlineStr">
        <is>
          <t>Massachusetts School of Professional Psychology</t>
        </is>
      </c>
      <c r="L14" s="9" t="n"/>
      <c r="M14" s="9" t="n"/>
      <c r="N14" s="9" t="inlineStr">
        <is>
          <t>22-26,27-40,41-64</t>
        </is>
      </c>
      <c r="O14" s="9" t="inlineStr">
        <is>
          <t>English</t>
        </is>
      </c>
      <c r="P14" s="9" t="inlineStr">
        <is>
          <t>CMBDG</t>
        </is>
      </c>
      <c r="Q14" s="9" t="inlineStr">
        <is>
          <t>625 MT AUBURN STREET</t>
        </is>
      </c>
      <c r="R14" s="9" t="inlineStr">
        <is>
          <t>CAMBRIDGE</t>
        </is>
      </c>
      <c r="S14" s="9" t="inlineStr">
        <is>
          <t>02138-4555</t>
        </is>
      </c>
      <c r="T14" s="9" t="inlineStr">
        <is>
          <t>BLOUNT-CMBDG</t>
        </is>
      </c>
      <c r="U14" s="9" t="inlineStr">
        <is>
          <t>BLOMEP</t>
        </is>
      </c>
      <c r="V14" s="9" t="inlineStr">
        <is>
          <t>EAP TELE THER IA ADULT|TELE THER IA ADULT</t>
        </is>
      </c>
      <c r="W14" s="9" t="inlineStr">
        <is>
          <t>60|60</t>
        </is>
      </c>
      <c r="X14" s="9" t="inlineStr">
        <is>
          <t>TELE THER F/U ADULT|EAP TELE THER F/U ADULT</t>
        </is>
      </c>
      <c r="Y14" s="9" t="inlineStr">
        <is>
          <t>45|60</t>
        </is>
      </c>
      <c r="Z14" s="9" t="inlineStr">
        <is>
          <t>Telehealth</t>
        </is>
      </c>
      <c r="AA14" s="9" t="inlineStr">
        <is>
          <t>Anxiety,Childhood Behavior Issues,Depression,Grief,Post-Partum Depression/Anxiety,Women's Issues</t>
        </is>
      </c>
      <c r="AB14" s="9" t="inlineStr">
        <is>
          <t>Dr. Blount is a licensed psychologist offering individual psychotherapy for adults and adolescents as well as assistance for parents with infants struggling with attachment concerns. Her clinical interests include treatment of post-partum concerns, depression, anxiety, grief/loss, and trauma/PTSD. Dr. Blount integrates various therapeutic approaches based on what suits each clientâ€™s needs best. Attachment theory guides much of her conceptual understanding, and she utilizes cognitive-behavioral, psychodynamic, and relational approaches depending on the clientâ€™s needs. She believes that the therapeutic relationship â€“ namely the trust, genuineness, and warmth between the therapist and client â€“ is of most importance in having treatment be successful and is the foundation through which change can occur. Dr. Blount earned her doctorate in clinical psychology from William James College and her Masterâ€™s in psychology in education from Columbia University. She completed an APA-accredited pre-doctoral internship and post-doctoral fellowship at Lynn Community Health Center in Lynn, MA. She has worked with a variety of adults, adolescents, and children within community clinics, school based health centers, and private practice.</t>
        </is>
      </c>
      <c r="AC14" s="10" t="inlineStr">
        <is>
          <t>https://prod-clinicians-photo.s3.amazonaws.com/1013103589.jpg</t>
        </is>
      </c>
      <c r="AD14" s="9" t="inlineStr">
        <is>
          <t>Full</t>
        </is>
      </c>
      <c r="AE14" s="9" t="inlineStr">
        <is>
          <t>Individual Therapy | 22-26,27-40,41-64 | Anxiety , Attachment-Based Therapy , Cognitive-Behavioral Therapy (CBT) , Depression , Family Issues: Adoption &amp; Foster Care , Family Issues: Attachment , Family Issues: Parenting Difficulties , Grief &amp; Loss , Military/Veteran &amp; First Responder Issues , Parenting Support , Relationship Issues , Social Skills &amp; Communication Challenges , Strength-Based Therapy , Trauma &amp; PTSD , Women's Reproductive Mental Health , Womenâ€™s Health</t>
        </is>
      </c>
    </row>
    <row r="15" ht="19.5" customHeight="1">
      <c r="A15" s="9" t="n">
        <v>139414</v>
      </c>
      <c r="B15" s="9" t="inlineStr">
        <is>
          <t>Sutton-Ohannesian</t>
        </is>
      </c>
      <c r="C15" s="9" t="inlineStr">
        <is>
          <t>William</t>
        </is>
      </c>
      <c r="D15" s="9" t="inlineStr">
        <is>
          <t>MA</t>
        </is>
      </c>
      <c r="E15" s="9" t="n">
        <v>61677</v>
      </c>
      <c r="F15" s="9" t="inlineStr">
        <is>
          <t>Male</t>
        </is>
      </c>
      <c r="G15" s="9" t="inlineStr">
        <is>
          <t>DNP</t>
        </is>
      </c>
      <c r="H15" s="9" t="inlineStr">
        <is>
          <t>DNP, PMHNP-BC</t>
        </is>
      </c>
      <c r="I15" s="9" t="n">
        <v>1013261965</v>
      </c>
      <c r="J15" s="9" t="inlineStr">
        <is>
          <t>Aetna-Commercial(2024-05-07-)|Behavioral Health Systems (BHS)-Commercial(2024-09-01-)|Blue Cross Blue Shield (BCBS)-Commercial(2024-07-08-)|Carelon (Beacon)-Commercial(2024-05-07-)|Centivo-Commercial(2024-06-20-)|Claritev (MultiPlan PHCS)-Commercial(2024-05-07-)|Evernorth (Cigna)-Commercial(2024-05-07-)|MediNcrease Health Plans (MHP)-Commercial(2024-05-07-)|Northwell Direct-Commercial(2025-10-01-)|Optum (UnitedHealthcare)-Commercial(2024-05-07-)|Optum (UnitedHealthcare)-VA Community Care(2024-05-07-)|Partners Direct Health-Commercial(2024-05-07-)|Provider Network of America (PNOA)-Commercial(2024-05-07-)|Quest Behavioral Health-Commercial(2025-07-01-)|Sana Benefits-Commercial(2024-05-07-)|Tufts-Commercial(2024-05-17-)</t>
        </is>
      </c>
      <c r="K15" s="9" t="inlineStr">
        <is>
          <t>University of Maryland Baltimore County</t>
        </is>
      </c>
      <c r="L15" s="9" t="n"/>
      <c r="M15" s="9" t="n"/>
      <c r="N15" s="9" t="inlineStr">
        <is>
          <t>18-21,22-26,27-40,41-64,65+</t>
        </is>
      </c>
      <c r="O15" s="9" t="inlineStr">
        <is>
          <t>English,Spanish</t>
        </is>
      </c>
      <c r="P15" s="9" t="inlineStr">
        <is>
          <t>PLYMT</t>
        </is>
      </c>
      <c r="Q15" s="9" t="inlineStr">
        <is>
          <t>4 COLLINS AVENUE</t>
        </is>
      </c>
      <c r="R15" s="9" t="inlineStr">
        <is>
          <t>PLYMOUTH</t>
        </is>
      </c>
      <c r="S15" s="9" t="inlineStr">
        <is>
          <t>02360-4809</t>
        </is>
      </c>
      <c r="T15" s="9" t="inlineStr">
        <is>
          <t>*SUTTON-PLYMT</t>
        </is>
      </c>
      <c r="U15" s="9" t="inlineStr">
        <is>
          <t>SUTWIP</t>
        </is>
      </c>
      <c r="V15" s="9" t="inlineStr">
        <is>
          <t>TELE MED IA ADULT|MED IA ADULT</t>
        </is>
      </c>
      <c r="W15" s="9" t="inlineStr">
        <is>
          <t>60|60</t>
        </is>
      </c>
      <c r="X15" s="9" t="inlineStr">
        <is>
          <t>MED F/U ADULT|TELE MED F/U ADULT|MED F/U CHILD</t>
        </is>
      </c>
      <c r="Y15" s="9" t="inlineStr">
        <is>
          <t>30|30|30</t>
        </is>
      </c>
      <c r="Z15" s="9" t="inlineStr">
        <is>
          <t>Both</t>
        </is>
      </c>
      <c r="AA15" s="9" t="inlineStr">
        <is>
          <t>Alcohol and Drug Use Issues,Anxiety,Bipolar Disorder,Depression,Gender Identity,Grief,Obsessive-Compulsive Disorder,Post-Partum Depression/Anxiety,Psychosis/Schizophrenia,PTSD/Trauma,Sleep Disorders/Insomnia</t>
        </is>
      </c>
      <c r="AB15" s="9" t="inlineStr">
        <is>
          <t>Dr. Will Sutton-Ohannesian is a Psychiatric Mental Health Nurse Practitioner in Massachusetts who has been practicing since 2018. He holds a Doctorate in Nursing Practice from the University of Maryland and a BSN from Boston College. Dr. Sutton-Ohannesian provides medication management, brief psychotherapy, and psychoeducation. He is experienced with patients with various psychiatric disorders including refractory depression, schizoaffective disorder, and gender dysphoria. Dr. Sutton-Ohannesian has practiced in emergency psychiatry, nursing homes, assisted living facilities, as well as outpatient practice locations, and has a history of providing TMS treatments and has assisted with ECT. Outside of work, Dr. Sutton-Ohannesian is a collector, a pianist, and enjoys spending time with his cats.</t>
        </is>
      </c>
      <c r="AC15" s="10" t="inlineStr">
        <is>
          <t>https://prod-clinicians-photo.s3.amazonaws.com/1013261965.jpg</t>
        </is>
      </c>
      <c r="AD15" s="9" t="inlineStr">
        <is>
          <t>Full</t>
        </is>
      </c>
      <c r="AE15" s="9" t="n"/>
    </row>
    <row r="16" ht="19.5" customHeight="1">
      <c r="A16" s="9" t="n">
        <v>139414</v>
      </c>
      <c r="B16" s="9" t="inlineStr">
        <is>
          <t>Wiehe</t>
        </is>
      </c>
      <c r="C16" s="9" t="inlineStr">
        <is>
          <t>Michael</t>
        </is>
      </c>
      <c r="D16" s="9" t="inlineStr">
        <is>
          <t>MA</t>
        </is>
      </c>
      <c r="E16" s="9" t="n">
        <v>61677</v>
      </c>
      <c r="F16" s="9" t="inlineStr">
        <is>
          <t>Male</t>
        </is>
      </c>
      <c r="G16" s="9" t="inlineStr">
        <is>
          <t>MSW</t>
        </is>
      </c>
      <c r="H16" s="9" t="inlineStr">
        <is>
          <t>MSW, LICSW</t>
        </is>
      </c>
      <c r="I16" s="9" t="n">
        <v>1013295930</v>
      </c>
      <c r="J16" s="9" t="inlineStr">
        <is>
          <t>Aetna-Commercial(2020-04-01-)|Behavioral Health Systems (BHS)-Commercial(2024-05-17-)|Blue Cross Blue Shield (BCBS)-Commercial(2020-02-24-)|Carelon (Beacon)-Commercial(2020-03-10-)|Centivo-Commercial(2024-06-20-)|Claritev (MultiPlan PHCS)-Commercial(2023-08-01-)|Evernorth (Cigna)-Commercial(2020-03-16-)|MediNcrease Health Plans (MHP)-Commercial(2020-09-01-)|Northwell Direct-Commercial(2025-10-01-)|Optum (UnitedHealthcare)-Commercial(2020-02-10-)|Optum (UnitedHealthcare)-VA Community Care(2020-02-10-)|Partners Direct Health-Commercial(2020-08-31-)|Provider Network of America (PNOA)-Commercial(2020-09-01-)|Quest Behavioral Health-Commercial(2025-07-01-)|Sana Benefits-Commercial(2023-10-30-)|Tufts-Commercial(2020-02-24-)</t>
        </is>
      </c>
      <c r="K16" s="9" t="inlineStr">
        <is>
          <t>San Diego State University</t>
        </is>
      </c>
      <c r="L16" s="9" t="n"/>
      <c r="M16" s="9" t="n"/>
      <c r="N16" s="9" t="inlineStr">
        <is>
          <t>22-26,27-40,41-64,65+</t>
        </is>
      </c>
      <c r="O16" s="9" t="inlineStr">
        <is>
          <t>English</t>
        </is>
      </c>
      <c r="P16" s="9" t="inlineStr">
        <is>
          <t>WOBRN</t>
        </is>
      </c>
      <c r="Q16" s="9" t="inlineStr">
        <is>
          <t>12 ALFRED ST</t>
        </is>
      </c>
      <c r="R16" s="9" t="inlineStr">
        <is>
          <t>WOBURN</t>
        </is>
      </c>
      <c r="S16" s="9" t="inlineStr">
        <is>
          <t>01801-1915</t>
        </is>
      </c>
      <c r="T16" s="9" t="inlineStr">
        <is>
          <t>WIEHE-WOBRN</t>
        </is>
      </c>
      <c r="U16" s="9" t="inlineStr">
        <is>
          <t>WIEMIP</t>
        </is>
      </c>
      <c r="V16" s="9" t="inlineStr">
        <is>
          <t>EAP TELE THER IA ADULT|TELE THER IA ADULT|THER IA2</t>
        </is>
      </c>
      <c r="W16" s="9" t="inlineStr">
        <is>
          <t>60|60|60</t>
        </is>
      </c>
      <c r="X16" s="9" t="inlineStr">
        <is>
          <t>TELE THER F/U ADULT|EAP TELE THER F/U ADULT</t>
        </is>
      </c>
      <c r="Y16" s="9" t="inlineStr">
        <is>
          <t>45|60</t>
        </is>
      </c>
      <c r="Z16" s="9" t="inlineStr">
        <is>
          <t>Telehealth</t>
        </is>
      </c>
      <c r="AA16" s="9" t="inlineStr">
        <is>
          <t>ADHD,Anxiety,Bipolar Disorder,Depression,Hoarding,Men's Issues,Obsessive-Compulsive Disorder,PTSD/Trauma</t>
        </is>
      </c>
      <c r="AB16" s="9" t="inlineStr">
        <is>
          <t>Michael Wiehe provides evidence based psychotherapy and treatment for adults suffering from mood disorders, depression and anxiety. He utilizes cognitive behavior therapy (CBT) as a primary approach, along with with aspects of solution focused treatment and motivational interviewing. After completing his Masters degree in 2011, Michael joined South Bay Mental Health as a therapist on the dual-diagnoses team. He took a concurrent position as a group facilitator at South Bay Day Servicesâ€™ partial hospitalization program where he ran groups for the PHP and IOP programs. Following his time at South Bay, he worked as an outpatient therapist at Wilmington Family counseling for three years, with a focus on mood disorders and dual diagnosis. Before joining LifeStance in 2020, Mr. Wiehe was the Clinical Director of Arbour Counselingâ€™s Partial Hospitalization Program in Woburn, starting in 2017, after working as a group facilitator at that program. Mr. Wiehe joins our Woburn office, where he provides assessment and treatment for the adult population.</t>
        </is>
      </c>
      <c r="AC16" s="10" t="inlineStr">
        <is>
          <t>https://prod-clinicians-photo.s3.amazonaws.com/1013295930.jpg</t>
        </is>
      </c>
      <c r="AD16" s="9" t="inlineStr">
        <is>
          <t>Full</t>
        </is>
      </c>
      <c r="AE16" s="9" t="inlineStr">
        <is>
          <t>Individual Therapy | 22-26,27-40,41-64,65-74,75+ | Acceptance &amp; Commitment Therapy (ACT) , Adult ADHD , Anxiety , Bipolar Disorder , Cognitive-Behavioral Therapy (CBT) , Depression , Family Issues: Parenting Difficulties , Family Systems Therapy , Grief &amp; Loss , Late Life Transitions , Midlife Transitions , Mindfulness-Based Therapy , Motivational Interviewing (MI) , Parenting Support , Phobias , Relationship Issues , Solution-Focused Brief Therapy</t>
        </is>
      </c>
    </row>
    <row r="17" ht="19.5" customHeight="1">
      <c r="A17" s="9" t="n">
        <v>139414</v>
      </c>
      <c r="B17" s="9" t="inlineStr">
        <is>
          <t>West</t>
        </is>
      </c>
      <c r="C17" s="9" t="inlineStr">
        <is>
          <t>Julie</t>
        </is>
      </c>
      <c r="D17" s="9" t="inlineStr">
        <is>
          <t>MA</t>
        </is>
      </c>
      <c r="E17" s="9" t="n">
        <v>61677</v>
      </c>
      <c r="F17" s="9" t="inlineStr">
        <is>
          <t>Female</t>
        </is>
      </c>
      <c r="G17" s="9" t="inlineStr">
        <is>
          <t>DNP</t>
        </is>
      </c>
      <c r="H17" s="9" t="inlineStr">
        <is>
          <t>DNP, PMHNP-BC</t>
        </is>
      </c>
      <c r="I17" s="9" t="n">
        <v>1013527423</v>
      </c>
      <c r="J17" s="9" t="inlineStr">
        <is>
          <t>Aetna-Commercial(2024-07-16-)|Behavioral Health Systems (BHS)-Commercial(2024-09-01-)|Blue Cross Blue Shield (BCBS)-Commercial(2024-09-16-)|Carelon (Beacon)-Commercial(2024-07-16-)|Centivo-Commercial(2024-07-16-)|Claritev (MultiPlan PHCS)-Commercial(2024-07-16-)|Evernorth (Cigna)-Commercial(2024-07-16-)|MediNcrease Health Plans (MHP)-Commercial(2024-07-16-)|Northwell Direct-Commercial(2025-10-01-)|Optum (UnitedHealthcare)-Commercial(2024-07-16-)|Optum (UnitedHealthcare)-VA Community Care(2024-07-16-)|Partners Direct Health-Commercial(2024-07-16-)|Provider Network of America (PNOA)-Commercial(2024-07-16-)|Quest Behavioral Health-Commercial(2025-07-01-)|Sana Benefits-Commercial(2024-07-16-)|Tufts-Commercial(2024-07-10-)</t>
        </is>
      </c>
      <c r="K17" s="9" t="inlineStr">
        <is>
          <t>Columbia University School of Nursing</t>
        </is>
      </c>
      <c r="L17" s="9" t="n"/>
      <c r="M17" s="9" t="n"/>
      <c r="N17" s="9" t="inlineStr">
        <is>
          <t>18-21,22-26,27-40,41-64,65+</t>
        </is>
      </c>
      <c r="O17" s="9" t="inlineStr">
        <is>
          <t>English</t>
        </is>
      </c>
      <c r="P17" s="9" t="inlineStr">
        <is>
          <t>LEXIN</t>
        </is>
      </c>
      <c r="Q17" s="9" t="inlineStr">
        <is>
          <t>110 HARTWELL AVE</t>
        </is>
      </c>
      <c r="R17" s="9" t="inlineStr">
        <is>
          <t>LEXINGTON</t>
        </is>
      </c>
      <c r="S17" s="9" t="inlineStr">
        <is>
          <t>02421-3118</t>
        </is>
      </c>
      <c r="T17" s="9" t="inlineStr">
        <is>
          <t>*WEST J-LEXIN</t>
        </is>
      </c>
      <c r="U17" s="9" t="inlineStr">
        <is>
          <t>WESJUP</t>
        </is>
      </c>
      <c r="V17" s="9" t="inlineStr">
        <is>
          <t>MED IA ADULT|TELE MED IA ADULT</t>
        </is>
      </c>
      <c r="W17" s="9" t="inlineStr">
        <is>
          <t>60|60</t>
        </is>
      </c>
      <c r="X17" s="9" t="inlineStr">
        <is>
          <t>TELE MED F/U ADULT|MED F/U ADULT</t>
        </is>
      </c>
      <c r="Y17" s="9" t="inlineStr">
        <is>
          <t>30|30</t>
        </is>
      </c>
      <c r="Z17" s="9" t="inlineStr">
        <is>
          <t>Both</t>
        </is>
      </c>
      <c r="AA17" s="9" t="inlineStr">
        <is>
          <t>Alcohol and Drug Use Issues,Anxiety,Bipolar Disorder,Depression,Gender Identity,Later Life Transitions,Midlife Transitions,Obsessive-Compulsive Disorder,Post-Partum Depression/Anxiety,Psychosis/Schizophrenia,PTSD/Trauma,Reproductive Challenges,Sleep Disorders/Insomnia,Women's Issues</t>
        </is>
      </c>
      <c r="AB17" s="9" t="inlineStr">
        <is>
          <t>Julie West, NP, PMHNP, is a dedicated psychiatric nurse practitioner at LifeStance Health who provides compassionate, evidence-based care to individuals across Massachusetts. Serving adults and seniors, Julie helps patients navigate complex mental health challenges through individualized psychiatric evaluations, accurate diagnoses, and tailored treatment plans. By focusing on the biological, psychological, and social factors that contribute to mental health disorders, she strives to empower her patients on their path to healing. Julie is particularly passionate about supporting patients with anxiety, depression, and PTSD. She has a strong focus on addressing reproductive challenges and post-partum depression/anxiety, as well as helping individuals facing midlife and later-life transitions. With a deep understanding of the unique needs these experiences present, Julie takes a holistic, collaborative approach to treatment, ensuring her patients feel supported every step of the way. She integrates psychotherapy and medication management to promote long-lasting positive change. In addition to her specialized focus on womenâ€™s issues and reproductive mental health, Julie is experienced in treating substance use disorders, psychosis, and trauma-related conditions. She is committed to helping military veterans, first responders, and individuals in the LGBTQ+ community overcome mental health challenges and achieve greater emotional well-being. Julie's approach prioritizes the development of trusting, therapeutic relationships, allowing patients to openly share their concerns and work towards a healthier, more fulfilling life. Outside of her clinical work, Julie enjoys spending time with her family and dogs, embracing the outdoors when the weather allows, and indulging in a cozy pajama day indoors every once in a while. Her balance of professional dedication and personal self-care enhances her ability to provide thoughtful and compassionate mental health care. Julie West is committed to serving patients across Massachusetts, helping them achieve their mental health goals through comprehensive, individualized care.</t>
        </is>
      </c>
      <c r="AC17" s="10" t="inlineStr">
        <is>
          <t>https://prod-clinicians-photo.s3.amazonaws.com/1013527423.jpg</t>
        </is>
      </c>
      <c r="AD17" s="9" t="inlineStr">
        <is>
          <t>Full</t>
        </is>
      </c>
      <c r="AE17" s="9" t="inlineStr">
        <is>
          <t>Psychiatry/Medication Management | 18-21,22-26,27-40,41-64,65-74,75+ | Anxiety , Autism Spectrum Disorder: High Functioning , Bipolar Disorder , Career &amp; Work Issues , Depression , Gender Identity , Intellectual Disability: High Functioning , LGBTQ+ Support , Late Life Transitions , Medical &amp; Physical Conditions Impacting Mental Health , Midlife Transitions , Neurologic &amp; Brain Conditions , OCD , Personality Disorders , Psychosis &amp; Schizophrenia , Sleep Issues , Substance Use Disorders , Trauma &amp; PTSD , Women's Reproductive Mental Health , Womenâ€™s Health</t>
        </is>
      </c>
    </row>
    <row r="18" ht="19.5" customHeight="1">
      <c r="A18" s="9" t="n">
        <v>139414</v>
      </c>
      <c r="B18" s="9" t="inlineStr">
        <is>
          <t>Donahue Kennedy</t>
        </is>
      </c>
      <c r="C18" s="9" t="inlineStr">
        <is>
          <t>Patricia</t>
        </is>
      </c>
      <c r="D18" s="9" t="inlineStr">
        <is>
          <t>MA</t>
        </is>
      </c>
      <c r="E18" s="9" t="n">
        <v>61677</v>
      </c>
      <c r="F18" s="9" t="inlineStr">
        <is>
          <t>Female</t>
        </is>
      </c>
      <c r="G18" s="9" t="inlineStr">
        <is>
          <t>MSSW</t>
        </is>
      </c>
      <c r="H18" s="9" t="inlineStr">
        <is>
          <t>MSW, LICSW</t>
        </is>
      </c>
      <c r="I18" s="9" t="n">
        <v>1033288196</v>
      </c>
      <c r="J18" s="9" t="inlineStr">
        <is>
          <t>Aetna-Commercial(2020-04-01-)|Behavioral Health Systems (BHS)-Commercial(2024-05-17-)|Blue Cross Blue Shield (BCBS)-Commercial(2020-04-01-)|Carelon (Beacon)-Commercial(2020-05-01-)|Centivo-Commercial(2024-06-01-)|Claritev (MultiPlan PHCS)-Commercial(2023-08-01-)|Evernorth (Cigna)-Commercial(2020-11-02-)|MediNcrease Health Plans (MHP)-Commercial(2020-07-21-)|Northwell Direct-Commercial(2025-10-01-)|Optum (UnitedHealthcare)-Commercial(2020-06-01-)|Optum (UnitedHealthcare)-VA Community Care(2020-06-01-)|Partners Direct Health-Commercial(2020-07-21-)|Provider Network of America (PNOA)-Commercial(2020-07-21-)|Quest Behavioral Health-Commercial(2025-07-01-)|Sana Benefits-Commercial(2023-10-30-)|Tufts-Commercial(2020-05-01-)</t>
        </is>
      </c>
      <c r="K18" s="9" t="inlineStr">
        <is>
          <t>Boston University</t>
        </is>
      </c>
      <c r="L18" s="9" t="n"/>
      <c r="M18" s="9" t="n"/>
      <c r="N18" s="9" t="inlineStr">
        <is>
          <t>0-5,6-10,11-14,15-17,18-21,22-26</t>
        </is>
      </c>
      <c r="O18" s="9" t="inlineStr">
        <is>
          <t>English</t>
        </is>
      </c>
      <c r="P18" s="9" t="inlineStr">
        <is>
          <t>RAYNH</t>
        </is>
      </c>
      <c r="Q18" s="9" t="inlineStr">
        <is>
          <t>175 PARAMOUNT DRIVE</t>
        </is>
      </c>
      <c r="R18" s="9" t="inlineStr">
        <is>
          <t>RAYNHAM</t>
        </is>
      </c>
      <c r="S18" s="9" t="inlineStr">
        <is>
          <t>02767-1926</t>
        </is>
      </c>
      <c r="T18" s="9" t="inlineStr">
        <is>
          <t>DONAHUE-KENNEDY-RAYNH</t>
        </is>
      </c>
      <c r="U18" s="9" t="inlineStr">
        <is>
          <t>DONPAP</t>
        </is>
      </c>
      <c r="V18" s="9" t="inlineStr">
        <is>
          <t>TELE THER IA CHILD|EAP TELE THER IA ADULT|EAP TELE THER IA CHILD|THER IA2|TELE FAMILY THER IA|TELE THER IA ADULT</t>
        </is>
      </c>
      <c r="W18" s="9" t="inlineStr">
        <is>
          <t>60|60|60|60|60|60</t>
        </is>
      </c>
      <c r="X18" s="9" t="inlineStr">
        <is>
          <t>TELE THER F/U ADULT|TELE FAMILY THER F/U|TELE THER F/U CHILD|EAP TELE THER F/U ADULT|EAP TELE THER F/U CHILD</t>
        </is>
      </c>
      <c r="Y18" s="9" t="inlineStr">
        <is>
          <t>60|60|60|60|60</t>
        </is>
      </c>
      <c r="Z18" s="9" t="inlineStr">
        <is>
          <t>Telehealth</t>
        </is>
      </c>
      <c r="AA18" s="9" t="inlineStr">
        <is>
          <t>ADHD,Anxiety,Childhood Behavior Issues,Depression,Grief,PTSD/Trauma,School Avoidance</t>
        </is>
      </c>
      <c r="AB18" s="9" t="inlineStr">
        <is>
          <t>LICSW specializing in children and teenagers. I received my Master's in Social Work from Boston University in 2006. I have been working with children and families for over 20 years. I practice psychotherapy methods of CBT and play therapy. I am able to connect with children and am able to easily engage my clients. I use humor in my work and play therapy as well as mindfulness. I have a vast amount of experience in working as a clinical therapist in many settings through out the span of my career. I enjoy working with clients and helping them in with their emotional and mental health.</t>
        </is>
      </c>
      <c r="AC18" s="10" t="inlineStr">
        <is>
          <t>https://prod-clinicians-photo.s3.amazonaws.com/1033288196.jpg</t>
        </is>
      </c>
      <c r="AD18" s="9" t="inlineStr">
        <is>
          <t>Full</t>
        </is>
      </c>
      <c r="AE18" s="9" t="inlineStr">
        <is>
          <t>Family Therapy | 0-2,3-5,6-10,11-14,15-17,18-21,22-26 | Adult ADHD , Anxiety , Child ADHD , Childhood Behavioral Issues , Cognitive-Behavioral Therapy (CBT) , Depression , Dialectical Behavioral Therapy (DBT) , Family Issues: Family Conflict , Family Issues: Parenting Difficulties , LGBTQ+ Support , Parenting Support , Play Therapy , School Avoidance , Social Skills Training , Trauma &amp; PTSD</t>
        </is>
      </c>
    </row>
    <row r="19" ht="19.5" customHeight="1">
      <c r="A19" s="9" t="n">
        <v>139414</v>
      </c>
      <c r="B19" s="9" t="inlineStr">
        <is>
          <t>Donahue Kennedy</t>
        </is>
      </c>
      <c r="C19" s="9" t="inlineStr">
        <is>
          <t>Patricia</t>
        </is>
      </c>
      <c r="D19" s="9" t="inlineStr">
        <is>
          <t>MA</t>
        </is>
      </c>
      <c r="E19" s="9" t="n">
        <v>61677</v>
      </c>
      <c r="F19" s="9" t="inlineStr">
        <is>
          <t>Female</t>
        </is>
      </c>
      <c r="G19" s="9" t="inlineStr">
        <is>
          <t>MSSW</t>
        </is>
      </c>
      <c r="H19" s="9" t="inlineStr">
        <is>
          <t>MSW, LICSW</t>
        </is>
      </c>
      <c r="I19" s="9" t="n">
        <v>1033288196</v>
      </c>
      <c r="J19" s="9" t="inlineStr">
        <is>
          <t>Aetna-Commercial(2020-04-01-)|Behavioral Health Systems (BHS)-Commercial(2024-05-17-)|Blue Cross Blue Shield (BCBS)-Commercial(2020-04-01-)|Carelon (Beacon)-Commercial(2020-05-01-)|Centivo-Commercial(2024-06-01-)|Claritev (MultiPlan PHCS)-Commercial(2023-08-01-)|Evernorth (Cigna)-Commercial(2020-11-02-)|MediNcrease Health Plans (MHP)-Commercial(2020-07-21-)|Northwell Direct-Commercial(2025-10-01-)|Optum (UnitedHealthcare)-Commercial(2020-06-01-)|Optum (UnitedHealthcare)-VA Community Care(2020-06-01-)|Partners Direct Health-Commercial(2020-07-21-)|Provider Network of America (PNOA)-Commercial(2020-07-21-)|Quest Behavioral Health-Commercial(2025-07-01-)|Sana Benefits-Commercial(2023-10-30-)|Tufts-Commercial(2020-05-01-)</t>
        </is>
      </c>
      <c r="K19" s="9" t="inlineStr">
        <is>
          <t>Boston University</t>
        </is>
      </c>
      <c r="L19" s="9" t="n"/>
      <c r="M19" s="9" t="n"/>
      <c r="N19" s="9" t="inlineStr">
        <is>
          <t>0-5,6-10,11-14,15-17,18-21,22-26</t>
        </is>
      </c>
      <c r="O19" s="9" t="inlineStr">
        <is>
          <t>English</t>
        </is>
      </c>
      <c r="P19" s="9" t="inlineStr">
        <is>
          <t>RAYNH</t>
        </is>
      </c>
      <c r="Q19" s="9" t="inlineStr">
        <is>
          <t>175 PARAMOUNT DRIVE</t>
        </is>
      </c>
      <c r="R19" s="9" t="inlineStr">
        <is>
          <t>RAYNHAM</t>
        </is>
      </c>
      <c r="S19" s="9" t="inlineStr">
        <is>
          <t>02767-1926</t>
        </is>
      </c>
      <c r="T19" s="9" t="inlineStr">
        <is>
          <t>DONAHUE-KENNEDY-RAYNH</t>
        </is>
      </c>
      <c r="U19" s="9" t="inlineStr">
        <is>
          <t>DONPAP</t>
        </is>
      </c>
      <c r="V19" s="9" t="inlineStr">
        <is>
          <t>TELE THER IA CHILD|EAP TELE THER IA ADULT|EAP TELE THER IA CHILD|THER IA2|TELE FAMILY THER IA|TELE THER IA ADULT</t>
        </is>
      </c>
      <c r="W19" s="9" t="inlineStr">
        <is>
          <t>60|60|60|60|60|60</t>
        </is>
      </c>
      <c r="X19" s="9" t="inlineStr">
        <is>
          <t>TELE THER F/U ADULT|TELE FAMILY THER F/U|TELE THER F/U CHILD|EAP TELE THER F/U ADULT|EAP TELE THER F/U CHILD</t>
        </is>
      </c>
      <c r="Y19" s="9" t="inlineStr">
        <is>
          <t>60|60|60|60|60</t>
        </is>
      </c>
      <c r="Z19" s="9" t="inlineStr">
        <is>
          <t>Telehealth</t>
        </is>
      </c>
      <c r="AA19" s="9" t="inlineStr">
        <is>
          <t>ADHD,Anxiety,Childhood Behavior Issues,Depression,Grief,PTSD/Trauma,School Avoidance</t>
        </is>
      </c>
      <c r="AB19" s="9" t="inlineStr">
        <is>
          <t>LICSW specializing in children and teenagers. I received my Master's in Social Work from Boston University in 2006. I have been working with children and families for over 20 years. I practice psychotherapy methods of CBT and play therapy. I am able to connect with children and am able to easily engage my clients. I use humor in my work and play therapy as well as mindfulness. I have a vast amount of experience in working as a clinical therapist in many settings through out the span of my career. I enjoy working with clients and helping them in with their emotional and mental health.</t>
        </is>
      </c>
      <c r="AC19" s="10" t="inlineStr">
        <is>
          <t>https://prod-clinicians-photo.s3.amazonaws.com/1033288196.jpg</t>
        </is>
      </c>
      <c r="AD19" s="9" t="inlineStr">
        <is>
          <t>Full</t>
        </is>
      </c>
      <c r="AE19" s="9" t="inlineStr">
        <is>
          <t>Individual Therapy | 0-2,3-5,6-10,11-14,15-17,18-21,22-26 | Adult ADHD , Anxiety , Child ADHD , Childhood Behavioral Issues , Cognitive-Behavioral Therapy (CBT) , Depression , Dialectical Behavioral Therapy (DBT) , Family Issues: Family Conflict , Family Issues: Parenting Difficulties , LGBTQ+ Support , Play Therapy , School Avoidance , Social Skills &amp; Communication Challenges , Trauma &amp; PTSD</t>
        </is>
      </c>
    </row>
    <row r="20" ht="19.5" customHeight="1">
      <c r="A20" s="9" t="n">
        <v>139414</v>
      </c>
      <c r="B20" s="9" t="inlineStr">
        <is>
          <t>Moore</t>
        </is>
      </c>
      <c r="C20" s="9" t="inlineStr">
        <is>
          <t>Allison</t>
        </is>
      </c>
      <c r="D20" s="9" t="inlineStr">
        <is>
          <t>MA</t>
        </is>
      </c>
      <c r="E20" s="9" t="n">
        <v>61677</v>
      </c>
      <c r="F20" s="9" t="inlineStr">
        <is>
          <t>Female</t>
        </is>
      </c>
      <c r="G20" s="9" t="inlineStr">
        <is>
          <t>MSW</t>
        </is>
      </c>
      <c r="H20" s="9" t="inlineStr">
        <is>
          <t>MSW, LICSW</t>
        </is>
      </c>
      <c r="I20" s="9" t="n">
        <v>1033808506</v>
      </c>
      <c r="J20" s="9" t="inlineStr">
        <is>
          <t>Aetna-Commercial(-)|Behavioral Health Systems (BHS)-Commercial(2025-05-07-)|Blue Cross Blue Shield (BCBS)-Commercial(2025-05-15-)|Carelon (Beacon)-Commercial(2023-07-07-)|Centivo-Commercial(2025-05-07-)|Claritev (MultiPlan PHCS)-Commercial(2025-05-07-)|Evernorth (Cigna)-Commercial(2025-05-07-)|MediNcrease Health Plans (MHP)-Commercial(2025-05-07-)|Northwell Direct-Commercial(2025-10-01-)|Optum (UnitedHealthcare)-Commercial(2025-05-07-)|Optum (UnitedHealthcare)-VA Community Care(2025-05-07-)|Partners Direct Health-Commercial(2025-05-07-)|Provider Network of America (PNOA)-Commercial(2025-05-07-)|Quest Behavioral Health-Commercial(2025-07-01-)|Sana Benefits-Commercial(2025-05-07-)|Tufts-Commercial(2025-05-01-)</t>
        </is>
      </c>
      <c r="K20" s="9" t="inlineStr">
        <is>
          <t>University of New Hampshire- Durham</t>
        </is>
      </c>
      <c r="L20" s="9" t="n"/>
      <c r="M20" s="9" t="n"/>
      <c r="N20" s="9" t="inlineStr">
        <is>
          <t>18-21,22-26,27-40,41-64</t>
        </is>
      </c>
      <c r="O20" s="9" t="inlineStr">
        <is>
          <t>English</t>
        </is>
      </c>
      <c r="P20" s="9" t="inlineStr">
        <is>
          <t>GROTN</t>
        </is>
      </c>
      <c r="Q20" s="9" t="inlineStr">
        <is>
          <t>120 BOSTON RD STE 200</t>
        </is>
      </c>
      <c r="R20" s="9" t="inlineStr">
        <is>
          <t>GROTON</t>
        </is>
      </c>
      <c r="S20" s="9" t="inlineStr">
        <is>
          <t>01450-1860</t>
        </is>
      </c>
      <c r="T20" s="9" t="inlineStr">
        <is>
          <t>MOORE A-GROTO</t>
        </is>
      </c>
      <c r="U20" s="9" t="inlineStr">
        <is>
          <t>MOOALP</t>
        </is>
      </c>
      <c r="V20" s="9" t="inlineStr">
        <is>
          <t>THER IA2|TELE THER IA ADULT|EAP TELE THER IA ADULT</t>
        </is>
      </c>
      <c r="W20" s="9" t="inlineStr">
        <is>
          <t>60|60|60</t>
        </is>
      </c>
      <c r="X20" s="9" t="inlineStr">
        <is>
          <t>EAP TELE THER F/U ADULT|TELE THER F/U ADULT</t>
        </is>
      </c>
      <c r="Y20" s="9" t="inlineStr">
        <is>
          <t>60|60</t>
        </is>
      </c>
      <c r="Z20" s="9" t="inlineStr">
        <is>
          <t>Telehealth</t>
        </is>
      </c>
      <c r="AA20" s="9" t="inlineStr">
        <is>
          <t>Anxiety,Bipolar Disorder,Depression,Grief,Midlife Transitions</t>
        </is>
      </c>
      <c r="AB20" s="9" t="inlineStr">
        <is>
          <t>Allison Moore is a Licensed Independent Clinical Social Worker in New Hampshire who has been practicing since 2018. She has a Master of Social Work and a Masters of Business Administration. Allison helps clients navigating the changes and challenges that life brings, including starting at a new job or school, changes in independence, relationship concerns, lifestyle changes, and building a family. She is passionate about interpersonal skill building, improvement of self-esteem, navigating difficult relationships, making long term lifestyle changes, and self-regulation. Outside of work, Allison enjoys spending time with her family, being an outdoor enthusiast, hiking, biking, spending time with her dogs, and camping.</t>
        </is>
      </c>
      <c r="AC20" s="10" t="inlineStr">
        <is>
          <t>https://prod-clinicians-photo.s3.amazonaws.com/1033808506.jpg</t>
        </is>
      </c>
      <c r="AD20" s="9" t="inlineStr">
        <is>
          <t>Full</t>
        </is>
      </c>
      <c r="AE20" s="9" t="inlineStr">
        <is>
          <t>Individual Therapy | 18-21,22-26,27-40,41-64,65-74,75+ | Acceptance &amp; Commitment Therapy (ACT) , Anxiety , Cognitive-Behavioral Therapy (CBT) , Depression , Family Issues: Attachment , Family Issues: Caregiving Challenges , Family Issues: Family Conflict , Family Issues: Parenting Difficulties , Grief &amp; Loss , Late Life Transitions , Midlife Transitions , Mindfulness-Based Therapy , Narrative Therapy , Parenting Support , Relationship Issues , Social Skills &amp; Communication Challenges , Solution-Focused Brief Therapy , Strength-Based Therapy , Trauma &amp; PTSD , Womenâ€™s Health</t>
        </is>
      </c>
    </row>
    <row r="21" ht="19.5" customHeight="1">
      <c r="A21" s="9" t="n">
        <v>139414</v>
      </c>
      <c r="B21" s="9" t="inlineStr">
        <is>
          <t>Genova</t>
        </is>
      </c>
      <c r="C21" s="9" t="inlineStr">
        <is>
          <t>Anniken</t>
        </is>
      </c>
      <c r="D21" s="9" t="inlineStr">
        <is>
          <t>MA</t>
        </is>
      </c>
      <c r="E21" s="9" t="n">
        <v>61677</v>
      </c>
      <c r="F21" s="9" t="inlineStr">
        <is>
          <t>Female</t>
        </is>
      </c>
      <c r="G21" s="9" t="inlineStr">
        <is>
          <t>MA</t>
        </is>
      </c>
      <c r="H21" s="9" t="inlineStr">
        <is>
          <t>MA, LMHC</t>
        </is>
      </c>
      <c r="I21" s="9" t="n">
        <v>1033926993</v>
      </c>
      <c r="J21" s="9" t="inlineStr">
        <is>
          <t>Aetna-Commercial(2024-12-31-)|Behavioral Health Systems (BHS)-Commercial(2024-12-31-)|Blue Cross Blue Shield (BCBS)-Commercial(2025-03-17-2028-03-17)|Carelon (Beacon)-Commercial(2024-12-31-)|Centivo-Commercial(2024-12-31-)|Claritev (MultiPlan PHCS)-Commercial(2024-12-31-)|Evernorth (Cigna)-Commercial(2024-12-31-)|MediNcrease Health Plans (MHP)-Commercial(2024-12-31-)|Northwell Direct-Commercial(2025-10-01-)|Optum (UnitedHealthcare)-Commercial(2024-12-31-)|Optum (UnitedHealthcare)-VA Community Care(2024-12-31-)|Partners Direct Health-Commercial(2024-12-31-)|Provider Network of America (PNOA)-Commercial(2024-12-31-)|Quest Behavioral Health-Commercial(2025-07-01-)|Sana Benefits-Commercial(2024-12-31-)|Tufts-Commercial(2025-01-08-)</t>
        </is>
      </c>
      <c r="K21" s="9" t="inlineStr">
        <is>
          <t>Framingham State University</t>
        </is>
      </c>
      <c r="L21" s="9" t="n"/>
      <c r="M21" s="9" t="n"/>
      <c r="N21" s="9" t="inlineStr">
        <is>
          <t>18-21,22-26,27-40,41-64</t>
        </is>
      </c>
      <c r="O21" s="9" t="inlineStr">
        <is>
          <t>English,Norwegian</t>
        </is>
      </c>
      <c r="P21" s="9" t="inlineStr">
        <is>
          <t>MILFD</t>
        </is>
      </c>
      <c r="Q21" s="9" t="inlineStr">
        <is>
          <t>25 BIRCH ST</t>
        </is>
      </c>
      <c r="R21" s="9" t="inlineStr">
        <is>
          <t>MILFORD</t>
        </is>
      </c>
      <c r="S21" s="9" t="inlineStr">
        <is>
          <t>01757-3585</t>
        </is>
      </c>
      <c r="T21" s="9" t="inlineStr">
        <is>
          <t>GENOVA-MILFD</t>
        </is>
      </c>
      <c r="U21" s="9" t="inlineStr">
        <is>
          <t>GENANP</t>
        </is>
      </c>
      <c r="V21" s="9" t="inlineStr">
        <is>
          <t>THER IA ADULT|TELE THER IA ADULT|EAP TELE THER IA ADULT|THER IA2|EAP THER IA ADULT</t>
        </is>
      </c>
      <c r="W21" s="9" t="inlineStr">
        <is>
          <t>60|60|60|60|60</t>
        </is>
      </c>
      <c r="X21" s="9" t="inlineStr">
        <is>
          <t>TELE THER F/U ADULT|TELE THER F/U CHILD|THER F/U CHILD|EAP TELE THER F/U ADULT|EAP THER F/U ADULT|THER F/U ADULT</t>
        </is>
      </c>
      <c r="Y21" s="9" t="inlineStr">
        <is>
          <t>60|60|60|60|60|60</t>
        </is>
      </c>
      <c r="Z21" s="9" t="inlineStr">
        <is>
          <t>Both</t>
        </is>
      </c>
      <c r="AA21" s="9" t="inlineStr">
        <is>
          <t>Anxiety,Bipolar Disorder,Couple's Issues,Depression,Eating Disorders,Grief,Later Life Transitions,Midlife Transitions,Obsessive-Compulsive Disorder,Post-Partum Depression/Anxiety,PTSD/Trauma,Reproductive Challenges,School Avoidance,Sleep Disorders/Insomnia,Women's Issues</t>
        </is>
      </c>
      <c r="AB21" s="9" t="inlineStr">
        <is>
          <t>Anniken Genova, LMHC, is a compassionate therapist at LifeStance Health, providing individual therapy to adolescents and adults in Massachusetts. She is dedicated to creating a supportive, non-judgmental space where clients can explore their thoughts, emotions, and behaviors. Whether struggling with anxiety, depression, mood disorders, or trauma, Anniken helps clients develop coping strategies to foster resilience and personal growth. She tailors treatment to each individualâ€™s needs, ensuring they feel heard and empowered throughout their healing process. Anniken specializes in treating anxiety, PTSD/trauma, and depression, offering evidence-based interventions to support clients facing these challenges. She understands the complex impact of trauma and anxiety-related disorders on daily life and works closely with clients to address their symptoms in a meaningful way. Her approach integrates Cognitive Behavioral Therapy (CBT), Dialectical Behavior Therapy (DBT), and Acceptance &amp; Commitment Therapy (ACT), equipping clients with practical tools to navigate distress, regulate emotions, and improve overall well-being. In addition to her primary specialties, Anniken has a strong focus on supporting womenâ€™s mental health, including postpartum depression and anxiety, midlife transitions, and personal identity struggles. She also provides guidance for individuals navigating adoption and foster care experiences. Her empathetic and collaborative approach allows clients to work through lifeâ€™s challenges with confidence and self-compassion. Outside of her practice, Anniken enjoys spending time with her family, hiking, traveling, knitting, and soaking up the sun at the beach.</t>
        </is>
      </c>
      <c r="AC21" s="10" t="inlineStr">
        <is>
          <t>https://prod-clinicians-photo.s3.amazonaws.com/1033926993.jpg</t>
        </is>
      </c>
      <c r="AD21" s="9" t="inlineStr">
        <is>
          <t>Full</t>
        </is>
      </c>
      <c r="AE21" s="9" t="inlineStr">
        <is>
          <t>Individual Therapy | 18-21,22-26,27-40,41-64 | Acceptance &amp; Commitment Therapy (ACT) , Anxiety , Binge Eating Disorder , Bipolar Disorder , Body Image Issues , Bullying &amp; Harassment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Family Issues: Attachment , Family Issues: Caregiving Challenges , Family Issues: Family Conflict , Family Issues: Parenting Difficulties , Gender Identity , Grief &amp; Loss , Healthy Eating , Midlife Transitions , Mindfulness-Based Therapy , Motivational Interviewing (MI) , OCD , Parenting Support , Phobias , Psychodynamic Psychotherapy , Relationship Issues , School Avoidance , Sleep Issues , Social Skills &amp; Communication Challenges , Strength-Based Therapy , Trauma &amp; PTSD , Women's Reproductive Mental Health , Womenâ€™s Health</t>
        </is>
      </c>
    </row>
    <row r="22" ht="19.5" customHeight="1">
      <c r="A22" s="9" t="n">
        <v>139414</v>
      </c>
      <c r="B22" s="9" t="inlineStr">
        <is>
          <t>Ciccone</t>
        </is>
      </c>
      <c r="C22" s="9" t="inlineStr">
        <is>
          <t>Christine</t>
        </is>
      </c>
      <c r="D22" s="9" t="inlineStr">
        <is>
          <t>MA</t>
        </is>
      </c>
      <c r="E22" s="9" t="n">
        <v>61677</v>
      </c>
      <c r="F22" s="9" t="inlineStr">
        <is>
          <t>Female</t>
        </is>
      </c>
      <c r="G22" s="9" t="inlineStr">
        <is>
          <t>Masters In Social Work</t>
        </is>
      </c>
      <c r="H22" s="9" t="inlineStr">
        <is>
          <t>MSW, LCSW</t>
        </is>
      </c>
      <c r="I22" s="9" t="n">
        <v>1043011919</v>
      </c>
      <c r="J22" s="9" t="inlineStr">
        <is>
          <t>Aetna-Commercial(2025-09-08-)|Aetna-Commercial(2025-10-14-)|Behavioral Health Systems (BHS)-Commercial(2025-09-08-)|Behavioral Health Systems (BHS)-Commercial(2025-10-14-)|Blue Cross Blue Shield (BCBS)-Commercial(2025-10-14-)|Carelon (Beacon)-Commercial(2025-06-24-)|Evernorth (Cigna)-Commercial(2025-09-08-)|Evernorth (Cigna)-Commercial(2025-10-14-)|Optum (UnitedHealthcare)-Commercial(2025-10-14-)|Optum (UnitedHealthcare)-Commercial(2025-09-08-)|Tufts-Commercial(2025-09-08-)|Tufts-Commercial(2025-10-14-)</t>
        </is>
      </c>
      <c r="K22" s="9" t="inlineStr">
        <is>
          <t>Simmons University</t>
        </is>
      </c>
      <c r="L22" s="9" t="n"/>
      <c r="M22" s="9" t="n"/>
      <c r="N22" s="9" t="inlineStr">
        <is>
          <t>6-10,11-14,15-17,18-21,22-26,27-40</t>
        </is>
      </c>
      <c r="O22" s="9" t="inlineStr">
        <is>
          <t>English</t>
        </is>
      </c>
      <c r="P22" s="9" t="inlineStr">
        <is>
          <t>NANDV</t>
        </is>
      </c>
      <c r="Q22" s="9" t="inlineStr">
        <is>
          <t>800 TURNPIKE ST</t>
        </is>
      </c>
      <c r="R22" s="9" t="inlineStr">
        <is>
          <t>NORTH ANDOVER</t>
        </is>
      </c>
      <c r="S22" s="9" t="inlineStr">
        <is>
          <t>01845-6156</t>
        </is>
      </c>
      <c r="T22" s="9" t="inlineStr">
        <is>
          <t>CICCONE-NANDV</t>
        </is>
      </c>
      <c r="U22" s="9" t="inlineStr">
        <is>
          <t>CICCHR</t>
        </is>
      </c>
      <c r="V22" s="9" t="inlineStr">
        <is>
          <t>THER IA ADULT|TELE THER IA ADULT|THER IA CHILD|THER IA2|EAP THER IA CHILD|EAP TELE THER IA CHILD|TELE THER IA CHILD|EAP THER IA ADULT|EAP TELE THER IA ADULT</t>
        </is>
      </c>
      <c r="W22" s="9" t="inlineStr">
        <is>
          <t>60|60|60|60|60|60|60|60|60</t>
        </is>
      </c>
      <c r="X22" s="9" t="inlineStr">
        <is>
          <t>TELE THER F/U ADULT|THER F/U CHILD|TELE THER F/U CHILD|EAP TELE THER F/U ADULT|THER F/U ADULT|EAP TELE THER F/U CHILD|EAP THER F/U CHILD|EAP THER F/U ADULT</t>
        </is>
      </c>
      <c r="Y22" s="9" t="inlineStr">
        <is>
          <t>60|60|60|60|60|60|60|60</t>
        </is>
      </c>
      <c r="Z22" s="9" t="inlineStr">
        <is>
          <t>Both</t>
        </is>
      </c>
      <c r="AA22" s="9" t="inlineStr">
        <is>
          <t>ADHD,Anxiety,Childhood Behavior Issues,Couple's Issues,Depression,Grief,Men's Issues,Midlife Transitions,Obsessive-Compulsive Disorder,Post-Partum Depression/Anxiety,PTSD/Trauma,Reproductive Challenges,School Avoidance,Sleep Disorders/Insomnia,Women's Issues</t>
        </is>
      </c>
      <c r="AB22" s="9" t="inlineStr">
        <is>
          <t>ChristineÂ Ciccone provides compassionate and evidence-based mental health care to individuals across Massachusetts. She specializes in supporting children, teens, and adults dealing with anxiety,Â depression, ADHD, and PTSD/trauma. Through individual and group therapy, she helps clients navigate lifeâ€™s challenges, develop coping strategies,Â increase confidence and build resilience. Christine tailors her approach to meet each personâ€™s needs, fostering a safe and supportive space for healing and growth. Christine is especially passionate about working with individuals facingÂ anxiety,Â trauma, relationship issues, school avoidance, sleep struggles and childhood behavioral issues. She understands how these concerns can impact daily life, academic success, and overall well-being. By integrating Cognitive Behavioral Therapy (CBT), supportive therapy, motivational interviewing and mindfulness techniques, she empowers clients to regain confidence, establish structure, and improve their emotional regulation. Christine has extensive experience working with diverse populations, including individuals with anxiety, PTSDÂ and those who have experienced adoption or foster care, and military personnel. She believes in a holistic approach that considers the unique circumstances of each client, ensuring personalized and effective treatment. Outside of her clinical work, Christine enjoys staying active through exercise, spending time with animals, and expressing her creativity through drawing and music. She is committed to making a meaningful difference in the lives of those she serves throughout Massachusetts</t>
        </is>
      </c>
      <c r="AC22" s="10" t="inlineStr">
        <is>
          <t>https://prod-clinicians-photo.s3.amazonaws.com/1043011919.jpg</t>
        </is>
      </c>
      <c r="AD22" s="9" t="inlineStr">
        <is>
          <t>Provisional</t>
        </is>
      </c>
      <c r="AE22" s="9" t="inlineStr">
        <is>
          <t>Individual Therapy | 6-10,11-14,15-17,18-21,22-26,27-40 | Anxiety , Bullying &amp; Harassment , Child ADHD , Childhood Behavioral Issues , Cognitive-Behavioral Therapy (CBT) , Depression , Early Life Transitions , Family Issues: Adoption &amp; Foster Care , Family Issues: Attachment , Family Issues: Family Conflict , Family Issues: Parenting Difficulties , Grief &amp; Loss , Intellectual Disability: High Functioning , Men's Health , Midlife Transitions , Military/Veteran &amp; First Responder Issues , Mindfulness-Based Therapy , Motivational Interviewing (MI) , Narrative Therapy , OCD , Parenting Support , Play Therapy , Psychodynamic Psychotherapy , Relationship Issues , School Avoidance , Sleep Issues , Social Skills &amp; Communication Challenges , Solution-Focused Brief Therapy , Strength-Based Therapy , Trauma &amp; PTSD , Women's Health</t>
        </is>
      </c>
    </row>
    <row r="23" ht="19.5" customHeight="1">
      <c r="A23" s="9" t="n">
        <v>139414</v>
      </c>
      <c r="B23" s="9" t="inlineStr">
        <is>
          <t>Orfao-Martin</t>
        </is>
      </c>
      <c r="C23" s="9" t="inlineStr">
        <is>
          <t>Claudia</t>
        </is>
      </c>
      <c r="D23" s="9" t="inlineStr">
        <is>
          <t>MA</t>
        </is>
      </c>
      <c r="E23" s="9" t="n">
        <v>61677</v>
      </c>
      <c r="F23" s="9" t="inlineStr">
        <is>
          <t>Female</t>
        </is>
      </c>
      <c r="G23" s="9" t="inlineStr">
        <is>
          <t>MSW</t>
        </is>
      </c>
      <c r="H23" s="9" t="inlineStr">
        <is>
          <t>MSW, LICSW</t>
        </is>
      </c>
      <c r="I23" s="9" t="n">
        <v>1043220676</v>
      </c>
      <c r="J23" s="9" t="inlineStr">
        <is>
          <t>Aetna-Commercial(2024-06-18-)|Behavioral Health Systems (BHS)-Commercial(2024-06-18-)|Blue Cross Blue Shield (BCBS)-Commercial(2024-08-05-)|Carelon (Beacon)-Commercial(2024-06-18-)|Centivo-Commercial(2024-06-20-)|Claritev (MultiPlan PHCS)-Commercial(2024-06-18-)|Evernorth (Cigna)-Commercial(2024-06-18-)|MediNcrease Health Plans (MHP)-Commercial(2024-06-18-)|Northwell Direct-Commercial(2025-10-01-)|Optum (UnitedHealthcare)-Commercial(2024-06-18-2028-01-08)|Optum (UnitedHealthcare)-VA Community Care(2024-06-18-2028-01-08)|Partners Direct Health-Commercial(2024-06-18-)|Provider Network of America (PNOA)-Commercial(2024-06-18-)|Quest Behavioral Health-Commercial(2025-07-01-)|Sana Benefits-Commercial(2024-06-18-)|Tufts-Commercial(2024-06-07-)</t>
        </is>
      </c>
      <c r="K23" s="9" t="inlineStr">
        <is>
          <t>University of Connecticut</t>
        </is>
      </c>
      <c r="L23" s="9" t="n"/>
      <c r="M23" s="9" t="n"/>
      <c r="N23" s="9" t="inlineStr">
        <is>
          <t>6-10,11-14,15-17,18-21,22-26,27-40,41-64,65+</t>
        </is>
      </c>
      <c r="O23" s="9" t="inlineStr">
        <is>
          <t>English</t>
        </is>
      </c>
      <c r="P23" s="9" t="inlineStr">
        <is>
          <t>RAYNH</t>
        </is>
      </c>
      <c r="Q23" s="9" t="inlineStr">
        <is>
          <t>175 PARAMOUNT DRIVE</t>
        </is>
      </c>
      <c r="R23" s="9" t="inlineStr">
        <is>
          <t>RAYNHAM</t>
        </is>
      </c>
      <c r="S23" s="9" t="inlineStr">
        <is>
          <t>02767-1926</t>
        </is>
      </c>
      <c r="T23" s="9" t="inlineStr">
        <is>
          <t>ORFAO-MARTIN-RAYNH</t>
        </is>
      </c>
      <c r="U23" s="9" t="inlineStr">
        <is>
          <t>ORFCLP</t>
        </is>
      </c>
      <c r="V23" s="9" t="inlineStr">
        <is>
          <t>TELE THER IA ADULT|TELE THER IA CHILD|EAP TELE THER IA ADULT|TELE FAMILY THER IA|TELE COUPLES THER IA</t>
        </is>
      </c>
      <c r="W23" s="9" t="inlineStr">
        <is>
          <t>60|60|60|60|60</t>
        </is>
      </c>
      <c r="X23" s="9" t="inlineStr">
        <is>
          <t>TELE FAMILY THER F/U|TELE COUPLES THER F/U|EAP TELE THER F/U ADULT|TELE THER F/U CHILD|TELE THER F/U ADULT|IBH FAMILY THER F/U</t>
        </is>
      </c>
      <c r="Y23" s="9" t="inlineStr">
        <is>
          <t>60|60|60|60|60|30</t>
        </is>
      </c>
      <c r="Z23" s="9" t="inlineStr">
        <is>
          <t>Telehealth</t>
        </is>
      </c>
      <c r="AA23" s="9" t="inlineStr">
        <is>
          <t>ADHD,Anxiety,Bipolar Disorder,Childhood Behavior Issues,Depression,Obsessive-Compulsive Disorder,PTSD/Trauma</t>
        </is>
      </c>
      <c r="AB23" s="9" t="inlineStr">
        <is>
          <t>Claudia Orfao-Martin, LICSW, brings over 47 years of dedicated experience in providing mental health treatment to individuals across various age groups in Massachusetts. At LifeStance Health, Claudia is committed to offering comprehensive care tailored to meet the unique needs of each client. Her extensive experience encompasses working with children, adolescents, adults, couples, and families, ensuring a compassionate and expert approach to mental health challenges. Specializing in treating anxiety, depression, ADHD, and grief and loss, Claudiaâ€™s passion lies in helping clients navigate these often-overwhelming conditions. Her approach integrates Cognitive Behavioral Therapy (CBT), Dialectical Behavior Therapy (DBT), and Acceptance &amp;amp; Commitment Therapy (ACT) to create individualized treatment plans. Claudia is particularly adept at supporting clients through life transitions, addressing childhood behavior issues, and managing postpartum depression and anxiety. Claudia's clinical expertise extends to working with diverse populations, including individuals facing developmental disabilities, autism spectrum disorders, and those who have experienced head injuries. Her proficiency in family therapy and parenting skills development further supports families in creating harmonious and supportive home environments. In addition to her clinical practice, Claudia is deeply involved in the training of service dogs, a passion project that underscores her commitment to therapeutic and supportive care. This involvement reflects her dedication to improving the quality of life for individuals through various therapeutic avenues.</t>
        </is>
      </c>
      <c r="AC23" s="10" t="inlineStr">
        <is>
          <t>https://prod-clinicians-photo.s3.amazonaws.com/1043220676.jpg</t>
        </is>
      </c>
      <c r="AD23" s="9" t="inlineStr">
        <is>
          <t>Full</t>
        </is>
      </c>
      <c r="AE23" s="9" t="inlineStr">
        <is>
          <t>Couples Therapy | 18-21,22-26,27-40,41-64,65-74,75+ | Anger/Anger Management , Anxiety , Attachment-Based Therapy , Cognitive-Behavioral Therapy (CBT) , Family Systems Therapy , Late Life Transitions , Medical &amp; Physical Conditions Impacting Mental Health , Midlife Transitions , Motivational Interviewing (MI) , Parenting Support , Relationship Issues , Social Skills &amp; Communication Challenges , Strength-Based Therapy</t>
        </is>
      </c>
    </row>
    <row r="24" ht="19.5" customHeight="1">
      <c r="A24" s="9" t="n">
        <v>139414</v>
      </c>
      <c r="B24" s="9" t="inlineStr">
        <is>
          <t>Orfao-Martin</t>
        </is>
      </c>
      <c r="C24" s="9" t="inlineStr">
        <is>
          <t>Claudia</t>
        </is>
      </c>
      <c r="D24" s="9" t="inlineStr">
        <is>
          <t>MA</t>
        </is>
      </c>
      <c r="E24" s="9" t="n">
        <v>61677</v>
      </c>
      <c r="F24" s="9" t="inlineStr">
        <is>
          <t>Female</t>
        </is>
      </c>
      <c r="G24" s="9" t="inlineStr">
        <is>
          <t>MSW</t>
        </is>
      </c>
      <c r="H24" s="9" t="inlineStr">
        <is>
          <t>MSW, LICSW</t>
        </is>
      </c>
      <c r="I24" s="9" t="n">
        <v>1043220676</v>
      </c>
      <c r="J24" s="9" t="inlineStr">
        <is>
          <t>Aetna-Commercial(2024-06-18-)|Behavioral Health Systems (BHS)-Commercial(2024-06-18-)|Blue Cross Blue Shield (BCBS)-Commercial(2024-08-05-)|Carelon (Beacon)-Commercial(2024-06-18-)|Centivo-Commercial(2024-06-20-)|Claritev (MultiPlan PHCS)-Commercial(2024-06-18-)|Evernorth (Cigna)-Commercial(2024-06-18-)|MediNcrease Health Plans (MHP)-Commercial(2024-06-18-)|Northwell Direct-Commercial(2025-10-01-)|Optum (UnitedHealthcare)-Commercial(2024-06-18-2028-01-08)|Optum (UnitedHealthcare)-VA Community Care(2024-06-18-2028-01-08)|Partners Direct Health-Commercial(2024-06-18-)|Provider Network of America (PNOA)-Commercial(2024-06-18-)|Quest Behavioral Health-Commercial(2025-07-01-)|Sana Benefits-Commercial(2024-06-18-)|Tufts-Commercial(2024-06-07-)</t>
        </is>
      </c>
      <c r="K24" s="9" t="inlineStr">
        <is>
          <t>University of Connecticut</t>
        </is>
      </c>
      <c r="L24" s="9" t="n"/>
      <c r="M24" s="9" t="n"/>
      <c r="N24" s="9" t="inlineStr">
        <is>
          <t>6-10,11-14,15-17,18-21,22-26,27-40,41-64,65+</t>
        </is>
      </c>
      <c r="O24" s="9" t="inlineStr">
        <is>
          <t>English</t>
        </is>
      </c>
      <c r="P24" s="9" t="inlineStr">
        <is>
          <t>RAYNH</t>
        </is>
      </c>
      <c r="Q24" s="9" t="inlineStr">
        <is>
          <t>175 PARAMOUNT DRIVE</t>
        </is>
      </c>
      <c r="R24" s="9" t="inlineStr">
        <is>
          <t>RAYNHAM</t>
        </is>
      </c>
      <c r="S24" s="9" t="inlineStr">
        <is>
          <t>02767-1926</t>
        </is>
      </c>
      <c r="T24" s="9" t="inlineStr">
        <is>
          <t>ORFAO-MARTIN-RAYNH</t>
        </is>
      </c>
      <c r="U24" s="9" t="inlineStr">
        <is>
          <t>ORFCLP</t>
        </is>
      </c>
      <c r="V24" s="9" t="inlineStr">
        <is>
          <t>TELE THER IA ADULT|TELE THER IA CHILD|EAP TELE THER IA ADULT|TELE FAMILY THER IA|TELE COUPLES THER IA</t>
        </is>
      </c>
      <c r="W24" s="9" t="inlineStr">
        <is>
          <t>60|60|60|60|60</t>
        </is>
      </c>
      <c r="X24" s="9" t="inlineStr">
        <is>
          <t>TELE FAMILY THER F/U|TELE COUPLES THER F/U|EAP TELE THER F/U ADULT|TELE THER F/U CHILD|TELE THER F/U ADULT|IBH FAMILY THER F/U</t>
        </is>
      </c>
      <c r="Y24" s="9" t="inlineStr">
        <is>
          <t>60|60|60|60|60|30</t>
        </is>
      </c>
      <c r="Z24" s="9" t="inlineStr">
        <is>
          <t>Telehealth</t>
        </is>
      </c>
      <c r="AA24" s="9" t="inlineStr">
        <is>
          <t>ADHD,Anxiety,Bipolar Disorder,Childhood Behavior Issues,Depression,Obsessive-Compulsive Disorder,PTSD/Trauma</t>
        </is>
      </c>
      <c r="AB24" s="9" t="inlineStr">
        <is>
          <t>Claudia Orfao-Martin, LICSW, brings over 47 years of dedicated experience in providing mental health treatment to individuals across various age groups in Massachusetts. At LifeStance Health, Claudia is committed to offering comprehensive care tailored to meet the unique needs of each client. Her extensive experience encompasses working with children, adolescents, adults, couples, and families, ensuring a compassionate and expert approach to mental health challenges. Specializing in treating anxiety, depression, ADHD, and grief and loss, Claudiaâ€™s passion lies in helping clients navigate these often-overwhelming conditions. Her approach integrates Cognitive Behavioral Therapy (CBT), Dialectical Behavior Therapy (DBT), and Acceptance &amp;amp; Commitment Therapy (ACT) to create individualized treatment plans. Claudia is particularly adept at supporting clients through life transitions, addressing childhood behavior issues, and managing postpartum depression and anxiety. Claudia's clinical expertise extends to working with diverse populations, including individuals facing developmental disabilities, autism spectrum disorders, and those who have experienced head injuries. Her proficiency in family therapy and parenting skills development further supports families in creating harmonious and supportive home environments. In addition to her clinical practice, Claudia is deeply involved in the training of service dogs, a passion project that underscores her commitment to therapeutic and supportive care. This involvement reflects her dedication to improving the quality of life for individuals through various therapeutic avenues.</t>
        </is>
      </c>
      <c r="AC24" s="10" t="inlineStr">
        <is>
          <t>https://prod-clinicians-photo.s3.amazonaws.com/1043220676.jpg</t>
        </is>
      </c>
      <c r="AD24" s="9" t="inlineStr">
        <is>
          <t>Full</t>
        </is>
      </c>
      <c r="AE24" s="9" t="inlineStr">
        <is>
          <t>Family Therapy | 3-5,6-10,11-14,15-17,18-21,22-26,27-40,41-64,65-74,75+ | Attachment-Based Therapy , Childhood Behavioral Issues , Cognitive-Behavioral Therapy (CBT) , Depression , Family Issues: Caregiving Challenges , Family Issues: Parenting Difficulties , Late Life Transitions , Midlife Transitions , Mindfulness-Based Therapy , Phobias , Social Skills &amp; Communication Challenges , Social Skills Training</t>
        </is>
      </c>
    </row>
    <row r="25" ht="19.5" customHeight="1">
      <c r="A25" s="9" t="n">
        <v>139414</v>
      </c>
      <c r="B25" s="9" t="inlineStr">
        <is>
          <t>Orfao-Martin</t>
        </is>
      </c>
      <c r="C25" s="9" t="inlineStr">
        <is>
          <t>Claudia</t>
        </is>
      </c>
      <c r="D25" s="9" t="inlineStr">
        <is>
          <t>MA</t>
        </is>
      </c>
      <c r="E25" s="9" t="n">
        <v>61677</v>
      </c>
      <c r="F25" s="9" t="inlineStr">
        <is>
          <t>Female</t>
        </is>
      </c>
      <c r="G25" s="9" t="inlineStr">
        <is>
          <t>MSW</t>
        </is>
      </c>
      <c r="H25" s="9" t="inlineStr">
        <is>
          <t>MSW, LICSW</t>
        </is>
      </c>
      <c r="I25" s="9" t="n">
        <v>1043220676</v>
      </c>
      <c r="J25" s="9" t="inlineStr">
        <is>
          <t>Aetna-Commercial(2024-06-18-)|Behavioral Health Systems (BHS)-Commercial(2024-06-18-)|Blue Cross Blue Shield (BCBS)-Commercial(2024-08-05-)|Carelon (Beacon)-Commercial(2024-06-18-)|Centivo-Commercial(2024-06-20-)|Claritev (MultiPlan PHCS)-Commercial(2024-06-18-)|Evernorth (Cigna)-Commercial(2024-06-18-)|MediNcrease Health Plans (MHP)-Commercial(2024-06-18-)|Northwell Direct-Commercial(2025-10-01-)|Optum (UnitedHealthcare)-Commercial(2024-06-18-2028-01-08)|Optum (UnitedHealthcare)-VA Community Care(2024-06-18-2028-01-08)|Partners Direct Health-Commercial(2024-06-18-)|Provider Network of America (PNOA)-Commercial(2024-06-18-)|Quest Behavioral Health-Commercial(2025-07-01-)|Sana Benefits-Commercial(2024-06-18-)|Tufts-Commercial(2024-06-07-)</t>
        </is>
      </c>
      <c r="K25" s="9" t="inlineStr">
        <is>
          <t>University of Connecticut</t>
        </is>
      </c>
      <c r="L25" s="9" t="n"/>
      <c r="M25" s="9" t="n"/>
      <c r="N25" s="9" t="inlineStr">
        <is>
          <t>6-10,11-14,15-17,18-21,22-26,27-40,41-64,65+</t>
        </is>
      </c>
      <c r="O25" s="9" t="inlineStr">
        <is>
          <t>English</t>
        </is>
      </c>
      <c r="P25" s="9" t="inlineStr">
        <is>
          <t>RAYNH</t>
        </is>
      </c>
      <c r="Q25" s="9" t="inlineStr">
        <is>
          <t>175 PARAMOUNT DRIVE</t>
        </is>
      </c>
      <c r="R25" s="9" t="inlineStr">
        <is>
          <t>RAYNHAM</t>
        </is>
      </c>
      <c r="S25" s="9" t="inlineStr">
        <is>
          <t>02767-1926</t>
        </is>
      </c>
      <c r="T25" s="9" t="inlineStr">
        <is>
          <t>ORFAO-MARTIN-RAYNH</t>
        </is>
      </c>
      <c r="U25" s="9" t="inlineStr">
        <is>
          <t>ORFCLP</t>
        </is>
      </c>
      <c r="V25" s="9" t="inlineStr">
        <is>
          <t>TELE THER IA ADULT|TELE THER IA CHILD|EAP TELE THER IA ADULT|TELE FAMILY THER IA|TELE COUPLES THER IA</t>
        </is>
      </c>
      <c r="W25" s="9" t="inlineStr">
        <is>
          <t>60|60|60|60|60</t>
        </is>
      </c>
      <c r="X25" s="9" t="inlineStr">
        <is>
          <t>TELE FAMILY THER F/U|TELE COUPLES THER F/U|EAP TELE THER F/U ADULT|TELE THER F/U CHILD|TELE THER F/U ADULT|IBH FAMILY THER F/U</t>
        </is>
      </c>
      <c r="Y25" s="9" t="inlineStr">
        <is>
          <t>60|60|60|60|60|30</t>
        </is>
      </c>
      <c r="Z25" s="9" t="inlineStr">
        <is>
          <t>Telehealth</t>
        </is>
      </c>
      <c r="AA25" s="9" t="inlineStr">
        <is>
          <t>ADHD,Anxiety,Bipolar Disorder,Childhood Behavior Issues,Depression,Obsessive-Compulsive Disorder,PTSD/Trauma</t>
        </is>
      </c>
      <c r="AB25" s="9" t="inlineStr">
        <is>
          <t>Claudia Orfao-Martin, LICSW, brings over 47 years of dedicated experience in providing mental health treatment to individuals across various age groups in Massachusetts. At LifeStance Health, Claudia is committed to offering comprehensive care tailored to meet the unique needs of each client. Her extensive experience encompasses working with children, adolescents, adults, couples, and families, ensuring a compassionate and expert approach to mental health challenges. Specializing in treating anxiety, depression, ADHD, and grief and loss, Claudiaâ€™s passion lies in helping clients navigate these often-overwhelming conditions. Her approach integrates Cognitive Behavioral Therapy (CBT), Dialectical Behavior Therapy (DBT), and Acceptance &amp;amp; Commitment Therapy (ACT) to create individualized treatment plans. Claudia is particularly adept at supporting clients through life transitions, addressing childhood behavior issues, and managing postpartum depression and anxiety. Claudia's clinical expertise extends to working with diverse populations, including individuals facing developmental disabilities, autism spectrum disorders, and those who have experienced head injuries. Her proficiency in family therapy and parenting skills development further supports families in creating harmonious and supportive home environments. In addition to her clinical practice, Claudia is deeply involved in the training of service dogs, a passion project that underscores her commitment to therapeutic and supportive care. This involvement reflects her dedication to improving the quality of life for individuals through various therapeutic avenues.</t>
        </is>
      </c>
      <c r="AC25" s="10" t="inlineStr">
        <is>
          <t>https://prod-clinicians-photo.s3.amazonaws.com/1043220676.jpg</t>
        </is>
      </c>
      <c r="AD25" s="9" t="inlineStr">
        <is>
          <t>Full</t>
        </is>
      </c>
      <c r="AE25" s="9" t="inlineStr">
        <is>
          <t>Individual Therapy | 3-5,6-10,11-14,15-17,18-21,22-26,27-40,41-64,65-74,75+ | Adult ADHD , Anxiety , Autism Spectrum Disorder: High Functioning , Autism Spectrum Disorder: Requiring Support , Bipolar Disorder , Child ADHD , Childhood Behavioral Issues , Cognitive-Behavioral Therapy (CBT) , Depression , Family Issues: Caregiving Challenges , Family Issues: Family Conflict , Family Issues: Parenting Difficulties , Grief &amp; Loss , LGBTQ+ Support , Midlife Transitions , Parent-Child Interaction Therapy , Relationship Issues , School Avoidance , Sleep Issues , Social Skills &amp; Communication Challenges , Solution-Focused Brief Therapy , Trauma &amp; PTSD</t>
        </is>
      </c>
    </row>
    <row r="26" ht="19.5" customHeight="1">
      <c r="A26" s="9" t="n">
        <v>139414</v>
      </c>
      <c r="B26" s="9" t="inlineStr">
        <is>
          <t>Coughlin</t>
        </is>
      </c>
      <c r="C26" s="9" t="inlineStr">
        <is>
          <t>Kathleen</t>
        </is>
      </c>
      <c r="D26" s="9" t="inlineStr">
        <is>
          <t>MA</t>
        </is>
      </c>
      <c r="E26" s="9" t="n">
        <v>61677</v>
      </c>
      <c r="F26" s="9" t="inlineStr">
        <is>
          <t>Female</t>
        </is>
      </c>
      <c r="G26" s="9" t="inlineStr">
        <is>
          <t>M.Ed</t>
        </is>
      </c>
      <c r="H26" s="9" t="inlineStr">
        <is>
          <t>MC, LMHC</t>
        </is>
      </c>
      <c r="I26" s="9" t="n">
        <v>1043380397</v>
      </c>
      <c r="J26" s="9" t="inlineStr">
        <is>
          <t>Aetna-Commercial(2018-08-01-)|Behavioral Health Systems (BHS)-Commercial(2024-05-17-)|Blue Cross Blue Shield (BCBS)-Commercial(2018-07-01-)|Carelon (Beacon)-Commercial(2013-07-26-)|Centivo-Commercial(2024-06-01-)|Claritev (MultiPlan PHCS)-Commercial(2023-08-01-)|Evernorth (Cigna)-Commercial(2020-11-02-)|MediNcrease Health Plans (MHP)-Commercial(2023-08-08-)|Northwell Direct-Commercial(2025-10-01-)|Optum (UnitedHealthcare)-Commercial(2020-06-01-)|Optum (UnitedHealthcare)-VA Community Care(2020-06-01-)|Partners Direct Health-Commercial(2024-01-30-)|Provider Network of America (PNOA)-Commercial(2023-08-08-)|Quest Behavioral Health-Commercial(2025-07-01-)|Sana Benefits-Commercial(2023-10-30-)|Tufts-Commercial(2018-10-01-)</t>
        </is>
      </c>
      <c r="K26" s="9" t="inlineStr">
        <is>
          <t>Cambridge College</t>
        </is>
      </c>
      <c r="L26" s="9" t="n"/>
      <c r="M26" s="9" t="n"/>
      <c r="N26" s="9" t="inlineStr">
        <is>
          <t>22-26,27-40,41-64,65+</t>
        </is>
      </c>
      <c r="O26" s="9" t="inlineStr">
        <is>
          <t>English</t>
        </is>
      </c>
      <c r="P26" s="9" t="inlineStr">
        <is>
          <t>WEYMO</t>
        </is>
      </c>
      <c r="Q26" s="9" t="inlineStr">
        <is>
          <t>169 LIBBEY PARKWAY</t>
        </is>
      </c>
      <c r="R26" s="9" t="inlineStr">
        <is>
          <t>WEYMOUTH</t>
        </is>
      </c>
      <c r="S26" s="9" t="inlineStr">
        <is>
          <t>02189-3101</t>
        </is>
      </c>
      <c r="T26" s="9" t="inlineStr">
        <is>
          <t>COUGHLIN-WEYMO</t>
        </is>
      </c>
      <c r="U26" s="9" t="inlineStr">
        <is>
          <t>COUKAP</t>
        </is>
      </c>
      <c r="V26" s="9" t="inlineStr">
        <is>
          <t>THER IA2|EAP THER IA ADULT|TELE THER IA ADULT|THER IA ADULT|EAP TELE THER IA ADULT</t>
        </is>
      </c>
      <c r="W26" s="9" t="inlineStr">
        <is>
          <t>60|60|60|60|60</t>
        </is>
      </c>
      <c r="X26" s="9" t="inlineStr">
        <is>
          <t>EAP THER F/U ADULT|THER F/U ADULT|TELE THER F/U ADULT|EAP TELE THER F/U ADULT</t>
        </is>
      </c>
      <c r="Y26" s="9" t="inlineStr">
        <is>
          <t>60|60|60|60</t>
        </is>
      </c>
      <c r="Z26" s="9" t="inlineStr">
        <is>
          <t>Both</t>
        </is>
      </c>
      <c r="AA26" s="9" t="inlineStr">
        <is>
          <t>ADHD,Anxiety,Bipolar Disorder,Depression,Grief,Later Life Transitions,Medical Conditions/Health Psychology,Men's Issues,Post-Partum Depression/Anxiety,PTSD/Trauma,Reproductive Challenges,Women's Issues</t>
        </is>
      </c>
      <c r="AB26" s="9" t="inlineStr">
        <is>
          <t>Kathy is accustomed to working with individuals with general adjustment issues, as well as with individuals who have complex and challenging health problems, and emotional adjustment issues related to such problems. She is especially sensitive to the demands placed on parents of disabled children, caretakers working with the elderly, and caretakers of, or individuals with terminal illness. She has particular interests in differential diagnosis and the mind-body connection, and utilizes a variety of approaches, including cognitive -behavior therapy, interpersonal therapy, clinical hypnotherapy, and mindfulness-based stress reduction practices to treat adults with either general life-adjustment issues, or major mood disorders (depression/anxiety, bipolar disorder, PTSD) and other stress-related conditions.</t>
        </is>
      </c>
      <c r="AC26" s="10" t="inlineStr">
        <is>
          <t>https://prod-clinicians-photo.s3.amazonaws.com/1043380397.jpg</t>
        </is>
      </c>
      <c r="AD26" s="9" t="inlineStr">
        <is>
          <t>Full</t>
        </is>
      </c>
      <c r="AE26" s="9" t="inlineStr">
        <is>
          <t>Individual Therapy | 22-26,27-40,41-64,65-74 | Acceptance &amp; Commitment Therapy (ACT) , Anxiety , Autism Spectrum Disorder: High Functioning , Bipolar Disorder , Career &amp; Work Issues , Chronic Pain &amp; Related Issues , Cognitive-Behavioral Therapy (CBT) , Depression , End of Life Challenges , Existential Psychotherapy , Exposure Response Prevention Therapy (ERP) , Family Issues: Family Conflict , Family Issues: Parenting Difficulties , Grief &amp; Loss , Humanistic Therapy , Intellectual Disability: High Functioning , Late Life Transitions , Medical &amp; Physical Conditions Impacting Mental Health , Menâ€™s Health , Mindfulness-Based Therapy , Motivational Interviewing (MI) , Parenting Support , Psychodynamic Psychotherapy , Rational Emotive Behavioral Therapy (REBT) , Social Skills &amp; Communication Challenges , Trauma &amp; PTSD , Womenâ€™s Health</t>
        </is>
      </c>
    </row>
    <row r="27" ht="19.5" customHeight="1">
      <c r="A27" s="9" t="n">
        <v>147611</v>
      </c>
      <c r="B27" s="9" t="inlineStr">
        <is>
          <t>Fernando</t>
        </is>
      </c>
      <c r="C27" s="9" t="inlineStr">
        <is>
          <t>Judith</t>
        </is>
      </c>
      <c r="D27" s="9" t="inlineStr">
        <is>
          <t>MA</t>
        </is>
      </c>
      <c r="E27" s="9" t="n">
        <v>61677</v>
      </c>
      <c r="F27" s="9" t="inlineStr">
        <is>
          <t>Female</t>
        </is>
      </c>
      <c r="G27" s="9" t="inlineStr">
        <is>
          <t>MD</t>
        </is>
      </c>
      <c r="H27" s="9" t="inlineStr">
        <is>
          <t>MD</t>
        </is>
      </c>
      <c r="I27" s="9" t="n">
        <v>1043631591</v>
      </c>
      <c r="J27" s="9" t="inlineStr">
        <is>
          <t>Aetna-Commercial(2021-01-01-)|Behavioral Health Systems (BHS)-Commercial(2024-05-17-)|Blue Cross Blue Shield (BCBS)-Commercial(2019-02-01-)|Carelon (Beacon)-Commercial(2020-10-06-)|Centivo-Commercial(2024-06-01-)|Claritev (MultiPlan PHCS)-Commercial(2023-08-01-)|Evernorth (Cigna)-Commercial(2020-11-02-)|MediNcrease Health Plans (MHP)-Commercial(2023-08-15-)|Northwell Direct-Commercial(2025-10-01-)|Optum (UnitedHealthcare)-Commercial(2020-08-31-)|Optum (UnitedHealthcare)-VA Community Care(2020-08-31-)|Partners Direct Health-Commercial(2024-01-30-)|Provider Network of America (PNOA)-Commercial(2023-08-15-)|Quest Behavioral Health-Commercial(2025-07-01-)|Sana Benefits-Commercial(2023-08-15-)|Tufts-Commercial(2020-11-24-)</t>
        </is>
      </c>
      <c r="K27" s="9" t="inlineStr">
        <is>
          <t>George Washington University</t>
        </is>
      </c>
      <c r="L27" s="9" t="n"/>
      <c r="M27" s="9" t="n"/>
      <c r="N27" s="9" t="inlineStr">
        <is>
          <t>11-14,15-17,18-21,22-26,27-40,41-64</t>
        </is>
      </c>
      <c r="O27" s="9" t="inlineStr">
        <is>
          <t>English</t>
        </is>
      </c>
      <c r="P27" s="9" t="inlineStr">
        <is>
          <t>NWTWT</t>
        </is>
      </c>
      <c r="Q27" s="9" t="inlineStr">
        <is>
          <t>313 WASHINGTON ST STE 402</t>
        </is>
      </c>
      <c r="R27" s="9" t="inlineStr">
        <is>
          <t>NEWTON</t>
        </is>
      </c>
      <c r="S27" s="9" t="inlineStr">
        <is>
          <t>02458-1626</t>
        </is>
      </c>
      <c r="T27" s="9" t="inlineStr">
        <is>
          <t>*FERNANDO-NWTWT</t>
        </is>
      </c>
      <c r="U27" s="9" t="inlineStr">
        <is>
          <t>FERJUP</t>
        </is>
      </c>
      <c r="V27" s="9" t="inlineStr">
        <is>
          <t>MED IA ADULT|TELE MED IA CHILD|TELE MED IA ADULT|MED IA CHILD</t>
        </is>
      </c>
      <c r="W27" s="9" t="inlineStr">
        <is>
          <t>60|60|60|60</t>
        </is>
      </c>
      <c r="X27" s="9" t="inlineStr">
        <is>
          <t>TELE MED F/U CHILD|MED F/U ADULT|TELE MED F/U ADULT|MED F/U CHILD|TMS F/U</t>
        </is>
      </c>
      <c r="Y27" s="9" t="inlineStr">
        <is>
          <t>30|30|30|30|30</t>
        </is>
      </c>
      <c r="Z27" s="9" t="inlineStr">
        <is>
          <t>Telehealth</t>
        </is>
      </c>
      <c r="AA27" s="9" t="inlineStr">
        <is>
          <t>ADHD,Anxiety,Bipolar Disorder,Depression,Gender Identity,Grief,Medical Conditions/Health Psychology,Men's Issues,Obsessive-Compulsive Disorder,Post-Partum Depression/Anxiety,PTSD/Trauma,School Avoidance,Sleep Disorders/Insomnia,Women's Issues</t>
        </is>
      </c>
      <c r="AB27" s="9" t="inlineStr">
        <is>
          <t>Dr. Fernando is a Board Certified Child, Adolescent, and Adult psychiatrist offering comprehensive psychiatric diagnostic assessments and medication consultation. Dr. Fernando believes in empathic and open-minded listening to establish a therapeutic alliance, and uses a patient-centered, culturally sensitive approach in psychoeducation and treatment planning. She strongly values collaborative goal-setting with each of her patients and works with them towards emotionally healthy and fulfilling lives. She treats a broad range of diagnoses including mood, ADHD, PTSD and other trauma related disorders, OCD, and anxiety disorders. Dr. Fernando earned her master's degree in Public Health with a focus in maternal and child health from Harvard School of Public Health. She graduated from the George Washington University School of Medicine and Health Sciences in Washington DC. Dr. Fernando completed her residency training in Adult Psychiatry at the DC Department of Behavioral Health's Saint Elizabeth Hospital, and her subspecialty training in Child and Adolescent Psychiatry at Dartmouth Hitchcock Medical Center in NH. She sees patients in the Newton-Watertown office.</t>
        </is>
      </c>
      <c r="AC27" s="10" t="inlineStr">
        <is>
          <t>https://prod-clinicians-photo.s3.amazonaws.com/1043631591.jpg</t>
        </is>
      </c>
      <c r="AD27" s="9" t="inlineStr">
        <is>
          <t>Full</t>
        </is>
      </c>
      <c r="AE27" s="9" t="inlineStr">
        <is>
          <t>Psychiatry/Medication Management | 11-14,15-17,18-21,22-26,27-40,41-64 | Adult ADHD , Anxiety , Binge Eating Disorder , Bipolar Disorder , Career &amp; Work Issues , Child ADHD , Cultural Issues Impacting Mental Health: Racial Identity , Cultural Issues Impacting Mental Health: Ethnic Identity , Cultural Issues Impacting Mental Health: Immigration Status &amp; Cultural Adjustment , Cultural Issues Impacting Mental Health: Social Injustice , Depression , Early Life Transitions , Family Issues: Caregiving Challanges , Gender Identity , Grief &amp; Loss , Healthy Eating , LGBTQ+ Support , Late Life Transitions , Learning Challenges , Medical &amp; Physical Conditions Impacting Mental Health , Menâ€™s Health , Midlife Transitions , OCD , Relationship Issues , School Avoidance , Sleep Issues , Trauma &amp; PTSD , Womenâ€™s Health</t>
        </is>
      </c>
    </row>
    <row r="28" ht="19.5" customHeight="1">
      <c r="A28" s="9" t="n">
        <v>139414</v>
      </c>
      <c r="B28" s="9" t="inlineStr">
        <is>
          <t>Posner</t>
        </is>
      </c>
      <c r="C28" s="9" t="inlineStr">
        <is>
          <t>Lauren</t>
        </is>
      </c>
      <c r="D28" s="9" t="inlineStr">
        <is>
          <t>MA</t>
        </is>
      </c>
      <c r="E28" s="9" t="n">
        <v>61677</v>
      </c>
      <c r="F28" s="9" t="inlineStr">
        <is>
          <t>Female</t>
        </is>
      </c>
      <c r="G28" s="9" t="inlineStr">
        <is>
          <t>MSW</t>
        </is>
      </c>
      <c r="H28" s="9" t="inlineStr">
        <is>
          <t>MSW, LICSW</t>
        </is>
      </c>
      <c r="I28" s="9" t="n">
        <v>1043908809</v>
      </c>
      <c r="J28" s="9" t="inlineStr">
        <is>
          <t>Aetna-Commercial(2025-07-16-)|Behavioral Health Systems (BHS)-Commercial(2025-07-16-)|Blue Cross Blue Shield (BCBS)-Commercial(2025-06-20-)|Carelon (Beacon)-Commercial(2023-07-07-)|Centivo-Commercial(2025-07-16-)|Claritev (MultiPlan PHCS)-Commercial(2025-07-16-)|Evernorth (Cigna)-Commercial(2025-07-16-)|MediNcrease Health Plans (MHP)-Commercial(2025-07-16-)|Northwell Direct-Commercial(2025-10-01-)|Optum (UnitedHealthcare)-Commercial(2025-07-16-)|Optum (UnitedHealthcare)-VA Community Care(2025-07-16-)|Partners Direct Health-Commercial(2025-07-16-)|Provider Network of America (PNOA)-Commercial(2025-07-16-)|Sana Benefits-Commercial(2025-07-16-)|Tufts-Commercial(2023-09-22-)</t>
        </is>
      </c>
      <c r="K28" s="9" t="inlineStr">
        <is>
          <t>Simmons University</t>
        </is>
      </c>
      <c r="L28" s="9" t="n"/>
      <c r="M28" s="9" t="n"/>
      <c r="N28" s="9" t="inlineStr">
        <is>
          <t>22-26,27-40,41-64</t>
        </is>
      </c>
      <c r="O28" s="9" t="inlineStr">
        <is>
          <t>English</t>
        </is>
      </c>
      <c r="P28" s="9" t="inlineStr">
        <is>
          <t>WEYMO</t>
        </is>
      </c>
      <c r="Q28" s="9" t="inlineStr">
        <is>
          <t>169 LIBBEY PARKWAY</t>
        </is>
      </c>
      <c r="R28" s="9" t="inlineStr">
        <is>
          <t>WEYMOUTH</t>
        </is>
      </c>
      <c r="S28" s="9" t="inlineStr">
        <is>
          <t>02189-3101</t>
        </is>
      </c>
      <c r="T28" s="9" t="inlineStr">
        <is>
          <t>POSNER-WEYMO</t>
        </is>
      </c>
      <c r="U28" s="9" t="inlineStr">
        <is>
          <t>POSLAT</t>
        </is>
      </c>
      <c r="V28" s="9" t="inlineStr">
        <is>
          <t>EAP TELE THER IA ADULT|THER IA2|TELE THER IA ADULT|THER IA ADULT|EAP THER IA ADULT</t>
        </is>
      </c>
      <c r="W28" s="9" t="inlineStr">
        <is>
          <t>60|60|60|60|60</t>
        </is>
      </c>
      <c r="X28" s="9" t="inlineStr">
        <is>
          <t>TELE THER F/U ADULT|THER F/U ADULT|EAP THER F/U ADULT|EAP TELE THER F/U ADULT</t>
        </is>
      </c>
      <c r="Y28" s="9" t="inlineStr">
        <is>
          <t>60|60|60|60</t>
        </is>
      </c>
      <c r="Z28" s="9" t="inlineStr">
        <is>
          <t>Both</t>
        </is>
      </c>
      <c r="AA28" s="9" t="inlineStr">
        <is>
          <t>Anxiety,Depression,Eating Disorders,Obsessive-Compulsive Disorder,Women's Issues</t>
        </is>
      </c>
      <c r="AB28" s="9" t="inlineStr">
        <is>
          <t>Lauren Posner is a Licensed Clinical Social Worker in Massachusetts who has been practicing since 2022. Lauren believes authentic rapport-building is the first step to any therapeutic relationship. She uses a strengths-based approach to view her clients as people capable of healing and living full lives. When clients come to therapy feeling lost or stuck, Lauren sees her role as a collaborator and gentle guide. She utilizes a lot of humor in her work with clients to create an informal and relaxed space. Her Clinical background includes working with both adults and adolescents with eating disorders, and she is trained in family-based therapy (FBT). Lauren has a passion for the transformative power of exposure therapy when managing anxiety disorders and also utilizes cognitive behavioral therapy (CBT) and dialectical behavior therapy (DBT) in her work. Outside of work, Lauren enjoys singing, traveling, and continually brainstorming effective ways to enact change around societal stigma of folks living in larger bodies.</t>
        </is>
      </c>
      <c r="AC28" s="10" t="inlineStr">
        <is>
          <t>https://prod-clinicians-photo.s3.amazonaws.com/1043908809.jpg</t>
        </is>
      </c>
      <c r="AD28" s="9" t="inlineStr">
        <is>
          <t>Full</t>
        </is>
      </c>
      <c r="AE28" s="9" t="inlineStr">
        <is>
          <t>Individual Therapy | 18-21,22-26,27-40,41-64,65-74 | Anorexia &amp; Bulimia Nervosa , Anxiety , Art Therapy , Binge Eating Disorder , Body Image Issues , Career &amp; Work Issues , Cognitive-Behavioral Therapy (CBT) , Depression , Exposure Response Prevention Therapy (ERP) , Family Issues: Family Conflict , Family Issues: Parenting Difficulties , Grief &amp; Loss , Healthy Eating , LGBTQ+ Support , Midlife Transitions , Mindfulness-Based Therapy , Motivational Interviewing (MI) , Music Therapy , Non-Suicidal Self Injury , OCD , Parenting Support , Relationship Issues , Sex &amp; Intimacy Issues , Sleep Issues , Somatic Therapy , Strength-Based Therapy , Trichotillomania &amp; Dermatillomania , Womenâ€™s Health</t>
        </is>
      </c>
    </row>
    <row r="29" ht="19.5" customHeight="1">
      <c r="A29" s="9" t="n">
        <v>147611</v>
      </c>
      <c r="B29" s="9" t="inlineStr">
        <is>
          <t>Espy</t>
        </is>
      </c>
      <c r="C29" s="9" t="inlineStr">
        <is>
          <t>Sydney</t>
        </is>
      </c>
      <c r="D29" s="9" t="inlineStr">
        <is>
          <t>MA</t>
        </is>
      </c>
      <c r="E29" s="9" t="n">
        <v>61677</v>
      </c>
      <c r="F29" s="9" t="inlineStr">
        <is>
          <t>Female</t>
        </is>
      </c>
      <c r="G29" s="9" t="inlineStr">
        <is>
          <t>Masters in Social Work</t>
        </is>
      </c>
      <c r="H29" s="9" t="inlineStr">
        <is>
          <t>LCSW</t>
        </is>
      </c>
      <c r="I29" s="9" t="n">
        <v>1053112516</v>
      </c>
      <c r="J29" s="9" t="inlineStr">
        <is>
          <t>Aetna-Commercial(2025-07-10-)|Behavioral Health Systems (BHS)-Commercial(2025-07-10-)|Carelon (Beacon)-Commercial(-)|Evernorth (Cigna)-Commercial(2025-07-10-)|Optum (UnitedHealthcare)-Commercial(2025-07-10-)|Tufts-Commercial(2025-07-10-)</t>
        </is>
      </c>
      <c r="K29" s="9" t="inlineStr">
        <is>
          <t>Lesley University</t>
        </is>
      </c>
      <c r="L29" s="9" t="n"/>
      <c r="M29" s="9" t="n"/>
      <c r="N29" s="9" t="inlineStr">
        <is>
          <t>18-21,22-26,27-40</t>
        </is>
      </c>
      <c r="O29" s="9" t="inlineStr">
        <is>
          <t>English</t>
        </is>
      </c>
      <c r="P29" s="9" t="inlineStr">
        <is>
          <t>NWTWT</t>
        </is>
      </c>
      <c r="Q29" s="9" t="inlineStr">
        <is>
          <t>313 WASHINGTON ST STE 402</t>
        </is>
      </c>
      <c r="R29" s="9" t="inlineStr">
        <is>
          <t>NEWTON</t>
        </is>
      </c>
      <c r="S29" s="9" t="inlineStr">
        <is>
          <t>02458-1626</t>
        </is>
      </c>
      <c r="T29" s="9" t="inlineStr">
        <is>
          <t>ESPY-NWTWT</t>
        </is>
      </c>
      <c r="U29" s="9" t="inlineStr">
        <is>
          <t>ESPSYS</t>
        </is>
      </c>
      <c r="V29" s="9" t="inlineStr">
        <is>
          <t>TELE THER IA ADULT|THER IA ADULT</t>
        </is>
      </c>
      <c r="W29" s="9" t="inlineStr">
        <is>
          <t>60|60</t>
        </is>
      </c>
      <c r="X29" s="9" t="inlineStr">
        <is>
          <t>TELE THER F/U ADULT|TELE THER F/U CHILD|THER F/U ADULT|THER F/U CHILD</t>
        </is>
      </c>
      <c r="Y29" s="9" t="inlineStr">
        <is>
          <t>45|45|45|45</t>
        </is>
      </c>
      <c r="Z29" s="9" t="inlineStr">
        <is>
          <t>Both</t>
        </is>
      </c>
      <c r="AA29" s="9" t="inlineStr">
        <is>
          <t>ADHD,Anxiety,Depression,Eating Disorders,Women's Issues</t>
        </is>
      </c>
      <c r="AB29" s="9" t="inlineStr">
        <is>
          <t>Sydney Espy, LCSW, helps individuals across Massachusetts navigate lifeâ€™s challenges through a collaborative, empowering therapeutic approach tailored to their unique needs. She works with children, teens, and adults, offering both individual and group therapy to support clients managing anxiety, ADHD, depression, and more. With a focus on building a strong therapeutic alliance, Sydney creates a safe, affirming space where clients feel seen and supported in their journey toward healing and self-discovery. Sydney is especially passionate about helping individuals who are neurodivergent or navigating complex identity development, including those on the autism spectrum or who identify as LGBTQ+. Her work centers on supporting clients in understanding themselves, finding balance, and building skills to thrive in a world that can often feel overwhelming. She is deeply committed to guiding clients through difficult emotions and life transitions with compassion and clinical insight. Using evidence-based interventions such as Cognitive Behavioral Therapy (CBT), Dialectical Behavior Therapy (DBT), and Acceptance and Commitment Therapy (ACT), Sydney integrates mindfulness practices to support emotional regulation and self-awareness. Her experience includes working with individuals facing developmental disabilities and womenâ€™s issues, and she offers additional services beyond her core specialties to meet the diverse needs of her clients. Sydney finds inspiration in artâ€”whether she is creating her own or experiencing it in galleries, museums, or the natural world. This creative lens informs her therapeutic style, helping her connect with clients in meaningful and intuitive ways. She is proud to serve individuals across Massachusetts.</t>
        </is>
      </c>
      <c r="AC29" s="10" t="inlineStr">
        <is>
          <t>https://prod-clinicians-photo.s3.amazonaws.com/1053112516.jpg</t>
        </is>
      </c>
      <c r="AD29" s="9" t="inlineStr">
        <is>
          <t>Provisional</t>
        </is>
      </c>
      <c r="AE29" s="9" t="n"/>
    </row>
    <row r="30" ht="19.5" customHeight="1">
      <c r="A30" s="9" t="n">
        <v>139414</v>
      </c>
      <c r="B30" s="9" t="inlineStr">
        <is>
          <t>Cottrell</t>
        </is>
      </c>
      <c r="C30" s="9" t="inlineStr">
        <is>
          <t>Zachary</t>
        </is>
      </c>
      <c r="D30" s="9" t="inlineStr">
        <is>
          <t>MA</t>
        </is>
      </c>
      <c r="E30" s="9" t="n">
        <v>61677</v>
      </c>
      <c r="F30" s="9" t="inlineStr">
        <is>
          <t>Male</t>
        </is>
      </c>
      <c r="G30" s="9" t="inlineStr">
        <is>
          <t>PsyD</t>
        </is>
      </c>
      <c r="H30" s="9" t="inlineStr">
        <is>
          <t>MA, LMHC</t>
        </is>
      </c>
      <c r="I30" s="9" t="n">
        <v>1053661165</v>
      </c>
      <c r="J30" s="9" t="inlineStr">
        <is>
          <t>Aetna-Commercial(2021-09-28-)|Behavioral Health Systems (BHS)-Commercial(2024-05-17-)|Blue Cross Blue Shield (BCBS)-Commercial(2021-10-15-)|Carelon (Beacon)-Commercial(2021-11-09-)|Centivo-Commercial(2024-06-01-)|Claritev (MultiPlan PHCS)-Commercial(2023-08-01-)|Evernorth (Cigna)-Commercial(2021-09-28-)|MediNcrease Health Plans (MHP)-Commercial(2021-09-28-)|Northwell Direct-Commercial(2025-10-01-)|Optum (UnitedHealthcare)-Commercial(2021-09-28-)|Optum (UnitedHealthcare)-VA Community Care(2021-09-28-)|Partners Direct Health-Commercial(2021-09-28-)|Provider Network of America (PNOA)-Commercial(2024-01-11-)|Quest Behavioral Health-Commercial(2025-07-01-)|Sana Benefits-Commercial(2023-10-30-)|Tufts-Commercial(2022-02-28-)</t>
        </is>
      </c>
      <c r="K30" s="9" t="inlineStr">
        <is>
          <t>William James College</t>
        </is>
      </c>
      <c r="L30" s="9" t="n"/>
      <c r="M30" s="9" t="n"/>
      <c r="N30" s="9" t="inlineStr">
        <is>
          <t>15-17,18-21,22-26,27-40,41-64</t>
        </is>
      </c>
      <c r="O30" s="9" t="inlineStr">
        <is>
          <t>English</t>
        </is>
      </c>
      <c r="P30" s="9" t="inlineStr">
        <is>
          <t>CANTN</t>
        </is>
      </c>
      <c r="Q30" s="9" t="inlineStr">
        <is>
          <t>45 SHAWMUT RD</t>
        </is>
      </c>
      <c r="R30" s="9" t="inlineStr">
        <is>
          <t>CANTON</t>
        </is>
      </c>
      <c r="S30" s="9" t="inlineStr">
        <is>
          <t>02021-1400</t>
        </is>
      </c>
      <c r="T30" s="9" t="inlineStr">
        <is>
          <t>COTTRELL-CANTN</t>
        </is>
      </c>
      <c r="U30" s="9" t="inlineStr">
        <is>
          <t>COTZAP</t>
        </is>
      </c>
      <c r="V30" s="9" t="inlineStr">
        <is>
          <t>EAP TELE THER IA CHILD|EAP TELE THER IA ADULT|TELE FAMILY THER IA|TELE THER IA CHILD|TELE THER IA ADULT</t>
        </is>
      </c>
      <c r="W30" s="9" t="inlineStr">
        <is>
          <t>60|60|60|60|60</t>
        </is>
      </c>
      <c r="X30" s="9" t="inlineStr">
        <is>
          <t>TELE THER F/U ADULT|TELE FAMILY THER F/U|TELE THER F/U CHILD|EAP TELE THER F/U CHILD|EAP TELE THER F/U ADULT</t>
        </is>
      </c>
      <c r="Y30" s="9" t="inlineStr">
        <is>
          <t>60|60|60|60|60</t>
        </is>
      </c>
      <c r="Z30" s="9" t="inlineStr">
        <is>
          <t>Telehealth</t>
        </is>
      </c>
      <c r="AA30" s="9" t="inlineStr">
        <is>
          <t>ADHD,Anxiety,Depression,Men's Issues,Midlife Transitions,PTSD/Trauma</t>
        </is>
      </c>
      <c r="AB30" s="9" t="inlineStr">
        <is>
          <t>Dr. Cottrell provides psychotherapy, clinical evaluation and consultation for individuals 18 years of age and older. The emphasis of his work as a therapist is supporting individuals and families experiencing various mental health and psychological conditions. Though he works with a wide range of clients, he has a particular clinical interest and focus with "Twice-Exceptional" (2E) individuals experiencing ADHD and gifted intelligence. He utilizes a Systems, Solutions-Focused, and Strength-Based approach to therapy in addition to Cognitive Behavioral Therapy (CBT), Dialectical Behavioral Therapy (DBT), Narrative Therapy, and Expressive Arts (especially with Music) as he collaborates with individuals and their families in order to embrace their interests and goals for their development, well-being, growth, and success. Dr. Cottrell received his doctorate in Clinical Psychology from William James College. Upon graduation, he completed a Post-Doctoral Fellowship in Pediatric Neuropsychology prior to joining Lifestance. He also completed an APA pre-doctoral internship at the North Shore Medical Center (Salem, MA). During that time, Dr. Cottrell's work included providing neuropsychological and psychological testing at Mass General for Children as well as providing behavioral health consultation services at the North Shore Physicianâ€™s Group at Union Hospital. Prior to doctoral training, Dr. Cottrell obtained his Masterâ€™s Degree in Mental Health Counseling and Human Development at Walsh University (North Canton, OH), and he has worked for over 12 years as a Licensed Mental Health Counselor (LMHC) in a variety of settings including Private Practice, Hospitals, Community Mental Health, and College Counseling Centers. In addition to providing clinical care, Dr. Cottrell focuses on research and development for utilizing technology to improve mental health and executive function regulation through mobile/web based apps.</t>
        </is>
      </c>
      <c r="AC30" s="10" t="inlineStr">
        <is>
          <t>https://prod-clinicians-photo.s3.amazonaws.com/1053661165.jpg</t>
        </is>
      </c>
      <c r="AD30" s="9" t="inlineStr">
        <is>
          <t>Full</t>
        </is>
      </c>
      <c r="AE30" s="9" t="inlineStr">
        <is>
          <t>Individual Therapy | 15-17,18-21,22-26,27-40,41-64,65-74 | Adult ADHD , Anxiety , Art Therapy , Attachment-Based Therapy , Autism Spectrum Disorder: High Functioning , Career &amp; Work Issues , Cognitive Processing Therapy (CPT) , Cognitive-Behavioral Therapy (CBT) , Depression , Early Life Transitions , Emotionally Focused Therapy (EFT) , Existential Psychotherapy , Family Systems Therapy , Humanistic Therapy , Menâ€™s Health , Midlife Transitions , Mindfulness-Based Therapy , Music Therapy , Narrative Therapy , Parenting Support , Psychodynamic Psychotherapy , Rational Emotive Behavioral Therapy (REBT) , Relationship Issues , Social Skills &amp; Communication Challenges , Social Skills Training , Solution-Focused Brief Therapy , Strength-Based Therapy , Trauma &amp; PTSD</t>
        </is>
      </c>
    </row>
    <row r="31" ht="19.5" customHeight="1">
      <c r="A31" s="9" t="n">
        <v>147611</v>
      </c>
      <c r="B31" s="9" t="inlineStr">
        <is>
          <t>Shang</t>
        </is>
      </c>
      <c r="C31" s="9" t="inlineStr">
        <is>
          <t>Matthew</t>
        </is>
      </c>
      <c r="D31" s="9" t="inlineStr">
        <is>
          <t>MA</t>
        </is>
      </c>
      <c r="E31" s="9" t="n">
        <v>61677</v>
      </c>
      <c r="F31" s="9" t="inlineStr">
        <is>
          <t>Male</t>
        </is>
      </c>
      <c r="G31" s="9" t="inlineStr">
        <is>
          <t>PsyD</t>
        </is>
      </c>
      <c r="H31" s="9" t="inlineStr">
        <is>
          <t>PhD, LP</t>
        </is>
      </c>
      <c r="I31" s="9" t="n">
        <v>1053827428</v>
      </c>
      <c r="J31" s="9" t="inlineStr">
        <is>
          <t>Aetna-Commercial(2021-01-01-)|Behavioral Health Systems (BHS)-Commercial(2024-05-17-)|Blue Cross Blue Shield (BCBS)-Commercial(2020-12-01-)|Carelon (Beacon)-Commercial(2020-12-01-)|Centivo-Commercial(2024-06-20-)|Claritev (MultiPlan PHCS)-Commercial(2023-08-01-)|Evernorth (Cigna)-Commercial(2020-11-02-)|MediNcrease Health Plans (MHP)-Commercial(2020-12-11-)|Northwell Direct-Commercial(2025-10-01-)|Optum (UnitedHealthcare)-Commercial(2020-08-31-)|Optum (UnitedHealthcare)-VA Community Care(2020-08-31-)|Partners Direct Health-Commercial(2020-12-07-)|Provider Network of America (PNOA)-Commercial(2020-12-11-)|Quest Behavioral Health-Commercial(2025-07-01-)|Sana Benefits-Commercial(2023-10-30-)|Tufts-Commercial(2020-12-11-)</t>
        </is>
      </c>
      <c r="K31" s="9" t="inlineStr">
        <is>
          <t>Chicago School of Professional Psychology</t>
        </is>
      </c>
      <c r="L31" s="9" t="n"/>
      <c r="M31" s="9" t="n"/>
      <c r="N31" s="9" t="inlineStr">
        <is>
          <t>22-26,27-40,41-64</t>
        </is>
      </c>
      <c r="O31" s="9" t="inlineStr">
        <is>
          <t>English</t>
        </is>
      </c>
      <c r="P31" s="9" t="inlineStr">
        <is>
          <t>BSTNS</t>
        </is>
      </c>
      <c r="Q31" s="9" t="inlineStr">
        <is>
          <t>225 FRIEND STREET</t>
        </is>
      </c>
      <c r="R31" s="9" t="inlineStr">
        <is>
          <t>BOSTON</t>
        </is>
      </c>
      <c r="S31" s="9" t="inlineStr">
        <is>
          <t>02114-1834</t>
        </is>
      </c>
      <c r="T31" s="9" t="inlineStr">
        <is>
          <t>SHANG-BSTNS</t>
        </is>
      </c>
      <c r="U31" s="9" t="inlineStr">
        <is>
          <t>SHAMAP</t>
        </is>
      </c>
      <c r="V31" s="9" t="inlineStr">
        <is>
          <t>TELE THER IA ADULT|EAP TELE THER IA ADULT</t>
        </is>
      </c>
      <c r="W31" s="9" t="inlineStr">
        <is>
          <t>60|60</t>
        </is>
      </c>
      <c r="X31" s="9" t="inlineStr">
        <is>
          <t>EAP TELE THER F/U ADULT|TELE THER F/U ADULT</t>
        </is>
      </c>
      <c r="Y31" s="9" t="inlineStr">
        <is>
          <t>60|45</t>
        </is>
      </c>
      <c r="Z31" s="9" t="inlineStr">
        <is>
          <t>Telehealth</t>
        </is>
      </c>
      <c r="AA31" s="9" t="inlineStr">
        <is>
          <t>Anxiety,Depression,Men's Issues,Midlife Transitions,PTSD/Trauma</t>
        </is>
      </c>
      <c r="AB31" s="9" t="inlineStr">
        <is>
          <t>Dr. Shang is a licensed psychologist who provides individual therapy for adults. He practices from a psychodynamic and interpersonal/relational lens while incorporating elements of cognitive behavioral therapy. Dr. Shangâ€™s background includes experience working with children and adolescents, families, and adults from a variety of racial, cultural, sexual, and socioeconomic backgrounds. He acknowledges each clientâ€™s unique set of values while fostering a safe and trusting environment that encourages the client to comfortably engage in self-exploration and be genuinely understood. Dr. Shang emphasizes a therapeutic alliance in which he and his clients work collaboratively to deepen oneâ€™s insight by identifying and then examining the factors that are impacting oneâ€™s current well-being. He is dedicated to helping clients untangle the complexities in their lives and derive new meaning that better empowers them to experience a more satisfying, enriching, and fulfilling lifestyle. Dr. Shang has a range of clinical interests and areas of specialty, which include: Â· Anxiety Â· Depression Â· Trauma Â· Life Transitions Â· Relationship Issues Â· Race &amp; Ethnicity Â· Immigration &amp; Acculturation Â· Gender &amp; Sexuality Â· Men &amp; Masculinity Dr. Shang completed his doctoral work at The Chicago School of Professional Psychology â€“ Chicago Campus and completed his pre-doctoral internship and post-doctoral residency at Nova Southeastern Universityâ€™s Psychology Services Center. Dr. Shang provides psychotherapy and counseling services in our North Station office. Pronouns: He/Him/His</t>
        </is>
      </c>
      <c r="AC31" s="10" t="inlineStr">
        <is>
          <t>https://prod-clinicians-photo.s3.amazonaws.com/1053827428.jpg</t>
        </is>
      </c>
      <c r="AD31" s="9" t="inlineStr">
        <is>
          <t>Full</t>
        </is>
      </c>
      <c r="AE31" s="9" t="inlineStr">
        <is>
          <t>Individual Therapy | 22-26,27-40,41-64 | Anxiety , Attachment-Based Therapy , Career &amp; Work Issues , Cognitive-Behavioral Therapy (CBT) , Depression , Menâ€™s Health , Psychodynamic Psychotherapy , Relationship Issues , Trauma &amp; PTSD</t>
        </is>
      </c>
    </row>
    <row r="32" ht="19.5" customHeight="1">
      <c r="A32" s="9" t="n">
        <v>139414</v>
      </c>
      <c r="B32" s="9" t="inlineStr">
        <is>
          <t>Cast-Clifton</t>
        </is>
      </c>
      <c r="C32" s="9" t="inlineStr">
        <is>
          <t>Briana</t>
        </is>
      </c>
      <c r="D32" s="9" t="inlineStr">
        <is>
          <t>MA</t>
        </is>
      </c>
      <c r="E32" s="9" t="n">
        <v>61677</v>
      </c>
      <c r="F32" s="9" t="inlineStr">
        <is>
          <t>Female</t>
        </is>
      </c>
      <c r="G32" s="9" t="inlineStr">
        <is>
          <t>MSW</t>
        </is>
      </c>
      <c r="H32" s="9" t="inlineStr">
        <is>
          <t>MSW, LICSW</t>
        </is>
      </c>
      <c r="I32" s="9" t="n">
        <v>1063058329</v>
      </c>
      <c r="J32" s="9" t="inlineStr">
        <is>
          <t>Aetna-Commercial(2023-07-18-)|Behavioral Health Systems (BHS)-Commercial(2024-05-17-)|Blue Cross Blue Shield (BCBS)-Commercial(2023-08-01-)|Carelon (Beacon)-Commercial(2023-06-29-)|Centivo-Commercial(2024-06-01-)|Claritev (MultiPlan PHCS)-Commercial(2023-08-01-)|Evernorth (Cigna)-Commercial(2023-07-18-)|MediNcrease Health Plans (MHP)-Commercial(2023-07-18-)|Northwell Direct-Commercial(2025-10-01-)|Optum (UnitedHealthcare)-Commercial(2023-07-18-)|Optum (UnitedHealthcare)-VA Community Care(2023-07-18-)|Partners Direct Health-Commercial(2023-07-18-)|Provider Network of America (PNOA)-Commercial(2023-07-18-)|Quest Behavioral Health-Commercial(2025-07-01-)|Sana Benefits-Commercial(2023-10-30-)|Tufts-Commercial(2023-08-21-)</t>
        </is>
      </c>
      <c r="K32" s="9" t="inlineStr">
        <is>
          <t>Simmons School of Social Work</t>
        </is>
      </c>
      <c r="L32" s="9" t="n"/>
      <c r="M32" s="9" t="n"/>
      <c r="N32" s="9" t="inlineStr">
        <is>
          <t>18-21,22-26,27-40,41-64,65+</t>
        </is>
      </c>
      <c r="O32" s="9" t="inlineStr">
        <is>
          <t>English</t>
        </is>
      </c>
      <c r="P32" s="9" t="inlineStr">
        <is>
          <t>CANTN</t>
        </is>
      </c>
      <c r="Q32" s="9" t="inlineStr">
        <is>
          <t>45 SHAWMUT RD</t>
        </is>
      </c>
      <c r="R32" s="9" t="inlineStr">
        <is>
          <t>CANTON</t>
        </is>
      </c>
      <c r="S32" s="9" t="inlineStr">
        <is>
          <t>02021-1400</t>
        </is>
      </c>
      <c r="T32" s="9" t="inlineStr">
        <is>
          <t>CAST-CLIFTON-CANTN</t>
        </is>
      </c>
      <c r="U32" s="9" t="inlineStr">
        <is>
          <t>CLIBRP</t>
        </is>
      </c>
      <c r="V32" s="9" t="inlineStr">
        <is>
          <t>IBH COUPLES THER IA|TELE THER IA ADULT|THER IA2|TELE COUPLES THER IA|IBH TELE THER IA ADULT|IBH TELE COUPLES THER IA|EAP TELE THER IA ADULT|IBH THER IA ADULT</t>
        </is>
      </c>
      <c r="W32" s="9" t="inlineStr">
        <is>
          <t>60|60|60|60|60|60|60|60</t>
        </is>
      </c>
      <c r="X32" s="9" t="inlineStr">
        <is>
          <t>IBH TELE COUPLES THER F/U|IBH TELE THER F/U ADULT|IBH TELE THER F/U CHILD|TELE THER F/U ADULT|EAP TELE THER F/U ADULT|IBH COUPLES THER F/U|TELE COUPLES THER F/U|IBH THER F/U ADULT</t>
        </is>
      </c>
      <c r="Y32" s="9" t="inlineStr">
        <is>
          <t>60|60|60|60|60|60|60|60</t>
        </is>
      </c>
      <c r="Z32" s="9" t="inlineStr">
        <is>
          <t>Telehealth</t>
        </is>
      </c>
      <c r="AA32" s="9" t="inlineStr">
        <is>
          <t>Anxiety,Couple's Issues,Depression,Grief,Later Life Transitions,Medical Conditions/Health Psychology,Midlife Transitions,Post-Partum Depression/Anxiety,Women's Issues</t>
        </is>
      </c>
      <c r="AB32" s="9" t="inlineStr">
        <is>
          <t>Briana Cast is a Licensed Independent Clinical Social Worker in Massachusetts who has been practicing since 2018. She has a Bachelor of Science degree from UMass Amherst with a Certificate in Social Work and Criminal Justice and a Master of Social Work degree from Simmons College. In addition to providing a safe and supportive therapeutic environment, Brianaâ€™s unique approach stems from a combination of her training, personal experiences, and areas of expertise. First and foremost, Briana strongly believes in the power of empathy and active listening. She strives to truly understand her clientsâ€™ perspectives, emotions, and struggles, creating a non-judgmental space where they can freely express themselves. Furthermore, Briana brings a holistic perspective to therapy, recognizing that individuals are complex beings with interconnected mental, emotional, and physical dimensions. She considers the broader context of her clientsâ€™ lives, including their relationships, cultural background, and personal values, to gain a comprehensive understanding of their experiences. Drawing from her background in social work, Briana offers specialized knowledge and techniques that are particularly relevant to certain client populations or issues. This allows her to tailor her interventions and strategies to address specific concerns effectively. Lastly, Briana places a strong emphasis on collaborative goal setting. She believes that therapy should be a partnership between therapist and client, where they work together to define meaningful objectives and develop an actionable plan to achieve them. By involving clients actively in their own therapeutic process, Briana fosters empowerment and a sense of ownership over their growth and progress. Overall, her unique combination of empathy, holistic perspective, specialized knowledge, collaborative goal setting, and commitment to ongoing professional growth enables Briana to offer a personalized and effective therapeutic experience to her clients. Outside of work, Briana enjoys learning calligraphy, reading, spending time with family, and professional organizing.</t>
        </is>
      </c>
      <c r="AC32" s="10" t="inlineStr">
        <is>
          <t>https://prod-clinicians-photo.s3.amazonaws.com/1063058329.jpg</t>
        </is>
      </c>
      <c r="AD32" s="9" t="inlineStr">
        <is>
          <t>Full</t>
        </is>
      </c>
      <c r="AE32" s="9" t="inlineStr">
        <is>
          <t>Couples Therapy | 18-21,22-26,27-40,41-64,65-74,75+ | Anger/Anger Management , Anxiety , Attachment-Based Therapy , Body Image Issues , Career &amp; Work Issues , Childhood Behavioral Issues , Cognitive-Behavioral Therapy (CBT) , Cultural Issues Impacting Mental Health: Racial Identity , Cultural Issues Impacting Mental Health: Social Injustice , Depression , Domestic Abuse/Violence (Includes Emotional &amp; Physical) , Early Life Transitions , Emotionally Focused Therapy (EFT) , End of Life Challenges , Family Issues: Attachment , Family Issues: Caregiving Challenges , Family Issues: Family Conflict , Family Issues: Parenting Difficulties , Gottman Method , Grief &amp; Loss , Late Life Transitions , Medical &amp; Physical Conditions Impacting Mental Health , Midlife Transitions , Motivational Interviewing (MI) , Narrative Therapy , Parenting Support , Relationship Issues , Sex &amp; Intimacy Issues , Social Skills &amp; Communication Challenges , Solution-Focused Brief Therapy , Strength-Based Therapy , Women's Reproductive Mental Health , Womenâ€™s Health</t>
        </is>
      </c>
    </row>
    <row r="33" ht="19.5" customHeight="1">
      <c r="A33" s="9" t="n">
        <v>139414</v>
      </c>
      <c r="B33" s="9" t="inlineStr">
        <is>
          <t>Cast-Clifton</t>
        </is>
      </c>
      <c r="C33" s="9" t="inlineStr">
        <is>
          <t>Briana</t>
        </is>
      </c>
      <c r="D33" s="9" t="inlineStr">
        <is>
          <t>MA</t>
        </is>
      </c>
      <c r="E33" s="9" t="n">
        <v>61677</v>
      </c>
      <c r="F33" s="9" t="inlineStr">
        <is>
          <t>Female</t>
        </is>
      </c>
      <c r="G33" s="9" t="inlineStr">
        <is>
          <t>MSW</t>
        </is>
      </c>
      <c r="H33" s="9" t="inlineStr">
        <is>
          <t>MSW, LICSW</t>
        </is>
      </c>
      <c r="I33" s="9" t="n">
        <v>1063058329</v>
      </c>
      <c r="J33" s="9" t="inlineStr">
        <is>
          <t>Aetna-Commercial(2023-07-18-)|Behavioral Health Systems (BHS)-Commercial(2024-05-17-)|Blue Cross Blue Shield (BCBS)-Commercial(2023-08-01-)|Carelon (Beacon)-Commercial(2023-06-29-)|Centivo-Commercial(2024-06-01-)|Claritev (MultiPlan PHCS)-Commercial(2023-08-01-)|Evernorth (Cigna)-Commercial(2023-07-18-)|MediNcrease Health Plans (MHP)-Commercial(2023-07-18-)|Northwell Direct-Commercial(2025-10-01-)|Optum (UnitedHealthcare)-Commercial(2023-07-18-)|Optum (UnitedHealthcare)-VA Community Care(2023-07-18-)|Partners Direct Health-Commercial(2023-07-18-)|Provider Network of America (PNOA)-Commercial(2023-07-18-)|Quest Behavioral Health-Commercial(2025-07-01-)|Sana Benefits-Commercial(2023-10-30-)|Tufts-Commercial(2023-08-21-)</t>
        </is>
      </c>
      <c r="K33" s="9" t="inlineStr">
        <is>
          <t>Simmons School of Social Work</t>
        </is>
      </c>
      <c r="L33" s="9" t="n"/>
      <c r="M33" s="9" t="n"/>
      <c r="N33" s="9" t="inlineStr">
        <is>
          <t>18-21,22-26,27-40,41-64,65+</t>
        </is>
      </c>
      <c r="O33" s="9" t="inlineStr">
        <is>
          <t>English</t>
        </is>
      </c>
      <c r="P33" s="9" t="inlineStr">
        <is>
          <t>CANTN</t>
        </is>
      </c>
      <c r="Q33" s="9" t="inlineStr">
        <is>
          <t>45 SHAWMUT RD</t>
        </is>
      </c>
      <c r="R33" s="9" t="inlineStr">
        <is>
          <t>CANTON</t>
        </is>
      </c>
      <c r="S33" s="9" t="inlineStr">
        <is>
          <t>02021-1400</t>
        </is>
      </c>
      <c r="T33" s="9" t="inlineStr">
        <is>
          <t>CAST-CLIFTON-CANTN</t>
        </is>
      </c>
      <c r="U33" s="9" t="inlineStr">
        <is>
          <t>CLIBRP</t>
        </is>
      </c>
      <c r="V33" s="9" t="inlineStr">
        <is>
          <t>IBH COUPLES THER IA|TELE THER IA ADULT|THER IA2|TELE COUPLES THER IA|IBH TELE THER IA ADULT|IBH TELE COUPLES THER IA|EAP TELE THER IA ADULT|IBH THER IA ADULT</t>
        </is>
      </c>
      <c r="W33" s="9" t="inlineStr">
        <is>
          <t>60|60|60|60|60|60|60|60</t>
        </is>
      </c>
      <c r="X33" s="9" t="inlineStr">
        <is>
          <t>IBH TELE COUPLES THER F/U|IBH TELE THER F/U ADULT|IBH TELE THER F/U CHILD|TELE THER F/U ADULT|EAP TELE THER F/U ADULT|IBH COUPLES THER F/U|TELE COUPLES THER F/U|IBH THER F/U ADULT</t>
        </is>
      </c>
      <c r="Y33" s="9" t="inlineStr">
        <is>
          <t>60|60|60|60|60|60|60|60</t>
        </is>
      </c>
      <c r="Z33" s="9" t="inlineStr">
        <is>
          <t>Telehealth</t>
        </is>
      </c>
      <c r="AA33" s="9" t="inlineStr">
        <is>
          <t>Anxiety,Couple's Issues,Depression,Grief,Later Life Transitions,Medical Conditions/Health Psychology,Midlife Transitions,Post-Partum Depression/Anxiety,Women's Issues</t>
        </is>
      </c>
      <c r="AB33" s="9" t="inlineStr">
        <is>
          <t>Briana Cast is a Licensed Independent Clinical Social Worker in Massachusetts who has been practicing since 2018. She has a Bachelor of Science degree from UMass Amherst with a Certificate in Social Work and Criminal Justice and a Master of Social Work degree from Simmons College. In addition to providing a safe and supportive therapeutic environment, Brianaâ€™s unique approach stems from a combination of her training, personal experiences, and areas of expertise. First and foremost, Briana strongly believes in the power of empathy and active listening. She strives to truly understand her clientsâ€™ perspectives, emotions, and struggles, creating a non-judgmental space where they can freely express themselves. Furthermore, Briana brings a holistic perspective to therapy, recognizing that individuals are complex beings with interconnected mental, emotional, and physical dimensions. She considers the broader context of her clientsâ€™ lives, including their relationships, cultural background, and personal values, to gain a comprehensive understanding of their experiences. Drawing from her background in social work, Briana offers specialized knowledge and techniques that are particularly relevant to certain client populations or issues. This allows her to tailor her interventions and strategies to address specific concerns effectively. Lastly, Briana places a strong emphasis on collaborative goal setting. She believes that therapy should be a partnership between therapist and client, where they work together to define meaningful objectives and develop an actionable plan to achieve them. By involving clients actively in their own therapeutic process, Briana fosters empowerment and a sense of ownership over their growth and progress. Overall, her unique combination of empathy, holistic perspective, specialized knowledge, collaborative goal setting, and commitment to ongoing professional growth enables Briana to offer a personalized and effective therapeutic experience to her clients. Outside of work, Briana enjoys learning calligraphy, reading, spending time with family, and professional organizing.</t>
        </is>
      </c>
      <c r="AC33" s="10" t="inlineStr">
        <is>
          <t>https://prod-clinicians-photo.s3.amazonaws.com/1063058329.jpg</t>
        </is>
      </c>
      <c r="AD33" s="9" t="inlineStr">
        <is>
          <t>Full</t>
        </is>
      </c>
      <c r="AE33" s="9" t="inlineStr">
        <is>
          <t>Individual Therapy | 18-21,22-26,27-40,41-64,65-74,75+ | Acceptance &amp; Commitment Therapy (ACT) , Anxiety , Attachment-Based Therapy , Body Image Issues , Career &amp; Work Issues , Childhood Behavioral Issues , Cognitive-Behavioral Therapy (CBT) , Cultural Issues Impacting Mental Health: Racial Identity , Cultural Issues Impacting Mental Health: Social Injustice , Depression , Domestic Abuse/Violence (Includes Emotional &amp; Physical) , Early Life Transitions , Emotionally Focused Therapy (EFT) , End of Life Challenges , Family Issues: Attachment , Family Issues: Caregiving Challenges , Family Issues: Family Conflict , Family Issues: Parenting Difficulties , Grief &amp; Loss , Late Life Transitions , Medical &amp; Physical Conditions Impacting Mental Health , Midlife Transitions , Motivational Interviewing (MI) , Narrative Therapy , Neurologic &amp; Brain Conditions , Parenting Support , Relationship Issues , Sex &amp; Intimacy Issues , Social Skills &amp; Communication Challenges , Solution-Focused Brief Therapy , Strength-Based Therapy , Women's Reproductive Mental Health , Womenâ€™s Health</t>
        </is>
      </c>
    </row>
    <row r="34" ht="19.5" customHeight="1">
      <c r="A34" s="9" t="n">
        <v>147611</v>
      </c>
      <c r="B34" s="9" t="inlineStr">
        <is>
          <t>Cunningham</t>
        </is>
      </c>
      <c r="C34" s="9" t="inlineStr">
        <is>
          <t>Ashlyn</t>
        </is>
      </c>
      <c r="D34" s="9" t="inlineStr">
        <is>
          <t>MA</t>
        </is>
      </c>
      <c r="E34" s="9" t="n">
        <v>61677</v>
      </c>
      <c r="F34" s="9" t="inlineStr">
        <is>
          <t>Female</t>
        </is>
      </c>
      <c r="G34" s="9" t="inlineStr">
        <is>
          <t>MSW</t>
        </is>
      </c>
      <c r="H34" s="9" t="inlineStr">
        <is>
          <t>LCSW</t>
        </is>
      </c>
      <c r="I34" s="9" t="n">
        <v>1063111763</v>
      </c>
      <c r="J34" s="9" t="inlineStr">
        <is>
          <t>Aetna-Commercial(-)|Behavioral Health Systems (BHS)-Commercial(2025-04-29-)|Carelon (Beacon)-Commercial(2023-12-08-)|Evernorth (Cigna)-Commercial(-)|Optum (UnitedHealthcare)-Commercial(-)|Tufts-Commercial(-)</t>
        </is>
      </c>
      <c r="K34" s="9" t="inlineStr">
        <is>
          <t>Salisbury University</t>
        </is>
      </c>
      <c r="L34" s="9" t="n"/>
      <c r="M34" s="9" t="n"/>
      <c r="N34" s="9" t="inlineStr">
        <is>
          <t>18-21,22-26,27-40</t>
        </is>
      </c>
      <c r="O34" s="9" t="inlineStr">
        <is>
          <t>English</t>
        </is>
      </c>
      <c r="P34" s="9" t="inlineStr">
        <is>
          <t>BSTDT</t>
        </is>
      </c>
      <c r="Q34" s="9" t="inlineStr">
        <is>
          <t>185 DEVONSHIRE ST</t>
        </is>
      </c>
      <c r="R34" s="9" t="inlineStr">
        <is>
          <t>BOSTON</t>
        </is>
      </c>
      <c r="S34" s="9" t="inlineStr">
        <is>
          <t>02110-1485</t>
        </is>
      </c>
      <c r="T34" s="9" t="inlineStr">
        <is>
          <t>CUNNINGHAM-BSTDT</t>
        </is>
      </c>
      <c r="U34" s="9" t="inlineStr">
        <is>
          <t>CUNASS</t>
        </is>
      </c>
      <c r="V34" s="9" t="inlineStr">
        <is>
          <t>TELE THER IA ADULT|EAP TELE THER IA ADULT|TELE THER IA CHILD</t>
        </is>
      </c>
      <c r="W34" s="9" t="inlineStr">
        <is>
          <t>60|60|60</t>
        </is>
      </c>
      <c r="X34" s="9" t="inlineStr">
        <is>
          <t>TELE THER F/U CHILD|TELE THER F/U ADULT|EAP TELE THER F/U ADULT</t>
        </is>
      </c>
      <c r="Y34" s="9" t="inlineStr">
        <is>
          <t>60|60|60</t>
        </is>
      </c>
      <c r="Z34" s="9" t="inlineStr">
        <is>
          <t>Telehealth</t>
        </is>
      </c>
      <c r="AA34" s="9" t="inlineStr">
        <is>
          <t>Anxiety,Depression,Grief,PTSD/Trauma,Women's Issues</t>
        </is>
      </c>
      <c r="AB34" s="9" t="inlineStr">
        <is>
          <t>Ashlyn Cunningham is a Licensed Clinical Social Worker (LCSW) who works with children, adolescents, and adults, helping them navigate lifeâ€™s challenges with compassion and understanding. She takes a humanistic and relational approach to therapy, creating a welcoming and supportive environment where clients feel seen, heard, and empowered.
 Ashlyn integrates evidence-based interventions such as Cognitive Behavioral Therapy (CBT), Dialectical Behavior Therapy (DBT), and Acceptance and Commitment Therapy (ACT), alongside relational interventions, to tailor care to each clientâ€™s unique needs. She specializes in supporting individuals facing attachment issues, life transitions, grief, and challenges in interpersonal relationships.
 Ashlyn earned her masterâ€™s degree from Salisbury University through the advanced standing program. Outside of her professional life, she enjoys practicing yoga, walking outdoors, and spending time with her beloved dog. Ashlyn is committed to fostering a safe and collaborative space where clients can grow, heal, and connect with their strengths.</t>
        </is>
      </c>
      <c r="AC34" s="10" t="inlineStr">
        <is>
          <t>https://prod-clinicians-photo.s3.amazonaws.com/1063111763.jpg</t>
        </is>
      </c>
      <c r="AD34" s="9" t="inlineStr">
        <is>
          <t>Provisional</t>
        </is>
      </c>
      <c r="AE34" s="9" t="inlineStr">
        <is>
          <t>Individual Therapy | 18-21,22-26,27-40 | Acceptance &amp; Commitment Therapy (ACT) , Anger/Anger Management , Anxiety , Art Therapy , Autism Spectrum Disorder: High Functioning , Bullying &amp; Harassment , Child ADHD , Childhood Behavioral Issues , Cognitive Processing Therapy (CPT) , Cognitive-Behavioral Therapy (CBT) , Depression , Emotionally Focused Therapy (EFT) , Exposure Response Prevention Therapy (ERP) , Gender Identity , Grief &amp; Loss , Humanistic Therapy , LGBTQ+ Support , Midlife Transitions , Mindfulness-Based Therapy , Motivational Interviewing (MI) , Narrative Therapy , Psychodynamic Psychotherapy , Relationship Issues , Sleep Issues , Social Skills &amp; Communication Challenges , Solution-Focused Brief Therapy , Somatic Therapy , Strength-Based Therapy , Trauma &amp; PTSD , Womenâ€™s Health</t>
        </is>
      </c>
    </row>
    <row r="35" ht="19.5" customHeight="1">
      <c r="A35" s="9" t="n">
        <v>139414</v>
      </c>
      <c r="B35" s="9" t="inlineStr">
        <is>
          <t>Berry</t>
        </is>
      </c>
      <c r="C35" s="9" t="inlineStr">
        <is>
          <t>Kelsey</t>
        </is>
      </c>
      <c r="D35" s="9" t="inlineStr">
        <is>
          <t>MA</t>
        </is>
      </c>
      <c r="E35" s="9" t="n">
        <v>61677</v>
      </c>
      <c r="F35" s="9" t="inlineStr">
        <is>
          <t>Female</t>
        </is>
      </c>
      <c r="G35" s="9" t="inlineStr">
        <is>
          <t>MSW</t>
        </is>
      </c>
      <c r="H35" s="9" t="inlineStr">
        <is>
          <t>MSW, LICSW</t>
        </is>
      </c>
      <c r="I35" s="9" t="n">
        <v>1063123552</v>
      </c>
      <c r="J35" s="9" t="inlineStr">
        <is>
          <t>Aetna-Commercial(2024-03-05-)|Behavioral Health Systems (BHS)-Commercial(2024-05-17-)|Blue Cross Blue Shield (BCBS)-Commercial(2024-05-05-)|Carelon (Beacon)-Commercial(2024-05-28-)|Centivo-Commercial(2024-06-20-)|Claritev (MultiPlan PHCS)-Commercial(2024-03-05-)|Evernorth (Cigna)-Commercial(2024-03-05-)|MediNcrease Health Plans (MHP)-Commercial(2024-03-05-)|Northwell Direct-Commercial(2025-10-01-)|Optum (UnitedHealthcare)-Commercial(2024-03-05-)|Optum (UnitedHealthcare)-VA Community Care(2024-03-05-)|Partners Direct Health-Commercial(2024-03-05-)|Provider Network of America (PNOA)-Commercial(2024-03-05-)|Quest Behavioral Health-Commercial(2025-07-01-)|Sana Benefits-Commercial(2024-03-05-)|Tufts-Commercial(2024-04-23-)</t>
        </is>
      </c>
      <c r="K35" s="9" t="inlineStr">
        <is>
          <t>Boston College School of Social Work</t>
        </is>
      </c>
      <c r="L35" s="9" t="n"/>
      <c r="M35" s="9" t="n"/>
      <c r="N35" s="9" t="inlineStr">
        <is>
          <t>15-17,18-21,22-26,27-40,41-64</t>
        </is>
      </c>
      <c r="O35" s="9" t="inlineStr">
        <is>
          <t>English</t>
        </is>
      </c>
      <c r="P35" s="9" t="inlineStr">
        <is>
          <t>NDHMH</t>
        </is>
      </c>
      <c r="Q35" s="9" t="inlineStr">
        <is>
          <t>175 HIGHLAND AVE</t>
        </is>
      </c>
      <c r="R35" s="9" t="inlineStr">
        <is>
          <t>NEEDHAM</t>
        </is>
      </c>
      <c r="S35" s="9" t="inlineStr">
        <is>
          <t>02494-3034</t>
        </is>
      </c>
      <c r="T35" s="9" t="inlineStr">
        <is>
          <t>BERRY-NDHMH</t>
        </is>
      </c>
      <c r="U35" s="9" t="inlineStr">
        <is>
          <t>BERKEP</t>
        </is>
      </c>
      <c r="V35" s="9" t="inlineStr">
        <is>
          <t>THER IA ADULT|EAP THER IA ADULT|TELE THER IA ADULT|EAP TELE THER IA CHILD|TELE THER IA CHILD|EAP THER IA CHILD|THER IA2|THER IA CHILD|EAP TELE THER IA ADULT</t>
        </is>
      </c>
      <c r="W35" s="9" t="inlineStr">
        <is>
          <t>60|60|60|60|60|60|60|60|60</t>
        </is>
      </c>
      <c r="X35" s="9" t="inlineStr">
        <is>
          <t>TELE THER F/U CHILD|THER F/U ADULT|EAP THER F/U ADULT|EAP TELE THER F/U ADULT|EAP THER F/U CHILD|THER F/U CHILD|EAP TELE THER F/U CHILD|TELE THER F/U ADULT</t>
        </is>
      </c>
      <c r="Y35" s="9" t="inlineStr">
        <is>
          <t>60|60|60|60|60|60|60|60</t>
        </is>
      </c>
      <c r="Z35" s="9" t="inlineStr">
        <is>
          <t>Both</t>
        </is>
      </c>
      <c r="AA35" s="9" t="inlineStr">
        <is>
          <t>Alcohol and Drug Use Issues,Anxiety,Bipolar Disorder,Depression,Eating Disorders,Gender Identity,Grief,Psychosis/Schizophrenia,PTSD/Trauma</t>
        </is>
      </c>
      <c r="AB35" s="9" t="inlineStr">
        <is>
          <t>Kelsey Berry is a Licensed Independent Clinical Social Worker in Massachusetts who has been practicing since 2020. She studied at Boston College School of Social Work and Bates College. Kelseyâ€™s work with clients stems from a passion to help others discover and redefine what â€œhealthâ€_x009d_ means to them. Our physical and mental well-being is so individualized and impacted by our environment, our trauma, and various factors throughout our lives. Kelseyâ€™s services offer an opportunity to work towards long-term goals or build skills to simply make it through the day. She strongly believes in the importance of creating a space free of judgment and one of safety. Kelsey believes in working through a strengths-based perspective and honoring clients where they are. Kelsey has experience and continued interest in growing in the treatment of eating disorders, anxiety disorders, depression, OCD, PTSD, and trauma. Outside of work, Kelsey is a BIG Celtics fan and has a very real obsession with dogs (all types, largely golden retrievers and pitbull mixes). She has been teaching yoga at various locations since 2017, and finds that exercise, while it looks a bit different as she becomes older, remains her most consistent coping mechanism for lifeâ€™s daily stressors. Sheâ€™s a food lover, an extroverted introvert, and has a passion for social justice and challenging the systemic issues within our country and beyond.</t>
        </is>
      </c>
      <c r="AC35" s="10" t="inlineStr">
        <is>
          <t>https://prod-clinicians-photo.s3.amazonaws.com/1063123552.jpg</t>
        </is>
      </c>
      <c r="AD35" s="9" t="inlineStr">
        <is>
          <t>Full</t>
        </is>
      </c>
      <c r="AE35" s="9" t="inlineStr">
        <is>
          <t>Individual Therapy | 15-17,18-21,22-26,27-40,41-64 | Anxiety , Binge Eating Disorder , Bipolar Disorder , Body Image Issues , Bullying &amp; Harassment , Cognitive-Behavioral Therapy (CBT) , Cultural Issues Impacting Mental Health: Racial Identity , Depression , Dialectical Behavioral Therapy (DBT) , Domestic Abuse/Violence (Includes Emotional &amp; Physical) , Exposure Response Prevention Therapy (ERP) , Gender Identity , Grief &amp; Loss , Healthy Eating , LGBTQ+ Support , Mindfulness-Based Therapy , Motivational Interviewing (MI) , Non-Suicidal Self Injury , Personality Disorders , Psychosis &amp; Schizophrenia , Sports Performance , Substance Use Disorders , Trauma &amp; PTSD</t>
        </is>
      </c>
    </row>
    <row r="36" ht="19.5" customHeight="1">
      <c r="A36" s="9" t="n">
        <v>139414</v>
      </c>
      <c r="B36" s="9" t="inlineStr">
        <is>
          <t>Grego</t>
        </is>
      </c>
      <c r="C36" s="9" t="inlineStr">
        <is>
          <t>Andrew</t>
        </is>
      </c>
      <c r="D36" s="9" t="inlineStr">
        <is>
          <t>MA</t>
        </is>
      </c>
      <c r="E36" s="9" t="n">
        <v>61677</v>
      </c>
      <c r="F36" s="9" t="inlineStr">
        <is>
          <t>Male</t>
        </is>
      </c>
      <c r="G36" s="9" t="inlineStr">
        <is>
          <t>Ph.D.</t>
        </is>
      </c>
      <c r="H36" s="9" t="inlineStr">
        <is>
          <t>Ph.D.</t>
        </is>
      </c>
      <c r="I36" s="9" t="n">
        <v>1063176402</v>
      </c>
      <c r="J36" s="9" t="inlineStr">
        <is>
          <t>Aetna-Commercial(-)|Behavioral Health Systems (BHS)-Commercial(-)|Blue Cross Blue Shield (BCBS)-Commercial(2025-07-07-)|Carelon (Beacon)-Commercial(-)|Centivo-Commercial(2025-05-20-)|Claritev (MultiPlan PHCS)-Commercial(-)|Evernorth (Cigna)-Commercial(-)|MediNcrease Health Plans (MHP)-Commercial(-)|Northwell Direct-Commercial(2025-10-01-)|Optum (UnitedHealthcare)-Commercial(2025-05-20-)|Optum (UnitedHealthcare)-VA Community Care(2025-05-20-)|Partners Direct Health-Commercial(-)|Provider Network of America (PNOA)-Commercial(-)|Quest Behavioral Health-Commercial(2025-07-01-)|Sana Benefits-Commercial(-)|Tufts-Commercial(2025-06-10-)</t>
        </is>
      </c>
      <c r="K36" s="9" t="inlineStr">
        <is>
          <t>Nova Southeastern University</t>
        </is>
      </c>
      <c r="L36" s="9" t="n"/>
      <c r="M36" s="9" t="n"/>
      <c r="N36" s="9" t="inlineStr">
        <is>
          <t>6-10,11-14,15-17</t>
        </is>
      </c>
      <c r="O36" s="9" t="inlineStr">
        <is>
          <t>English</t>
        </is>
      </c>
      <c r="P36" s="9" t="inlineStr">
        <is>
          <t>NORWD</t>
        </is>
      </c>
      <c r="Q36" s="9" t="inlineStr">
        <is>
          <t>89 ACCESS ROAD</t>
        </is>
      </c>
      <c r="R36" s="9" t="inlineStr">
        <is>
          <t>NORWOOD</t>
        </is>
      </c>
      <c r="S36" s="9" t="inlineStr">
        <is>
          <t>02062-5233</t>
        </is>
      </c>
      <c r="T36" s="9" t="inlineStr">
        <is>
          <t>GREGO-NORWD</t>
        </is>
      </c>
      <c r="U36" s="9" t="inlineStr">
        <is>
          <t>GREANP</t>
        </is>
      </c>
      <c r="V36" s="9" t="inlineStr">
        <is>
          <t>TELE THER IA CHILD|TEST IA ADULT|TELE TEST IA CHILD|TEST IA CHILD|EAP THER IA CHILD|EAP TELE THER IA CHILD|FAMILY THER IA|TELE FAMILY THER IA|EAP THER IA ADULT|THER IA CHILD|TELE TEST IA ADULT|EAP TELE THER IA ADULT</t>
        </is>
      </c>
      <c r="W36" s="9" t="inlineStr">
        <is>
          <t>60|60|60|60|60|60|60|60|60|60|60|60</t>
        </is>
      </c>
      <c r="X36" s="9" t="inlineStr">
        <is>
          <t>EAP THER F/U CHILD|FAMILY THER F/U|TESTING F/U|EAP THER F/U ADULT|TELE THER F/U CHILD|THER F/U CHILD|TELE FAMILY THER F/U|TELE TESTING F/U|EAP TELE THER F/U ADULT|EAP TELE THER F/U CHILD</t>
        </is>
      </c>
      <c r="Y36" s="9" t="inlineStr">
        <is>
          <t>60|60|60|60|60|60|60|60|60|60</t>
        </is>
      </c>
      <c r="Z36" s="9" t="inlineStr">
        <is>
          <t>Both</t>
        </is>
      </c>
      <c r="AA36" s="9" t="inlineStr">
        <is>
          <t>ADHD,Anxiety,Childhood Behavior Issues,Depression,School Avoidance</t>
        </is>
      </c>
      <c r="AB36" s="9" t="inlineStr">
        <is>
          <t>Andrew Grego is a dedicated clinician practicing at LifeStance Health in Massachusetts, offering compassionate and effective therapy for individuals across a wide age range, from children to seniors. He specializes in helping patients manage conditions like anxiety, depression, and ADHD, as well as those facing challenges with trauma, grief, and life transitions. With expertise in Cognitive Behavioral Therapy (CBT), Exposure Therapy, and Family Therapy, Andrew provides customized treatment plans designed to empower patients to overcome their struggles and achieve emotional well-being. Andrewâ€™s greatest passion lies in supporting those with ADHD and anxiety, as well as helping individuals cope with the complexities of later life transitions. He is committed to creating a safe, non-judgmental space where clients feel heard and respected, particularly for those navigating challenging situations like grief, addiction, and trauma. Whether itâ€™s managing stress, overcoming school avoidance, or addressing gender identity concerns, Andrewâ€™s therapeutic approach is rooted in collaboration and understanding. He treats a diverse population, including individuals with developmental disabilities, autism spectrum disorders, and military/veteran backgrounds. In addition to individual therapy, Andrew provides family therapy and neuropsychological testing to further support his clients' mental health journeys. Outside of work, Andrew enjoys a variety of hobbies such as Taekwon-do, flag football, skiing, and paddleboarding. He also loves cooking, sourdough baking, and preserving food. Serving Massachusetts, he is dedicated to helping individuals and families navigate lifeâ€™s challenges.</t>
        </is>
      </c>
      <c r="AC36" s="10" t="inlineStr">
        <is>
          <t>https://prod-clinicians-photo.s3.amazonaws.com/1063176402.jpg</t>
        </is>
      </c>
      <c r="AD36" s="9" t="inlineStr">
        <is>
          <t>Full</t>
        </is>
      </c>
      <c r="AE36" s="9" t="inlineStr">
        <is>
          <t>Family Therapy | 6-10,11-14,15-17,18-21,22-26 | Adult ADHD , Anxiety , Cultural Issues Impacting Mental Health: Ability Status , Depression , Family Systems Therapy , LGBTQ+ Support</t>
        </is>
      </c>
    </row>
    <row r="37" ht="19.5" customHeight="1">
      <c r="A37" s="9" t="n">
        <v>139414</v>
      </c>
      <c r="B37" s="9" t="inlineStr">
        <is>
          <t>Grego</t>
        </is>
      </c>
      <c r="C37" s="9" t="inlineStr">
        <is>
          <t>Andrew</t>
        </is>
      </c>
      <c r="D37" s="9" t="inlineStr">
        <is>
          <t>MA</t>
        </is>
      </c>
      <c r="E37" s="9" t="n">
        <v>61677</v>
      </c>
      <c r="F37" s="9" t="inlineStr">
        <is>
          <t>Male</t>
        </is>
      </c>
      <c r="G37" s="9" t="inlineStr">
        <is>
          <t>Ph.D.</t>
        </is>
      </c>
      <c r="H37" s="9" t="inlineStr">
        <is>
          <t>Ph.D.</t>
        </is>
      </c>
      <c r="I37" s="9" t="n">
        <v>1063176402</v>
      </c>
      <c r="J37" s="9" t="inlineStr">
        <is>
          <t>Aetna-Commercial(-)|Behavioral Health Systems (BHS)-Commercial(-)|Blue Cross Blue Shield (BCBS)-Commercial(2025-07-07-)|Carelon (Beacon)-Commercial(-)|Centivo-Commercial(2025-05-20-)|Claritev (MultiPlan PHCS)-Commercial(-)|Evernorth (Cigna)-Commercial(-)|MediNcrease Health Plans (MHP)-Commercial(-)|Northwell Direct-Commercial(2025-10-01-)|Optum (UnitedHealthcare)-Commercial(2025-05-20-)|Optum (UnitedHealthcare)-VA Community Care(2025-05-20-)|Partners Direct Health-Commercial(-)|Provider Network of America (PNOA)-Commercial(-)|Quest Behavioral Health-Commercial(2025-07-01-)|Sana Benefits-Commercial(-)|Tufts-Commercial(2025-06-10-)</t>
        </is>
      </c>
      <c r="K37" s="9" t="inlineStr">
        <is>
          <t>Nova Southeastern University</t>
        </is>
      </c>
      <c r="L37" s="9" t="n"/>
      <c r="M37" s="9" t="n"/>
      <c r="N37" s="9" t="inlineStr">
        <is>
          <t>6-10,11-14,15-17</t>
        </is>
      </c>
      <c r="O37" s="9" t="inlineStr">
        <is>
          <t>English</t>
        </is>
      </c>
      <c r="P37" s="9" t="inlineStr">
        <is>
          <t>NORWD</t>
        </is>
      </c>
      <c r="Q37" s="9" t="inlineStr">
        <is>
          <t>89 ACCESS ROAD</t>
        </is>
      </c>
      <c r="R37" s="9" t="inlineStr">
        <is>
          <t>NORWOOD</t>
        </is>
      </c>
      <c r="S37" s="9" t="inlineStr">
        <is>
          <t>02062-5233</t>
        </is>
      </c>
      <c r="T37" s="9" t="inlineStr">
        <is>
          <t>GREGO-NORWD</t>
        </is>
      </c>
      <c r="U37" s="9" t="inlineStr">
        <is>
          <t>GREANP</t>
        </is>
      </c>
      <c r="V37" s="9" t="inlineStr">
        <is>
          <t>TELE THER IA CHILD|TEST IA ADULT|TELE TEST IA CHILD|TEST IA CHILD|EAP THER IA CHILD|EAP TELE THER IA CHILD|FAMILY THER IA|TELE FAMILY THER IA|EAP THER IA ADULT|THER IA CHILD|TELE TEST IA ADULT|EAP TELE THER IA ADULT</t>
        </is>
      </c>
      <c r="W37" s="9" t="inlineStr">
        <is>
          <t>60|60|60|60|60|60|60|60|60|60|60|60</t>
        </is>
      </c>
      <c r="X37" s="9" t="inlineStr">
        <is>
          <t>EAP THER F/U CHILD|FAMILY THER F/U|TESTING F/U|EAP THER F/U ADULT|TELE THER F/U CHILD|THER F/U CHILD|TELE FAMILY THER F/U|TELE TESTING F/U|EAP TELE THER F/U ADULT|EAP TELE THER F/U CHILD</t>
        </is>
      </c>
      <c r="Y37" s="9" t="inlineStr">
        <is>
          <t>60|60|60|60|60|60|60|60|60|60</t>
        </is>
      </c>
      <c r="Z37" s="9" t="inlineStr">
        <is>
          <t>Both</t>
        </is>
      </c>
      <c r="AA37" s="9" t="inlineStr">
        <is>
          <t>ADHD,Anxiety,Childhood Behavior Issues,Depression,School Avoidance</t>
        </is>
      </c>
      <c r="AB37" s="9" t="inlineStr">
        <is>
          <t>Andrew Grego is a dedicated clinician practicing at LifeStance Health in Massachusetts, offering compassionate and effective therapy for individuals across a wide age range, from children to seniors. He specializes in helping patients manage conditions like anxiety, depression, and ADHD, as well as those facing challenges with trauma, grief, and life transitions. With expertise in Cognitive Behavioral Therapy (CBT), Exposure Therapy, and Family Therapy, Andrew provides customized treatment plans designed to empower patients to overcome their struggles and achieve emotional well-being. Andrewâ€™s greatest passion lies in supporting those with ADHD and anxiety, as well as helping individuals cope with the complexities of later life transitions. He is committed to creating a safe, non-judgmental space where clients feel heard and respected, particularly for those navigating challenging situations like grief, addiction, and trauma. Whether itâ€™s managing stress, overcoming school avoidance, or addressing gender identity concerns, Andrewâ€™s therapeutic approach is rooted in collaboration and understanding. He treats a diverse population, including individuals with developmental disabilities, autism spectrum disorders, and military/veteran backgrounds. In addition to individual therapy, Andrew provides family therapy and neuropsychological testing to further support his clients' mental health journeys. Outside of work, Andrew enjoys a variety of hobbies such as Taekwon-do, flag football, skiing, and paddleboarding. He also loves cooking, sourdough baking, and preserving food. Serving Massachusetts, he is dedicated to helping individuals and families navigate lifeâ€™s challenges.</t>
        </is>
      </c>
      <c r="AC37" s="10" t="inlineStr">
        <is>
          <t>https://prod-clinicians-photo.s3.amazonaws.com/1063176402.jpg</t>
        </is>
      </c>
      <c r="AD37" s="9" t="inlineStr">
        <is>
          <t>Full</t>
        </is>
      </c>
      <c r="AE37" s="9" t="inlineStr">
        <is>
          <t>Individual Therapy | 6-10,11-14,15-17 | Anger/Anger Management , Anxiety , Bullying &amp; Harassment , Child ADHD , Childhood Behavioral Issues , Cognitive-Behavioral Therapy (CBT) , Cultural Issues Impacting Mental Health: Ability Status , Depression , Early Life Transitions , Family Issues: Adoption &amp; Foster Care , Family Issues: Attachment , Family Issues: Caregiving Challenges , Family Issues: Family Conflict , Family Issues: Parenting Difficulties , Family Systems Therapy , Intellectual Disability: High Functioning , LGBTQ+ Support , Learning Challenges , Motivational Interviewing (MI) , Neurologic &amp; Brain Conditions , Parenting Support , Relationship Issues , School Avoidance , Trauma &amp; PTSD</t>
        </is>
      </c>
    </row>
    <row r="38" ht="19.5" customHeight="1">
      <c r="A38" s="9" t="n">
        <v>139414</v>
      </c>
      <c r="B38" s="9" t="inlineStr">
        <is>
          <t>Grego</t>
        </is>
      </c>
      <c r="C38" s="9" t="inlineStr">
        <is>
          <t>Andrew</t>
        </is>
      </c>
      <c r="D38" s="9" t="inlineStr">
        <is>
          <t>MA</t>
        </is>
      </c>
      <c r="E38" s="9" t="n">
        <v>61677</v>
      </c>
      <c r="F38" s="9" t="inlineStr">
        <is>
          <t>Male</t>
        </is>
      </c>
      <c r="G38" s="9" t="inlineStr">
        <is>
          <t>Ph.D.</t>
        </is>
      </c>
      <c r="H38" s="9" t="inlineStr">
        <is>
          <t>Ph.D.</t>
        </is>
      </c>
      <c r="I38" s="9" t="n">
        <v>1063176402</v>
      </c>
      <c r="J38" s="9" t="inlineStr">
        <is>
          <t>Aetna-Commercial(-)|Behavioral Health Systems (BHS)-Commercial(-)|Blue Cross Blue Shield (BCBS)-Commercial(2025-07-07-)|Carelon (Beacon)-Commercial(-)|Centivo-Commercial(2025-05-20-)|Claritev (MultiPlan PHCS)-Commercial(-)|Evernorth (Cigna)-Commercial(-)|MediNcrease Health Plans (MHP)-Commercial(-)|Northwell Direct-Commercial(2025-10-01-)|Optum (UnitedHealthcare)-Commercial(2025-05-20-)|Optum (UnitedHealthcare)-VA Community Care(2025-05-20-)|Partners Direct Health-Commercial(-)|Provider Network of America (PNOA)-Commercial(-)|Sana Benefits-Commercial(-)|Tufts-Commercial(2025-06-10-)</t>
        </is>
      </c>
      <c r="K38" s="9" t="inlineStr">
        <is>
          <t>Nova Southeastern University</t>
        </is>
      </c>
      <c r="L38" s="9" t="n"/>
      <c r="M38" s="9" t="n"/>
      <c r="N38" s="9" t="inlineStr">
        <is>
          <t>6-10,11-14,15-17</t>
        </is>
      </c>
      <c r="O38" s="9" t="inlineStr">
        <is>
          <t>English</t>
        </is>
      </c>
      <c r="P38" s="9" t="inlineStr">
        <is>
          <t>CANTN</t>
        </is>
      </c>
      <c r="Q38" s="9" t="inlineStr">
        <is>
          <t>45 SHAWMUT RD</t>
        </is>
      </c>
      <c r="R38" s="9" t="inlineStr">
        <is>
          <t>CANTON</t>
        </is>
      </c>
      <c r="S38" s="9" t="inlineStr">
        <is>
          <t>02021-1400</t>
        </is>
      </c>
      <c r="T38" s="9" t="inlineStr">
        <is>
          <t>GREGO-CANTN</t>
        </is>
      </c>
      <c r="U38" s="9" t="inlineStr">
        <is>
          <t>GREANP</t>
        </is>
      </c>
      <c r="V38" s="9" t="inlineStr">
        <is>
          <t>TELE THER IA CHILD|TEST IA ADULT|TELE TEST IA CHILD|TEST IA CHILD|EAP THER IA CHILD|EAP TELE THER IA CHILD|FAMILY THER IA|TELE FAMILY THER IA|EAP THER IA ADULT|THER IA CHILD|TELE TEST IA ADULT|EAP TELE THER IA ADULT</t>
        </is>
      </c>
      <c r="W38" s="9" t="inlineStr">
        <is>
          <t>60|60|60|60|60|60|60|60|60|60|60|60</t>
        </is>
      </c>
      <c r="X38" s="9" t="inlineStr">
        <is>
          <t>EAP THER F/U CHILD|FAMILY THER F/U|TESTING F/U|EAP THER F/U ADULT|TELE THER F/U CHILD|THER F/U CHILD|TELE FAMILY THER F/U|TELE TESTING F/U|EAP TELE THER F/U ADULT|EAP TELE THER F/U CHILD</t>
        </is>
      </c>
      <c r="Y38" s="9" t="inlineStr">
        <is>
          <t>60|60|60|60|60|60|60|60|60|60</t>
        </is>
      </c>
      <c r="Z38" s="9" t="inlineStr">
        <is>
          <t>Both</t>
        </is>
      </c>
      <c r="AA38" s="9" t="inlineStr">
        <is>
          <t>ADHD,Anxiety,Childhood Behavior Issues,Depression,School Avoidance</t>
        </is>
      </c>
      <c r="AB38" s="9" t="inlineStr">
        <is>
          <t>Andrew Grego is a dedicated clinician practicing at LifeStance Health in Massachusetts, offering compassionate and effective therapy for individuals across a wide age range, from children to seniors. He specializes in helping patients manage conditions like anxiety, depression, and ADHD, as well as those facing challenges with trauma, grief, and life transitions. With expertise in Cognitive Behavioral Therapy (CBT), Exposure Therapy, and Family Therapy, Andrew provides customized treatment plans designed to empower patients to overcome their struggles and achieve emotional well-being. Andrewâ€™s greatest passion lies in supporting those with ADHD and anxiety, as well as helping individuals cope with the complexities of later life transitions. He is committed to creating a safe, non-judgmental space where clients feel heard and respected, particularly for those navigating challenging situations like grief, addiction, and trauma. Whether itâ€™s managing stress, overcoming school avoidance, or addressing gender identity concerns, Andrewâ€™s therapeutic approach is rooted in collaboration and understanding. He treats a diverse population, including individuals with developmental disabilities, autism spectrum disorders, and military/veteran backgrounds. In addition to individual therapy, Andrew provides family therapy and neuropsychological testing to further support his clients' mental health journeys. Outside of work, Andrew enjoys a variety of hobbies such as Taekwon-do, flag football, skiing, and paddleboarding. He also loves cooking, sourdough baking, and preserving food. Serving Massachusetts, he is dedicated to helping individuals and families navigate lifeâ€™s challenges.</t>
        </is>
      </c>
      <c r="AC38" s="10" t="inlineStr">
        <is>
          <t>https://prod-clinicians-photo.s3.amazonaws.com/1063176402.jpg</t>
        </is>
      </c>
      <c r="AD38" s="9" t="inlineStr">
        <is>
          <t>Full</t>
        </is>
      </c>
      <c r="AE38" s="9" t="inlineStr">
        <is>
          <t>Family Therapy | 6-10,11-14,15-17,18-21,22-26 | Adult ADHD , Anxiety , Cultural Issues Impacting Mental Health: Ability Status , Depression , Family Systems Therapy , LGBTQ+ Support</t>
        </is>
      </c>
    </row>
    <row r="39" ht="19.5" customHeight="1">
      <c r="A39" s="9" t="n">
        <v>139414</v>
      </c>
      <c r="B39" s="9" t="inlineStr">
        <is>
          <t>Grego</t>
        </is>
      </c>
      <c r="C39" s="9" t="inlineStr">
        <is>
          <t>Andrew</t>
        </is>
      </c>
      <c r="D39" s="9" t="inlineStr">
        <is>
          <t>MA</t>
        </is>
      </c>
      <c r="E39" s="9" t="n">
        <v>61677</v>
      </c>
      <c r="F39" s="9" t="inlineStr">
        <is>
          <t>Male</t>
        </is>
      </c>
      <c r="G39" s="9" t="inlineStr">
        <is>
          <t>Ph.D.</t>
        </is>
      </c>
      <c r="H39" s="9" t="inlineStr">
        <is>
          <t>Ph.D.</t>
        </is>
      </c>
      <c r="I39" s="9" t="n">
        <v>1063176402</v>
      </c>
      <c r="J39" s="9" t="inlineStr">
        <is>
          <t>Aetna-Commercial(-)|Behavioral Health Systems (BHS)-Commercial(-)|Blue Cross Blue Shield (BCBS)-Commercial(2025-07-07-)|Carelon (Beacon)-Commercial(-)|Centivo-Commercial(2025-05-20-)|Claritev (MultiPlan PHCS)-Commercial(-)|Evernorth (Cigna)-Commercial(-)|MediNcrease Health Plans (MHP)-Commercial(-)|Northwell Direct-Commercial(2025-10-01-)|Optum (UnitedHealthcare)-Commercial(2025-05-20-)|Optum (UnitedHealthcare)-VA Community Care(2025-05-20-)|Partners Direct Health-Commercial(-)|Provider Network of America (PNOA)-Commercial(-)|Sana Benefits-Commercial(-)|Tufts-Commercial(2025-06-10-)</t>
        </is>
      </c>
      <c r="K39" s="9" t="inlineStr">
        <is>
          <t>Nova Southeastern University</t>
        </is>
      </c>
      <c r="L39" s="9" t="n"/>
      <c r="M39" s="9" t="n"/>
      <c r="N39" s="9" t="inlineStr">
        <is>
          <t>6-10,11-14,15-17</t>
        </is>
      </c>
      <c r="O39" s="9" t="inlineStr">
        <is>
          <t>English</t>
        </is>
      </c>
      <c r="P39" s="9" t="inlineStr">
        <is>
          <t>CANTN</t>
        </is>
      </c>
      <c r="Q39" s="9" t="inlineStr">
        <is>
          <t>45 SHAWMUT RD</t>
        </is>
      </c>
      <c r="R39" s="9" t="inlineStr">
        <is>
          <t>CANTON</t>
        </is>
      </c>
      <c r="S39" s="9" t="inlineStr">
        <is>
          <t>02021-1400</t>
        </is>
      </c>
      <c r="T39" s="9" t="inlineStr">
        <is>
          <t>GREGO-CANTN</t>
        </is>
      </c>
      <c r="U39" s="9" t="inlineStr">
        <is>
          <t>GREANP</t>
        </is>
      </c>
      <c r="V39" s="9" t="inlineStr">
        <is>
          <t>TELE THER IA CHILD|TEST IA ADULT|TELE TEST IA CHILD|TEST IA CHILD|EAP THER IA CHILD|EAP TELE THER IA CHILD|FAMILY THER IA|TELE FAMILY THER IA|EAP THER IA ADULT|THER IA CHILD|TELE TEST IA ADULT|EAP TELE THER IA ADULT</t>
        </is>
      </c>
      <c r="W39" s="9" t="inlineStr">
        <is>
          <t>60|60|60|60|60|60|60|60|60|60|60|60</t>
        </is>
      </c>
      <c r="X39" s="9" t="inlineStr">
        <is>
          <t>EAP THER F/U CHILD|FAMILY THER F/U|TESTING F/U|EAP THER F/U ADULT|TELE THER F/U CHILD|THER F/U CHILD|TELE FAMILY THER F/U|TELE TESTING F/U|EAP TELE THER F/U ADULT|EAP TELE THER F/U CHILD</t>
        </is>
      </c>
      <c r="Y39" s="9" t="inlineStr">
        <is>
          <t>60|60|60|60|60|60|60|60|60|60</t>
        </is>
      </c>
      <c r="Z39" s="9" t="inlineStr">
        <is>
          <t>Both</t>
        </is>
      </c>
      <c r="AA39" s="9" t="inlineStr">
        <is>
          <t>ADHD,Anxiety,Childhood Behavior Issues,Depression,School Avoidance</t>
        </is>
      </c>
      <c r="AB39" s="9" t="inlineStr">
        <is>
          <t>Andrew Grego is a dedicated clinician practicing at LifeStance Health in Massachusetts, offering compassionate and effective therapy for individuals across a wide age range, from children to seniors. He specializes in helping patients manage conditions like anxiety, depression, and ADHD, as well as those facing challenges with trauma, grief, and life transitions. With expertise in Cognitive Behavioral Therapy (CBT), Exposure Therapy, and Family Therapy, Andrew provides customized treatment plans designed to empower patients to overcome their struggles and achieve emotional well-being. Andrewâ€™s greatest passion lies in supporting those with ADHD and anxiety, as well as helping individuals cope with the complexities of later life transitions. He is committed to creating a safe, non-judgmental space where clients feel heard and respected, particularly for those navigating challenging situations like grief, addiction, and trauma. Whether itâ€™s managing stress, overcoming school avoidance, or addressing gender identity concerns, Andrewâ€™s therapeutic approach is rooted in collaboration and understanding. He treats a diverse population, including individuals with developmental disabilities, autism spectrum disorders, and military/veteran backgrounds. In addition to individual therapy, Andrew provides family therapy and neuropsychological testing to further support his clients' mental health journeys. Outside of work, Andrew enjoys a variety of hobbies such as Taekwon-do, flag football, skiing, and paddleboarding. He also loves cooking, sourdough baking, and preserving food. Serving Massachusetts, he is dedicated to helping individuals and families navigate lifeâ€™s challenges.</t>
        </is>
      </c>
      <c r="AC39" s="10" t="inlineStr">
        <is>
          <t>https://prod-clinicians-photo.s3.amazonaws.com/1063176402.jpg</t>
        </is>
      </c>
      <c r="AD39" s="9" t="inlineStr">
        <is>
          <t>Full</t>
        </is>
      </c>
      <c r="AE39" s="9" t="inlineStr">
        <is>
          <t>Individual Therapy | 6-10,11-14,15-17 | Anger/Anger Management , Anxiety , Bullying &amp; Harassment , Child ADHD , Childhood Behavioral Issues , Cognitive-Behavioral Therapy (CBT) , Cultural Issues Impacting Mental Health: Ability Status , Depression , Early Life Transitions , Family Issues: Adoption &amp; Foster Care , Family Issues: Attachment , Family Issues: Caregiving Challenges , Family Issues: Family Conflict , Family Issues: Parenting Difficulties , Family Systems Therapy , Intellectual Disability: High Functioning , LGBTQ+ Support , Learning Challenges , Motivational Interviewing (MI) , Neurologic &amp; Brain Conditions , Parenting Support , Relationship Issues , School Avoidance , Trauma &amp; PTSD</t>
        </is>
      </c>
    </row>
    <row r="40" ht="19.5" customHeight="1">
      <c r="A40" s="9" t="n">
        <v>139414</v>
      </c>
      <c r="B40" s="9" t="inlineStr">
        <is>
          <t>Wechsler</t>
        </is>
      </c>
      <c r="C40" s="9" t="inlineStr">
        <is>
          <t>Samantha</t>
        </is>
      </c>
      <c r="D40" s="9" t="inlineStr">
        <is>
          <t>MA</t>
        </is>
      </c>
      <c r="E40" s="9" t="n">
        <v>61677</v>
      </c>
      <c r="F40" s="9" t="inlineStr">
        <is>
          <t>Female</t>
        </is>
      </c>
      <c r="G40" s="9" t="inlineStr">
        <is>
          <t>MSW</t>
        </is>
      </c>
      <c r="H40" s="9" t="inlineStr">
        <is>
          <t>MSW, LCSW</t>
        </is>
      </c>
      <c r="I40" s="9" t="n">
        <v>1063274728</v>
      </c>
      <c r="J40" s="9" t="inlineStr">
        <is>
          <t>Aetna-Commercial(-)|Behavioral Health Systems (BHS)-Commercial(2025-04-29-)|Carelon (Beacon)-Commercial(2024-05-28-)|Evernorth (Cigna)-Commercial(-)|Optum (UnitedHealthcare)-Commercial(-)|Tufts-Commercial(-)</t>
        </is>
      </c>
      <c r="K40" s="9" t="inlineStr">
        <is>
          <t>Boston University School of Social Work</t>
        </is>
      </c>
      <c r="L40" s="9" t="n"/>
      <c r="M40" s="9" t="n"/>
      <c r="N40" s="9" t="inlineStr">
        <is>
          <t>22-26,27-40,41-64</t>
        </is>
      </c>
      <c r="O40" s="9" t="inlineStr">
        <is>
          <t>English</t>
        </is>
      </c>
      <c r="P40" s="9" t="inlineStr">
        <is>
          <t>BROOK</t>
        </is>
      </c>
      <c r="Q40" s="9" t="inlineStr">
        <is>
          <t>1 BROOKLINE PL</t>
        </is>
      </c>
      <c r="R40" s="9" t="inlineStr">
        <is>
          <t>BROOKLINE</t>
        </is>
      </c>
      <c r="S40" s="9" t="inlineStr">
        <is>
          <t>02445-7237</t>
        </is>
      </c>
      <c r="T40" s="9" t="inlineStr">
        <is>
          <t>WECHSLER-BROOK</t>
        </is>
      </c>
      <c r="U40" s="9" t="inlineStr">
        <is>
          <t>WECSAS</t>
        </is>
      </c>
      <c r="V40" s="9" t="inlineStr">
        <is>
          <t>EAP TELE THER IA ADULT|TELE THER IA ADULT</t>
        </is>
      </c>
      <c r="W40" s="9" t="inlineStr">
        <is>
          <t>60|60</t>
        </is>
      </c>
      <c r="X40" s="9" t="inlineStr">
        <is>
          <t>TELE THER F/U ADULT|EAP TELE THER F/U ADULT</t>
        </is>
      </c>
      <c r="Y40" s="9" t="inlineStr">
        <is>
          <t>60|60</t>
        </is>
      </c>
      <c r="Z40" s="9" t="inlineStr">
        <is>
          <t>Telehealth</t>
        </is>
      </c>
      <c r="AA40" s="9" t="inlineStr">
        <is>
          <t>Anxiety,Depression,Grief,Later Life Transitions,Midlife Transitions,PTSD/Trauma,Reproductive Challenges,Women's Issues</t>
        </is>
      </c>
      <c r="AB40" s="9" t="inlineStr">
        <is>
          <t>Samantha Wechsler, LCSW Samantha Wechsler is a Licensed Clinical Social Worker in Massachusetts who has been practicing since 2021. She has a B.A. from Wesleyan University, an MSW from Boston University School of Social Work, completed field placements at MIT and The Albert &amp;amp; Jessie Danielsen Institute, and is a recipient of a Social Work Grant Award from the Boston Psychoanalytic Society &amp;amp; Institute in 2022. Samantha spent nearly three decades working in the non-profit and public sectors as a facilitator, leader, consultant, and coach before deciding to focus exclusively on clinical, therapeutic work. She brings a systems perspective to her work with individuals and groups. Samantha offers individual and group psychotherapy grounded in a psychodynamic, relational framework. She seeks to jointly explore the pain, losses, misrecognitions, and traumas that have shaped a personâ€™s approach to life in limiting and self-defeating ways. Samantha believes that the process begins with close engagement, devoted attentiveness, and the development of safety and trust. Her many years of meditation inform her ability to focus, be with, and listen with sustained attention and keen attunement. With a grounding in psychoanalytic practice, she also is available to work with clients who desire a more intensive therapeutic experience, involving two to three sessions per week. She works with people of all races, genders, and sexual orientations. Outside of work, Samantha enjoys hiking, traveling, reading, dancing, and spending time with family and friends.</t>
        </is>
      </c>
      <c r="AC40" s="10" t="inlineStr">
        <is>
          <t>https://prod-clinicians-photo.s3.amazonaws.com/1063274728.jpg</t>
        </is>
      </c>
      <c r="AD40" s="9" t="inlineStr">
        <is>
          <t>Provisional</t>
        </is>
      </c>
      <c r="AE40" s="9" t="inlineStr">
        <is>
          <t>Individual Therapy | 22-26,27-40,41-64 | Adult ADHD , Anger/Anger Management , Anxiety , Attachment-Based Therapy , Career &amp; Work Issues , Depression , Early Life Transitions , Existential Psychotherapy , Family Issues: Attachment , Family Issues: Caregiving Challenges , Family Issues: Family Conflict , Family Issues: Parenting Difficulties , Family Systems Therapy , Grief &amp; Loss , Healthy Eating , Integrative &amp; Holistic Therapy , LGBTQ+ Support , Late Life Transitions , Midlife Transitions , Mindfulness-Based Therapy , Parenting Support , Phobias , Psychoanalysis , Psychodynamic Psychotherapy , Relationship Issues , Religious &amp; Spirituality Concerns , Sex &amp; Intimacy Issues , Sleep Issues , Social Skills &amp; Communication Challenges , Strength-Based Therapy , Trauma &amp; PTSD , Womenâ€™s Health</t>
        </is>
      </c>
    </row>
    <row r="41" ht="19.5" customHeight="1">
      <c r="A41" s="9" t="n">
        <v>139414</v>
      </c>
      <c r="B41" s="9" t="inlineStr">
        <is>
          <t>Scharff</t>
        </is>
      </c>
      <c r="C41" s="9" t="inlineStr">
        <is>
          <t>Lisa</t>
        </is>
      </c>
      <c r="D41" s="9" t="inlineStr">
        <is>
          <t>MA</t>
        </is>
      </c>
      <c r="E41" s="9" t="n">
        <v>61677</v>
      </c>
      <c r="F41" s="9" t="inlineStr">
        <is>
          <t>Female</t>
        </is>
      </c>
      <c r="G41" s="9" t="inlineStr">
        <is>
          <t>PhD</t>
        </is>
      </c>
      <c r="H41" s="9" t="inlineStr">
        <is>
          <t>PhD, LP</t>
        </is>
      </c>
      <c r="I41" s="9" t="n">
        <v>1063584597</v>
      </c>
      <c r="J41" s="9" t="inlineStr">
        <is>
          <t>Aetna-Commercial(2023-10-01-)|Behavioral Health Systems (BHS)-Commercial(2024-05-17-)|Blue Cross Blue Shield (BCBS)-Commercial(2023-10-01-)|Carelon (Beacon)-Commercial(2023-10-01-)|Centivo-Commercial(2024-06-20-)|Claritev (MultiPlan PHCS)-Commercial(2023-08-01-)|Evernorth (Cigna)-Commercial(2023-10-01-)|MediNcrease Health Plans (MHP)-Commercial(2023-10-01-)|Northwell Direct-Commercial(2025-10-01-)|Optum (UnitedHealthcare)-Commercial(2023-10-01-)|Optum (UnitedHealthcare)-VA Community Care(2023-10-01-)|Partners Direct Health-Commercial(2020-08-17-)|Provider Network of America (PNOA)-Commercial(2023-08-15-)|Quest Behavioral Health-Commercial(2025-07-01-)|Sana Benefits-Commercial(2023-10-30-)|Tufts-Commercial(2023-10-01-)</t>
        </is>
      </c>
      <c r="K41" s="9" t="inlineStr">
        <is>
          <t>State University of New York</t>
        </is>
      </c>
      <c r="L41" s="9" t="n"/>
      <c r="M41" s="9" t="n"/>
      <c r="N41" s="9" t="inlineStr">
        <is>
          <t>11-14,15-17,18-21,22-26,27-40,41-64,65+</t>
        </is>
      </c>
      <c r="O41" s="9" t="inlineStr">
        <is>
          <t>English</t>
        </is>
      </c>
      <c r="P41" s="9" t="inlineStr">
        <is>
          <t>WOBRN</t>
        </is>
      </c>
      <c r="Q41" s="9" t="inlineStr">
        <is>
          <t>12 ALFRED ST</t>
        </is>
      </c>
      <c r="R41" s="9" t="inlineStr">
        <is>
          <t>WOBURN</t>
        </is>
      </c>
      <c r="S41" s="9" t="inlineStr">
        <is>
          <t>01801-1915</t>
        </is>
      </c>
      <c r="T41" s="9" t="inlineStr">
        <is>
          <t>SCHARFF-WOBRN</t>
        </is>
      </c>
      <c r="U41" s="9" t="inlineStr">
        <is>
          <t>SCHLIP</t>
        </is>
      </c>
      <c r="V41" s="9" t="inlineStr">
        <is>
          <t>THER IA ADULT|THER IA CHILD|EAP TELE THER IA CHILD|TELE THER IA ADULT|EAP THER IA ADULT|THER IA2|EAP THER IA CHILD|EAP TELE THER IA ADULT|TELE THER IA CHILD</t>
        </is>
      </c>
      <c r="W41" s="9" t="inlineStr">
        <is>
          <t>60|60|60|60|60|60|60|60|60</t>
        </is>
      </c>
      <c r="X41" s="9" t="inlineStr">
        <is>
          <t>TELE THER F/U ADULT|THER F/U ADULT|EAP TELE THER F/U ADULT|TELE THER F/U CHILD|THER F/U CHILD|EAP THER F/U ADULT|EAP TELE THER F/U CHILD|EAP THER F/U CHILD</t>
        </is>
      </c>
      <c r="Y41" s="9" t="inlineStr">
        <is>
          <t>45|45|60|45|45|60|60|60</t>
        </is>
      </c>
      <c r="Z41" s="9" t="inlineStr">
        <is>
          <t>Both</t>
        </is>
      </c>
      <c r="AA41" s="9" t="inlineStr">
        <is>
          <t>Anxiety,Depression,Hoarding,Later Life Transitions,Medical Conditions/Health Psychology,Midlife Transitions,Obsessive-Compulsive Disorder,Pain Management,Somatoform Disorders,Women's Issues</t>
        </is>
      </c>
      <c r="AB41" s="9" t="inlineStr">
        <is>
          <t>Clinical Psychologist with over 20 years of experience. My practice is science- and evidence-based using CBT, behavioral treatments, acceptance approaches, exposure, and critical thinking skills.</t>
        </is>
      </c>
      <c r="AC41" s="10" t="inlineStr">
        <is>
          <t>https://prod-clinicians-photo.s3.amazonaws.com/1063584597.jpg</t>
        </is>
      </c>
      <c r="AD41" s="9" t="inlineStr">
        <is>
          <t>Full</t>
        </is>
      </c>
      <c r="AE41" s="9" t="inlineStr">
        <is>
          <t>Individual Therapy | 11-14,15-17,18-21,22-26,27-40,41-64,65-74,75+ | Acceptance &amp; Commitment Therapy (ACT) , Adult ADHD , Anxiety , Autism Spectrum Disorder: High Functioning , Bipolar Disorder , Chronic Pain &amp; Related Issues , Cognitive Processing Therapy (CPT) , Cognitive-Behavioral Therapy (CBT) , Cognitive-Behavioral Therapy for Insomnia (CBT-I) , Depression , End of Life Challenges , Exposure Response Prevention Therapy (ERP) , Family Issues: Parenting Difficulties , Hoarding , Late Life Transitions , Mindfulness-Based Therapy , OCD , Parenting Support , Phobias , Relationship Issues , Sleep Issues , Somatoform Disorders , Trauma &amp; PTSD , Trichotillomania &amp; Dermatillomania , Women's Reproductive Mental Health , Womenâ€™s Health</t>
        </is>
      </c>
    </row>
    <row r="42" ht="19.5" customHeight="1">
      <c r="A42" s="9" t="n">
        <v>139414</v>
      </c>
      <c r="B42" s="9" t="inlineStr">
        <is>
          <t>Marchetti</t>
        </is>
      </c>
      <c r="C42" s="9" t="inlineStr">
        <is>
          <t>Carol</t>
        </is>
      </c>
      <c r="D42" s="9" t="inlineStr">
        <is>
          <t>MA</t>
        </is>
      </c>
      <c r="E42" s="9" t="n">
        <v>61677</v>
      </c>
      <c r="F42" s="9" t="inlineStr">
        <is>
          <t>Female</t>
        </is>
      </c>
      <c r="G42" s="9" t="inlineStr">
        <is>
          <t>PhD</t>
        </is>
      </c>
      <c r="H42" s="9" t="inlineStr">
        <is>
          <t>MSN, CNP</t>
        </is>
      </c>
      <c r="I42" s="9" t="n">
        <v>1063677391</v>
      </c>
      <c r="J42" s="9" t="inlineStr">
        <is>
          <t>Aetna-Commercial(2020-08-01-)|Behavioral Health Systems (BHS)-Commercial(2024-05-17-)|Blue Cross Blue Shield (BCBS)-Commercial(2020-05-15-)|Carelon (Beacon)-Commercial(2020-07-17-)|Centivo-Commercial(2024-06-20-)|Claritev (MultiPlan PHCS)-Commercial(2023-08-01-)|Evernorth (Cigna)-Commercial(2020-07-22-)|MediNcrease Health Plans (MHP)-Commercial(2023-08-15-)|Northwell Direct-Commercial(2025-10-01-)|Optum (UnitedHealthcare)-Commercial(2020-09-08-)|Optum (UnitedHealthcare)-VA Community Care(2020-09-08-)|Partners Direct Health-Commercial(2020-08-31-)|Provider Network of America (PNOA)-Commercial(2020-09-01-)|Quest Behavioral Health-Commercial(2025-07-01-)|Sana Benefits-Commercial(2023-10-30-)|Tufts-Commercial(2020-05-15-)</t>
        </is>
      </c>
      <c r="K42" s="9" t="inlineStr">
        <is>
          <t>Boston College</t>
        </is>
      </c>
      <c r="L42" s="9" t="n"/>
      <c r="M42" s="9" t="n"/>
      <c r="N42" s="9" t="inlineStr">
        <is>
          <t>18-21,22-26,27-40,41-64,65+</t>
        </is>
      </c>
      <c r="O42" s="9" t="inlineStr">
        <is>
          <t>English</t>
        </is>
      </c>
      <c r="P42" s="9" t="inlineStr">
        <is>
          <t>NEWTN</t>
        </is>
      </c>
      <c r="Q42" s="9" t="inlineStr">
        <is>
          <t>288 WALNUT STREET</t>
        </is>
      </c>
      <c r="R42" s="9" t="inlineStr">
        <is>
          <t>NEWTON</t>
        </is>
      </c>
      <c r="S42" s="9" t="inlineStr">
        <is>
          <t>02460-1994</t>
        </is>
      </c>
      <c r="T42" s="9" t="inlineStr">
        <is>
          <t>*MARCHETTI-NEWTN</t>
        </is>
      </c>
      <c r="U42" s="9" t="inlineStr">
        <is>
          <t>MARCAP</t>
        </is>
      </c>
      <c r="V42" s="9" t="inlineStr">
        <is>
          <t>TELE MED IA ADULT</t>
        </is>
      </c>
      <c r="W42" s="9" t="n">
        <v>60</v>
      </c>
      <c r="X42" s="9" t="inlineStr">
        <is>
          <t>MED F/U CHILD|TELE MED F/U ADULT|TELE MED F/U CHILD</t>
        </is>
      </c>
      <c r="Y42" s="9" t="inlineStr">
        <is>
          <t>60|60|60</t>
        </is>
      </c>
      <c r="Z42" s="9" t="inlineStr">
        <is>
          <t>Telehealth</t>
        </is>
      </c>
      <c r="AA42" s="9" t="inlineStr">
        <is>
          <t>Anxiety,Bipolar Disorder,Couple's Issues,Depression,Gender Identity,Grief,Later Life Transitions,Medical Conditions/Health Psychology,Men's Issues,Midlife Transitions,Obsessive-Compulsive Disorder,Post-Partum Depression/Anxiety,PTSD/Trauma,Reproductive Challenges,Sleep Disorders/Insomnia,Somatoform Disorders,Women's Issues</t>
        </is>
      </c>
      <c r="AB42" s="9" t="inlineStr">
        <is>
          <t>Carol Anne Marchetti, PhD, is a board-certified Psychiatric-Mental Health Nurse Practitioner PMHNP) and Clinical Professor at Northeastern University, BouvÃ© College of Health Sciences School of Nursing. She earned Bachelor's degrees in Management/Marketing, and Nursing, from UMass Boston; and received a master's degree, post-graduate teaching certificate, and PhD from Boston College. She completed post-graduate fellowships through Harvard Vanguard and the Massachusetts Institute of Psychoanalysis. Along with broad and diverse training as a PMHNP, Carol is a seasoned registered nurse who has worked on neonatal and pediatric intensive care units; in-patient and out-patient psychiatric units; and as a sexual assault nurse examiner. She is the former president and current Massachusetts representative of the New England Chapter of the American Psychiatric Nurses Association, and she serves as a Massachusetts Department of Public Health Rehabilitation Evaluation Committee Member for the Unified Recovery and Monitoring Program. She is a Visiting Scholar at Boston College Connell School of Nursing and the University of Hawaii at Manoa Nancy Atmospera-Walch School of Nursing. Carol is grateful to have had so many rich professional and clinical experiences and believes they enhance her practice in meaningful ways. In her practice at LifeStance Health, Carol specializes in working with people who are experiencing anxiety and depression and provides medication management and psychotherapy.</t>
        </is>
      </c>
      <c r="AC42" s="10" t="inlineStr">
        <is>
          <t>https://prod-clinicians-photo.s3.amazonaws.com/1063677391.jpg</t>
        </is>
      </c>
      <c r="AD42" s="9" t="inlineStr">
        <is>
          <t>Full</t>
        </is>
      </c>
      <c r="AE42" s="9" t="inlineStr">
        <is>
          <t>Psychiatry/Medication Management | 18-21,22-26,27-40,41-64,65-74,75+ | Anger/Anger Management , Anxiety , Autism Spectrum Disorder: High Functioning , Binge Eating Disorder , Bipolar Disorder , Body Image Issues , Bullying &amp; Harassment , Career &amp; Work Issues , Child ADHD , Childhood Behavioral Issues , Chronic Pain &amp; Related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End of Life Challenges , Family Issues: Adoption &amp; Foster Care , Family Issues: Attachment , Family Issues: Caregiving Challanges , Family Issues: Family Conflict , Family Issues: Parenting Difficulties , Gender Identity , Grief &amp; Loss , Healthy Eating , Hoarding , Intellectual Disability: High Functioning , LGBTQ+ Support , Late Life Transitions , Learning Challenges , Medical &amp; Physical Conditions Impacting Mental Health , Menâ€™s Health , Midlife Transitions , Military/Veteran &amp; First Responder Issues , Neurologic &amp; Brain Conditions , Non-Suicidal Self Injury , OCD , Other Addictive Behaviors (Gambling/Pornography/Sex Use/Video Game/Internet Use) , Phobias , Relationship Issues , Religious &amp; Spirituality Concerns , School Avoidance , Sex &amp; Intimacy Issues , Sleep Issues , Social Skills &amp; Communication Challenges , Somatoform Disorders , Sports Performance , Trauma &amp; PTSD , Trichotillomania &amp; Dermatillomania , Women's Reproductive Mental Health , Womenâ€™s Health</t>
        </is>
      </c>
    </row>
    <row r="43" ht="19.5" customHeight="1">
      <c r="A43" s="9" t="n">
        <v>139414</v>
      </c>
      <c r="B43" s="9" t="inlineStr">
        <is>
          <t>Leary</t>
        </is>
      </c>
      <c r="C43" s="9" t="inlineStr">
        <is>
          <t>Kimberly</t>
        </is>
      </c>
      <c r="D43" s="9" t="inlineStr">
        <is>
          <t>MA</t>
        </is>
      </c>
      <c r="E43" s="9" t="n">
        <v>61677</v>
      </c>
      <c r="F43" s="9" t="inlineStr">
        <is>
          <t>Female</t>
        </is>
      </c>
      <c r="G43" s="9" t="inlineStr">
        <is>
          <t>Master of Science in Nursing (MSN)</t>
        </is>
      </c>
      <c r="H43" s="9" t="inlineStr">
        <is>
          <t>MSN, PMHNP-BC</t>
        </is>
      </c>
      <c r="I43" s="9" t="n">
        <v>1063888121</v>
      </c>
      <c r="J43" s="9" t="inlineStr">
        <is>
          <t>Aetna-Commercial(2025-07-15-)|Behavioral Health Systems (BHS)-Commercial(2025-07-15-)|Blue Cross Blue Shield (BCBS)-Commercial(2025-07-14-)|Carelon (Beacon)-Commercial(2025-07-15-)|Centivo-Commercial(2025-07-15-)|Claritev (MultiPlan PHCS)-Commercial(2025-07-15-)|Evernorth (Cigna)-Commercial(2025-07-15-)|MediNcrease Health Plans (MHP)-Commercial(2025-07-15-)|Northwell Direct-Commercial(2025-10-01-)|Optum (UnitedHealthcare)-Commercial(2025-07-15-)|Optum (UnitedHealthcare)-VA Community Care(2025-07-15-)|Partners Direct Health-Commercial(2025-07-15-)|Provider Network of America (PNOA)-Commercial(2025-07-15-)|Sana Benefits-Commercial(2025-07-15-)|Tufts-Commercial(2025-07-22-)</t>
        </is>
      </c>
      <c r="K43" s="9" t="inlineStr">
        <is>
          <t>Mgh Institute of Health Professions</t>
        </is>
      </c>
      <c r="L43" s="9" t="n"/>
      <c r="M43" s="9" t="n"/>
      <c r="N43" s="9" t="inlineStr">
        <is>
          <t>18-21,22-26,27-40,41-64</t>
        </is>
      </c>
      <c r="O43" s="9" t="inlineStr">
        <is>
          <t>English</t>
        </is>
      </c>
      <c r="P43" s="9" t="inlineStr">
        <is>
          <t>NRACC</t>
        </is>
      </c>
      <c r="Q43" s="9" t="inlineStr">
        <is>
          <t>101 ACCORD PARK DRIVE</t>
        </is>
      </c>
      <c r="R43" s="9" t="inlineStr">
        <is>
          <t>NORWELL</t>
        </is>
      </c>
      <c r="S43" s="9" t="inlineStr">
        <is>
          <t>02061-1605</t>
        </is>
      </c>
      <c r="T43" s="9" t="inlineStr">
        <is>
          <t>*LEARY-NRACC</t>
        </is>
      </c>
      <c r="U43" s="9" t="inlineStr">
        <is>
          <t>LEAKIP</t>
        </is>
      </c>
      <c r="V43" s="9" t="inlineStr">
        <is>
          <t>TELE MED IA ADULT|MED IA ADULT</t>
        </is>
      </c>
      <c r="W43" s="9" t="inlineStr">
        <is>
          <t>60|60</t>
        </is>
      </c>
      <c r="X43" s="9" t="inlineStr">
        <is>
          <t>MED F/U ADULT|TELE MED F/U ADULT</t>
        </is>
      </c>
      <c r="Y43" s="9" t="inlineStr">
        <is>
          <t>30|30</t>
        </is>
      </c>
      <c r="Z43" s="9" t="inlineStr">
        <is>
          <t>Both</t>
        </is>
      </c>
      <c r="AA43" s="9" t="inlineStr">
        <is>
          <t>Alcohol and Drug Use Issues,Anxiety,Bipolar Disorder,Depression,Obsessive-Compulsive Disorder,Post-Partum Depression/Anxiety,Psychosis/Schizophrenia,PTSD/Trauma,Sleep Disorders/Insomnia</t>
        </is>
      </c>
      <c r="AB43" s="9" t="inlineStr">
        <is>
          <t>Kimberly Leary, a dedicated prescriber at LifeStance Health, offers compassionate and evidence-based psychiatric care to adults in Massachusetts. With a focus on collaborative medication management, Kimberly helps patients address a wide range of mental health challenges, including anxiety, depression, ADHD, bipolar disorder, and trauma-related conditions. She works closely with individuals to tailor treatment plans that support both symptom relief and long-term wellness, serving patients throughout the state via telehealth and in-person sessions. Kimberly is particularly passionate about supporting patients navigating substance use issues and recovery. With specialized experience in managing alcohol and drug use concerns through medication-assisted treatment, she provides a nonjudgmental and structured approach to care. She values helping patients find stability and rediscover purpose as they heal. Kimberly also works with individuals coping with sleep disturbances, postpartum depression and anxiety, and obsessive-compulsive disorder. As a nurse practitioner who has supported diverse populations, Kimberly brings deep understanding and clinical sensitivity to her work with military veterans, first responders, and LGBTQ+ individuals. Her treatment approach integrates medication management with evidence-based therapeutic techniques, such as Cognitive Behavioral Therapy (CBT) and mindfulness practices, to help patients build resilience and sustain emotional balance. She offers additional expertise in psychosis, schizophrenia, and PTSD and welcomes adults at any stage of their mental health journey. Outside of her clinical work, Kimberly enjoys quality time with her family and her dog, Pesto. A lifelong reader and fitness enthusiast, she also finds joy on the golf course. Her grounding in both professional and personal balance shapes the empathetic care she provides. Kimberly serves clients across Massachusetts.</t>
        </is>
      </c>
      <c r="AC43" s="10" t="inlineStr">
        <is>
          <t>https://prod-clinicians-photo.s3.amazonaws.com/1063888121.jpg</t>
        </is>
      </c>
      <c r="AD43" s="9" t="inlineStr">
        <is>
          <t>Full</t>
        </is>
      </c>
      <c r="AE43" s="9" t="inlineStr">
        <is>
          <t>Psychiatry/Medication Management | 18-21,22-26,27-40,41-64 | Anxiety , Bipolar Disorder , Depression , OCD , Psychosis &amp; Schizophrenia , Sleep Issues</t>
        </is>
      </c>
    </row>
    <row r="44" ht="19.5" customHeight="1">
      <c r="A44" s="9" t="n">
        <v>139414</v>
      </c>
      <c r="B44" s="9" t="inlineStr">
        <is>
          <t>Gillander</t>
        </is>
      </c>
      <c r="C44" s="9" t="inlineStr">
        <is>
          <t>Ellen</t>
        </is>
      </c>
      <c r="D44" s="9" t="inlineStr">
        <is>
          <t>MA</t>
        </is>
      </c>
      <c r="E44" s="9" t="n">
        <v>61677</v>
      </c>
      <c r="F44" s="9" t="inlineStr">
        <is>
          <t>Female</t>
        </is>
      </c>
      <c r="G44" s="9" t="inlineStr">
        <is>
          <t>PsyD</t>
        </is>
      </c>
      <c r="H44" s="9" t="inlineStr">
        <is>
          <t>PhD, PsyD</t>
        </is>
      </c>
      <c r="I44" s="9" t="n">
        <v>1073144978</v>
      </c>
      <c r="J44" s="9" t="inlineStr">
        <is>
          <t>Aetna-Commercial(2023-09-05-)|Behavioral Health Systems (BHS)-Commercial(2024-05-17-)|Blue Cross Blue Shield (BCBS)-Commercial(2020-04-27-)|Carelon (Beacon)-Commercial(2020-04-14-)|Centivo-Commercial(2024-06-01-)|Claritev (MultiPlan PHCS)-Commercial(2023-08-01-)|Evernorth (Cigna)-Commercial(2020-05-18-)|MediNcrease Health Plans (MHP)-Commercial(2023-09-05-)|Northwell Direct-Commercial(2025-10-01-)|Optum (UnitedHealthcare)-Commercial(2020-10-20-)|Optum (UnitedHealthcare)-VA Community Care(2020-10-20-)|Partners Direct Health-Commercial(2024-01-30-)|Provider Network of America (PNOA)-Commercial(2020-10-13-)|Quest Behavioral Health-Commercial(2025-07-01-)|Sana Benefits-Commercial(2023-10-30-)|Tufts-Commercial(2020-06-29-)</t>
        </is>
      </c>
      <c r="K44" s="9" t="inlineStr">
        <is>
          <t>William James College</t>
        </is>
      </c>
      <c r="L44" s="9" t="n"/>
      <c r="M44" s="9" t="n"/>
      <c r="N44" s="9" t="inlineStr">
        <is>
          <t>11-14,15-17,18-21,22-26,27-40,41-64,65+</t>
        </is>
      </c>
      <c r="O44" s="9" t="inlineStr">
        <is>
          <t>English</t>
        </is>
      </c>
      <c r="P44" s="9" t="inlineStr">
        <is>
          <t>QUIOP</t>
        </is>
      </c>
      <c r="Q44" s="9" t="inlineStr">
        <is>
          <t>2300 CROWN COLONY DR</t>
        </is>
      </c>
      <c r="R44" s="9" t="inlineStr">
        <is>
          <t>QUINCY</t>
        </is>
      </c>
      <c r="S44" s="9" t="inlineStr">
        <is>
          <t>02169-9126</t>
        </is>
      </c>
      <c r="T44" s="9" t="inlineStr">
        <is>
          <t>GILLANDER-QUIOP</t>
        </is>
      </c>
      <c r="U44" s="9" t="inlineStr">
        <is>
          <t>GILELP</t>
        </is>
      </c>
      <c r="V44" s="9" t="inlineStr">
        <is>
          <t>THER IA ADULT|EAP TELE THER IA CHILD|TELE THER IA ADULT|EAP THER IA ADULT|EAP THER IA CHILD|EAP TELE THER IA ADULT|THER IA2|TELE THER IA CHILD|THER IA CHILD</t>
        </is>
      </c>
      <c r="W44" s="9" t="inlineStr">
        <is>
          <t>60|60|60|60|60|60|60|60|60</t>
        </is>
      </c>
      <c r="X44" s="9" t="inlineStr">
        <is>
          <t>TELE THER F/U ADULT|EAP TELE THER F/U CHILD|THER F/U CHILD|EAP THER F/U ADULT|TELE THER F/U CHILD|EAP THER F/U CHILD|THER F/U ADULT|EAP TELE THER F/U ADULT</t>
        </is>
      </c>
      <c r="Y44" s="9" t="inlineStr">
        <is>
          <t>60|60|60|60|60|60|60|60</t>
        </is>
      </c>
      <c r="Z44" s="9" t="inlineStr">
        <is>
          <t>Both</t>
        </is>
      </c>
      <c r="AA44" s="9" t="inlineStr">
        <is>
          <t>Anxiety,Bipolar Disorder,Depression,Psychosis/Schizophrenia,School Avoidance,Women's Issues</t>
        </is>
      </c>
      <c r="AB44" s="9" t="inlineStr">
        <is>
          <t>Ellen Gillander is a psychologist, who has been with LifeStance Health since 2020. She graduated from William James College with a doctoral degree in Clinical Psychology and a focus in Forensic Psychology. She completed both an APA internship, as well as a post-doctoral fellowship, at the Arkansas State Hospital before returning to Massachusetts in 2019. Ellen believes in using a person-centered holistic approach to therapy and care. She utilizes modalities such as Cognitive Behavioral, Dialectic Behavioral, and Narrative therapies along with mindfulness, motivational interviewing, and behavior management techniques. Ellen works with adolescents and adults who are experiencing difficult adjustments in their education, relationships, or careers. She helps them challenge negative and limiting thoughts and assists them in discovering new perspectives to help them move towards their goals. Ellen believes in helping all individuals achieve their life of meaning and takes an adaptive approach to support individual needs. In her spare time, Ellen enjoys individual and social pursuits. She is a supporter of lifelong learning and enjoys taking classes, trying a new craft technique or recipe, and learning new games. Ellen also enjoys being in nature and kayaking. She believes that selfcare is flexible and changes her activities to fit the need.</t>
        </is>
      </c>
      <c r="AC44" s="10" t="inlineStr">
        <is>
          <t>https://prod-clinicians-photo.s3.amazonaws.com/1073144978.jpg</t>
        </is>
      </c>
      <c r="AD44" s="9" t="inlineStr">
        <is>
          <t>Full</t>
        </is>
      </c>
      <c r="AE44" s="9" t="inlineStr">
        <is>
          <t>Individual Therapy | 11-14,15-17,18-21,22-26,27-40,41-64,65-74 | Acceptance &amp; Commitment Therapy (ACT) , Adult ADHD , Anger/Anger Management , Anxiety , Autism Spectrum Disorder: High Functioning , Bipolar Disorder , Bullying &amp; Harassment , Career &amp; Work Issues , Child ADHD , Childhood Behavioral Issues , Chronic Pain &amp; Related Issues , Cognitive-Behavioral Therapy (CBT) , Depression , Domestic Abuse/Violence (Includes Emotional &amp; Physical) , Early Life Transitions , Exposure Response Prevention Therapy (ERP) , Family Issues: Caregiving Challenges , Family Issues: Family Conflict , Family Issues: Parenting Difficulties , Grief &amp; Loss , Integrative &amp; Holistic Therapy , LGBTQ+ Support , Learning Challenges , Midlife Transitions , Mindfulness-Based Therapy , Motivational Interviewing (MI) , Narrative Therapy , Non-Suicidal Self Injury , OCD , Parenting Support , Phobias , Relationship Issues , Religious &amp; Spirituality Concerns , School Avoidance , Sex &amp; Intimacy Issues , Sleep Issues , Social Skills &amp; Communication Challenges , Social Skills Training , Solution-Focused Brief Therapy , Strength-Based Therapy , Trauma &amp; PTSD , Trichotillomania &amp; Dermatillomania , Women's Reproductive Mental Health , Womenâ€™s Health</t>
        </is>
      </c>
    </row>
    <row r="45" ht="19.5" customHeight="1">
      <c r="A45" s="9" t="n">
        <v>139414</v>
      </c>
      <c r="B45" s="9" t="inlineStr">
        <is>
          <t>Gillander</t>
        </is>
      </c>
      <c r="C45" s="9" t="inlineStr">
        <is>
          <t>Ellen</t>
        </is>
      </c>
      <c r="D45" s="9" t="inlineStr">
        <is>
          <t>MA</t>
        </is>
      </c>
      <c r="E45" s="9" t="n">
        <v>61677</v>
      </c>
      <c r="F45" s="9" t="inlineStr">
        <is>
          <t>Female</t>
        </is>
      </c>
      <c r="G45" s="9" t="inlineStr">
        <is>
          <t>PsyD</t>
        </is>
      </c>
      <c r="H45" s="9" t="inlineStr">
        <is>
          <t>PhD, PsyD</t>
        </is>
      </c>
      <c r="I45" s="9" t="n">
        <v>1073144978</v>
      </c>
      <c r="J45" s="9" t="inlineStr">
        <is>
          <t>Aetna-Commercial(2023-09-05-)|Behavioral Health Systems (BHS)-Commercial(2024-05-17-)|Blue Cross Blue Shield (BCBS)-Commercial(2020-04-27-)|Carelon (Beacon)-Commercial(2020-04-14-)|Centivo-Commercial(2024-06-01-)|Claritev (MultiPlan PHCS)-Commercial(2023-08-01-)|Evernorth (Cigna)-Commercial(2020-05-18-)|Optum (UnitedHealthcare)-Commercial(2020-10-20-)|Optum (UnitedHealthcare)-VA Community Care(2020-10-20-)|Partners Direct Health-Commercial(2024-01-30-)|Provider Network of America (PNOA)-Commercial(2020-10-13-)|Quest Behavioral Health-Commercial(2025-07-01-)|Sana Benefits-Commercial(2023-10-30-)|Tufts-Commercial(2020-06-29-)</t>
        </is>
      </c>
      <c r="K45" s="9" t="inlineStr">
        <is>
          <t>William James College</t>
        </is>
      </c>
      <c r="L45" s="9" t="n"/>
      <c r="M45" s="9" t="n"/>
      <c r="N45" s="9" t="inlineStr">
        <is>
          <t>11-14,15-17,18-21,22-26,27-40,41-64,65+</t>
        </is>
      </c>
      <c r="O45" s="9" t="inlineStr">
        <is>
          <t>English</t>
        </is>
      </c>
      <c r="P45" s="9" t="inlineStr">
        <is>
          <t>CANTN</t>
        </is>
      </c>
      <c r="Q45" s="9" t="inlineStr">
        <is>
          <t>45 SHAWMUT RD</t>
        </is>
      </c>
      <c r="R45" s="9" t="inlineStr">
        <is>
          <t>CANTON</t>
        </is>
      </c>
      <c r="S45" s="9" t="inlineStr">
        <is>
          <t>02021-1400</t>
        </is>
      </c>
      <c r="T45" s="9" t="inlineStr">
        <is>
          <t>GILLANDER-CANTN</t>
        </is>
      </c>
      <c r="U45" s="9" t="inlineStr">
        <is>
          <t>GILELP</t>
        </is>
      </c>
      <c r="V45" s="9" t="inlineStr">
        <is>
          <t>THER IA ADULT|EAP TELE THER IA CHILD|TELE THER IA ADULT|EAP THER IA ADULT|EAP THER IA CHILD|EAP TELE THER IA ADULT|THER IA2|TELE THER IA CHILD|THER IA CHILD</t>
        </is>
      </c>
      <c r="W45" s="9" t="inlineStr">
        <is>
          <t>60|60|60|60|60|60|60|60|60</t>
        </is>
      </c>
      <c r="X45" s="9" t="inlineStr">
        <is>
          <t>TELE THER F/U ADULT|EAP TELE THER F/U CHILD|THER F/U CHILD|EAP THER F/U ADULT|TELE THER F/U CHILD|EAP THER F/U CHILD|THER F/U ADULT|EAP TELE THER F/U ADULT</t>
        </is>
      </c>
      <c r="Y45" s="9" t="inlineStr">
        <is>
          <t>60|60|60|60|60|60|60|60</t>
        </is>
      </c>
      <c r="Z45" s="9" t="inlineStr">
        <is>
          <t>Both</t>
        </is>
      </c>
      <c r="AA45" s="9" t="inlineStr">
        <is>
          <t>Anxiety,Bipolar Disorder,Depression,Psychosis/Schizophrenia,School Avoidance,Women's Issues</t>
        </is>
      </c>
      <c r="AB45" s="9" t="inlineStr">
        <is>
          <t>Ellen Gillander is a psychologist, who has been with LifeStance Health since 2020. She graduated from William James College with a doctoral degree in Clinical Psychology and a focus in Forensic Psychology. She completed both an APA internship, as well as a post-doctoral fellowship, at the Arkansas State Hospital before returning to Massachusetts in 2019. Ellen believes in using a person-centered holistic approach to therapy and care. She utilizes modalities such as Cognitive Behavioral, Dialectic Behavioral, and Narrative therapies along with mindfulness, motivational interviewing, and behavior management techniques. Ellen works with adolescents and adults who are experiencing difficult adjustments in their education, relationships, or careers. She helps them challenge negative and limiting thoughts and assists them in discovering new perspectives to help them move towards their goals. Ellen believes in helping all individuals achieve their life of meaning and takes an adaptive approach to support individual needs. In her spare time, Ellen enjoys individual and social pursuits. She is a supporter of lifelong learning and enjoys taking classes, trying a new craft technique or recipe, and learning new games. Ellen also enjoys being in nature and kayaking. She believes that selfcare is flexible and changes her activities to fit the need.</t>
        </is>
      </c>
      <c r="AC45" s="10" t="inlineStr">
        <is>
          <t>https://prod-clinicians-photo.s3.amazonaws.com/1073144978.jpg</t>
        </is>
      </c>
      <c r="AD45" s="9" t="inlineStr">
        <is>
          <t>Full</t>
        </is>
      </c>
      <c r="AE45" s="9" t="inlineStr">
        <is>
          <t>Individual Therapy | 11-14,15-17,18-21,22-26,27-40,41-64,65-74 | Acceptance &amp; Commitment Therapy (ACT) , Adult ADHD , Anger/Anger Management , Anxiety , Autism Spectrum Disorder: High Functioning , Bipolar Disorder , Bullying &amp; Harassment , Career &amp; Work Issues , Child ADHD , Childhood Behavioral Issues , Chronic Pain &amp; Related Issues , Cognitive-Behavioral Therapy (CBT) , Depression , Domestic Abuse/Violence (Includes Emotional &amp; Physical) , Early Life Transitions , Exposure Response Prevention Therapy (ERP) , Family Issues: Caregiving Challenges , Family Issues: Family Conflict , Family Issues: Parenting Difficulties , Grief &amp; Loss , Integrative &amp; Holistic Therapy , LGBTQ+ Support , Learning Challenges , Midlife Transitions , Mindfulness-Based Therapy , Motivational Interviewing (MI) , Narrative Therapy , Non-Suicidal Self Injury , OCD , Parenting Support , Phobias , Relationship Issues , Religious &amp; Spirituality Concerns , School Avoidance , Sex &amp; Intimacy Issues , Sleep Issues , Social Skills &amp; Communication Challenges , Social Skills Training , Solution-Focused Brief Therapy , Strength-Based Therapy , Trauma &amp; PTSD , Trichotillomania &amp; Dermatillomania , Women's Reproductive Mental Health , Womenâ€™s Health</t>
        </is>
      </c>
    </row>
    <row r="46" ht="19.5" customHeight="1">
      <c r="A46" s="9" t="n">
        <v>139414</v>
      </c>
      <c r="B46" s="9" t="inlineStr">
        <is>
          <t>Costa</t>
        </is>
      </c>
      <c r="C46" s="9" t="inlineStr">
        <is>
          <t>Shannon</t>
        </is>
      </c>
      <c r="D46" s="9" t="inlineStr">
        <is>
          <t>MA</t>
        </is>
      </c>
      <c r="E46" s="9" t="n">
        <v>61677</v>
      </c>
      <c r="F46" s="9" t="inlineStr">
        <is>
          <t>Female</t>
        </is>
      </c>
      <c r="G46" s="9" t="inlineStr">
        <is>
          <t>MA</t>
        </is>
      </c>
      <c r="H46" s="9" t="inlineStr">
        <is>
          <t>MA, LMHC</t>
        </is>
      </c>
      <c r="I46" s="9" t="n">
        <v>1073169918</v>
      </c>
      <c r="J46" s="9" t="inlineStr">
        <is>
          <t>Aetna-Commercial(2022-09-20-)|Behavioral Health Systems (BHS)-Commercial(2024-05-17-)|Blue Cross Blue Shield (BCBS)-Commercial(2022-10-20-)|Carelon (Beacon)-Commercial(2022-10-11-)|Centivo-Commercial(2024-06-01-)|Claritev (MultiPlan PHCS)-Commercial(2023-08-01-)|Evernorth (Cigna)-Commercial(2022-09-20-)|MediNcrease Health Plans (MHP)-Commercial(2022-09-20-)|Northwell Direct-Commercial(2025-10-01-)|Optum (UnitedHealthcare)-Commercial(2022-09-20-)|Optum (UnitedHealthcare)-VA Community Care(2022-09-20-)|Partners Direct Health-Commercial(2022-09-20-)|Provider Network of America (PNOA)-Commercial(2022-09-20-)|Quest Behavioral Health-Commercial(2025-07-01-)|Sana Benefits-Commercial(2023-10-30-)|Tufts-Commercial(2022-11-02-)</t>
        </is>
      </c>
      <c r="K46" s="9" t="inlineStr">
        <is>
          <t>Boston College</t>
        </is>
      </c>
      <c r="L46" s="9" t="n"/>
      <c r="M46" s="9" t="n"/>
      <c r="N46" s="9" t="inlineStr">
        <is>
          <t>22-26,27-40,41-64,65+</t>
        </is>
      </c>
      <c r="O46" s="9" t="inlineStr">
        <is>
          <t>English</t>
        </is>
      </c>
      <c r="P46" s="9" t="inlineStr">
        <is>
          <t>MILFD</t>
        </is>
      </c>
      <c r="Q46" s="9" t="inlineStr">
        <is>
          <t>25 BIRCH ST</t>
        </is>
      </c>
      <c r="R46" s="9" t="inlineStr">
        <is>
          <t>MILFORD</t>
        </is>
      </c>
      <c r="S46" s="9" t="inlineStr">
        <is>
          <t>01757-3585</t>
        </is>
      </c>
      <c r="T46" s="9" t="inlineStr">
        <is>
          <t>COSTA-MILFD</t>
        </is>
      </c>
      <c r="U46" s="9" t="inlineStr">
        <is>
          <t>COSSHP</t>
        </is>
      </c>
      <c r="V46" s="9" t="inlineStr">
        <is>
          <t>EAP TELE THER IA ADULT|IBH TELE FAMILY THER IA|THER IA2|IBH TELE COUPLES THER IA|IBH THER IA ADULT|EAP THER IA ADULT|IBH MED IA ADULT|IBH TELE THER IA ADULT|IBH COUPLES THER IA|IBH FAMILY THER IA|IBH TELE MED IA ADULT|TELE THER IA ADULT|THER IA ADULT</t>
        </is>
      </c>
      <c r="W46" s="9" t="inlineStr">
        <is>
          <t>60|30|60|30|30|60|60|30|30|30|60|60|60</t>
        </is>
      </c>
      <c r="X46" s="9" t="inlineStr">
        <is>
          <t>IBH COUPLES THER F/U|EAP THER F/U ADULT|THER F/U ADULT|EAP TELE THER F/U ADULT|IBH TELE COUPLES THER F/U|IBH TELE FAMILY THER F/U|TELE THER F/U ADULT|IBH TELE MED F/U ADULT|IBH FAMILY THER F/U|IBH TELE THER F/U ADULT|IBH THER F/U ADULT</t>
        </is>
      </c>
      <c r="Y46" s="9" t="inlineStr">
        <is>
          <t>30|60|45|60|30|30|45|0|30|30|30</t>
        </is>
      </c>
      <c r="Z46" s="9" t="inlineStr">
        <is>
          <t>Both</t>
        </is>
      </c>
      <c r="AA46" s="9" t="inlineStr">
        <is>
          <t>ADHD,Alcohol and Drug Use Issues,Anxiety,Bipolar Disorder,Depression,Grief,Later Life Transitions,Midlife Transitions,Pain Management,Post-Partum Depression/Anxiety,Women's Issues</t>
        </is>
      </c>
      <c r="AB46" s="9" t="inlineStr">
        <is>
          <t>Shannon provides a multi-dimensional approach to therapy. She believes in treating the whole person rather thanjust symptoms. Shannon has experience in working with people in managing difficulties stemming from depression, anxiety, substance use and trauma. Using evidenced-based practices including Motivational Interviewing (MI), Cognitive Behavioral Therapy (CBT), Solution-Focused Treatment, and mindfulness/relaxation and meditation methods, Shannon works with adults to improve their overall wellness and their sense of selves Education &amp; Certifications Shannon received her master's degree in mental health counseling from Boston College..</t>
        </is>
      </c>
      <c r="AC46" s="10" t="inlineStr">
        <is>
          <t>https://prod-clinicians-photo.s3.amazonaws.com/1073169918.jpg</t>
        </is>
      </c>
      <c r="AD46" s="9" t="inlineStr">
        <is>
          <t>Full</t>
        </is>
      </c>
      <c r="AE46" s="9" t="inlineStr">
        <is>
          <t>Individual Therapy | 22-26,27-40,41-64,65-74,75+ | Acceptance &amp; Commitment Therapy (ACT) , Adult ADHD , Anxiety , Career &amp; Work Issues , Cognitive-Behavioral Therapy (CBT) , Cognitive-Behavioral Therapy for Insomnia (CBT-I) , Cultural Issues Impacting Mental Health: Ability Status , Dementia &amp; Memory Concerns , Depression , End of Life Challenges , Family Issues: Parenting Difficulties , Grief &amp; Loss , Late Life Transitions , Medical &amp; Physical Conditions Impacting Mental Health , Midlife Transitions , Mindfulness-Based Therapy , Motivational Interviewing (MI) , Parenting Support , Relationship Issues , Sleep Issues , Social Skills &amp; Communication Challenges , Social Skills Training , Solution-Focused Brief Therapy , Strength-Based Therapy , Women's Reproductive Mental Health , Womenâ€™s Health</t>
        </is>
      </c>
    </row>
    <row r="47" ht="19.5" customHeight="1">
      <c r="A47" s="9" t="n">
        <v>139414</v>
      </c>
      <c r="B47" s="9" t="inlineStr">
        <is>
          <t>Costa</t>
        </is>
      </c>
      <c r="C47" s="9" t="inlineStr">
        <is>
          <t>Shannon</t>
        </is>
      </c>
      <c r="D47" s="9" t="inlineStr">
        <is>
          <t>MA</t>
        </is>
      </c>
      <c r="E47" s="9" t="n">
        <v>61677</v>
      </c>
      <c r="F47" s="9" t="inlineStr">
        <is>
          <t>Female</t>
        </is>
      </c>
      <c r="G47" s="9" t="inlineStr">
        <is>
          <t>MA</t>
        </is>
      </c>
      <c r="H47" s="9" t="inlineStr">
        <is>
          <t>MA, LMHC</t>
        </is>
      </c>
      <c r="I47" s="9" t="n">
        <v>1073169918</v>
      </c>
      <c r="J47" s="9" t="inlineStr">
        <is>
          <t>Aetna-Commercial(2023-02-15-)|Behavioral Health Systems (BHS)-Commercial(2024-05-17-)|Blue Cross Blue Shield (BCBS)-Commercial(2023-02-15-)|Carelon (Beacon)-Commercial(2023-01-12-)|Centivo-Commercial(2024-06-01-)|Claritev (MultiPlan PHCS)-Commercial(2023-08-01-)|Evernorth (Cigna)-Commercial(2022-09-20-)|MediNcrease Health Plans (MHP)-Commercial(2023-01-25-)|Northwell Direct-Commercial(2025-10-01-)|Optum (UnitedHealthcare)-Commercial(2022-09-20-)|Optum (UnitedHealthcare)-VA Community Care(2022-09-20-)|Partners Direct Health-Commercial(2022-09-20-)|Provider Network of America (PNOA)-Commercial(2022-09-20-)|Quest Behavioral Health-Commercial(2025-07-01-)|Sana Benefits-Commercial(2023-10-30-)|Tufts-Commercial(2022-11-02-)</t>
        </is>
      </c>
      <c r="K47" s="9" t="inlineStr">
        <is>
          <t>Boston College</t>
        </is>
      </c>
      <c r="L47" s="9" t="n"/>
      <c r="M47" s="9" t="n"/>
      <c r="N47" s="9" t="inlineStr">
        <is>
          <t>22-26,27-40,41-64,65+</t>
        </is>
      </c>
      <c r="O47" s="9" t="inlineStr">
        <is>
          <t>English</t>
        </is>
      </c>
      <c r="P47" s="9" t="inlineStr">
        <is>
          <t>BELHM</t>
        </is>
      </c>
      <c r="Q47" s="9" t="inlineStr">
        <is>
          <t>1003 SOUTH MAIN STREET</t>
        </is>
      </c>
      <c r="R47" s="9" t="inlineStr">
        <is>
          <t>BELLINGHAM</t>
        </is>
      </c>
      <c r="S47" s="9" t="inlineStr">
        <is>
          <t>02019-1826</t>
        </is>
      </c>
      <c r="T47" s="9" t="inlineStr">
        <is>
          <t>COSTA-BELHM</t>
        </is>
      </c>
      <c r="U47" s="9" t="inlineStr">
        <is>
          <t>COSSHP</t>
        </is>
      </c>
      <c r="V47" s="9" t="inlineStr">
        <is>
          <t>EAP TELE THER IA ADULT|IBH TELE FAMILY THER IA|THER IA2|IBH TELE COUPLES THER IA|IBH THER IA ADULT|EAP THER IA ADULT|IBH MED IA ADULT|IBH TELE THER IA ADULT|IBH COUPLES THER IA|IBH FAMILY THER IA|IBH TELE MED IA ADULT|TELE THER IA ADULT|THER IA ADULT</t>
        </is>
      </c>
      <c r="W47" s="9" t="inlineStr">
        <is>
          <t>60|30|60|30|30|60|60|30|30|30|60|60|60</t>
        </is>
      </c>
      <c r="X47" s="9" t="inlineStr">
        <is>
          <t>IBH COUPLES THER F/U|EAP THER F/U ADULT|THER F/U ADULT|EAP TELE THER F/U ADULT|IBH TELE COUPLES THER F/U|IBH TELE FAMILY THER F/U|TELE THER F/U ADULT|IBH TELE MED F/U ADULT|IBH FAMILY THER F/U|IBH TELE THER F/U ADULT|IBH THER F/U ADULT</t>
        </is>
      </c>
      <c r="Y47" s="9" t="inlineStr">
        <is>
          <t>30|60|45|60|30|30|45|0|30|30|30</t>
        </is>
      </c>
      <c r="Z47" s="9" t="inlineStr">
        <is>
          <t>Both</t>
        </is>
      </c>
      <c r="AA47" s="9" t="inlineStr">
        <is>
          <t>ADHD,Alcohol and Drug Use Issues,Anxiety,Bipolar Disorder,Depression,Grief,Later Life Transitions,Midlife Transitions,Pain Management,Post-Partum Depression/Anxiety,Women's Issues</t>
        </is>
      </c>
      <c r="AB47" s="9" t="inlineStr">
        <is>
          <t>Shannon provides a multi-dimensional approach to therapy. She believes in treating the whole person rather thanjust symptoms. Shannon has experience in working with people in managing difficulties stemming from depression, anxiety, substance use and trauma. Using evidenced-based practices including Motivational Interviewing (MI), Cognitive Behavioral Therapy (CBT), Solution-Focused Treatment, and mindfulness/relaxation and meditation methods, Shannon works with adults to improve their overall wellness and their sense of selves Education &amp; Certifications Shannon received her master's degree in mental health counseling from Boston College..</t>
        </is>
      </c>
      <c r="AC47" s="10" t="inlineStr">
        <is>
          <t>https://prod-clinicians-photo.s3.amazonaws.com/1073169918.jpg</t>
        </is>
      </c>
      <c r="AD47" s="9" t="inlineStr">
        <is>
          <t>Full</t>
        </is>
      </c>
      <c r="AE47" s="9" t="inlineStr">
        <is>
          <t>Individual Therapy | 22-26,27-40,41-64,65-74,75+ | Acceptance &amp; Commitment Therapy (ACT) , Adult ADHD , Anxiety , Career &amp; Work Issues , Cognitive-Behavioral Therapy (CBT) , Cognitive-Behavioral Therapy for Insomnia (CBT-I) , Cultural Issues Impacting Mental Health: Ability Status , Dementia &amp; Memory Concerns , Depression , End of Life Challenges , Family Issues: Parenting Difficulties , Grief &amp; Loss , Late Life Transitions , Medical &amp; Physical Conditions Impacting Mental Health , Midlife Transitions , Mindfulness-Based Therapy , Motivational Interviewing (MI) , Parenting Support , Relationship Issues , Sleep Issues , Social Skills &amp; Communication Challenges , Social Skills Training , Solution-Focused Brief Therapy , Strength-Based Therapy , Women's Reproductive Mental Health , Womenâ€™s Health</t>
        </is>
      </c>
    </row>
    <row r="48" ht="19.5" customHeight="1">
      <c r="A48" s="9" t="n">
        <v>147611</v>
      </c>
      <c r="B48" s="9" t="inlineStr">
        <is>
          <t>Calfa</t>
        </is>
      </c>
      <c r="C48" s="9" t="inlineStr">
        <is>
          <t>Nicolina</t>
        </is>
      </c>
      <c r="D48" s="9" t="inlineStr">
        <is>
          <t>MA</t>
        </is>
      </c>
      <c r="E48" s="9" t="n">
        <v>61677</v>
      </c>
      <c r="F48" s="9" t="inlineStr">
        <is>
          <t>Female</t>
        </is>
      </c>
      <c r="G48" s="9" t="inlineStr">
        <is>
          <t>PhD</t>
        </is>
      </c>
      <c r="H48" s="9" t="inlineStr">
        <is>
          <t>PhD, LP</t>
        </is>
      </c>
      <c r="I48" s="9" t="n">
        <v>1073947453</v>
      </c>
      <c r="J48" s="9" t="inlineStr">
        <is>
          <t>Aetna-Commercial(2023-10-01-)|Behavioral Health Systems (BHS)-Commercial(2024-05-17-)|Blue Cross Blue Shield (BCBS)-Commercial(2023-10-01-)|Carelon (Beacon)-Commercial(2023-10-01-)|Centivo-Commercial(2024-06-01-)|Claritev (MultiPlan PHCS)-Commercial(2023-08-01-)|Evernorth (Cigna)-Commercial(2023-10-01-)|MediNcrease Health Plans (MHP)-Commercial(2023-10-01-)|Northwell Direct-Commercial(2025-10-01-)|Optum (UnitedHealthcare)-Commercial(2023-10-01-)|Optum (UnitedHealthcare)-VA Community Care(2023-10-01-)|Partners Direct Health-Commercial(2020-08-17-)|Provider Network of America (PNOA)-Commercial(2020-08-18-)|Quest Behavioral Health-Commercial(2025-07-01-)|Sana Benefits-Commercial(2023-10-30-)|Tufts-Commercial(2023-10-01-)</t>
        </is>
      </c>
      <c r="K48" s="9" t="inlineStr">
        <is>
          <t>University of Texas</t>
        </is>
      </c>
      <c r="L48" s="9" t="n"/>
      <c r="M48" s="9" t="n"/>
      <c r="N48" s="9" t="inlineStr">
        <is>
          <t>22-26,27-40,41-64,65+</t>
        </is>
      </c>
      <c r="O48" s="9" t="inlineStr">
        <is>
          <t>English</t>
        </is>
      </c>
      <c r="P48" s="9" t="inlineStr">
        <is>
          <t>BSTDT</t>
        </is>
      </c>
      <c r="Q48" s="9" t="inlineStr">
        <is>
          <t>185 DEVONSHIRE ST</t>
        </is>
      </c>
      <c r="R48" s="9" t="inlineStr">
        <is>
          <t>BOSTON</t>
        </is>
      </c>
      <c r="S48" s="9" t="inlineStr">
        <is>
          <t>02110-1485</t>
        </is>
      </c>
      <c r="T48" s="9" t="inlineStr">
        <is>
          <t>CALFA-BSTDT</t>
        </is>
      </c>
      <c r="U48" s="9" t="inlineStr">
        <is>
          <t>CALNIP</t>
        </is>
      </c>
      <c r="V48" s="9" t="inlineStr">
        <is>
          <t>TELE THER IA ADULT|EAP TELE THER IA ADULT</t>
        </is>
      </c>
      <c r="W48" s="9" t="inlineStr">
        <is>
          <t>60|60</t>
        </is>
      </c>
      <c r="X48" s="9" t="inlineStr">
        <is>
          <t>EAP TELE THER F/U ADULT|TELE THER F/U ADULT</t>
        </is>
      </c>
      <c r="Y48" s="9" t="inlineStr">
        <is>
          <t>60|45</t>
        </is>
      </c>
      <c r="Z48" s="9" t="inlineStr">
        <is>
          <t>Telehealth</t>
        </is>
      </c>
      <c r="AA48" s="9" t="inlineStr">
        <is>
          <t>Anxiety,Couple's Issues,Depression,Grief,Medical Conditions/Health Psychology,Midlife Transitions,Obsessive-Compulsive Disorder,Reproductive Challenges,Women's Issues</t>
        </is>
      </c>
      <c r="AB48" s="9" t="inlineStr">
        <is>
          <t>Dr. Calfa is a licensed psychologist offering counseling services for adults, with a specialization in health psychology. Dr. Calfa helps clients understand how psychological factors significantly influence their health, including physical illnesses and stress, and aids them in coping with the impact of medical issues on their daily lives. She provides health interventions for individuals coping with acute and/or chronic medical conditions such as headaches, diabetes, gastrointestinal problems, chronic pain, and cystic fibrosis. In addition to her work in health psychology, Dr. Calfa also maintains a strong interest in treating clients experiencing anxiety, panic attacks, obsessive-compulsive disorder, depression, and situational or chronic stress. Dr. Calfa works with individuals coping with relationship issues, adjustment to significant life changes or losses, and reproductive concerns (including primary and secondary infertility, and use of fertility treatments). Dr. Calfaâ€™s therapeutic style incorporates cognitive-behavioral, interpersonal, and family systems approaches. She incorporates relaxation techniques, including biofeedback, in her work with clients to improve mood regulation and stress management. As a warm, compassionate therapist, Dr. Calfa creates a safe, neutral therapeutic space within the context of a collaborative relationship for each client. Dr. Calfa received her doctoral degree in counseling psychology from the University of Texas at Austin and masterâ€™s degree in counseling from Arizona State University. She completed her psychology internship and post-doctoral fellowship training at Harvard Medical School/Boston Childrenâ€™s Hospital, including clinical work with both youth and adults, and training in behavioral medicine and outpatient mental health. Dr. Calfa currently provides psychotherapy services through telehealth (and is associated with the Boston Financial District office).</t>
        </is>
      </c>
      <c r="AC48" s="10" t="inlineStr">
        <is>
          <t>https://prod-clinicians-photo.s3.amazonaws.com/1073947453.jpg</t>
        </is>
      </c>
      <c r="AD48" s="9" t="inlineStr">
        <is>
          <t>Full</t>
        </is>
      </c>
      <c r="AE48" s="9" t="inlineStr">
        <is>
          <t>Individual Therapy | 22-26,27-40,41-64,65-74,75+ | Anxiety , Attachment-Based Therapy , Body Image Issues , Career &amp; Work Issues , Cognitive-Behavioral Therapy (CBT) , Depression , Early Life Transitions , Exposure Response Prevention Therapy (ERP) , Family Issues: Attachment , Family Issues: Parenting Difficulties , Grief &amp; Loss , Healthy Eating , Integrative &amp; Holistic Therapy , Medical &amp; Physical Conditions Impacting Mental Health , Midlife Transitions , Mindfulness-Based Therapy , Motivational Interviewing (MI) , OCD , Parenting Support , Relationship Issues , Sleep Issues , Social Skills &amp; Communication Challenges , Solution-Focused Brief Therapy , Strength-Based Therapy , Women's Reproductive Mental Health , Womenâ€™s Health</t>
        </is>
      </c>
    </row>
    <row r="49" ht="19.5" customHeight="1">
      <c r="A49" s="9" t="n">
        <v>139414</v>
      </c>
      <c r="B49" s="9" t="inlineStr">
        <is>
          <t>McCue</t>
        </is>
      </c>
      <c r="C49" s="9" t="inlineStr">
        <is>
          <t>Brendon</t>
        </is>
      </c>
      <c r="D49" s="9" t="inlineStr">
        <is>
          <t>MA</t>
        </is>
      </c>
      <c r="E49" s="9" t="n">
        <v>61677</v>
      </c>
      <c r="F49" s="9" t="inlineStr">
        <is>
          <t>Male</t>
        </is>
      </c>
      <c r="G49" s="9" t="inlineStr">
        <is>
          <t>PsyD</t>
        </is>
      </c>
      <c r="H49" s="9" t="inlineStr">
        <is>
          <t>MA, LMHC</t>
        </is>
      </c>
      <c r="I49" s="9" t="n">
        <v>1083055057</v>
      </c>
      <c r="J49" s="9" t="inlineStr">
        <is>
          <t>Aetna-Commercial(2023-07-25-)|Behavioral Health Systems (BHS)-Commercial(2024-05-17-)|Blue Cross Blue Shield (BCBS)-Commercial(2023-10-10-)|Carelon (Beacon)-Commercial(2023-12-08-)|Centivo-Commercial(2024-06-20-)|Claritev (MultiPlan PHCS)-Commercial(2023-08-01-)|Evernorth (Cigna)-Commercial(2023-07-25-)|MediNcrease Health Plans (MHP)-Commercial(2023-07-25-)|Northwell Direct-Commercial(2025-10-01-)|Optum (UnitedHealthcare)-Commercial(2023-07-25-)|Optum (UnitedHealthcare)-VA Community Care(2023-07-25-)|Partners Direct Health-Commercial(2023-07-25-)|Provider Network of America (PNOA)-Commercial(2023-07-25-)|Quest Behavioral Health-Commercial(2025-07-01-)|Sana Benefits-Commercial(2023-10-30-)|Tufts-Commercial(2023-08-24-)</t>
        </is>
      </c>
      <c r="K49" s="9" t="inlineStr">
        <is>
          <t>William James College</t>
        </is>
      </c>
      <c r="L49" s="9" t="n"/>
      <c r="M49" s="9" t="n"/>
      <c r="N49" s="9" t="inlineStr">
        <is>
          <t>22-26,27-40,41-64,65+</t>
        </is>
      </c>
      <c r="O49" s="9" t="inlineStr">
        <is>
          <t>English</t>
        </is>
      </c>
      <c r="P49" s="9" t="inlineStr">
        <is>
          <t>QUIOP</t>
        </is>
      </c>
      <c r="Q49" s="9" t="inlineStr">
        <is>
          <t>2300 CROWN COLONY DR</t>
        </is>
      </c>
      <c r="R49" s="9" t="inlineStr">
        <is>
          <t>QUINCY</t>
        </is>
      </c>
      <c r="S49" s="9" t="inlineStr">
        <is>
          <t>02169-9126</t>
        </is>
      </c>
      <c r="T49" s="9" t="inlineStr">
        <is>
          <t>MCCUE-QUIOP</t>
        </is>
      </c>
      <c r="U49" s="9" t="inlineStr">
        <is>
          <t>MCCBRP</t>
        </is>
      </c>
      <c r="V49" s="9" t="inlineStr">
        <is>
          <t>EAP TELE THER IA ADULT|TELE THER IA ADULT|THER IA2</t>
        </is>
      </c>
      <c r="W49" s="9" t="inlineStr">
        <is>
          <t>60|60|60</t>
        </is>
      </c>
      <c r="X49" s="9" t="inlineStr">
        <is>
          <t>TELE THER F/U ADULT|EAP TELE THER F/U ADULT</t>
        </is>
      </c>
      <c r="Y49" s="9" t="inlineStr">
        <is>
          <t>60|60</t>
        </is>
      </c>
      <c r="Z49" s="9" t="inlineStr">
        <is>
          <t>Telehealth</t>
        </is>
      </c>
      <c r="AA49" s="9" t="inlineStr">
        <is>
          <t>Alcohol and Drug Use Issues,Anxiety,Depression,Grief,Later Life Transitions,Men's Issues,Midlife Transitions</t>
        </is>
      </c>
      <c r="AB49" s="9" t="inlineStr">
        <is>
          <t>Dr. McCue is an Advanced Post-Doctoral Fellow. He has experience providing clinical care to young and older adults with a variety of concerns including depression, anxiety, bipolar disorders, PTSD, substance abuse, as well as various interpersonal difficulties and other behavioral issues. Dr. McCue utilizes an integrative approach drawing on a variety of modalities depending on clients' needs, including cognitive-behavior therapy (CBT), stress-management/relaxation techniques, mindfulness-based interventions and Motivational Interviewing (MI).</t>
        </is>
      </c>
      <c r="AC49" s="10" t="inlineStr">
        <is>
          <t>https://prod-clinicians-photo.s3.amazonaws.com/1083055057.jpg</t>
        </is>
      </c>
      <c r="AD49" s="9" t="inlineStr">
        <is>
          <t>Full</t>
        </is>
      </c>
      <c r="AE49" s="9" t="inlineStr">
        <is>
          <t>Individual Therapy | 22-26,41-64,65-74 | Acceptance &amp; Commitment Therapy (ACT) , Adult ADHD , Anger/Anger Management , Anxiety , Art Therapy , Attachment-Based Therapy , Bullying &amp; Harassment , Career &amp; Work Issues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Early Life Transitions , End of Life Challenges , Existential Psychotherapy , Family Issues: Attachment , Family Issues: Caregiving Challenges , Family Issues: Family Conflict , Family Issues: Parenting Difficulties , Grief &amp; Loss , Humanistic Therapy , Integrative &amp; Holistic Therapy , LGBTQ+ Support , Late Life Transitions , Learning Challenges , Menâ€™s Health , Midlife Transitions , Military/Veteran &amp; First Responder Issues , Mindfulness-Based Therapy , Motivational Interviewing (MI) , Other Addictive Behaviors (Gambling/Pornography/Sex Use/Video Game/Internet Use) , Psychodynamic Psychotherapy , Relationship Issues , Religious &amp; Spirituality Concerns , Sex &amp; Intimacy Issues , Sleep Issues , Solution-Focused Brief Therapy , Sports Performance , Sports Psychology &amp; Therapy , Strength-Based Therapy , Substance Use Disorders , Womenâ€™s Health</t>
        </is>
      </c>
    </row>
    <row r="50" ht="19.5" customHeight="1">
      <c r="A50" s="9" t="n">
        <v>139414</v>
      </c>
      <c r="B50" s="9" t="inlineStr">
        <is>
          <t>Pollock</t>
        </is>
      </c>
      <c r="C50" s="9" t="inlineStr">
        <is>
          <t>Jennifer</t>
        </is>
      </c>
      <c r="D50" s="9" t="inlineStr">
        <is>
          <t>MA</t>
        </is>
      </c>
      <c r="E50" s="9" t="n">
        <v>61677</v>
      </c>
      <c r="F50" s="9" t="inlineStr">
        <is>
          <t>Female</t>
        </is>
      </c>
      <c r="G50" s="9" t="inlineStr">
        <is>
          <t>MA</t>
        </is>
      </c>
      <c r="H50" s="9" t="inlineStr">
        <is>
          <t>MC, LMHC</t>
        </is>
      </c>
      <c r="I50" s="9" t="n">
        <v>1083076962</v>
      </c>
      <c r="J50" s="9" t="inlineStr">
        <is>
          <t>Aetna-Commercial(2020-11-01-)|Behavioral Health Systems (BHS)-Commercial(2024-05-17-)|Blue Cross Blue Shield (BCBS)-Commercial(2020-07-10-)|Carelon (Beacon)-Commercial(2020-07-21-)|Centivo-Commercial(2024-06-20-)|Claritev (MultiPlan PHCS)-Commercial(2023-08-01-)|Evernorth (Cigna)-Commercial(2020-07-28-)|MediNcrease Health Plans (MHP)-Commercial(2023-08-15-)|Northwell Direct-Commercial(2025-10-01-)|Optum (UnitedHealthcare)-Commercial(2020-08-31-)|Optum (UnitedHealthcare)-VA Community Care(2020-08-31-)|Partners Direct Health-Commercial(2020-08-31-)|Provider Network of America (PNOA)-Commercial(2020-09-01-)|Quest Behavioral Health-Commercial(2025-07-01-)|Sana Benefits-Commercial(2023-10-30-)|Tufts-Commercial(2021-02-09-)</t>
        </is>
      </c>
      <c r="K50" s="9" t="inlineStr">
        <is>
          <t>Assumption College</t>
        </is>
      </c>
      <c r="L50" s="9" t="n"/>
      <c r="M50" s="9" t="n"/>
      <c r="N50" s="9" t="inlineStr">
        <is>
          <t>11-14,15-17,18-21,22-26,27-40,41-64</t>
        </is>
      </c>
      <c r="O50" s="9" t="inlineStr">
        <is>
          <t>English</t>
        </is>
      </c>
      <c r="P50" s="9" t="inlineStr">
        <is>
          <t>GROTN</t>
        </is>
      </c>
      <c r="Q50" s="9" t="inlineStr">
        <is>
          <t>120 BOSTON RD STE 200</t>
        </is>
      </c>
      <c r="R50" s="9" t="inlineStr">
        <is>
          <t>GROTON</t>
        </is>
      </c>
      <c r="S50" s="9" t="inlineStr">
        <is>
          <t>01450-1860</t>
        </is>
      </c>
      <c r="T50" s="9" t="inlineStr">
        <is>
          <t>POLLOCK - GROTO</t>
        </is>
      </c>
      <c r="U50" s="9" t="inlineStr">
        <is>
          <t>POLJEP</t>
        </is>
      </c>
      <c r="V50" s="9" t="inlineStr">
        <is>
          <t>TELE THER IA CHILD|EAP THER IA CHILD|TELE THER IA ADULT|THER IA CHILD|EAP TELE THER IA ADULT|THER IA ADULT|EAP TELE THER IA CHILD|EAP THER IA ADULT</t>
        </is>
      </c>
      <c r="W50" s="9" t="inlineStr">
        <is>
          <t>60|60|60|60|60|60|60|60</t>
        </is>
      </c>
      <c r="X50" s="9" t="inlineStr">
        <is>
          <t>EAP THER F/U CHILD|EAP THER F/U ADULT|TELE THER F/U CHILD|EAP TELE THER F/U ADULT|EAP TELE THER F/U CHILD|TELE THER F/U ADULT|THER F/U ADULT|THER F/U CHILD</t>
        </is>
      </c>
      <c r="Y50" s="9" t="inlineStr">
        <is>
          <t>60|60|60|60|60|60|60|60</t>
        </is>
      </c>
      <c r="Z50" s="9" t="inlineStr">
        <is>
          <t>Both</t>
        </is>
      </c>
      <c r="AA50" s="9" t="inlineStr">
        <is>
          <t>ADHD,Anxiety,Childhood Behavior Issues,Depression,Grief,School Avoidance,Women's Issues</t>
        </is>
      </c>
      <c r="AB50" s="9" t="inlineStr">
        <is>
          <t>Jennifer Pollock, LMHC, provides individual therapy to children, adolescents, young adults, adults, and families. She provides evidenced-based treatment modalities for treating depression, anxiety, communication difficulties, and adjustment; such as Cognitive Behavioral therapy, DBT, Motivational Interviewing, and Mindfulness. Jennâ€™s approach to therapy encompasses an individualâ€™s strengths and looks at the therapeutic relationship as a powerful tool to help individuals increase his/her insight into their emotions, behaviors, and relationships. Jennifer received her Masterâ€™s Degree in Counseling Psychology, with additional certifications in both the Cognitive Behavioral Therapy and Child and Family Interventions through Assumption College in Worcester, Ma. Upon receiving her degree, she went on to work with the Department of Youth Services in a wide range of capacities including juvenile detention, residential treatment, and recidivism working with adolescents, families, and young adults.</t>
        </is>
      </c>
      <c r="AC50" s="10" t="inlineStr">
        <is>
          <t>https://prod-clinicians-photo.s3.amazonaws.com/1083076962.jpg</t>
        </is>
      </c>
      <c r="AD50" s="9" t="inlineStr">
        <is>
          <t>Full</t>
        </is>
      </c>
      <c r="AE50" s="9" t="inlineStr">
        <is>
          <t>Individual Therapy | 11-14,15-17,18-21,22-26,27-40,41-64 | Adult ADHD , Anxiety , Autism Spectrum Disorder: High Functioning , Career &amp; Work Issues , Child ADHD , Childhood Behavioral Issues , Cognitive-Behavioral Therapy (CBT) , Depression , Early Life Transitions , Family Issues: Parenting Difficulties , Grief &amp; Loss , Motivational Interviewing (MI) , Narrative Therapy , Parenting Support , School Avoidance , Social Skills &amp; Communication Challenges , Solution-Focused Brief Therapy , Strength-Based Therapy , Womenâ€™s Health</t>
        </is>
      </c>
    </row>
    <row r="51" ht="19.5" customHeight="1">
      <c r="A51" s="9" t="n">
        <v>147611</v>
      </c>
      <c r="B51" s="9" t="inlineStr">
        <is>
          <t>Cavanaugh</t>
        </is>
      </c>
      <c r="C51" s="9" t="inlineStr">
        <is>
          <t>Catherine</t>
        </is>
      </c>
      <c r="D51" s="9" t="inlineStr">
        <is>
          <t>MA</t>
        </is>
      </c>
      <c r="E51" s="9" t="n">
        <v>61677</v>
      </c>
      <c r="F51" s="9" t="inlineStr">
        <is>
          <t>Female</t>
        </is>
      </c>
      <c r="G51" s="9" t="inlineStr">
        <is>
          <t>MS</t>
        </is>
      </c>
      <c r="H51" s="9" t="inlineStr">
        <is>
          <t>MS, LMHC</t>
        </is>
      </c>
      <c r="I51" s="9" t="n">
        <v>1083203103</v>
      </c>
      <c r="J51" s="9" t="inlineStr">
        <is>
          <t>Aetna-Commercial(2023-05-23-)|Behavioral Health Systems (BHS)-Commercial(2024-05-17-)|Blue Cross Blue Shield (BCBS)-Commercial(2023-06-01-)|Carelon (Beacon)-Commercial(2023-07-07-)|Centivo-Commercial(2024-06-01-)|Claritev (MultiPlan PHCS)-Commercial(2023-08-01-)|Evernorth (Cigna)-Commercial(2023-05-23-)|MediNcrease Health Plans (MHP)-Commercial(2023-05-23-)|Northwell Direct-Commercial(2025-10-01-)|Optum (UnitedHealthcare)-Commercial(2023-05-23-)|Optum (UnitedHealthcare)-VA Community Care(2023-05-23-)|Partners Direct Health-Commercial(2023-05-23-)|Provider Network of America (PNOA)-Commercial(2023-05-22-)|Quest Behavioral Health-Commercial(2025-07-01-)|Sana Benefits-Commercial(2023-10-30-)|Tufts-Commercial(2023-07-19-)</t>
        </is>
      </c>
      <c r="K51" s="9" t="inlineStr">
        <is>
          <t>Suffolk University</t>
        </is>
      </c>
      <c r="L51" s="9" t="n"/>
      <c r="M51" s="9" t="n"/>
      <c r="N51" s="9" t="inlineStr">
        <is>
          <t>18-21,22-26,27-40,41-64,65+</t>
        </is>
      </c>
      <c r="O51" s="9" t="inlineStr">
        <is>
          <t>English</t>
        </is>
      </c>
      <c r="P51" s="9" t="inlineStr">
        <is>
          <t>NTWLY</t>
        </is>
      </c>
      <c r="Q51" s="9" t="inlineStr">
        <is>
          <t>2 EXECUTIVE PARK DRIVE</t>
        </is>
      </c>
      <c r="R51" s="9" t="inlineStr">
        <is>
          <t>NEWTON</t>
        </is>
      </c>
      <c r="S51" s="9" t="inlineStr">
        <is>
          <t>02462-1115</t>
        </is>
      </c>
      <c r="T51" s="9" t="inlineStr">
        <is>
          <t>CAVANAUGH-NTWLY</t>
        </is>
      </c>
      <c r="U51" s="9" t="inlineStr">
        <is>
          <t>CAVCAP</t>
        </is>
      </c>
      <c r="V51" s="9" t="inlineStr">
        <is>
          <t>EAP TELE THER IA ADULT|TELE THER IA ADULT</t>
        </is>
      </c>
      <c r="W51" s="9" t="inlineStr">
        <is>
          <t>60|60</t>
        </is>
      </c>
      <c r="X51" s="9" t="inlineStr">
        <is>
          <t>EAP TELE THER F/U ADULT|TELE THER F/U ADULT</t>
        </is>
      </c>
      <c r="Y51" s="9" t="inlineStr">
        <is>
          <t>60|60</t>
        </is>
      </c>
      <c r="Z51" s="9" t="inlineStr">
        <is>
          <t>Telehealth</t>
        </is>
      </c>
      <c r="AA51" s="9" t="inlineStr">
        <is>
          <t>ADHD,Anxiety,Bipolar Disorder,Childhood Behavior Issues,Depression,Grief,Later Life Transitions,Midlife Transitions,Psychosis/Schizophrenia,PTSD/Trauma,Women's Issues</t>
        </is>
      </c>
      <c r="AB51" s="9" t="inlineStr">
        <is>
          <t>Catherine Cavanaugh is a Licensed Mental Health Counselor in Connecticut who has been practicing since 2019. She earned her Masterâ€™s in Mental Health Counseling at Suffolk University. Catherine provides a multi-dimensional approach to therapy. She believes in partnering with individuals to develop insight into their experience and works to foster self-confidence and self-worth. Catherine has worked with people experiencing a broad range of symptoms and stressors, including depression, anxiety, trauma, and family conflict. She uses a variety of evidence-based practices which include Motivational Interviewing (MI), Cognitive Behavioral Therapy (CBT) and person-centered therapy. Outside of work, Catherineâ€™s focus is on her family. She enjoys being outside, taking walks and baking.</t>
        </is>
      </c>
      <c r="AC51" s="10" t="inlineStr">
        <is>
          <t>https://prod-clinicians-photo.s3.amazonaws.com/1083203103.jpg</t>
        </is>
      </c>
      <c r="AD51" s="9" t="inlineStr">
        <is>
          <t>Full</t>
        </is>
      </c>
      <c r="AE51" s="9" t="inlineStr">
        <is>
          <t>Individual Therapy | 18-21,22-26,27-40,41-64,65-74,75+ | Adult ADHD , Anxiety , Autism Spectrum Disorder: High Functioning , Bipolar Disorder , Childhood Behavioral Issues , Cognitive-Behavioral Therapy (CBT) , Depression , Dialectical Behavioral Therapy (DBT) , Family Issues: Adoption &amp; Foster Care , Family Issues: Family Conflict , Grief &amp; Loss , LGBTQ+ Support , Late Life Transitions , Midlife Transitions , Parenting Support , Relationship Issues , Trauma &amp; PTSD</t>
        </is>
      </c>
    </row>
    <row r="52" ht="19.5" customHeight="1">
      <c r="A52" s="9" t="n">
        <v>139414</v>
      </c>
      <c r="B52" s="9" t="inlineStr">
        <is>
          <t>Rinaldi</t>
        </is>
      </c>
      <c r="C52" s="9" t="inlineStr">
        <is>
          <t>Matthew</t>
        </is>
      </c>
      <c r="D52" s="9" t="inlineStr">
        <is>
          <t>MA</t>
        </is>
      </c>
      <c r="E52" s="9" t="n">
        <v>61677</v>
      </c>
      <c r="F52" s="9" t="inlineStr">
        <is>
          <t>Male</t>
        </is>
      </c>
      <c r="G52" s="9" t="inlineStr">
        <is>
          <t>MSW</t>
        </is>
      </c>
      <c r="H52" s="9" t="inlineStr">
        <is>
          <t>MSW, LCSW</t>
        </is>
      </c>
      <c r="I52" s="9" t="n">
        <v>1083377667</v>
      </c>
      <c r="J52" s="9" t="inlineStr">
        <is>
          <t>Aetna-Commercial(2025-06-02-)|Behavioral Health Systems (BHS)-Commercial(2025-04-29-)|Carelon (Beacon)-Commercial(2025-03-25-)|Evernorth (Cigna)-Commercial(2025-06-02-)|Optum (UnitedHealthcare)-Commercial(2025-06-02-)|Tufts-Commercial(2025-06-02-)</t>
        </is>
      </c>
      <c r="K52" s="9" t="inlineStr">
        <is>
          <t>Merrimack College</t>
        </is>
      </c>
      <c r="L52" s="9" t="n"/>
      <c r="M52" s="9" t="n"/>
      <c r="N52" s="9" t="inlineStr">
        <is>
          <t>11-14,15-17,18-21,22-26,27-40</t>
        </is>
      </c>
      <c r="O52" s="9" t="inlineStr">
        <is>
          <t>English</t>
        </is>
      </c>
      <c r="P52" s="9" t="inlineStr">
        <is>
          <t>CONCD</t>
        </is>
      </c>
      <c r="Q52" s="9" t="inlineStr">
        <is>
          <t>200 BAKER AVE</t>
        </is>
      </c>
      <c r="R52" s="9" t="inlineStr">
        <is>
          <t>CONCORD</t>
        </is>
      </c>
      <c r="S52" s="9" t="inlineStr">
        <is>
          <t>01742-2170</t>
        </is>
      </c>
      <c r="T52" s="9" t="inlineStr">
        <is>
          <t>RINALDI-CONCO</t>
        </is>
      </c>
      <c r="U52" s="9" t="inlineStr">
        <is>
          <t>RINMAS</t>
        </is>
      </c>
      <c r="V52" s="9" t="inlineStr">
        <is>
          <t>EAP TELE THER IA CHILD|TELE THER IA ADULT|EAP TELE THER IA ADULT|THER IA CHILD|EAP THER IA CHILD|THER IA ADULT|EAP THER IA ADULT|TELE THER IA CHILD</t>
        </is>
      </c>
      <c r="W52" s="9" t="inlineStr">
        <is>
          <t>60|60|60|60|60|60|60|60</t>
        </is>
      </c>
      <c r="X52" s="9" t="inlineStr">
        <is>
          <t>TELE THER F/U ADULT|THER F/U ADULT|EAP TELE THER F/U ADULT|EAP THER F/U ADULT|EAP TELE THER F/U CHILD|THER F/U CHILD|TELE THER F/U CHILD|EAP THER F/U CHILD</t>
        </is>
      </c>
      <c r="Y52" s="9" t="inlineStr">
        <is>
          <t>60|60|60|60|60|60|60|60</t>
        </is>
      </c>
      <c r="Z52" s="9" t="inlineStr">
        <is>
          <t>Both</t>
        </is>
      </c>
      <c r="AA52" s="9" t="inlineStr">
        <is>
          <t>ADHD,Anxiety,Childhood Behavior Issues,Depression,Grief,Later Life Transitions,Men's Issues,Midlife Transitions,PTSD/Trauma</t>
        </is>
      </c>
      <c r="AB52" s="9" t="inlineStr">
        <is>
          <t>Matthew Rinaldi, a licensed clinical social worker at LifeStance Health, provides individualized therapy for teens, adults, and seniors across Massachusetts. With a compassionate, client-centered approach, Matthew supports individuals navigating challenges such as anxiety, depression, and trauma. His holistic style emphasizes trust-building, collaboration, and empowerment, guiding clients to create sustainable goals and meaningful change in their lives. Matthew is especially passionate about helping individuals with a history of trauma, including those managing post-traumatic stress from military or first responder experiences. He is dedicated to supporting those facing life transitionsâ€”whether itâ€™s adjusting to midlife, dealing with grief, or navigating the complexities of aging. Through the use of evidence-based interventions like Cognitive Behavioral Therapy (CBT) and Exposure Therapy, he helps clients regain a sense of control and resilience, while reinforcing their personal strengths and sense of self. In addition to his work with the general adult population, Matthew has experience supporting first responders, military veterans, and individuals experiencing ADHD or childhood behavior challenges during adolescence. His therapeutic work is rooted in empathy and advocacy, with a focus on helping each person feel seen, heard, and understood. Outside the therapy room, Matthew enjoys rucking, going to the gym, and taking scenic drives through the back roads of New England. He finds inspiration in the arts and enjoys cooking as a creative outlet. He is proud to serve individuals and families throughout Massachusetts, providing thoughtful, personalized care designed to help clients heal and thrive.</t>
        </is>
      </c>
      <c r="AC52" s="10" t="inlineStr">
        <is>
          <t>https://prod-clinicians-photo.s3.amazonaws.com/1083377667.jpg</t>
        </is>
      </c>
      <c r="AD52" s="9" t="inlineStr">
        <is>
          <t>Provisional</t>
        </is>
      </c>
      <c r="AE52" s="9" t="inlineStr">
        <is>
          <t>Individual Therapy | 11-14,15-17,18-21,22-26,27-40 | Acceptance &amp; Commitment Therapy (ACT) , Adult ADHD , Anger/Anger Management , Anxiety , Art Therapy , Body Image Issues , Bullying &amp; Harassment , Career &amp; Work Issues , Child ADHD , Childhood Behavioral Issues , Cognitive Processing Therapy (CPT) , Cognitive-Behavioral Therapy (CBT) , Cultural Issues Impacting Mental Health: Racial Identity , Cultural Issues Impacting Mental Health: Ethnic Identity , Depression , Early Life Transitions , Grief &amp; Loss , Healthy Eating , Menâ€™s Health , Midlife Transitions , Military/Veteran &amp; First Responder Issues , Mindfulness-Based Therapy , Play Therapy , Relationship Issues , Religious &amp; Spirituality Concerns , School Avoidance , Sleep Issues , Social Skills Training , Solution-Focused Brief Therapy , Sports Performance , Strength-Based Therapy , Trauma &amp; PTSD</t>
        </is>
      </c>
    </row>
    <row r="53" ht="19.5" customHeight="1">
      <c r="A53" s="9" t="n">
        <v>139414</v>
      </c>
      <c r="B53" s="9" t="inlineStr">
        <is>
          <t>McAlpin</t>
        </is>
      </c>
      <c r="C53" s="9" t="inlineStr">
        <is>
          <t>Mathilde</t>
        </is>
      </c>
      <c r="D53" s="9" t="inlineStr">
        <is>
          <t>MA</t>
        </is>
      </c>
      <c r="E53" s="9" t="n">
        <v>61677</v>
      </c>
      <c r="F53" s="9" t="inlineStr">
        <is>
          <t>Female</t>
        </is>
      </c>
      <c r="G53" s="9" t="inlineStr">
        <is>
          <t>MSW</t>
        </is>
      </c>
      <c r="H53" s="9" t="inlineStr">
        <is>
          <t>MSW, LCSW</t>
        </is>
      </c>
      <c r="I53" s="9" t="n">
        <v>1083487516</v>
      </c>
      <c r="J53" s="9" t="inlineStr">
        <is>
          <t>Aetna-Commercial(-)|Behavioral Health Systems (BHS)-Commercial(2025-04-29-)|Carelon (Beacon)-Commercial(2024-05-17-)|Evernorth (Cigna)-Commercial(-)|Optum (UnitedHealthcare)-Commercial(-)|Tufts-Commercial(-)</t>
        </is>
      </c>
      <c r="K53" s="9" t="inlineStr">
        <is>
          <t>University of Illinois</t>
        </is>
      </c>
      <c r="L53" s="9" t="n"/>
      <c r="M53" s="9" t="n"/>
      <c r="N53" s="9" t="inlineStr">
        <is>
          <t>18-21,22-26,27-40</t>
        </is>
      </c>
      <c r="O53" s="9" t="inlineStr">
        <is>
          <t>English</t>
        </is>
      </c>
      <c r="P53" s="9" t="inlineStr">
        <is>
          <t>LEXIN</t>
        </is>
      </c>
      <c r="Q53" s="9" t="inlineStr">
        <is>
          <t>110 HARTWELL AVE</t>
        </is>
      </c>
      <c r="R53" s="9" t="inlineStr">
        <is>
          <t>LEXINGTON</t>
        </is>
      </c>
      <c r="S53" s="9" t="inlineStr">
        <is>
          <t>02421-3118</t>
        </is>
      </c>
      <c r="T53" s="9" t="inlineStr">
        <is>
          <t>MCALPIN-LEXIN</t>
        </is>
      </c>
      <c r="U53" s="9" t="inlineStr">
        <is>
          <t>MCAMAS</t>
        </is>
      </c>
      <c r="V53" s="9" t="inlineStr">
        <is>
          <t>COUPLES THER IA|THER IA ADULT|TELE COUPLES THER IA|TELE THER IA ADULT|EAP TELE THER IA ADULT|EAP THER IA ADULT|THER IA2</t>
        </is>
      </c>
      <c r="W53" s="9" t="inlineStr">
        <is>
          <t>60|60|60|60|60|60|60</t>
        </is>
      </c>
      <c r="X53" s="9" t="inlineStr">
        <is>
          <t>THER F/U ADULT|COUPLES THER F/U|TELE COUPLES THER F/U|EAP TELE THER F/U ADULT|TELE THER F/U ADULT|EAP THER F/U ADULT</t>
        </is>
      </c>
      <c r="Y53" s="9" t="inlineStr">
        <is>
          <t>60|60|60|60|60|60</t>
        </is>
      </c>
      <c r="Z53" s="9" t="inlineStr">
        <is>
          <t>Both</t>
        </is>
      </c>
      <c r="AA53" s="9" t="inlineStr">
        <is>
          <t>ADHD,Anxiety,Bipolar Disorder,Couple's Issues,Depression,Gender Identity,Grief,Men's Issues,Midlife Transitions,Post-Partum Depression/Anxiety,Women's Issues</t>
        </is>
      </c>
      <c r="AB53" s="9" t="inlineStr">
        <is>
          <t>Mathilde McAlpin is a Licensed Clinical Social Worker in Massachusetts who has been practicing since 2023. She earned an MSW at the University of Illinois, UC. Mathilde employs a compassionate approach, seamlessly blending CBT, DBT, MBSR, and motivational interviewing to explore the intricate links between thoughts, beliefs, and behaviors. With a diverse background in inpatient and partial hospitalization programs, she creates a secure haven for adults facing challenges like anxiety, depression, eating disorders, bipolar disorder, schizophrenia, mood disorders, and personality disorders. Mathilde specializes in enhancing interpersonal effectiveness, emotional regulation, and distress tolerance, guiding individuals through transformative life moments such as aging, retirement, divorce, marriage, and family blending. Proficient in providing both long-term support and resolving current interpersonal issues, she collaborates with clients using solution-oriented psychotherapy and motivational interviewing, revealing effective coping strategies. Mathilde's unwavering commitment is evident in her dedication to fostering collaborative therapeutic relationships, turning sessions into a sanctuary for authentic story-sharing. Her overarching goal is to equip you with invaluable tools for gracefully navigating life's inevitable fluctuations. Step into a space where your well-being is prioritized and cherished, where you are heard, understood, and supported with unparalleled compassion. Mathilde is devoted to creating a therapeutic environment where you can openly express your thoughts without fear of judgment. She firmly believes in your expertise in your healing journey, actively collaborating with you to identify and achieve your treatment goals. Employing strengths-based methodologies and evidence-based approaches, Mathilde ensures a personalized and effective therapeutic experience. Outside of work, Mathilde enjoys yoga, pottery, live music, hiking, cooking, and cycling.</t>
        </is>
      </c>
      <c r="AC53" s="10" t="inlineStr">
        <is>
          <t>https://prod-clinicians-photo.s3.amazonaws.com/1083487516.jpg</t>
        </is>
      </c>
      <c r="AD53" s="9" t="inlineStr">
        <is>
          <t>Provisional</t>
        </is>
      </c>
      <c r="AE53" s="9" t="inlineStr">
        <is>
          <t>Couples Therapy | 18-21,22-26,27-40 | Adult ADHD , Anxiety , Attachment-Based Therapy , Emotionally Focused Therapy (EFT) , Family Issues: Attachment , Family Issues: Family Conflict , Relationship Issues , Sex &amp; Intimacy Issues</t>
        </is>
      </c>
    </row>
    <row r="54" ht="19.5" customHeight="1">
      <c r="A54" s="9" t="n">
        <v>139414</v>
      </c>
      <c r="B54" s="9" t="inlineStr">
        <is>
          <t>McAlpin</t>
        </is>
      </c>
      <c r="C54" s="9" t="inlineStr">
        <is>
          <t>Mathilde</t>
        </is>
      </c>
      <c r="D54" s="9" t="inlineStr">
        <is>
          <t>MA</t>
        </is>
      </c>
      <c r="E54" s="9" t="n">
        <v>61677</v>
      </c>
      <c r="F54" s="9" t="inlineStr">
        <is>
          <t>Female</t>
        </is>
      </c>
      <c r="G54" s="9" t="inlineStr">
        <is>
          <t>MSW</t>
        </is>
      </c>
      <c r="H54" s="9" t="inlineStr">
        <is>
          <t>MSW, LCSW</t>
        </is>
      </c>
      <c r="I54" s="9" t="n">
        <v>1083487516</v>
      </c>
      <c r="J54" s="9" t="inlineStr">
        <is>
          <t>Aetna-Commercial(-)|Behavioral Health Systems (BHS)-Commercial(2025-04-29-)|Carelon (Beacon)-Commercial(2024-05-17-)|Evernorth (Cigna)-Commercial(-)|Optum (UnitedHealthcare)-Commercial(-)|Tufts-Commercial(-)</t>
        </is>
      </c>
      <c r="K54" s="9" t="inlineStr">
        <is>
          <t>University of Illinois</t>
        </is>
      </c>
      <c r="L54" s="9" t="n"/>
      <c r="M54" s="9" t="n"/>
      <c r="N54" s="9" t="inlineStr">
        <is>
          <t>18-21,22-26,27-40</t>
        </is>
      </c>
      <c r="O54" s="9" t="inlineStr">
        <is>
          <t>English</t>
        </is>
      </c>
      <c r="P54" s="9" t="inlineStr">
        <is>
          <t>LEXIN</t>
        </is>
      </c>
      <c r="Q54" s="9" t="inlineStr">
        <is>
          <t>110 HARTWELL AVE</t>
        </is>
      </c>
      <c r="R54" s="9" t="inlineStr">
        <is>
          <t>LEXINGTON</t>
        </is>
      </c>
      <c r="S54" s="9" t="inlineStr">
        <is>
          <t>02421-3118</t>
        </is>
      </c>
      <c r="T54" s="9" t="inlineStr">
        <is>
          <t>MCALPIN-LEXIN</t>
        </is>
      </c>
      <c r="U54" s="9" t="inlineStr">
        <is>
          <t>MCAMAS</t>
        </is>
      </c>
      <c r="V54" s="9" t="inlineStr">
        <is>
          <t>COUPLES THER IA|THER IA ADULT|TELE COUPLES THER IA|TELE THER IA ADULT|EAP TELE THER IA ADULT|EAP THER IA ADULT|THER IA2</t>
        </is>
      </c>
      <c r="W54" s="9" t="inlineStr">
        <is>
          <t>60|60|60|60|60|60|60</t>
        </is>
      </c>
      <c r="X54" s="9" t="inlineStr">
        <is>
          <t>THER F/U ADULT|COUPLES THER F/U|TELE COUPLES THER F/U|EAP TELE THER F/U ADULT|TELE THER F/U ADULT|EAP THER F/U ADULT</t>
        </is>
      </c>
      <c r="Y54" s="9" t="inlineStr">
        <is>
          <t>60|60|60|60|60|60</t>
        </is>
      </c>
      <c r="Z54" s="9" t="inlineStr">
        <is>
          <t>Both</t>
        </is>
      </c>
      <c r="AA54" s="9" t="inlineStr">
        <is>
          <t>ADHD,Anxiety,Bipolar Disorder,Couple's Issues,Depression,Gender Identity,Grief,Men's Issues,Midlife Transitions,Post-Partum Depression/Anxiety,Women's Issues</t>
        </is>
      </c>
      <c r="AB54" s="9" t="inlineStr">
        <is>
          <t>Mathilde McAlpin is a Licensed Clinical Social Worker in Massachusetts who has been practicing since 2023. She earned an MSW at the University of Illinois, UC. Mathilde employs a compassionate approach, seamlessly blending CBT, DBT, MBSR, and motivational interviewing to explore the intricate links between thoughts, beliefs, and behaviors. With a diverse background in inpatient and partial hospitalization programs, she creates a secure haven for adults facing challenges like anxiety, depression, eating disorders, bipolar disorder, schizophrenia, mood disorders, and personality disorders. Mathilde specializes in enhancing interpersonal effectiveness, emotional regulation, and distress tolerance, guiding individuals through transformative life moments such as aging, retirement, divorce, marriage, and family blending. Proficient in providing both long-term support and resolving current interpersonal issues, she collaborates with clients using solution-oriented psychotherapy and motivational interviewing, revealing effective coping strategies. Mathilde's unwavering commitment is evident in her dedication to fostering collaborative therapeutic relationships, turning sessions into a sanctuary for authentic story-sharing. Her overarching goal is to equip you with invaluable tools for gracefully navigating life's inevitable fluctuations. Step into a space where your well-being is prioritized and cherished, where you are heard, understood, and supported with unparalleled compassion. Mathilde is devoted to creating a therapeutic environment where you can openly express your thoughts without fear of judgment. She firmly believes in your expertise in your healing journey, actively collaborating with you to identify and achieve your treatment goals. Employing strengths-based methodologies and evidence-based approaches, Mathilde ensures a personalized and effective therapeutic experience. Outside of work, Mathilde enjoys yoga, pottery, live music, hiking, cooking, and cycling.</t>
        </is>
      </c>
      <c r="AC54" s="10" t="inlineStr">
        <is>
          <t>https://prod-clinicians-photo.s3.amazonaws.com/1083487516.jpg</t>
        </is>
      </c>
      <c r="AD54" s="9" t="inlineStr">
        <is>
          <t>Provisional</t>
        </is>
      </c>
      <c r="AE54" s="9" t="inlineStr">
        <is>
          <t>Individual Therapy | 18-21,22-26,27-40 | Acceptance &amp; Commitment Therapy (ACT) , Adult ADHD , Anger/Anger Management , Anxiety , Attachment-Based Therapy , Binge Eating Disorder , Bipolar Disorder , Body Image Issues , Cognitive Processing Therapy (CPT) , Cognitive-Behavioral Therapy (CBT) , Depression , Dialectical Behavioral Therapy (DBT) , Emotionally Focused Therapy (EFT) , Family Issues: Attachment , Family Issues: Family Conflict , Gender Identity , Grief &amp; Loss , Integrative &amp; Holistic Therapy , LGBTQ+ Support , Menâ€™s Health , Midlife Transitions , Mindfulness-Based Therapy , Motivational Interviewing (MI) , Narrative Therapy , Psychoanalysis , Psychodynamic Psychotherapy , Relationship Issues , Sex &amp; Intimacy Issues , Social Skills &amp; Communication Challenges , Solution-Focused Brief Therapy , Womenâ€™s Health</t>
        </is>
      </c>
    </row>
    <row r="55" ht="19.5" customHeight="1">
      <c r="A55" s="9" t="n">
        <v>139414</v>
      </c>
      <c r="B55" s="9" t="inlineStr">
        <is>
          <t>Sharp</t>
        </is>
      </c>
      <c r="C55" s="9" t="inlineStr">
        <is>
          <t>Sherrie</t>
        </is>
      </c>
      <c r="D55" s="9" t="inlineStr">
        <is>
          <t>MA</t>
        </is>
      </c>
      <c r="E55" s="9" t="n">
        <v>61677</v>
      </c>
      <c r="F55" s="9" t="inlineStr">
        <is>
          <t>Female</t>
        </is>
      </c>
      <c r="G55" s="9" t="inlineStr">
        <is>
          <t>MD</t>
        </is>
      </c>
      <c r="H55" s="9" t="inlineStr">
        <is>
          <t>MD</t>
        </is>
      </c>
      <c r="I55" s="9" t="n">
        <v>1083639447</v>
      </c>
      <c r="J55" s="9" t="inlineStr">
        <is>
          <t>Aetna-Commercial(2025-06-17-)|Behavioral Health Systems (BHS)-Commercial(2025-06-01-)|Blue Cross Blue Shield (BCBS)-Commercial(2025-08-11-)|Carelon (Beacon)-Commercial(2025-06-17-)|Centivo-Commercial(2025-06-17-)|Claritev (MultiPlan PHCS)-Commercial(2025-06-17-)|Evernorth (Cigna)-Commercial(2025-06-17-)|MediNcrease Health Plans (MHP)-Commercial(2025-06-17-)|Northwell Direct-Commercial(2025-10-01-)|Optum (UnitedHealthcare)-Commercial(2025-06-17-)|Optum (UnitedHealthcare)-VA Community Care(2025-06-17-)|Partners Direct Health-Commercial(2025-06-17-)|Provider Network of America (PNOA)-Commercial(2025-06-17-)|Sana Benefits-Commercial(2025-06-17-)|Tufts-Commercial(2025-06-03-)</t>
        </is>
      </c>
      <c r="K55" s="9" t="inlineStr">
        <is>
          <t>Boston University</t>
        </is>
      </c>
      <c r="L55" s="9" t="n"/>
      <c r="M55" s="9" t="n"/>
      <c r="N55" s="9" t="inlineStr">
        <is>
          <t>0-5,6-10,11-14,15-17,18-21,22-26,27-40</t>
        </is>
      </c>
      <c r="O55" s="9" t="inlineStr">
        <is>
          <t>English</t>
        </is>
      </c>
      <c r="P55" s="9" t="inlineStr">
        <is>
          <t>MILFD</t>
        </is>
      </c>
      <c r="Q55" s="9" t="inlineStr">
        <is>
          <t>25 BIRCH ST</t>
        </is>
      </c>
      <c r="R55" s="9" t="inlineStr">
        <is>
          <t>MILFORD</t>
        </is>
      </c>
      <c r="S55" s="9" t="inlineStr">
        <is>
          <t>01757-3585</t>
        </is>
      </c>
      <c r="T55" s="9" t="inlineStr">
        <is>
          <t>*SHARP-MILFD</t>
        </is>
      </c>
      <c r="U55" s="9" t="inlineStr">
        <is>
          <t>SHASHP</t>
        </is>
      </c>
      <c r="V55" s="9" t="inlineStr">
        <is>
          <t>MED IA ADULT|TELE MED IA ADULT|MED IA CHILD|TELE MED IA CHILD</t>
        </is>
      </c>
      <c r="W55" s="9" t="inlineStr">
        <is>
          <t>60|60|60|60</t>
        </is>
      </c>
      <c r="X55" s="9" t="inlineStr">
        <is>
          <t>TELE MED F/U CHILD|TELE MED F/U ADULT|MED F/U ADULT|MED F/U CHILD</t>
        </is>
      </c>
      <c r="Y55" s="9" t="inlineStr">
        <is>
          <t>30|30|30|30</t>
        </is>
      </c>
      <c r="Z55" s="9" t="inlineStr">
        <is>
          <t>Both</t>
        </is>
      </c>
      <c r="AA55" s="9" t="inlineStr">
        <is>
          <t>ADHD,Anxiety,Childhood Behavior Issues,Depression,Grief,Obsessive-Compulsive Disorder,PTSD/Trauma,School Avoidance</t>
        </is>
      </c>
      <c r="AB55" s="9" t="inlineStr">
        <is>
          <t>Sherrie Sharp is a thoughtful and integrative physician at LifeStance Health who provides compassionate, evidence-based psychiatric care to children, adolescents, and adults across Massachusetts. She offers individual therapy, family therapy, and medication management services, tailoring her approach to support mental, emotional, and developmental well-being throughout each stage of life. With a focus on creating collaborative, patient-centered care plans, Sherrie empowers individuals and families to achieve lasting wellness. Sherrie is especially passionate about supporting patients navigating anxiety, ADHD, and trauma-related conditions. Her work includes early intervention for children experiencing behavioral challenges, as well as care for teens and adults struggling with PTSD, school avoidance, or mood instability. By combining clinical precision with an empathetic understanding of her patientsâ€™ lived experiences, she helps individuals build coping strategies that promote resilience and stability. Drawing from a holistic and values-informed approach, Sherrie incorporates Christian counseling and faith-based treatment for those who desire spiritual integration in their care. She also provides parenting support and family therapy, addressing complex family dynamics and behavioral concerns. Sherrie has extensive experience working with populations such as foster youth, individuals with autism spectrum or developmental disabilities, first responders, and women navigating unique mental health needs. Outside of her clinical work, Sherrie is committed to whole-person wellness. She enjoys practicing yoga, exploring nutritional health, and traveling to broaden her perspective. Her dedication to integrative care and mental health advocacy makes her a trusted resource for families and individuals seeking support in Massachusetts.</t>
        </is>
      </c>
      <c r="AC55" s="10" t="inlineStr">
        <is>
          <t>https://prod-clinicians-photo.s3.amazonaws.com/1083639447.jpg</t>
        </is>
      </c>
      <c r="AD55" s="9" t="inlineStr">
        <is>
          <t>Full</t>
        </is>
      </c>
      <c r="AE55" s="9" t="inlineStr">
        <is>
          <t>Psychiatry/Medication Management | 0-2,3-5,6-10,11-14,15-17,18-21,22-26,27-40 | Adult ADHD , Anger/Anger Management , Anxiety , Autism Spectrum Disorder: High Functioning , Body Image Issues , Child ADHD , Childhood Behavioral Issues , Depression , Early Life Transitions , Family Issues: Adoption &amp; Foster Care , Family Issues: Attachment , Family Issues: Family Conflict , Grief &amp; Loss , Healthy Eating , OCD , Prescribes Benzodiazepine Medication , School Avoidance , Sleep Issues , Social Skills &amp; Communication Challenges</t>
        </is>
      </c>
    </row>
    <row r="56" ht="19.5" customHeight="1">
      <c r="A56" s="9" t="n">
        <v>147611</v>
      </c>
      <c r="B56" s="9" t="inlineStr">
        <is>
          <t>Faberman</t>
        </is>
      </c>
      <c r="C56" s="9" t="inlineStr">
        <is>
          <t>Judith</t>
        </is>
      </c>
      <c r="D56" s="9" t="inlineStr">
        <is>
          <t>MA</t>
        </is>
      </c>
      <c r="E56" s="9" t="n">
        <v>61677</v>
      </c>
      <c r="F56" s="9" t="inlineStr">
        <is>
          <t>Female</t>
        </is>
      </c>
      <c r="G56" s="9" t="inlineStr">
        <is>
          <t>MSW</t>
        </is>
      </c>
      <c r="H56" s="9" t="inlineStr">
        <is>
          <t>MSW, LICSW</t>
        </is>
      </c>
      <c r="I56" s="9" t="n">
        <v>1083660831</v>
      </c>
      <c r="J56" s="9" t="inlineStr">
        <is>
          <t>Aetna-Commercial(2021-01-01-)|Behavioral Health Systems (BHS)-Commercial(2024-05-17-)|Blue Cross Blue Shield (BCBS)-Commercial(2019-12-01-)|Carelon (Beacon)-Commercial(2020-10-02-)|Centivo-Commercial(2024-06-01-)|Claritev (MultiPlan PHCS)-Commercial(2023-08-01-)|Evernorth (Cigna)-Commercial(2020-11-02-)|MediNcrease Health Plans (MHP)-Commercial(2023-08-01-)|Northwell Direct-Commercial(2025-10-01-)|Optum (UnitedHealthcare)-Commercial(2020-08-17-)|Optum (UnitedHealthcare)-VA Community Care(2020-08-17-)|Partners Direct Health-Commercial(2020-08-17-)|Provider Network of America (PNOA)-Commercial(2023-08-01-)|Quest Behavioral Health-Commercial(2025-07-01-)|Sana Benefits-Commercial(2023-10-30-)|Tufts-Commercial(2020-11-25-)</t>
        </is>
      </c>
      <c r="K56" s="9" t="inlineStr">
        <is>
          <t>Boston College Graduate School of Social Work</t>
        </is>
      </c>
      <c r="L56" s="9" t="n"/>
      <c r="M56" s="9" t="n"/>
      <c r="N56" s="9" t="inlineStr">
        <is>
          <t>22-26,27-40,41-64,65+</t>
        </is>
      </c>
      <c r="O56" s="9" t="inlineStr">
        <is>
          <t>English</t>
        </is>
      </c>
      <c r="P56" s="9" t="inlineStr">
        <is>
          <t>NWTWT</t>
        </is>
      </c>
      <c r="Q56" s="9" t="inlineStr">
        <is>
          <t>313 WASHINGTON ST STE 402</t>
        </is>
      </c>
      <c r="R56" s="9" t="inlineStr">
        <is>
          <t>NEWTON</t>
        </is>
      </c>
      <c r="S56" s="9" t="inlineStr">
        <is>
          <t>02458-1626</t>
        </is>
      </c>
      <c r="T56" s="9" t="inlineStr">
        <is>
          <t>FABERMAN-NWTWT</t>
        </is>
      </c>
      <c r="U56" s="9" t="inlineStr">
        <is>
          <t>FABJUP</t>
        </is>
      </c>
      <c r="V56" s="9" t="inlineStr">
        <is>
          <t>EAP TELE THER IA ADULT|TELE THER IA ADULT</t>
        </is>
      </c>
      <c r="W56" s="9" t="inlineStr">
        <is>
          <t>60|60</t>
        </is>
      </c>
      <c r="X56" s="9" t="inlineStr">
        <is>
          <t>EAP TELE THER F/U ADULT|TELE THER F/U ADULT</t>
        </is>
      </c>
      <c r="Y56" s="9" t="inlineStr">
        <is>
          <t>60|45</t>
        </is>
      </c>
      <c r="Z56" s="9" t="inlineStr">
        <is>
          <t>Telehealth</t>
        </is>
      </c>
      <c r="AA56" s="9" t="inlineStr">
        <is>
          <t>Alcohol and Drug Use Issues,Anxiety,Bipolar Disorder,Depression,Grief,Men's Issues,Midlife Transitions,PTSD/Trauma,Women's Issues</t>
        </is>
      </c>
      <c r="AB56" s="9" t="inlineStr">
        <is>
          <t>Judy Faberman is a Licensed Independent Clinical Social Worker providing individual therapy. Her clinical interests and background include the treatment of mood and anxiety disorders, trauma, adjustment disorders and substance use disorders. Judy uses a combination of relational and evidence-based psychotherapies, including motivational interviewing, insight oriented therapy, cognitive behavioral therapy, and dialectical behavioral therapy in her work. She believes in building a strong therapeutic alliance through empathic listening and collaboration as the keys to healing and change.</t>
        </is>
      </c>
      <c r="AC56" s="10" t="inlineStr">
        <is>
          <t>https://prod-clinicians-photo.s3.amazonaws.com/1083660831.jpg</t>
        </is>
      </c>
      <c r="AD56" s="9" t="inlineStr">
        <is>
          <t>Full</t>
        </is>
      </c>
      <c r="AE56" s="9" t="inlineStr">
        <is>
          <t>Individual Therapy | 22-26,27-40,41-64,65-74 | Anxiety , Autism Spectrum Disorder: High Functioning , Bipolar Disorder , Career &amp; Work Issues , Cognitive-Behavioral Therapy (CBT) , Depression , Domestic Abuse/Violence (Includes Emotional &amp; Physical) , Family Issues: Caregiving Challenges , Family Issues: Family Conflict , Grief &amp; Loss , LGBTQ+ Support , Medical &amp; Physical Conditions Impacting Mental Health , Menâ€™s Health , Midlife Transitions , Motivational Interviewing (MI) , Parenting Support , Relationship Issues , Solution-Focused Brief Therapy , Strength-Based Therapy , Substance Use Disorders , Trauma &amp; PTSD , Womenâ€™s Health</t>
        </is>
      </c>
    </row>
    <row r="57" ht="19.5" customHeight="1">
      <c r="A57" s="9" t="n">
        <v>139414</v>
      </c>
      <c r="B57" s="9" t="inlineStr">
        <is>
          <t>Smetkov</t>
        </is>
      </c>
      <c r="C57" s="9" t="inlineStr">
        <is>
          <t>Olga</t>
        </is>
      </c>
      <c r="D57" s="9" t="inlineStr">
        <is>
          <t>MA</t>
        </is>
      </c>
      <c r="E57" s="9" t="n">
        <v>61677</v>
      </c>
      <c r="F57" s="9" t="inlineStr">
        <is>
          <t>Female</t>
        </is>
      </c>
      <c r="G57" s="9" t="inlineStr">
        <is>
          <t>MD</t>
        </is>
      </c>
      <c r="H57" s="9" t="inlineStr">
        <is>
          <t>MD</t>
        </is>
      </c>
      <c r="I57" s="9" t="n">
        <v>1083705511</v>
      </c>
      <c r="J57" s="9" t="inlineStr">
        <is>
          <t>Aetna-Commercial(2021-10-15-)|Behavioral Health Systems (BHS)-Commercial(2024-05-17-)|Blue Cross Blue Shield (BCBS)-Commercial(2021-06-21-)|Carelon (Beacon)-Commercial(2023-12-01-)|Centivo-Commercial(2024-06-20-)|Claritev (MultiPlan PHCS)-Commercial(2023-12-01-)|Evernorth (Cigna)-Commercial(2023-12-01-)|MediNcrease Health Plans (MHP)-Commercial(2023-12-01-)|Northwell Direct-Commercial(2025-10-01-)|Optum (UnitedHealthcare)-Commercial(2021-06-08-)|Optum (UnitedHealthcare)-VA Community Care(2021-06-08-)|Partners Direct Health-Commercial(2021-06-08-)|Provider Network of America (PNOA)-Commercial(2021-06-08-)|Quest Behavioral Health-Commercial(2025-07-01-)|Sana Benefits-Commercial(2023-10-30-)|Tufts-Commercial(2023-12-01-)</t>
        </is>
      </c>
      <c r="K57" s="9" t="inlineStr">
        <is>
          <t>Moscow Medical Stomatology Institute</t>
        </is>
      </c>
      <c r="L57" s="9" t="n"/>
      <c r="M57" s="9" t="n"/>
      <c r="N57" s="9" t="inlineStr">
        <is>
          <t>6-10,11-14,15-17,18-21</t>
        </is>
      </c>
      <c r="O57" s="9" t="inlineStr">
        <is>
          <t>English,Russian</t>
        </is>
      </c>
      <c r="P57" s="9" t="inlineStr">
        <is>
          <t>WELLA</t>
        </is>
      </c>
      <c r="Q57" s="9" t="inlineStr">
        <is>
          <t>372 WASHINGTON ST</t>
        </is>
      </c>
      <c r="R57" s="9" t="inlineStr">
        <is>
          <t>WELLESLEY</t>
        </is>
      </c>
      <c r="S57" s="9" t="inlineStr">
        <is>
          <t>02481-6231</t>
        </is>
      </c>
      <c r="T57" s="9" t="inlineStr">
        <is>
          <t>*SMETKOV-WELLA</t>
        </is>
      </c>
      <c r="U57" s="9" t="inlineStr">
        <is>
          <t>SMEOLP</t>
        </is>
      </c>
      <c r="V57" s="9" t="inlineStr">
        <is>
          <t>MED IA ADULT|TELE MED IA CHILD|TELE MED IA ADULT|MED IA CHILD</t>
        </is>
      </c>
      <c r="W57" s="9" t="inlineStr">
        <is>
          <t>60|60|60|60</t>
        </is>
      </c>
      <c r="X57" s="9" t="inlineStr">
        <is>
          <t>MED F/U CHILD|MED F/U ADULT|TELE MED F/U CHILD|TELE MED F/U ADULT</t>
        </is>
      </c>
      <c r="Y57" s="9" t="inlineStr">
        <is>
          <t>30|30|30|30</t>
        </is>
      </c>
      <c r="Z57" s="9" t="inlineStr">
        <is>
          <t>Both</t>
        </is>
      </c>
      <c r="AA57" s="9" t="inlineStr">
        <is>
          <t>ADHD,Anxiety,Bipolar Disorder,Childhood Behavior Issues,Depression,Gender Identity,Grief,Medical Conditions/Health Psychology,Obsessive-Compulsive Disorder,PTSD/Trauma,School Avoidance,Sleep Disorders/Insomnia,Somatoform Disorders</t>
        </is>
      </c>
      <c r="AB57" s="9" t="inlineStr">
        <is>
          <t>Dr. Smetkov is providing consultations and psychopharmacological treatment to children and families. She is seeing her professional goal as helping children and families to grow healthy and being able to achieve full potential.</t>
        </is>
      </c>
      <c r="AC57" s="10" t="inlineStr">
        <is>
          <t>https://prod-clinicians-photo.s3.amazonaws.com/1083705511.jpg</t>
        </is>
      </c>
      <c r="AD57" s="9" t="inlineStr">
        <is>
          <t>Full</t>
        </is>
      </c>
      <c r="AE57" s="9" t="inlineStr">
        <is>
          <t>Psychiatry/Medication Management | 3-5,6-10,11-14,15-17,18-21 | Adult ADHD , Anxiety , Autism Spectrum Disorder: High Functioning , Bipolar Disorder , Body Image Issues , Bullying &amp; Harassment , Child ADHD , Childhood Behavioral Issues , Depression , Early Life Transitions , Family Issues: Adoption &amp; Foster Care , Family Issues: Attachment , Family Issues: Caregiving Challenges , Family Issues: Family Conflict , Family Issues: Parenting Difficulties , Gender Identity , Grief &amp; Loss , Intellectual Disability: High Functioning , LGBTQ+ Support , Learning Challenges , Non-Suicidal Self Injury , Prescribes Benzodiazepine Medication , School Avoidance , Sleep Issues , Somatoform Disorders , Trauma &amp; PTSD</t>
        </is>
      </c>
    </row>
    <row r="58" ht="19.5" customHeight="1">
      <c r="A58" s="9" t="n">
        <v>139414</v>
      </c>
      <c r="B58" s="9" t="inlineStr">
        <is>
          <t>Gallo</t>
        </is>
      </c>
      <c r="C58" s="9" t="inlineStr">
        <is>
          <t>Frank Jay</t>
        </is>
      </c>
      <c r="D58" s="9" t="inlineStr">
        <is>
          <t>MA</t>
        </is>
      </c>
      <c r="E58" s="9" t="n">
        <v>61677</v>
      </c>
      <c r="F58" s="9" t="inlineStr">
        <is>
          <t>Male</t>
        </is>
      </c>
      <c r="G58" s="9" t="inlineStr">
        <is>
          <t>PhD</t>
        </is>
      </c>
      <c r="H58" s="9" t="inlineStr">
        <is>
          <t>PhD, LCP</t>
        </is>
      </c>
      <c r="I58" s="9" t="n">
        <v>1093008963</v>
      </c>
      <c r="J58" s="9" t="inlineStr">
        <is>
          <t>Aetna-Commercial(2022-05-31-)|Behavioral Health Systems (BHS)-Commercial(2024-05-17-)|Blue Cross Blue Shield (BCBS)-Commercial(2022-04-20-)|Carelon (Beacon)-Commercial(2022-06-01-)|Centivo-Commercial(2024-06-01-)|Claritev (MultiPlan PHCS)-Commercial(2023-08-01-)|Evernorth (Cigna)-Commercial(2022-05-31-)|MediNcrease Health Plans (MHP)-Commercial(2022-05-31-)|Northwell Direct-Commercial(2025-10-01-)|Optum (UnitedHealthcare)-Commercial(2021-02-25-)|Optum (UnitedHealthcare)-VA Community Care(2021-02-25-)|Partners Direct Health-Commercial(2022-05-31-)|Provider Network of America (PNOA)-Commercial(2022-05-31-)|Quest Behavioral Health-Commercial(2025-07-01-)|Sana Benefits-Commercial(2023-10-30-)|Tufts-Commercial(2022-06-28-)</t>
        </is>
      </c>
      <c r="K58" s="9" t="inlineStr">
        <is>
          <t>University of Wisconsin - Milwaukee</t>
        </is>
      </c>
      <c r="L58" s="9" t="n"/>
      <c r="M58" s="9" t="n"/>
      <c r="N58" s="9" t="inlineStr">
        <is>
          <t>6-10,11-14,15-17</t>
        </is>
      </c>
      <c r="O58" s="9" t="inlineStr">
        <is>
          <t>English</t>
        </is>
      </c>
      <c r="P58" s="9" t="inlineStr">
        <is>
          <t>LYNNF</t>
        </is>
      </c>
      <c r="Q58" s="9" t="inlineStr">
        <is>
          <t>6 KIMBALL LANE</t>
        </is>
      </c>
      <c r="R58" s="9" t="inlineStr">
        <is>
          <t>LYNNFIELD</t>
        </is>
      </c>
      <c r="S58" s="9" t="inlineStr">
        <is>
          <t>01940-2682</t>
        </is>
      </c>
      <c r="T58" s="9" t="inlineStr">
        <is>
          <t>GALLO-LYNNF</t>
        </is>
      </c>
      <c r="U58" s="9" t="inlineStr">
        <is>
          <t>GALFRP</t>
        </is>
      </c>
      <c r="V58" s="9" t="inlineStr">
        <is>
          <t>TEST IA CHILD|TELE TEST IA ADULT|TEST IA ADULT|TELE TEST IA CHILD</t>
        </is>
      </c>
      <c r="W58" s="9" t="inlineStr">
        <is>
          <t>60|60|60|60</t>
        </is>
      </c>
      <c r="X58" s="9" t="inlineStr">
        <is>
          <t>TESTING F/U|TELE TESTING F/U</t>
        </is>
      </c>
      <c r="Y58" s="9" t="inlineStr">
        <is>
          <t>60|60</t>
        </is>
      </c>
      <c r="Z58" s="9" t="inlineStr">
        <is>
          <t>Both</t>
        </is>
      </c>
      <c r="AA58" s="9" t="inlineStr">
        <is>
          <t>ADHD,Anxiety,Childhood Behavior Issues,Depression,Medical Conditions/Health Psychology,School Avoidance</t>
        </is>
      </c>
      <c r="AB58" s="9" t="inlineStr">
        <is>
          <t>Dr. Gallo is a pediatric neuropsychologist who assesses problems with thinking, learning, and daily functioning in children, adolescents, and teens. He has specialized training in evaluation of children with neurological or medical conditions that can affect the brain, such as seizure, stroke, head trauma, premature birth, prenatal alcohol/drug exposure, and genetic abnormalities. He also specializes in the evaluation of developmental disorders, such as ADHD, Autism Spectrum Disorder, Learning Disabilities, and Intellectual Disabilities. As children transition to adulthood, evaluations can help to determine readiness and possible need for specialized support or guardianship. Dr. Gallo collaborates with a range of child specialists, including educators, pediatricians, pediatric neurologists, and behavioral health providers. He makes certain that every parent he works with gains a thorough understanding of their childâ€™s unique set of strengths and weaknesses. After he develops a customized treatment plan to help optimize the childâ€™s development and daily functioning, he makes certain that parents are confident in their ability to follow through with recommended treatments. He is also available for follow-up consultations and re-evaluations to help monitor the childâ€™s development and progress, explore new concerns, and update treatment recommendations. Dr. Gallo earned his doctorate in Clinical Psychology from the University of Wisconsin â€“ Milwaukee. He completed his post-doctoral fellowship in Pediatric Neuropsychology at the Medical College of Wisconsin. He has obtained board certification in Clinical Neuropsychology, as well as Subspecialty Certification in Pediatric Clinical Neuropsychology from the American Board of Professional Psychology.</t>
        </is>
      </c>
      <c r="AC58" s="10" t="inlineStr">
        <is>
          <t>https://prod-clinicians-photo.s3.amazonaws.com/1093008963.jpg</t>
        </is>
      </c>
      <c r="AD58" s="9" t="inlineStr">
        <is>
          <t>Full</t>
        </is>
      </c>
      <c r="AE58" s="9" t="inlineStr">
        <is>
          <t>Psychological &amp; Neuropsychological Testing | 6-10,11-14,15-17 | Developmental: Behavioral Issue (oppositional/ defiance/ tantrums) , Developmental: Child Autism , Developmental: Language/Speech/ Motor/ Sensory Issues , Highly Specialized: Disability , Highly Specialized: Guardianship , Learning Disorder/Psychoeducational/Vocational: Dyslexia , Learning Disorder/Psychoeducational/Vocational: IQ , Learning Disorder/Psychoeducational/Vocational: Learning Disorder , Learning Disorder/Psychoeducational/Vocational: School Placement , PsychoDiagnostic: Anxiety , PsychoDiagnostic: Child ADHD , PsychoDiagnostic: Cognitive Complaint / Forgetfulness , PsychoDiagnostic: Depression , PsychoDiagnostic: Mood Disorders , PsychoDiagnostic: OCD , Specialty Medicine: Concussion , Specialty Medicine: Genetic conditions , Specialty Medicine: Neurologic (epilepsy/ MS/ stroke/ etc) , Specialty Medicine: Pre-Surgical , Specialty Medicine: Traumatic Brain Injury (TBI)</t>
        </is>
      </c>
    </row>
    <row r="59" ht="19.5" customHeight="1">
      <c r="A59" s="9" t="n">
        <v>147611</v>
      </c>
      <c r="B59" s="9" t="inlineStr">
        <is>
          <t>Budz</t>
        </is>
      </c>
      <c r="C59" s="9" t="inlineStr">
        <is>
          <t>Joanna</t>
        </is>
      </c>
      <c r="D59" s="9" t="inlineStr">
        <is>
          <t>MA</t>
        </is>
      </c>
      <c r="E59" s="9" t="n">
        <v>61677</v>
      </c>
      <c r="F59" s="9" t="inlineStr">
        <is>
          <t>Female</t>
        </is>
      </c>
      <c r="G59" s="9" t="inlineStr">
        <is>
          <t>PsyD</t>
        </is>
      </c>
      <c r="H59" s="9" t="inlineStr">
        <is>
          <t>PsyD</t>
        </is>
      </c>
      <c r="I59" s="9" t="n">
        <v>1093128787</v>
      </c>
      <c r="J59" s="9" t="inlineStr">
        <is>
          <t>Aetna-Commercial(2023-10-01-)|Behavioral Health Systems (BHS)-Commercial(2024-05-17-)|Blue Cross Blue Shield (BCBS)-Commercial(2023-10-01-)|Carelon (Beacon)-Commercial(2023-10-01-)|Centivo-Commercial(2024-06-01-)|Claritev (MultiPlan PHCS)-Commercial(2023-08-01-)|Evernorth (Cigna)-Commercial(2023-10-01-)|MediNcrease Health Plans (MHP)-Commercial(2023-10-01-)|Northwell Direct-Commercial(2025-10-01-)|Optum (UnitedHealthcare)-Commercial(2023-10-01-)|Optum (UnitedHealthcare)-VA Community Care(2023-10-01-)|Partners Direct Health-Commercial(2020-08-17-)|Provider Network of America (PNOA)-Commercial(2023-08-01-)|Quest Behavioral Health-Commercial(2025-07-01-)|Sana Benefits-Commercial(2023-10-30-)|Tufts-Commercial(2023-10-01-)</t>
        </is>
      </c>
      <c r="K59" s="9" t="inlineStr">
        <is>
          <t>William James College</t>
        </is>
      </c>
      <c r="L59" s="9" t="n"/>
      <c r="M59" s="9" t="n"/>
      <c r="N59" s="9" t="inlineStr">
        <is>
          <t>18-21,22-26,27-40,41-64,65+</t>
        </is>
      </c>
      <c r="O59" s="9" t="inlineStr">
        <is>
          <t>English</t>
        </is>
      </c>
      <c r="P59" s="9" t="inlineStr">
        <is>
          <t>BSTDT</t>
        </is>
      </c>
      <c r="Q59" s="9" t="inlineStr">
        <is>
          <t>185 DEVONSHIRE ST</t>
        </is>
      </c>
      <c r="R59" s="9" t="inlineStr">
        <is>
          <t>BOSTON</t>
        </is>
      </c>
      <c r="S59" s="9" t="inlineStr">
        <is>
          <t>02110-1485</t>
        </is>
      </c>
      <c r="T59" s="9" t="inlineStr">
        <is>
          <t>BUDZ-BSTDT</t>
        </is>
      </c>
      <c r="U59" s="9" t="inlineStr">
        <is>
          <t>BUDJOP</t>
        </is>
      </c>
      <c r="V59" s="9" t="inlineStr">
        <is>
          <t>EAP TELE THER IA ADULT|TELE THER IA ADULT</t>
        </is>
      </c>
      <c r="W59" s="9" t="inlineStr">
        <is>
          <t>60|60</t>
        </is>
      </c>
      <c r="X59" s="9" t="inlineStr">
        <is>
          <t>EAP TELE THER F/U ADULT|TELE THER F/U ADULT</t>
        </is>
      </c>
      <c r="Y59" s="9" t="inlineStr">
        <is>
          <t>60|45</t>
        </is>
      </c>
      <c r="Z59" s="9" t="inlineStr">
        <is>
          <t>Telehealth</t>
        </is>
      </c>
      <c r="AA59" s="9" t="inlineStr">
        <is>
          <t>Anxiety,Depression,Grief,Midlife Transitions,Women's Issues</t>
        </is>
      </c>
      <c r="AB59" s="9" t="inlineStr">
        <is>
          <t>Dr. Budz is a licensed clinical psychologist providing individual therapy for adults. Her therapeutic approach is integrative, drawing from cognitive behavioral and insight-based treatments. Dr. Budz believes that a strong therapeutic relationship is key to fostering therapeutic engagement, insight, awareness, self-acceptance, and growth. She most enjoys working with clients who are struggling with anxiety, depression, relationship issues, interpersonal communication issues, work-life balance, and the management of life transitions. With all clients, she works to increase mindfulness and the use of adaptive coping skills. Dr. Budz received her clinical doctoral degree from the Massachusetts School of Professional Psychology. She completed her pre-doctoral internships at the Dr. Solomon Carter Fuller Mental Health Center and also at the Brandeis University Psychological Counseling Center. Dr. Budz completed her post-doctoral fellowship at Harvard Vanguard Medical Associates. Dr. Budz treats clients in our Financial District office.</t>
        </is>
      </c>
      <c r="AC59" s="10" t="inlineStr">
        <is>
          <t>https://prod-clinicians-photo.s3.amazonaws.com/1093128787.jpg</t>
        </is>
      </c>
      <c r="AD59" s="9" t="inlineStr">
        <is>
          <t>Full</t>
        </is>
      </c>
      <c r="AE59" s="9" t="inlineStr">
        <is>
          <t>Individual Therapy | 18-21,22-26,27-40,41-64,65-74,75+ | Acceptance &amp; Commitment Therapy (ACT) , Anxiety , Bipolar Disorder , Career &amp; Work Issues , Cognitive-Behavioral Therapy (CBT) , Depression , Domestic Abuse/Violence (Includes Emotional &amp; Physical) , Early Life Transitions , Family Issues: Caregiving Challenges , Family Issues: Family Conflict , Family Issues: Parenting Difficulties , Gender Identity , Grief &amp; Loss , Late Life Transitions , Midlife Transitions , Mindfulness-Based Therapy , OCD , Parenting Support , Psychodynamic Psychotherapy , Relationship Issues , Social Skills &amp; Communication Challenges , Strength-Based Therapy , Womenâ€™s Health</t>
        </is>
      </c>
    </row>
    <row r="60" ht="19.5" customHeight="1">
      <c r="A60" s="9" t="n">
        <v>139414</v>
      </c>
      <c r="B60" s="9" t="inlineStr">
        <is>
          <t>Kozdrowicz</t>
        </is>
      </c>
      <c r="C60" s="9" t="inlineStr">
        <is>
          <t>Magda</t>
        </is>
      </c>
      <c r="D60" s="9" t="inlineStr">
        <is>
          <t>MA</t>
        </is>
      </c>
      <c r="E60" s="9" t="n">
        <v>61677</v>
      </c>
      <c r="F60" s="9" t="inlineStr">
        <is>
          <t>Female</t>
        </is>
      </c>
      <c r="G60" s="9" t="inlineStr">
        <is>
          <t>MA</t>
        </is>
      </c>
      <c r="H60" s="9" t="inlineStr">
        <is>
          <t>MC, LMHC</t>
        </is>
      </c>
      <c r="I60" s="9" t="n">
        <v>1093887655</v>
      </c>
      <c r="J60" s="9" t="inlineStr">
        <is>
          <t>Aetna-Commercial(2020-03-06-)|Behavioral Health Systems (BHS)-Commercial(2024-05-17-)|Blue Cross Blue Shield (BCBS)-Commercial(2020-02-01-)|Carelon (Beacon)-Commercial(2020-04-03-)|Centivo-Commercial(2024-06-01-)|Claritev (MultiPlan PHCS)-Commercial(2023-08-01-)|Evernorth (Cigna)-Commercial(2020-02-24-)|MediNcrease Health Plans (MHP)-Commercial(2023-08-29-)|Northwell Direct-Commercial(2025-10-01-)|Optum (UnitedHealthcare)-Commercial(2020-03-11-)|Optum (UnitedHealthcare)-VA Community Care(2020-03-11-)|Partners Direct Health-Commercial(2024-01-30-)|Provider Network of America (PNOA)-Commercial(2020-09-15-)|Quest Behavioral Health-Commercial(2025-07-01-)|Sana Benefits-Commercial(2023-10-30-)|Tufts-Commercial(2020-04-03-)</t>
        </is>
      </c>
      <c r="K60" s="9" t="inlineStr">
        <is>
          <t>Lesley University</t>
        </is>
      </c>
      <c r="L60" s="9" t="n"/>
      <c r="M60" s="9" t="n"/>
      <c r="N60" s="9" t="inlineStr">
        <is>
          <t>22-26,27-40,41-64,65+</t>
        </is>
      </c>
      <c r="O60" s="9" t="inlineStr">
        <is>
          <t>English,Polish</t>
        </is>
      </c>
      <c r="P60" s="9" t="inlineStr">
        <is>
          <t>MEDFI</t>
        </is>
      </c>
      <c r="Q60" s="9" t="inlineStr">
        <is>
          <t>266 MAIN STREET,BUILDING 3</t>
        </is>
      </c>
      <c r="R60" s="9" t="inlineStr">
        <is>
          <t>MEDFIELD</t>
        </is>
      </c>
      <c r="S60" s="9" t="inlineStr">
        <is>
          <t>02052-2099</t>
        </is>
      </c>
      <c r="T60" s="9" t="inlineStr">
        <is>
          <t>KOZDROWICZ-MEDFI</t>
        </is>
      </c>
      <c r="U60" s="9" t="inlineStr">
        <is>
          <t>KOZMAP</t>
        </is>
      </c>
      <c r="V60" s="9" t="inlineStr">
        <is>
          <t>EAP THER IA ADULT|THER IA ADULT|TELE THER IA ADULT|EAP TELE THER IA ADULT|THER IA2</t>
        </is>
      </c>
      <c r="W60" s="9" t="inlineStr">
        <is>
          <t>60|60|60|60|60</t>
        </is>
      </c>
      <c r="X60" s="9" t="inlineStr">
        <is>
          <t>THER F/U ADULT|TELE THER F/U ADULT|EAP THER F/U ADULT|EAP TELE THER F/U ADULT|THER F/U CHILD|TELE THER F/U CHILD</t>
        </is>
      </c>
      <c r="Y60" s="9" t="inlineStr">
        <is>
          <t>60|60|60|60|60|60</t>
        </is>
      </c>
      <c r="Z60" s="9" t="inlineStr">
        <is>
          <t>Both</t>
        </is>
      </c>
      <c r="AA60" s="9" t="inlineStr">
        <is>
          <t>Anxiety,Depression,PTSD/Trauma,Women's Issues</t>
        </is>
      </c>
      <c r="AB60" s="9" t="inlineStr">
        <is>
          <t>Magda is a licensed mental health counselor, who provides individual psychotherapy to adolescents and adults. She has experience in supporting patients with various mental health issues such as anxiety, performance anxiety, depression, ADHD, and stress related to chronic health problems or life transitions. She specializes in treating PTSD/trauma and attachment issues using evidence-based interventions such as EMDR, Trauma Focused CBT, somatic therapies, mindfulness and meditation, DBT, and ACT. Magda is also an Expressive Art Therapist, and she enjoys integrating music and art with traditional talk therapy, upon request. She approaches her work with warmth, openness, compassion and empathy, which helps her to connect with her patients to promote healing, growth and finding meaning in their lives.</t>
        </is>
      </c>
      <c r="AC60" s="10" t="inlineStr">
        <is>
          <t>https://prod-clinicians-photo.s3.amazonaws.com/1093887655.jpg</t>
        </is>
      </c>
      <c r="AD60" s="9" t="inlineStr">
        <is>
          <t>Full</t>
        </is>
      </c>
      <c r="AE60" s="9" t="inlineStr">
        <is>
          <t>Individual Therapy | 22-26,27-40,41-64,65-74 | Acceptance &amp; Commitment Therapy (ACT) , Anxiety , Attachment-Based Therapy , Cognitive Processing Therapy (CPT) , Cognitive-Behavioral Therapy (CBT) , Depression , Eye Movement Desensitization &amp; Reprocessing Therapy (EMDR) , Family Systems Therapy , Military/Veteran &amp; First Responder Issues , Mindfulness-Based Therapy , Motivational Interviewing (MI) , Music Therapy , Phobias , Strength-Based Therapy , Trauma &amp; PTSD , Womenâ€™s Health</t>
        </is>
      </c>
    </row>
    <row r="61" ht="19.5" customHeight="1">
      <c r="A61" s="9" t="n">
        <v>139414</v>
      </c>
      <c r="B61" s="9" t="inlineStr">
        <is>
          <t>Streit</t>
        </is>
      </c>
      <c r="C61" s="9" t="inlineStr">
        <is>
          <t>Cara</t>
        </is>
      </c>
      <c r="D61" s="9" t="inlineStr">
        <is>
          <t>MA</t>
        </is>
      </c>
      <c r="E61" s="9" t="n">
        <v>61677</v>
      </c>
      <c r="F61" s="9" t="inlineStr">
        <is>
          <t>Female</t>
        </is>
      </c>
      <c r="G61" s="9" t="inlineStr">
        <is>
          <t>EdD</t>
        </is>
      </c>
      <c r="H61" s="9" t="inlineStr">
        <is>
          <t>MSW, LCSW</t>
        </is>
      </c>
      <c r="I61" s="9" t="n">
        <v>1093901746</v>
      </c>
      <c r="J61" s="9" t="inlineStr">
        <is>
          <t>Aetna-Commercial(-)|Behavioral Health Systems (BHS)-Commercial(2025-04-29-)|Carelon (Beacon)-Commercial(2023-12-15-)|Evernorth (Cigna)-Commercial(-)|Optum (UnitedHealthcare)-Commercial(-)|Tufts-Commercial(-)</t>
        </is>
      </c>
      <c r="K61" s="9" t="inlineStr">
        <is>
          <t>Boston University</t>
        </is>
      </c>
      <c r="L61" s="9" t="n"/>
      <c r="M61" s="9" t="n"/>
      <c r="N61" s="9" t="inlineStr">
        <is>
          <t>18-21,22-26,27-40,41-64</t>
        </is>
      </c>
      <c r="O61" s="9" t="inlineStr">
        <is>
          <t>English</t>
        </is>
      </c>
      <c r="P61" s="9" t="inlineStr">
        <is>
          <t>LEXIN</t>
        </is>
      </c>
      <c r="Q61" s="9" t="inlineStr">
        <is>
          <t>110 HARTWELL AVE</t>
        </is>
      </c>
      <c r="R61" s="9" t="inlineStr">
        <is>
          <t>LEXINGTON</t>
        </is>
      </c>
      <c r="S61" s="9" t="inlineStr">
        <is>
          <t>02421-3118</t>
        </is>
      </c>
      <c r="T61" s="9" t="inlineStr">
        <is>
          <t>STREIT-LEXIN</t>
        </is>
      </c>
      <c r="U61" s="9" t="inlineStr">
        <is>
          <t>STRCAS</t>
        </is>
      </c>
      <c r="V61" s="9" t="inlineStr">
        <is>
          <t>THER IA ADULT|THER IA CHILD|TELE THER IA ADULT|EAP TELE THER IA ADULT|TELE THER IA CHILD|EAP THER IA ADULT|THER IA2</t>
        </is>
      </c>
      <c r="W61" s="9" t="inlineStr">
        <is>
          <t>60|60|60|60|60|60|60</t>
        </is>
      </c>
      <c r="X61" s="9" t="inlineStr">
        <is>
          <t>TELE THER F/U CHILD|EAP THER F/U ADULT|TELE THER F/U ADULT|THER F/U ADULT|EAP TELE THER F/U ADULT|THER F/U CHILD</t>
        </is>
      </c>
      <c r="Y61" s="9" t="inlineStr">
        <is>
          <t>60|60|60|60|60|60</t>
        </is>
      </c>
      <c r="Z61" s="9" t="inlineStr">
        <is>
          <t>Both</t>
        </is>
      </c>
      <c r="AA61" s="9" t="inlineStr">
        <is>
          <t>ADHD,Anxiety,Couple's Issues,Depression,Gender Identity,Grief,Later Life Transitions,Medical Conditions/Health Psychology,Midlife Transitions,Post-Partum Depression/Anxiety,Reproductive Challenges,Women's Issues</t>
        </is>
      </c>
      <c r="AB61" s="9" t="inlineStr">
        <is>
          <t>Cara Streit is a Licensed Clinical Social Worker in Massachusetts who has been practicing since 2009. She has a Master of Social Work and Doctorate in Special Education. Cara has experience working with people who are autistic/have autism, and people with ADHD, generalized or social anxiety, depression, and learning, developmental, or intellectual disabilities. Her strengths-based approach is neurodiversity-affirming, and she uses empathy and gentle humor to build strong therapeutic relationships. Cara pulls from a range of methods and techniques, including ACT, CBT, and motivational interviewing, to tailor support specific to each individual. From the stresses of becoming a new parent to special education planning and the transition into college and adult life, Cara appreciates gaining deep understanding of people and partnering to help them build and maintain fulfilling lives. Outside of work, Cara has a passion for international travel, has been to every continent except Antarctica, and runs a small non-profit organization that supports adults with intellectual disabilities in accessing educational tours.</t>
        </is>
      </c>
      <c r="AC61" s="10" t="inlineStr">
        <is>
          <t>https://prod-clinicians-photo.s3.amazonaws.com/1093901746.jpg</t>
        </is>
      </c>
      <c r="AD61" s="9" t="inlineStr">
        <is>
          <t>Provisional</t>
        </is>
      </c>
      <c r="AE61" s="9" t="inlineStr">
        <is>
          <t>Individual Therapy | 18-21,22-26,27-40,41-64 | Acceptance &amp; Commitment Therapy (ACT) , Adult ADHD , Anxiety , Attachment-Based Therapy , Autism Spectrum Disorder: High Functioning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Family Issues: Attachment , Family Issues: Caregiving Challenges , Family Issues: Family Conflict , Family Issues: Parenting Difficulties , Gender Identity , Grief &amp; Loss , Humanistic Therapy , Integrative &amp; Holistic Therapy , Intellectual Disability: High Functioning , LGBTQ+ Support , Late Life Transitions , Learning Challenges , Medical &amp; Physical Conditions Impacting Mental Health , Menâ€™s Health , Midlife Transitions , Mindfulness-Based Therapy , Motivational Interviewing (MI) , Narrative Therapy , Psychodynamic Psychotherapy , Relationship Issues , Social Skills &amp; Communication Challenges , Solution-Focused Brief Therapy , Strength-Based Therapy , Women's Reproductive Mental Health , Womenâ€™s Health</t>
        </is>
      </c>
    </row>
    <row r="62" ht="19.5" customHeight="1">
      <c r="A62" s="9" t="n">
        <v>139414</v>
      </c>
      <c r="B62" s="9" t="inlineStr">
        <is>
          <t>Calapa</t>
        </is>
      </c>
      <c r="C62" s="9" t="inlineStr">
        <is>
          <t>Kristen</t>
        </is>
      </c>
      <c r="D62" s="9" t="inlineStr">
        <is>
          <t>MA</t>
        </is>
      </c>
      <c r="E62" s="9" t="n">
        <v>61677</v>
      </c>
      <c r="F62" s="9" t="inlineStr">
        <is>
          <t>Female</t>
        </is>
      </c>
      <c r="G62" s="9" t="inlineStr">
        <is>
          <t>M.Ed</t>
        </is>
      </c>
      <c r="H62" s="9" t="inlineStr">
        <is>
          <t>M.Ed, LMHC</t>
        </is>
      </c>
      <c r="I62" s="9" t="n">
        <v>1104194190</v>
      </c>
      <c r="J62" s="9" t="inlineStr">
        <is>
          <t>Aetna-Commercial(2024-12-31-)|Behavioral Health Systems (BHS)-Commercial(2024-12-31-)|Blue Cross Blue Shield (BCBS)-Commercial(2025-01-01-)|Carelon (Beacon)-Commercial(2024-12-31-)|Centivo-Commercial(2024-12-31-)|Claritev (MultiPlan PHCS)-Commercial(2024-12-31-)|Evernorth (Cigna)-Commercial(2024-12-31-)|MediNcrease Health Plans (MHP)-Commercial(2024-12-31-)|Northwell Direct-Commercial(2025-10-01-)|Optum (UnitedHealthcare)-Commercial(2024-12-31-)|Optum (UnitedHealthcare)-VA Community Care(2024-12-31-)|Partners Direct Health-Commercial(2024-12-31-)|Provider Network of America (PNOA)-Commercial(2024-12-31-)|Quest Behavioral Health-Commercial(2025-07-01-)|Sana Benefits-Commercial(2024-12-31-)|Tufts-Commercial(2024-12-31-)</t>
        </is>
      </c>
      <c r="K62" s="9" t="inlineStr">
        <is>
          <t>Bridgewater State University</t>
        </is>
      </c>
      <c r="L62" s="9" t="n"/>
      <c r="M62" s="9" t="n"/>
      <c r="N62" s="9" t="inlineStr">
        <is>
          <t>18-21,22-26,27-40,41-64,65+</t>
        </is>
      </c>
      <c r="O62" s="9" t="inlineStr">
        <is>
          <t>English</t>
        </is>
      </c>
      <c r="P62" s="9" t="inlineStr">
        <is>
          <t>NRACC</t>
        </is>
      </c>
      <c r="Q62" s="9" t="inlineStr">
        <is>
          <t>101 ACCORD PARK DRIVE</t>
        </is>
      </c>
      <c r="R62" s="9" t="inlineStr">
        <is>
          <t>NORWELL</t>
        </is>
      </c>
      <c r="S62" s="9" t="inlineStr">
        <is>
          <t>02061-1605</t>
        </is>
      </c>
      <c r="T62" s="9" t="inlineStr">
        <is>
          <t>CALAPA-NRACC</t>
        </is>
      </c>
      <c r="U62" s="9" t="inlineStr">
        <is>
          <t>CALKRP</t>
        </is>
      </c>
      <c r="V62" s="9" t="inlineStr">
        <is>
          <t>EAP THER IA ADULT|THER IA ADULT|TELE THER IA ADULT</t>
        </is>
      </c>
      <c r="W62" s="9" t="inlineStr">
        <is>
          <t>60|60|60</t>
        </is>
      </c>
      <c r="X62" s="9" t="inlineStr">
        <is>
          <t>TELE THER F/U ADULT|THER F/U ADULT|EAP THER F/U ADULT</t>
        </is>
      </c>
      <c r="Y62" s="9" t="inlineStr">
        <is>
          <t>60|60|60</t>
        </is>
      </c>
      <c r="Z62" s="9" t="inlineStr">
        <is>
          <t>Both</t>
        </is>
      </c>
      <c r="AA62" s="9" t="inlineStr">
        <is>
          <t>Anxiety,Depression,Men's Issues</t>
        </is>
      </c>
      <c r="AB62" s="9" t="inlineStr">
        <is>
          <t>Kristen Calapa is dedicated to helping individuals across Massachusetts navigate life's complexities and achieve their mental health goals. As a therapist at LifeStance Health, Kristen provides personalized care to adults and seniors, working collaboratively to foster resilience and empower clients to take charge of their emotional well-being. Whether addressing anxiety, depression, or bipolar disorder, Kristen tailors her approach to meet the unique needs of each individual, ensuring they feel supported and understood throughout their therapeutic journey.
 Kristen is particularly passionate about helping individuals manage later-life and midlife transitions, providing compassionate guidance during these pivotal moments. She also specializes in addressing PTSD and trauma, utilizing evidence-based interventions to help clients process distressing experiences and build healthier coping mechanisms. Additionally, Kristen works extensively with individuals facing obsessive-compulsive disorder (OCD), offering structured strategies to alleviate symptoms and enhance daily functioning.
 Drawing on expertise in Cognitive Behavioral Therapy (CBT), Kristen creates a practical and solution-focused therapeutic environment. She has experience supporting a wide range of populations, including military veterans, first responders, and individuals within the LGBTQ+ community. Kristen also has specialized knowledge in addressing mental health concerns for those with developmental disabilities or autism spectrum disorders. Her approach is inclusive and empathetic, helping clients from diverse backgrounds feel seen and heard as they work toward meaningful change.
 Outside of her clinical practice, Kristen enjoys engaging in a variety of hobbies that bring balance and fulfillment to her life. Her multifaceted interests enrich her perspective and contribute to her holistic approach to mental health care. Kristen is committed to providing exceptional care to individuals throughout Massachusetts, offering a path to greater emotional health and well-being.</t>
        </is>
      </c>
      <c r="AC62" s="10" t="inlineStr">
        <is>
          <t>https://prod-clinicians-photo.s3.amazonaws.com/1104194190.jpg</t>
        </is>
      </c>
      <c r="AD62" s="9" t="inlineStr">
        <is>
          <t>Full</t>
        </is>
      </c>
      <c r="AE62" s="9" t="inlineStr">
        <is>
          <t>Individual Therapy | 18-21,22-26,27-40,41-64,65-74,75+ | Adult ADHD , Anger/Anger Management , Anxiety , Bipolar Disorder , Cognitive-Behavioral Therapy (CBT) , Cognitive-Behavioral Therapy for Insomnia (CBT-I) , Cultural Issues Impacting Mental Health: Racial Identity , Cultural Issues Impacting Mental Health: Immigration Status &amp; Cultural Adjustment , Cultural Issues Impacting Mental Health: Social Injustice , Depression , Family Issues: Family Conflict , Grief &amp; Loss , Medical &amp; Physical Conditions Impacting Mental Health , Menâ€™s Health , Midlife Transitions , Military/Veteran &amp; First Responder Issues , Motivational Interviewing (MI) , Non-Suicidal Self Injury , OCD , Other Addictive Behaviors (Gambling/Pornography/Sex Use/Video Game/Internet Use) , Parenting Support , Personality Disorders , Phobias , Provides Court-Ordered or Other Mandated Treatment , Psychosis &amp; Schizophrenia , Relationship Issues , Sleep Issues , Social Skills &amp; Communication Challenges , Solution-Focused Brief Therapy , Strength-Based Therapy , Substance Use Disorders , Trauma &amp; PTSD , Trichotillomania &amp; Dermatillomania</t>
        </is>
      </c>
    </row>
    <row r="63" ht="19.5" customHeight="1">
      <c r="A63" s="9" t="n">
        <v>147611</v>
      </c>
      <c r="B63" s="9" t="inlineStr">
        <is>
          <t>Kitchens</t>
        </is>
      </c>
      <c r="C63" s="9" t="inlineStr">
        <is>
          <t>Samuel</t>
        </is>
      </c>
      <c r="D63" s="9" t="inlineStr">
        <is>
          <t>MA</t>
        </is>
      </c>
      <c r="E63" s="9" t="n">
        <v>61677</v>
      </c>
      <c r="F63" s="9" t="inlineStr">
        <is>
          <t>Male</t>
        </is>
      </c>
      <c r="G63" s="9" t="inlineStr">
        <is>
          <t>MSW</t>
        </is>
      </c>
      <c r="H63" s="9" t="inlineStr">
        <is>
          <t>MSW, LCSW</t>
        </is>
      </c>
      <c r="I63" s="9" t="n">
        <v>1104651843</v>
      </c>
      <c r="J63" s="9" t="inlineStr">
        <is>
          <t>Aetna-Commercial(2025-05-28-)|Blue Cross Blue Shield (BCBS)-Commercial(2025-05-28-)|Carelon (Beacon)-Commercial(2024-10-01-)|Evernorth (Cigna)-Commercial(2025-05-28-)|Optum (UnitedHealthcare)-Commercial(2025-05-28-)</t>
        </is>
      </c>
      <c r="K63" s="9" t="inlineStr">
        <is>
          <t>Simmons School of Social Work</t>
        </is>
      </c>
      <c r="L63" s="9" t="n"/>
      <c r="M63" s="9" t="n"/>
      <c r="N63" s="9" t="inlineStr">
        <is>
          <t>18-21,22-26,27-40,41-64</t>
        </is>
      </c>
      <c r="O63" s="9" t="inlineStr">
        <is>
          <t>English</t>
        </is>
      </c>
      <c r="P63" s="9" t="inlineStr">
        <is>
          <t>NWTWT</t>
        </is>
      </c>
      <c r="Q63" s="9" t="inlineStr">
        <is>
          <t>313 WASHINGTON ST STE 402</t>
        </is>
      </c>
      <c r="R63" s="9" t="inlineStr">
        <is>
          <t>NEWTON</t>
        </is>
      </c>
      <c r="S63" s="9" t="inlineStr">
        <is>
          <t>02458-1626</t>
        </is>
      </c>
      <c r="T63" s="9" t="inlineStr">
        <is>
          <t>KITCHENS-NWTWT</t>
        </is>
      </c>
      <c r="U63" s="9" t="inlineStr">
        <is>
          <t>KITSAR</t>
        </is>
      </c>
      <c r="V63" s="9" t="inlineStr">
        <is>
          <t>TELE THER IA ADULT|THER IA ADULT|EAP TELE THER IA ADULT|EAP THER IA ADULT</t>
        </is>
      </c>
      <c r="W63" s="9" t="inlineStr">
        <is>
          <t>60|60|60|60</t>
        </is>
      </c>
      <c r="X63" s="9" t="inlineStr">
        <is>
          <t>TELE THER F/U CHILD|EAP TELE THER F/U ADULT|EAP THER F/U ADULT|THER F/U CHILD|TELE THER F/U ADULT|THER F/U ADULT</t>
        </is>
      </c>
      <c r="Y63" s="9" t="inlineStr">
        <is>
          <t>45|60|60|45|60|60</t>
        </is>
      </c>
      <c r="Z63" s="9" t="inlineStr">
        <is>
          <t>Both</t>
        </is>
      </c>
      <c r="AA63" s="9" t="inlineStr">
        <is>
          <t>ADHD,Anxiety,Childhood Behavior Issues,Gender Identity,Grief,Men's Issues,School Avoidance</t>
        </is>
      </c>
      <c r="AB63" s="9" t="inlineStr">
        <is>
          <t>Sam Kitchens, LCSW, is a compassionate therapist at LifeStance Health, serving individuals across Massachusetts. He brings a wealth of experience helping clients 18+ navigate a wide range of challenges, particularly those related to ADHD, anxiety, LGBT and behavioral habit issues. Sam is known for his ability to offer practical tools for managing organizational difficulties and motivation problems, especially for clients with ADHD. He is skilled in using behavioral strategies to address unwanted behaviors, including exposure therapy, and supports anxious adults in restructuring their thought patterns to foster healthier coping mechanisms. He helps people better understand their behavior and equips them with effective strategies to foster positive self-growth development. Sam graduated from Tufts University in 2017 with a BA degree in Clinical Psychology. He then went on to study at Simmons University where he received a Masters in Social Work.</t>
        </is>
      </c>
      <c r="AC63" s="10" t="inlineStr">
        <is>
          <t>https://prod-clinicians-photo.s3.amazonaws.com/1104651843.jpg</t>
        </is>
      </c>
      <c r="AD63" s="9" t="inlineStr">
        <is>
          <t>Provisional</t>
        </is>
      </c>
      <c r="AE63" s="9" t="inlineStr">
        <is>
          <t>Individual Therapy | 15-17,18-21,22-26,27-40,41-64 | Acceptance &amp; Commitment Therapy (ACT) , Adult ADHD , Anxiety , Attachment-Based Therapy , Autism Spectrum Disorder: High Functioning , Body Image Issues , Career &amp; Work Issues , Cognitive-Behavioral Therapy (CBT) , Emotionally Focused Therapy (EFT) , Gender Identity , Grief &amp; Loss , Humanistic Therapy , LGBTQ+ Support , Menâ€™s Health , Midlife Transitions , Mindfulness-Based Therapy , Motivational Interviewing (MI) , Narrative Therapy , Relationship Issues , Religious &amp; Spirituality Concerns , Social Skills &amp; Communication Challenges , Social Skills Training , Solution-Focused Brief Therapy , Strength-Based Therapy</t>
        </is>
      </c>
    </row>
    <row r="64" ht="19.5" customHeight="1">
      <c r="A64" s="9" t="n">
        <v>139414</v>
      </c>
      <c r="B64" s="9" t="inlineStr">
        <is>
          <t>Nutter</t>
        </is>
      </c>
      <c r="C64" s="9" t="inlineStr">
        <is>
          <t>Lisa</t>
        </is>
      </c>
      <c r="D64" s="9" t="inlineStr">
        <is>
          <t>MA</t>
        </is>
      </c>
      <c r="E64" s="9" t="n">
        <v>61677</v>
      </c>
      <c r="F64" s="9" t="inlineStr">
        <is>
          <t>Female</t>
        </is>
      </c>
      <c r="G64" s="9" t="inlineStr">
        <is>
          <t>MS</t>
        </is>
      </c>
      <c r="H64" s="9" t="inlineStr">
        <is>
          <t>MSN, CNP</t>
        </is>
      </c>
      <c r="I64" s="9" t="n">
        <v>1114114410</v>
      </c>
      <c r="J64" s="9" t="inlineStr">
        <is>
          <t>Aetna-Commercial(2018-07-01-)|Behavioral Health Systems (BHS)-Commercial(2024-05-17-)|Blue Cross Blue Shield (BCBS)-Commercial(2018-07-01-)|Carelon (Beacon)-Commercial(2018-07-01-)|Centivo-Commercial(2024-06-20-)|Claritev (MultiPlan PHCS)-Commercial(2023-08-01-)|Evernorth (Cigna)-Commercial(2021-03-02-)|MediNcrease Health Plans (MHP)-Commercial(2024-02-06-)|Northwell Direct-Commercial(2025-10-01-)|Optum (UnitedHealthcare)-Commercial(2021-03-02-)|Optum (UnitedHealthcare)-VA Community Care(2021-03-02-)|Partners Direct Health-Commercial(2021-03-02-)|Provider Network of America (PNOA)-Commercial(2024-02-06-)|Quest Behavioral Health-Commercial(2025-07-01-)|Sana Benefits-Commercial(2023-10-30-)|Tufts-Commercial(2018-07-01-)</t>
        </is>
      </c>
      <c r="K64" s="9" t="inlineStr">
        <is>
          <t>University of Massachusetts</t>
        </is>
      </c>
      <c r="L64" s="9" t="n"/>
      <c r="M64" s="9" t="n"/>
      <c r="N64" s="9" t="inlineStr">
        <is>
          <t>15-17,18-21,22-26,27-40,41-64</t>
        </is>
      </c>
      <c r="O64" s="9" t="inlineStr">
        <is>
          <t>English</t>
        </is>
      </c>
      <c r="P64" s="9" t="inlineStr">
        <is>
          <t>CHLMF</t>
        </is>
      </c>
      <c r="Q64" s="9" t="inlineStr">
        <is>
          <t>321 BILLERICA RD</t>
        </is>
      </c>
      <c r="R64" s="9" t="inlineStr">
        <is>
          <t>CHELMSFORD</t>
        </is>
      </c>
      <c r="S64" s="9" t="inlineStr">
        <is>
          <t>01824-4100</t>
        </is>
      </c>
      <c r="T64" s="9" t="inlineStr">
        <is>
          <t>*NUTTER - CHELM</t>
        </is>
      </c>
      <c r="U64" s="9" t="inlineStr">
        <is>
          <t>NUTLIP</t>
        </is>
      </c>
      <c r="V64" s="9" t="inlineStr">
        <is>
          <t>MED IA CHILD|TELE MED IA ADULT|TELE MED IA CHILD|MED IA ADULT</t>
        </is>
      </c>
      <c r="W64" s="9" t="inlineStr">
        <is>
          <t>60|60|60|60</t>
        </is>
      </c>
      <c r="X64" s="9" t="inlineStr">
        <is>
          <t>TELE MED F/U ADULT|TELE MED F/U CHILD|MED F/U CHILD|MED F/U ADULT</t>
        </is>
      </c>
      <c r="Y64" s="9" t="inlineStr">
        <is>
          <t>30|30|30|30</t>
        </is>
      </c>
      <c r="Z64" s="9" t="inlineStr">
        <is>
          <t>Both</t>
        </is>
      </c>
      <c r="AA64" s="9" t="inlineStr">
        <is>
          <t>ADHD,Anxiety,Depression,Obsessive-Compulsive Disorder,Post-Partum Depression/Anxiety,PTSD/Trauma,Sleep Disorders/Insomnia,Women's Issues</t>
        </is>
      </c>
      <c r="AB64" s="9" t="inlineStr">
        <is>
          <t>Lisa Nutter CNP, PCNS joined Psychological Care Associates in 2009. She provides psychiatric assessment and treatment for ages sixteen and up.</t>
        </is>
      </c>
      <c r="AC64" s="10" t="inlineStr">
        <is>
          <t>https://prod-clinicians-photo.s3.amazonaws.com/1114114410.jpg</t>
        </is>
      </c>
      <c r="AD64" s="9" t="inlineStr">
        <is>
          <t>Full</t>
        </is>
      </c>
      <c r="AE64" s="9" t="inlineStr">
        <is>
          <t>Psychiatry/Medication Management | 18-21,22-26,27-40,41-64 | Adult ADHD , Anxiety , Binge Eating Disorder , Depression , Menâ€™s Health , Midlife Transitions , OCD , Phobias , Prescribes Benzodiazepine Medication , Sleep Issues , Trauma &amp; PTSD , Trichotillomania &amp; Dermatillomania , Women's Reproductive Mental Health , Womenâ€™s Health</t>
        </is>
      </c>
    </row>
    <row r="65" ht="19.5" customHeight="1">
      <c r="A65" s="9" t="n">
        <v>139414</v>
      </c>
      <c r="B65" s="9" t="inlineStr">
        <is>
          <t>Scott</t>
        </is>
      </c>
      <c r="C65" s="9" t="inlineStr">
        <is>
          <t>Hilary</t>
        </is>
      </c>
      <c r="D65" s="9" t="inlineStr">
        <is>
          <t>MA</t>
        </is>
      </c>
      <c r="E65" s="9" t="n">
        <v>61677</v>
      </c>
      <c r="F65" s="9" t="inlineStr">
        <is>
          <t>Female</t>
        </is>
      </c>
      <c r="G65" s="9" t="inlineStr">
        <is>
          <t>MSW</t>
        </is>
      </c>
      <c r="H65" s="9" t="inlineStr">
        <is>
          <t>MSW, LICSW</t>
        </is>
      </c>
      <c r="I65" s="9" t="n">
        <v>1114469293</v>
      </c>
      <c r="J65" s="9" t="inlineStr">
        <is>
          <t>Aetna-Commercial(2016-12-07-)|Behavioral Health Systems (BHS)-Commercial(2024-05-17-)|Blue Cross Blue Shield (BCBS)-Commercial(2017-01-25-)|Carelon (Beacon)-Commercial(2016-11-17-)|Centivo-Commercial(2024-06-20-)|Claritev (MultiPlan PHCS)-Commercial(2023-08-01-)|Evernorth (Cigna)-Commercial(2020-11-02-)|MediNcrease Health Plans (MHP)-Commercial(2023-08-15-)|Northwell Direct-Commercial(2025-10-01-)|Optum (UnitedHealthcare)-Commercial(2020-06-01-)|Optum (UnitedHealthcare)-VA Community Care(2020-06-01-)|Partners Direct Health-Commercial(2024-01-30-)|Provider Network of America (PNOA)-Commercial(2020-09-01-)|Quest Behavioral Health-Commercial(2025-07-01-)|Sana Benefits-Commercial(2023-10-30-)|Tufts-Commercial(2018-08-01-)</t>
        </is>
      </c>
      <c r="K65" s="9" t="inlineStr">
        <is>
          <t>Simmons College</t>
        </is>
      </c>
      <c r="L65" s="9" t="n"/>
      <c r="M65" s="9" t="n"/>
      <c r="N65" s="9" t="inlineStr">
        <is>
          <t>18-21,22-26,27-40</t>
        </is>
      </c>
      <c r="O65" s="9" t="inlineStr">
        <is>
          <t>English,Spanish</t>
        </is>
      </c>
      <c r="P65" s="9" t="inlineStr">
        <is>
          <t>NORWD</t>
        </is>
      </c>
      <c r="Q65" s="9" t="inlineStr">
        <is>
          <t>89 ACCESS ROAD</t>
        </is>
      </c>
      <c r="R65" s="9" t="inlineStr">
        <is>
          <t>NORWOOD</t>
        </is>
      </c>
      <c r="S65" s="9" t="inlineStr">
        <is>
          <t>02062-5233</t>
        </is>
      </c>
      <c r="T65" s="9" t="inlineStr">
        <is>
          <t>SCOTT-NORWD</t>
        </is>
      </c>
      <c r="U65" s="9" t="inlineStr">
        <is>
          <t>MARHIP</t>
        </is>
      </c>
      <c r="V65" s="9" t="inlineStr">
        <is>
          <t>EAP TELE THER IA ADULT|TELE THER IA ADULT</t>
        </is>
      </c>
      <c r="W65" s="9" t="inlineStr">
        <is>
          <t>60|60</t>
        </is>
      </c>
      <c r="X65" s="9" t="inlineStr">
        <is>
          <t>TELE THER F/U ADULT|EAP TELE THER F/U ADULT</t>
        </is>
      </c>
      <c r="Y65" s="9" t="inlineStr">
        <is>
          <t>60|60</t>
        </is>
      </c>
      <c r="Z65" s="9" t="inlineStr">
        <is>
          <t>Telehealth</t>
        </is>
      </c>
      <c r="AA65" s="9" t="inlineStr">
        <is>
          <t>ADHD,Anxiety,Depression,School Avoidance</t>
        </is>
      </c>
      <c r="AB65" s="9" t="inlineStr">
        <is>
          <t>Hilary utilizes a client-focused, strengths-based approach in addition to cognitive-behavioral and mind-body therapies. She specializes in working with adolescents, teens, and adults with expertise treating anxiety, depression, ADHD, low self-esteem, and adjustment issues. She has particular interest in integrating mindfulness, breathing exercises, and guided imagery into her work to help clients live more fully in the present.</t>
        </is>
      </c>
      <c r="AC65" s="10" t="inlineStr">
        <is>
          <t>https://prod-clinicians-photo.s3.amazonaws.com/1114469293.jpg</t>
        </is>
      </c>
      <c r="AD65" s="9" t="inlineStr">
        <is>
          <t>Full</t>
        </is>
      </c>
      <c r="AE65" s="9" t="inlineStr">
        <is>
          <t>Individual Therapy | 18-21,22-26,27-40 | Adult ADHD , Anxiety , Autism Spectrum Disorder: High Functioning , Body Image Issues , Cognitive-Behavioral Therapy (CBT) , Depression , Exposure Response Prevention Therapy (ERP) , LGBTQ+ Support , Mindfulness-Based Therapy , School Avoidance , Womenâ€™s Health</t>
        </is>
      </c>
    </row>
    <row r="66" ht="19.5" customHeight="1">
      <c r="A66" s="9" t="n">
        <v>139414</v>
      </c>
      <c r="B66" s="9" t="inlineStr">
        <is>
          <t>Stubbs</t>
        </is>
      </c>
      <c r="C66" s="9" t="inlineStr">
        <is>
          <t>Rebecca</t>
        </is>
      </c>
      <c r="D66" s="9" t="inlineStr">
        <is>
          <t>MA</t>
        </is>
      </c>
      <c r="E66" s="9" t="n">
        <v>61677</v>
      </c>
      <c r="F66" s="9" t="inlineStr">
        <is>
          <t>Female</t>
        </is>
      </c>
      <c r="G66" s="9" t="inlineStr">
        <is>
          <t>MSW</t>
        </is>
      </c>
      <c r="H66" s="9" t="inlineStr">
        <is>
          <t>MSW, LCSW</t>
        </is>
      </c>
      <c r="I66" s="9" t="n">
        <v>1114598224</v>
      </c>
      <c r="J66" s="9" t="inlineStr">
        <is>
          <t>Aetna-Commercial(-)|Behavioral Health Systems (BHS)-Commercial(2025-04-29-)|Evernorth (Cigna)-Commercial(-)|Optum (UnitedHealthcare)-Commercial(-)|Tufts-Commercial(-)</t>
        </is>
      </c>
      <c r="K66" s="9" t="inlineStr">
        <is>
          <t>Boston University</t>
        </is>
      </c>
      <c r="L66" s="9" t="n"/>
      <c r="M66" s="9" t="n"/>
      <c r="N66" s="9" t="inlineStr">
        <is>
          <t>0-5,6-10,11-14,15-17,18-21,22-26,27-40</t>
        </is>
      </c>
      <c r="O66" s="9" t="inlineStr">
        <is>
          <t>English</t>
        </is>
      </c>
      <c r="P66" s="9" t="inlineStr">
        <is>
          <t>NDHMH</t>
        </is>
      </c>
      <c r="Q66" s="9" t="inlineStr">
        <is>
          <t>175 HIGHLAND AVE</t>
        </is>
      </c>
      <c r="R66" s="9" t="inlineStr">
        <is>
          <t>NEEDHAM</t>
        </is>
      </c>
      <c r="S66" s="9" t="inlineStr">
        <is>
          <t>02494-3034</t>
        </is>
      </c>
      <c r="T66" s="9" t="inlineStr">
        <is>
          <t>STUBBS-NDHMH</t>
        </is>
      </c>
      <c r="U66" s="9" t="inlineStr">
        <is>
          <t>STURES</t>
        </is>
      </c>
      <c r="V66" s="9" t="inlineStr">
        <is>
          <t>EAP TELE THER IA CHILD|THER IA ADULT|EAP THER IA CHILD|TELE THER IA ADULT|TELE THER IA CHILD|THER IA2|EAP THER IA ADULT|EAP TELE THER IA ADULT|THER IA CHILD</t>
        </is>
      </c>
      <c r="W66" s="9" t="inlineStr">
        <is>
          <t>60|60|60|60|60|60|60|60|60</t>
        </is>
      </c>
      <c r="X66" s="9" t="inlineStr">
        <is>
          <t>EAP THER F/U CHILD|THER F/U CHILD|EAP THER F/U ADULT|TELE THER F/U ADULT|EAP TELE THER F/U ADULT|THER F/U ADULT|EAP TELE THER F/U CHILD|TELE THER F/U CHILD</t>
        </is>
      </c>
      <c r="Y66" s="9" t="inlineStr">
        <is>
          <t>60|60|60|60|60|60|60|60</t>
        </is>
      </c>
      <c r="Z66" s="9" t="inlineStr">
        <is>
          <t>Both</t>
        </is>
      </c>
      <c r="AA66" s="9" t="inlineStr">
        <is>
          <t>ADHD,Anxiety,Childhood Behavior Issues,Depression,Gender Identity,PTSD/Trauma</t>
        </is>
      </c>
      <c r="AB66" s="9" t="inlineStr">
        <is>
          <t>Becca Stubbs is a Licensed Clinical Social Worker in Massachusetts who has been practicing since 2022. Becca offers her clients patience and a calm, LGBTQ-friendly environment. Outside of work, Becca enjoys reading, video games, social deduction games, and crafts.</t>
        </is>
      </c>
      <c r="AC66" s="10" t="inlineStr">
        <is>
          <t>https://prod-clinicians-photo.s3.amazonaws.com/1114598224.jpg</t>
        </is>
      </c>
      <c r="AD66" s="9" t="inlineStr">
        <is>
          <t>Provisional</t>
        </is>
      </c>
      <c r="AE66" s="9" t="inlineStr">
        <is>
          <t>Individual Therapy | 3-5,6-10,11-14,15-17,18-21,22-26,27-40 | Adult ADHD , Anxiety , Autism Spectrum Disorder: High Functioning , Child ADHD , Childhood Behavioral Issues , Cognitive-Behavioral Therapy (CBT) , Depression , Early Life Transitions , Family Issues: Parenting Difficulties , Gender Identity , LGBTQ+ Support , Midlife Transitions , Mindfulness-Based Therapy , Non-Suicidal Self Injury , Parenting Support , Play Therapy , Social Skills &amp; Communication Challenges , Social Skills Training , Strength-Based Therapy , Trauma &amp; PTSD</t>
        </is>
      </c>
    </row>
    <row r="67" ht="19.5" customHeight="1">
      <c r="A67" s="9" t="n">
        <v>139414</v>
      </c>
      <c r="B67" s="9" t="inlineStr">
        <is>
          <t>Perez Elias</t>
        </is>
      </c>
      <c r="C67" s="9" t="inlineStr">
        <is>
          <t>Nicole</t>
        </is>
      </c>
      <c r="D67" s="9" t="inlineStr">
        <is>
          <t>MA</t>
        </is>
      </c>
      <c r="E67" s="9" t="n">
        <v>61677</v>
      </c>
      <c r="F67" s="9" t="inlineStr">
        <is>
          <t>Female</t>
        </is>
      </c>
      <c r="G67" s="9" t="inlineStr">
        <is>
          <t>MSW</t>
        </is>
      </c>
      <c r="H67" s="9" t="inlineStr">
        <is>
          <t>MSW, LICSW</t>
        </is>
      </c>
      <c r="I67" s="9" t="n">
        <v>1114634870</v>
      </c>
      <c r="J67" s="9" t="inlineStr">
        <is>
          <t>Aetna-Commercial(2025-08-12-)|Behavioral Health Systems (BHS)-Commercial(2025-08-12-)|Blue Cross Blue Shield (BCBS)-Commercial(2025-06-17-)|Carelon (Beacon)-Commercial(2025-08-12-)|Centivo-Commercial(2020-09-10-)|Claritev (MultiPlan PHCS)-Commercial(2020-09-10-)|Evernorth (Cigna)-Commercial(2025-08-12-)|MediNcrease Health Plans (MHP)-Commercial(2020-09-10-)|Northwell Direct-Commercial(2025-10-01-)|Optum (UnitedHealthcare)-Commercial(2025-08-12-)|Optum (UnitedHealthcare)-VA Community Care(2025-08-12-)|Partners Direct Health-Commercial(2020-09-10-)|Provider Network of America (PNOA)-Commercial(2020-09-10-)|Quest Behavioral Health-Commercial(2025-07-01-)|Sana Benefits-Commercial(2020-09-10-)|Tufts-Commercial(2024-12-16-)</t>
        </is>
      </c>
      <c r="K67" s="9" t="inlineStr">
        <is>
          <t>Boston College</t>
        </is>
      </c>
      <c r="L67" s="9" t="n"/>
      <c r="M67" s="9" t="n"/>
      <c r="N67" s="9" t="inlineStr">
        <is>
          <t>11-14,15-17,18-21,22-26,27-40,41-64,65+</t>
        </is>
      </c>
      <c r="O67" s="9" t="inlineStr">
        <is>
          <t>English,Spanish</t>
        </is>
      </c>
      <c r="P67" s="9" t="inlineStr">
        <is>
          <t>QUIOP</t>
        </is>
      </c>
      <c r="Q67" s="9" t="inlineStr">
        <is>
          <t>2300 CROWN COLONY DR</t>
        </is>
      </c>
      <c r="R67" s="9" t="inlineStr">
        <is>
          <t>QUINCY</t>
        </is>
      </c>
      <c r="S67" s="9" t="inlineStr">
        <is>
          <t>02169-9126</t>
        </is>
      </c>
      <c r="T67" s="9" t="inlineStr">
        <is>
          <t>PEREZ ELIAS-QUIOP</t>
        </is>
      </c>
      <c r="U67" s="9" t="inlineStr">
        <is>
          <t>PERNIP</t>
        </is>
      </c>
      <c r="V67" s="9" t="inlineStr">
        <is>
          <t>THER IA ADULT|TELE THER IA ADULT|EAP THER IA CHILD|THER IA CHILD|EAP TELE THER IA ADULT|TELE THER IA CHILD|EAP THER IA ADULT|EAP TELE THER IA CHILD</t>
        </is>
      </c>
      <c r="W67" s="9" t="inlineStr">
        <is>
          <t>60|60|60|60|60|60|60|60</t>
        </is>
      </c>
      <c r="X67" s="9" t="inlineStr">
        <is>
          <t>EAP TELE THER F/U CHILD|TELE THER F/U ADULT|EAP TELE THER F/U ADULT|THER F/U CHILD|TELE THER F/U CHILD|EAP THER F/U ADULT|EAP THER F/U CHILD|THER F/U ADULT</t>
        </is>
      </c>
      <c r="Y67" s="9" t="inlineStr">
        <is>
          <t>60|45|60|45|45|60|60|45</t>
        </is>
      </c>
      <c r="Z67" s="9" t="inlineStr">
        <is>
          <t>Both</t>
        </is>
      </c>
      <c r="AA67" s="9" t="inlineStr">
        <is>
          <t>ADHD,Anxiety,Bipolar Disorder,Depression,Men's Issues,PTSD/Trauma,Women's Issues</t>
        </is>
      </c>
      <c r="AB67" s="9" t="inlineStr">
        <is>
          <t>Nicole Perez Elias is a Licensed Clinical Social Worker in Massachusetts who has been practicing since 2021. She has a BSW from Salve Regina University and an MSW from Boston College School of Social Work. Nicole believes that everyone is worthy of a good quality of life. Nicoleâ€™s after work routine starts with playing her favorite computer game, Sims 4. After that, she takes some time reading a book (recommendations are always welcome). Lastly, sheâ€™ll most likely watch a good show on Netflix or journal.</t>
        </is>
      </c>
      <c r="AC67" s="10" t="inlineStr">
        <is>
          <t>https://prod-clinicians-photo.s3.amazonaws.com/1114634870.jpg</t>
        </is>
      </c>
      <c r="AD67" s="9" t="inlineStr">
        <is>
          <t>Full</t>
        </is>
      </c>
      <c r="AE67" s="9" t="inlineStr">
        <is>
          <t>Individual Therapy | 11-14,15-17,18-21,22-26,27-40,41-64,65-74 | Adult ADHD , Anxiety , Autism Spectrum Disorder: High Functioning , Bipolar Disorder , Cognitive-Behavioral Therapy (CBT) , Cultural Issues Impacting Mental Health: Racial Identity , Cultural Issues Impacting Mental Health: Ethnic Identity , Cultural Issues Impacting Mental Health: Social Injustice , Depression , Early Life Transitions , Family Issues: Family Conflict , Gender Identity , LGBTQ+ Support , Midlife Transitions , Mindfulness-Based Therapy , Play Therapy , Relationship Issues , Social Skills &amp; Communication Challenges , Solution-Focused Brief Therapy , Strength-Based Therapy , Trauma &amp; PTSD , Womenâ€™s Health</t>
        </is>
      </c>
    </row>
    <row r="68" ht="19.5" customHeight="1">
      <c r="A68" s="9" t="n">
        <v>139414</v>
      </c>
      <c r="B68" s="9" t="inlineStr">
        <is>
          <t>Xu</t>
        </is>
      </c>
      <c r="C68" s="9" t="inlineStr">
        <is>
          <t>Yangmu</t>
        </is>
      </c>
      <c r="D68" s="9" t="inlineStr">
        <is>
          <t>MA</t>
        </is>
      </c>
      <c r="E68" s="9" t="n">
        <v>61677</v>
      </c>
      <c r="F68" s="9" t="inlineStr">
        <is>
          <t>Female</t>
        </is>
      </c>
      <c r="G68" s="9" t="inlineStr">
        <is>
          <t>PhD</t>
        </is>
      </c>
      <c r="H68" s="9" t="inlineStr">
        <is>
          <t>PhD, LP</t>
        </is>
      </c>
      <c r="I68" s="9" t="n">
        <v>1124672522</v>
      </c>
      <c r="J68" s="9" t="inlineStr">
        <is>
          <t>Aetna-Commercial(2022-03-01-)|Behavioral Health Systems (BHS)-Commercial(2024-05-17-)|Blue Cross Blue Shield (BCBS)-Commercial(2019-10-11-)|Carelon (Beacon)-Commercial(2020-02-18-)|Centivo-Commercial(2024-06-20-)|Claritev (MultiPlan PHCS)-Commercial(2023-08-01-)|Evernorth (Cigna)-Commercial(2020-11-02-)|MediNcrease Health Plans (MHP)-Commercial(2025-09-23-)|Northwell Direct-Commercial(2025-10-01-)|Optum (UnitedHealthcare)-Commercial(2020-06-01-)|Optum (UnitedHealthcare)-VA Community Care(2020-06-01-)|Partners Direct Health-Commercial(2024-01-30-)|Provider Network of America (PNOA)-Commercial(2025-09-23-)|Quest Behavioral Health-Commercial(2025-07-01-)|Sana Benefits-Commercial(2023-10-30-)|Tufts-Commercial(2019-09-19-)</t>
        </is>
      </c>
      <c r="K68" s="9" t="inlineStr">
        <is>
          <t>Loma Linda University</t>
        </is>
      </c>
      <c r="L68" s="9" t="n"/>
      <c r="M68" s="9" t="n"/>
      <c r="N68" s="9" t="inlineStr">
        <is>
          <t>18-21,22-26,27-40,41-64,65+</t>
        </is>
      </c>
      <c r="O68" s="9" t="inlineStr">
        <is>
          <t>English,Mandarin</t>
        </is>
      </c>
      <c r="P68" s="9" t="inlineStr">
        <is>
          <t>QUIOP</t>
        </is>
      </c>
      <c r="Q68" s="9" t="inlineStr">
        <is>
          <t>2300 CROWN COLONY DR</t>
        </is>
      </c>
      <c r="R68" s="9" t="inlineStr">
        <is>
          <t>QUINCY</t>
        </is>
      </c>
      <c r="S68" s="9" t="inlineStr">
        <is>
          <t>02169-9126</t>
        </is>
      </c>
      <c r="T68" s="9" t="inlineStr">
        <is>
          <t>XU-QUIOP</t>
        </is>
      </c>
      <c r="U68" s="9" t="inlineStr">
        <is>
          <t>XUYANP</t>
        </is>
      </c>
      <c r="V68" s="9" t="inlineStr">
        <is>
          <t>THER IA ADULT|THER IA2|COUPLES THER IA|TEST IA ADULT|TELE TEST IA ADULT|TELE FAMILY THER IA|TELE THER IA ADULT|TEST IA CHILD|TELE COUPLES THER IA|FAMILY THER IA</t>
        </is>
      </c>
      <c r="W68" s="9" t="inlineStr">
        <is>
          <t>60|60|60|60|60|60|60|60|60|60</t>
        </is>
      </c>
      <c r="X68" s="9" t="inlineStr">
        <is>
          <t>THER F/U CHILD|TELE COUPLES THER F/U|TELE FAMILY THER F/U|FAMILY THER F/U|COUPLES THER F/U|TESTING F/U|THER F/U ADULT|TELE THER F/U ADULT|TELE TESTING F/U|TELE THER F/U CHILD</t>
        </is>
      </c>
      <c r="Y68" s="9" t="inlineStr">
        <is>
          <t>60|60|60|60|60|60|60|60|60|60</t>
        </is>
      </c>
      <c r="Z68" s="9" t="inlineStr">
        <is>
          <t>Both</t>
        </is>
      </c>
      <c r="AA68" s="9" t="inlineStr">
        <is>
          <t>ADHD,Anxiety,Bipolar Disorder,Depression,Medical Conditions/Health Psychology,Sleep Disorders/Insomnia</t>
        </is>
      </c>
      <c r="AB68" s="9" t="inlineStr">
        <is>
          <t>Dr. Xu received her doctorate degree in clinical psychology from Loma Linda University. She completed her doctoral internship in clinical psychology in the neuropsychology track and her post-doctoral fellowship in neuropsychology at Beth Israel Deaconess Medical Center/Massachusetts Mental Health Center/Harvard Medical School. She is a member of the International Neuropsychological Society and the Massachusetts Neuropsychological Society. Dr. Xu has published and presented research at many conferences and in peer-reviewed journals. She continues to collaborate on research projects examining predictors and mediators of psychiatric conditions on neuropsychological performances. Dr. Xu provides neuropsychological evaluation and treatments for individuals with medical/neurological conditions (including dementia, movement disorders, multiple sclerosis, head injury, brain tumor, epilepsy, sleep disorders, substance use), psychiatric disorders (including depression, anxiety, bipolar disorder, schizophrenia), and neurodevelopmental disorders (including ADHD, learning disorders, autism spectrum disorder, intellectual disability). She values the importance of individualized care by providing patients and their families with an in-depth understanding of their level of cognitive functioning. Her goal is to optimize their functional and cognitive status by providing recommendations/interventions, implementing potential compensatory strategies for symptom management, addressing modifiable lifestyle factors, while collaborating with members of the treatment team to improve their overall quality of life.</t>
        </is>
      </c>
      <c r="AC68" s="10" t="inlineStr">
        <is>
          <t>https://prod-clinicians-photo.s3.amazonaws.com/1124672522.jpg</t>
        </is>
      </c>
      <c r="AD68" s="9" t="inlineStr">
        <is>
          <t>Full</t>
        </is>
      </c>
      <c r="AE68" s="9" t="n"/>
    </row>
    <row r="69" ht="19.5" customHeight="1">
      <c r="A69" s="9" t="n">
        <v>139414</v>
      </c>
      <c r="B69" s="9" t="inlineStr">
        <is>
          <t>Xu</t>
        </is>
      </c>
      <c r="C69" s="9" t="inlineStr">
        <is>
          <t>Yangmu</t>
        </is>
      </c>
      <c r="D69" s="9" t="inlineStr">
        <is>
          <t>MA</t>
        </is>
      </c>
      <c r="E69" s="9" t="n">
        <v>61677</v>
      </c>
      <c r="F69" s="9" t="inlineStr">
        <is>
          <t>Female</t>
        </is>
      </c>
      <c r="G69" s="9" t="inlineStr">
        <is>
          <t>PhD</t>
        </is>
      </c>
      <c r="H69" s="9" t="inlineStr">
        <is>
          <t>PhD, LP</t>
        </is>
      </c>
      <c r="I69" s="9" t="n">
        <v>1124672522</v>
      </c>
      <c r="J69" s="9" t="inlineStr">
        <is>
          <t>Aetna-Commercial(2022-03-01-)|Behavioral Health Systems (BHS)-Commercial(2024-05-17-)|Blue Cross Blue Shield (BCBS)-Commercial(2019-10-11-)|Carelon (Beacon)-Commercial(2020-02-18-)|Centivo-Commercial(2024-06-20-)|Claritev (MultiPlan PHCS)-Commercial(2023-08-01-)|Evernorth (Cigna)-Commercial(2020-11-02-)|MediNcrease Health Plans (MHP)-Commercial(2025-09-23-)|Northwell Direct-Commercial(2025-10-01-)|Optum (UnitedHealthcare)-Commercial(2020-06-01-)|Optum (UnitedHealthcare)-VA Community Care(2020-06-01-)|Partners Direct Health-Commercial(2024-01-30-)|Provider Network of America (PNOA)-Commercial(2025-09-23-)|Quest Behavioral Health-Commercial(2025-07-01-)|Sana Benefits-Commercial(2023-10-30-)|Tufts-Commercial(2019-09-19-)</t>
        </is>
      </c>
      <c r="K69" s="9" t="inlineStr">
        <is>
          <t>Loma Linda University</t>
        </is>
      </c>
      <c r="L69" s="9" t="n"/>
      <c r="M69" s="9" t="n"/>
      <c r="N69" s="9" t="inlineStr">
        <is>
          <t>18-21,22-26,27-40,41-64,65+</t>
        </is>
      </c>
      <c r="O69" s="9" t="inlineStr">
        <is>
          <t>English,Mandarin</t>
        </is>
      </c>
      <c r="P69" s="9" t="inlineStr">
        <is>
          <t>WEYMO</t>
        </is>
      </c>
      <c r="Q69" s="9" t="inlineStr">
        <is>
          <t>169 LIBBEY PARKWAY</t>
        </is>
      </c>
      <c r="R69" s="9" t="inlineStr">
        <is>
          <t>WEYMOUTH</t>
        </is>
      </c>
      <c r="S69" s="9" t="inlineStr">
        <is>
          <t>02189-3101</t>
        </is>
      </c>
      <c r="T69" s="9" t="inlineStr">
        <is>
          <t>XU-WEYMO</t>
        </is>
      </c>
      <c r="U69" s="9" t="inlineStr">
        <is>
          <t>XUYANP</t>
        </is>
      </c>
      <c r="V69" s="9" t="inlineStr">
        <is>
          <t>THER IA ADULT|THER IA2|COUPLES THER IA|TEST IA ADULT|TELE TEST IA ADULT|TELE FAMILY THER IA|TELE THER IA ADULT|TEST IA CHILD|TELE COUPLES THER IA|FAMILY THER IA</t>
        </is>
      </c>
      <c r="W69" s="9" t="inlineStr">
        <is>
          <t>60|60|60|60|60|60|60|60|60|60</t>
        </is>
      </c>
      <c r="X69" s="9" t="inlineStr">
        <is>
          <t>THER F/U CHILD|TELE COUPLES THER F/U|TELE FAMILY THER F/U|FAMILY THER F/U|COUPLES THER F/U|TESTING F/U|THER F/U ADULT|TELE THER F/U ADULT|TELE TESTING F/U|TELE THER F/U CHILD</t>
        </is>
      </c>
      <c r="Y69" s="9" t="inlineStr">
        <is>
          <t>60|60|60|60|60|60|60|60|60|60</t>
        </is>
      </c>
      <c r="Z69" s="9" t="inlineStr">
        <is>
          <t>Both</t>
        </is>
      </c>
      <c r="AA69" s="9" t="inlineStr">
        <is>
          <t>ADHD,Anxiety,Bipolar Disorder,Depression,Medical Conditions/Health Psychology,Sleep Disorders/Insomnia</t>
        </is>
      </c>
      <c r="AB69" s="9" t="inlineStr">
        <is>
          <t>Dr. Xu received her doctorate degree in clinical psychology from Loma Linda University. She completed her doctoral internship in clinical psychology in the neuropsychology track and her post-doctoral fellowship in neuropsychology at Beth Israel Deaconess Medical Center/Massachusetts Mental Health Center/Harvard Medical School. She is a member of the International Neuropsychological Society and the Massachusetts Neuropsychological Society. Dr. Xu has published and presented research at many conferences and in peer-reviewed journals. She continues to collaborate on research projects examining predictors and mediators of psychiatric conditions on neuropsychological performances. Dr. Xu provides neuropsychological evaluation and treatments for individuals with medical/neurological conditions (including dementia, movement disorders, multiple sclerosis, head injury, brain tumor, epilepsy, sleep disorders, substance use), psychiatric disorders (including depression, anxiety, bipolar disorder, schizophrenia), and neurodevelopmental disorders (including ADHD, learning disorders, autism spectrum disorder, intellectual disability). She values the importance of individualized care by providing patients and their families with an in-depth understanding of their level of cognitive functioning. Her goal is to optimize their functional and cognitive status by providing recommendations/interventions, implementing potential compensatory strategies for symptom management, addressing modifiable lifestyle factors, while collaborating with members of the treatment team to improve their overall quality of life.</t>
        </is>
      </c>
      <c r="AC69" s="10" t="inlineStr">
        <is>
          <t>https://prod-clinicians-photo.s3.amazonaws.com/1124672522.jpg</t>
        </is>
      </c>
      <c r="AD69" s="9" t="inlineStr">
        <is>
          <t>Full</t>
        </is>
      </c>
      <c r="AE69" s="9" t="n"/>
    </row>
    <row r="70" ht="19.5" customHeight="1">
      <c r="A70" s="9" t="n">
        <v>139414</v>
      </c>
      <c r="B70" s="9" t="inlineStr">
        <is>
          <t>Xu</t>
        </is>
      </c>
      <c r="C70" s="9" t="inlineStr">
        <is>
          <t>Shengmei</t>
        </is>
      </c>
      <c r="D70" s="9" t="inlineStr">
        <is>
          <t>MA</t>
        </is>
      </c>
      <c r="E70" s="9" t="n">
        <v>61677</v>
      </c>
      <c r="F70" s="9" t="inlineStr">
        <is>
          <t>Female</t>
        </is>
      </c>
      <c r="G70" s="9" t="inlineStr">
        <is>
          <t>Master of Education</t>
        </is>
      </c>
      <c r="H70" s="9" t="inlineStr">
        <is>
          <t>LMHC</t>
        </is>
      </c>
      <c r="I70" s="9" t="n">
        <v>1124811351</v>
      </c>
      <c r="J70" s="9" t="inlineStr">
        <is>
          <t>Aetna-Commercial(2025-08-26-)|Behavioral Health Systems (BHS)-Commercial(2025-08-26-)|Blue Cross Blue Shield (BCBS)-Commercial(2025-09-12-2028-09-12)|Carelon (Beacon)-Commercial(2025-08-26-)|Centivo-Commercial(2025-08-26-)|Claritev (MultiPlan PHCS)-Commercial(2025-08-26-)|Evernorth (Cigna)-Commercial(2025-08-26-)|MediNcrease Health Plans (MHP)-Commercial(2025-08-26-)|Northwell Direct-Commercial(2025-10-01-)|Optum (UnitedHealthcare)-Commercial(2025-08-26-)|Optum (UnitedHealthcare)-VA Community Care(2025-08-26-)|Partners Direct Health-Commercial(2025-08-26-)|Provider Network of America (PNOA)-Commercial(2025-08-26-)|Sana Benefits-Commercial(2025-08-26-)</t>
        </is>
      </c>
      <c r="K70" s="9" t="inlineStr">
        <is>
          <t>University of Illinois Urbana-Champaign</t>
        </is>
      </c>
      <c r="L70" s="9" t="n"/>
      <c r="M70" s="9" t="n"/>
      <c r="N70" s="9" t="inlineStr">
        <is>
          <t>18-21,22-26,27-40,41-64,65+</t>
        </is>
      </c>
      <c r="O70" s="9" t="inlineStr">
        <is>
          <t>English,Chinese</t>
        </is>
      </c>
      <c r="P70" s="9" t="inlineStr">
        <is>
          <t>BROOK</t>
        </is>
      </c>
      <c r="Q70" s="9" t="inlineStr">
        <is>
          <t>1 BROOKLINE PL</t>
        </is>
      </c>
      <c r="R70" s="9" t="inlineStr">
        <is>
          <t>BROOKLINE</t>
        </is>
      </c>
      <c r="S70" s="9" t="inlineStr">
        <is>
          <t>02445-7237</t>
        </is>
      </c>
      <c r="T70" s="9" t="inlineStr">
        <is>
          <t>XU S-BROOK</t>
        </is>
      </c>
      <c r="U70" s="9" t="inlineStr">
        <is>
          <t>XUSHEP</t>
        </is>
      </c>
      <c r="V70" s="9" t="inlineStr">
        <is>
          <t>EAP TELE THER IA ADULT|EAP THER IA ADULT|THER IA ADULT|TELE THER IA ADULT</t>
        </is>
      </c>
      <c r="W70" s="9" t="inlineStr">
        <is>
          <t>60|60|60|60</t>
        </is>
      </c>
      <c r="X70" s="9" t="inlineStr">
        <is>
          <t>EAP THER F/U ADULT|THER F/U ADULT|TELE THER F/U ADULT|EAP TELE THER F/U ADULT</t>
        </is>
      </c>
      <c r="Y70" s="9" t="inlineStr">
        <is>
          <t>60|60|60|60</t>
        </is>
      </c>
      <c r="Z70" s="9" t="inlineStr">
        <is>
          <t>Both</t>
        </is>
      </c>
      <c r="AA70" s="9" t="inlineStr">
        <is>
          <t>Alcohol and Drug Use Issues,Anxiety,Bipolar Disorder,Depression,Eating Disorders,Grief,Later Life Transitions,Medical Conditions/Health Psychology,Men's Issues,Obsessive-Compulsive Disorder,Post-Partum Depression/Anxiety,Psychosis/Schizophrenia,PTSD/Trauma,Reproductive Challenges,School Avoidance,Sleep Disorders/Insomnia,Somatoform Disorders,Women's Issues</t>
        </is>
      </c>
      <c r="AB70" s="9" t="inlineStr">
        <is>
          <t>Shengmei Xu helps adults of all ages in Massachusetts navigate lifeâ€™s challenges through a compassionate, evidence-based therapeutic approach. Whether you are seeking support for anxiety, depression, substance use, or major life transitions, Shengmei provides a safe space to explore your experiences and build the skills necessary to move toward greater emotional balance and well-being. She offers individual therapy services through LifeStance Health to meet clients where they areâ€”both emotionally and clinically. Shengmei is deeply passionate about helping individuals with dual diagnoses, particularly those managing both mental health conditions and substance use concerns. She brings an integrated perspective to recovery, using modalities such as Acceptance and Commitment Therapy (ACT), Dialectical Behavior Therapy (DBT), and Cognitive Behavioral Therapy (CBT) to guide clients toward sustainable healing. She is also skilled in supporting individuals facing PTSD/trauma, eating disorders, and sleep disorders, tailoring her approach to support the unique experiences of each person. She works with a broad range of adults, including those within the LGBTQ+ community, individuals with developmental disabilities or autism spectrum disorders, and those with adoption or foster care experiences. Her holistic approach bridges mental health and physical well-being, particularly for those dealing with health psychology concerns or later life transitions. Outside the therapy room, Shengmei finds joy in swimming, rock climbing, and playing tennisâ€”activities that keep her grounded and energized. She brings that same energy and balance into her work with clients across Massachusetts.</t>
        </is>
      </c>
      <c r="AC70" s="10" t="inlineStr">
        <is>
          <t>https://prod-clinicians-photo.s3.amazonaws.com/1124811351.jpg</t>
        </is>
      </c>
      <c r="AD70" s="9" t="inlineStr">
        <is>
          <t>Full</t>
        </is>
      </c>
      <c r="AE70" s="9" t="inlineStr">
        <is>
          <t>Individual Therapy | 18-21,22-26,27-40,41-64,65-74,75+ | Acceptance &amp; Commitment Therapy (ACT) , Anger/Anger Management , Anxiety , Autism Spectrum Disorder: High Functioning , Binge Eating Disorder , Bipolar Disorder , Body Image Issues , Bullying &amp; Harassment , Career &amp; Work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Family Issues: Adoption &amp; Foster Care , Family Issues: Attachment , Family Issues: Caregiving Challenges , Family Issues: Family Conflict , Family Issues: Parenting Difficulties , Grief &amp; Loss , Healthy Eating , Hoarding , Humanistic Therapy , LGBTQ+ Support , Late Life Transitions , Learning Challenges , Medical &amp; Physical Conditions Impacting Mental Health , Midlife Transitions , Military/Veteran &amp; First Responder Issues , Mindfulness-Based Therapy , Motivational Interviewing (MI) , Non-Suicidal Self Injury , OCD , Other Addictive Behaviors (Gambling/Pornography/Sex Use/Video Game/Internet Use) , Parent-Child Interaction Therapy , Parenting Support , Personality Disorders , Phobias , Provides Court-Ordered or Other Mandated Treatment , Psychosis &amp; Schizophrenia , Radically Open Dialectical Behavior Therapy (RO DBT) , Rational Emotive Behavioral Therapy (REBT) , Relationship Issues , School Avoidance , Sex &amp; Intimacy Issues , Sleep Issues , Social Skills &amp; Communication Challenges , Social Skills Training , Solution-Focused Brief Therapy , Somatic Therapy , Somatoform Disorders , Strength-Based Therapy , Substance Use Disorders , Trauma &amp; PTSD , Women's Reproductive Mental Health , Womenâ€™s Health</t>
        </is>
      </c>
    </row>
    <row r="71" ht="19.5" customHeight="1">
      <c r="A71" s="9" t="n">
        <v>139414</v>
      </c>
      <c r="B71" s="9" t="inlineStr">
        <is>
          <t>Robert</t>
        </is>
      </c>
      <c r="C71" s="9" t="inlineStr">
        <is>
          <t>Marc</t>
        </is>
      </c>
      <c r="D71" s="9" t="inlineStr">
        <is>
          <t>MA</t>
        </is>
      </c>
      <c r="E71" s="9" t="n">
        <v>61677</v>
      </c>
      <c r="F71" s="9" t="inlineStr">
        <is>
          <t>Male</t>
        </is>
      </c>
      <c r="G71" s="9" t="inlineStr">
        <is>
          <t>PsyD</t>
        </is>
      </c>
      <c r="H71" s="9" t="inlineStr">
        <is>
          <t>PhD, PsyD</t>
        </is>
      </c>
      <c r="I71" s="9" t="n">
        <v>1134311749</v>
      </c>
      <c r="J71" s="9" t="inlineStr">
        <is>
          <t>Aetna-Commercial(2020-06-01-)|Blue Cross Blue Shield (BCBS)-Commercial(2020-06-01-)|Carelon (Beacon)-Commercial(2020-06-01-)|Evernorth (Cigna)-Commercial(2020-06-01-)|Northwell Direct-Commercial(2025-10-01-)|Optum (UnitedHealthcare)-Commercial(2020-06-01-)|Quest Behavioral Health-Commercial(2025-07-01-)|Sana Benefits-Commercial(2020-06-01-)|Tufts-Commercial(2020-06-01-)</t>
        </is>
      </c>
      <c r="K71" s="9" t="inlineStr">
        <is>
          <t>Massachusetts School of Professional Psychology (now William James College)</t>
        </is>
      </c>
      <c r="L71" s="9" t="n"/>
      <c r="M71" s="9" t="n"/>
      <c r="N71" s="9" t="inlineStr">
        <is>
          <t>22-26,27-40,41-64,65+</t>
        </is>
      </c>
      <c r="O71" s="9" t="inlineStr">
        <is>
          <t>English</t>
        </is>
      </c>
      <c r="P71" s="9" t="inlineStr">
        <is>
          <t>AUBUR</t>
        </is>
      </c>
      <c r="Q71" s="9" t="inlineStr">
        <is>
          <t>11 MIDSTATE DRIVE</t>
        </is>
      </c>
      <c r="R71" s="9" t="inlineStr">
        <is>
          <t>AUBURN</t>
        </is>
      </c>
      <c r="S71" s="9" t="inlineStr">
        <is>
          <t>01501-3173</t>
        </is>
      </c>
      <c r="T71" s="9" t="inlineStr">
        <is>
          <t>ROBERT-AUBUR</t>
        </is>
      </c>
      <c r="U71" s="9" t="inlineStr">
        <is>
          <t>ROBMAP</t>
        </is>
      </c>
      <c r="V71" s="9" t="inlineStr">
        <is>
          <t>EAP TELE THER IA ADULT|TELE THER IA ADULT|THER IA ADULT|EAP THER IA ADULT|THER IA2</t>
        </is>
      </c>
      <c r="W71" s="9" t="inlineStr">
        <is>
          <t>60|60|60|60|60</t>
        </is>
      </c>
      <c r="X71" s="9" t="inlineStr">
        <is>
          <t>TELE THER F/U ADULT|THER F/U ADULT|EAP THER F/U ADULT|EAP TELE THER F/U ADULT</t>
        </is>
      </c>
      <c r="Y71" s="9" t="inlineStr">
        <is>
          <t>60|60|60|60</t>
        </is>
      </c>
      <c r="Z71" s="9" t="inlineStr">
        <is>
          <t>Both</t>
        </is>
      </c>
      <c r="AA71" s="9" t="inlineStr">
        <is>
          <t>Anxiety,Depression,Medical Conditions/Health Psychology,Midlife Transitions,Obsessive-Compulsive Disorder,Pain Management,Sleep Disorders/Insomnia</t>
        </is>
      </c>
      <c r="AB71" s="9" t="inlineStr">
        <is>
          <t>Marc Robert, PsyD, is a Licensed Clinical Psychologist. Dr. Robert received his Doctorate of Clinical Psychology with a Concentration in Health Psychology from the Massachusetts School of Professional Psychology. He completed his internship and post-doctoral training at Cambridge Health Alliance/Harvard Medical School and Boston Behavioral Medicine. Dr. Robert provides evidence-based psychological treatments for adults. His areas of specialty include anxiety disorders, mood disorders, stress-related disorders (e.g., headache, chronic pain, IBS, insomnia, hypertension), and health-behavior/lifestyle changes. Dr. Robert utilizes a variety of modalities depending on clientsâ€™ needs, including cognitive-behavior therapy (CBT), stress-management/relaxation techniques, mindfulness-based interventions, biofeedback, Internal Family Systems (IFS), and Motivational Interviewing (MI). In addition to his clinical services, Dr. Robert serves as Senior Clinical Director for Lifestance Massachusetts.</t>
        </is>
      </c>
      <c r="AC71" s="10" t="inlineStr">
        <is>
          <t>https://prod-clinicians-photo.s3.amazonaws.com/1134311749.jpg</t>
        </is>
      </c>
      <c r="AD71" s="9" t="inlineStr">
        <is>
          <t>Full</t>
        </is>
      </c>
      <c r="AE71" s="9" t="inlineStr">
        <is>
          <t>Individual Therapy | 22-26,27-40,41-64,65-74,75+ | Anxiety , Career &amp; Work Issues , Chronic Pain &amp; Related Issues , Cognitive-Behavioral Therapy (CBT) , Cognitive-Behavioral Therapy for Insomnia (CBT-I) , Depression , Exposure Response Prevention Therapy (ERP) , Internal Family Systems Therapy , Midlife Transitions , Mindfulness-Based Therapy , Motivational Interviewing (MI) , OCD , Phobias , Relationship Issues , Sleep Issues</t>
        </is>
      </c>
    </row>
    <row r="72" ht="19.5" customHeight="1">
      <c r="A72" s="9" t="n">
        <v>147611</v>
      </c>
      <c r="B72" s="9" t="inlineStr">
        <is>
          <t>Skiffington</t>
        </is>
      </c>
      <c r="C72" s="9" t="inlineStr">
        <is>
          <t>Steve</t>
        </is>
      </c>
      <c r="D72" s="9" t="inlineStr">
        <is>
          <t>MA</t>
        </is>
      </c>
      <c r="E72" s="9" t="n">
        <v>61677</v>
      </c>
      <c r="F72" s="9" t="inlineStr">
        <is>
          <t>Male</t>
        </is>
      </c>
      <c r="G72" s="9" t="inlineStr">
        <is>
          <t>MA</t>
        </is>
      </c>
      <c r="H72" s="9" t="inlineStr">
        <is>
          <t>MA, LMHC</t>
        </is>
      </c>
      <c r="I72" s="9" t="n">
        <v>1134677834</v>
      </c>
      <c r="J72" s="9" t="inlineStr">
        <is>
          <t>Aetna-Commercial(2025-01-21-)|Behavioral Health Systems (BHS)-Commercial(2025-01-21-)|Blue Cross Blue Shield (BCBS)-Commercial(2025-03-01-)|Carelon (Beacon)-Commercial(2025-01-21-)|Centivo-Commercial(2025-01-21-)|Claritev (MultiPlan PHCS)-Commercial(2025-01-21-)|Evernorth (Cigna)-Commercial(2025-01-21-)|MediNcrease Health Plans (MHP)-Commercial(2025-01-21-)|Northwell Direct-Commercial(2025-10-01-)|Optum (UnitedHealthcare)-Commercial(2025-01-21-)|Optum (UnitedHealthcare)-VA Community Care(2025-01-21-)|Partners Direct Health-Commercial(2025-01-21-)|Provider Network of America (PNOA)-Commercial(2025-01-21-)|Quest Behavioral Health-Commercial(2025-07-01-)|Sana Benefits-Commercial(2025-01-21-)|Tufts-Commercial(2025-02-07-)</t>
        </is>
      </c>
      <c r="K72" s="9" t="inlineStr">
        <is>
          <t>William James College</t>
        </is>
      </c>
      <c r="L72" s="9" t="n"/>
      <c r="M72" s="9" t="n"/>
      <c r="N72" s="9" t="inlineStr">
        <is>
          <t>22-26,27-40,41-64</t>
        </is>
      </c>
      <c r="O72" s="9" t="inlineStr">
        <is>
          <t>English</t>
        </is>
      </c>
      <c r="P72" s="9" t="inlineStr">
        <is>
          <t>MEDFD</t>
        </is>
      </c>
      <c r="Q72" s="9" t="inlineStr">
        <is>
          <t>10 CABOT RD</t>
        </is>
      </c>
      <c r="R72" s="9" t="inlineStr">
        <is>
          <t>MEDFORD</t>
        </is>
      </c>
      <c r="S72" s="9" t="inlineStr">
        <is>
          <t>02155-5173</t>
        </is>
      </c>
      <c r="T72" s="9" t="inlineStr">
        <is>
          <t>SKIFFINGTON-MEDFD</t>
        </is>
      </c>
      <c r="U72" s="9" t="inlineStr">
        <is>
          <t>SKISTP</t>
        </is>
      </c>
      <c r="V72" s="9" t="inlineStr">
        <is>
          <t>EAP TELE THER IA ADULT|THER IA ADULT|EAP THER IA ADULT|TELE THER IA ADULT</t>
        </is>
      </c>
      <c r="W72" s="9" t="inlineStr">
        <is>
          <t>60|60|60|60</t>
        </is>
      </c>
      <c r="X72" s="9" t="inlineStr">
        <is>
          <t>EAP TELE THER F/U ADULT|EAP THER F/U ADULT|TELE THER F/U ADULT|THER F/U ADULT</t>
        </is>
      </c>
      <c r="Y72" s="9" t="inlineStr">
        <is>
          <t>60|60|60|60</t>
        </is>
      </c>
      <c r="Z72" s="9" t="inlineStr">
        <is>
          <t>Both</t>
        </is>
      </c>
      <c r="AA72" s="9" t="inlineStr">
        <is>
          <t>Alcohol and Drug Use Issues,Anxiety,Depression,Gender Identity,Men's Issues,Midlife Transitions,PTSD/Trauma</t>
        </is>
      </c>
      <c r="AB72" s="9" t="inlineStr">
        <is>
          <t>Steve Skiffington, LMHC, provides compassionate and effective therapy to individuals in Massachusetts, helping them navigate challenges related to depression, anxiety, PTSD/trauma, and Substance Use. With a cognitive-oriented approach, he works with adults across different life stages, guiding them in examining thought patterns and how these influence their emotions, behaviors, and relationships. By fostering self-awareness and resilience, Steve helps clients develop meaningful strategies to improve their well-being and overall life satisfaction. Steve is particularly passionate about helping individuals who struggle with cognitive patterns that impact their daily lives. Whether addressing intrusive thoughts, unhelpful behavioral cycles, or difficulties in emotional regulation, he utilizes Cognitive Behavioral Therapy (CBT), Cognitive Processing Therapy (CPT) and Written Exposure Therapy to create structured, evidence-based treatment plans. Additionally, Steve can help individuals address somatic stress concerns through breathing techniques to build distress-tolerance and build one's capacity for relaxation.
 His approach emphasizes self-exploration and practical skills to promote lasting change. He works with diverse populations, including men, women, and LGBTQ+ individuals, tailoring therapy to each clientâ€™s unique needs. Through individual therapy, Steve assists clients in developing coping strategies, fostering emotional resilience, and improving overall mental health. His experience spans a broad range of concerns, including trauma recovery, stress management, and self-identity exploration. Outside of his clinical work, Steve enjoys expressing his creativity through miniature painting, drawing, and sculpting. A passionate fan of fantasy and science fiction, he spends time reading, watching films, and engaging in video gaming. His artistic background enriches his ability to connect with clients who share similar interests, creating a relatable and supportive therapeutic environment.</t>
        </is>
      </c>
      <c r="AC72" s="10" t="inlineStr">
        <is>
          <t>https://prod-clinicians-photo.s3.amazonaws.com/1134677834.jpg</t>
        </is>
      </c>
      <c r="AD72" s="9" t="inlineStr">
        <is>
          <t>Full</t>
        </is>
      </c>
      <c r="AE72" s="9" t="inlineStr">
        <is>
          <t>Individual Therapy | 22-26,27-40,41-64 | Anxiety , Career &amp; Work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Social Injustice , Depression , Gender Identity , LGBTQ+ Support , Learning Challenges , Menâ€™s Health , Midlife Transitions , Other Addictive Behaviors (Gambling/Pornography/Sex Use/Video Game/Internet Use) , Social Skills &amp; Communication Challenges , Social Skills Training , Trauma &amp; PTSD</t>
        </is>
      </c>
    </row>
    <row r="73" ht="19.5" customHeight="1">
      <c r="A73" s="9" t="n">
        <v>139414</v>
      </c>
      <c r="B73" s="9" t="inlineStr">
        <is>
          <t>Primavera</t>
        </is>
      </c>
      <c r="C73" s="9" t="inlineStr">
        <is>
          <t>Anthony</t>
        </is>
      </c>
      <c r="D73" s="9" t="inlineStr">
        <is>
          <t>MA</t>
        </is>
      </c>
      <c r="E73" s="9" t="n">
        <v>61677</v>
      </c>
      <c r="F73" s="9" t="inlineStr">
        <is>
          <t>Male</t>
        </is>
      </c>
      <c r="G73" s="9" t="inlineStr">
        <is>
          <t>PsyD</t>
        </is>
      </c>
      <c r="H73" s="9" t="inlineStr">
        <is>
          <t>PsyD, LP</t>
        </is>
      </c>
      <c r="I73" s="9" t="n">
        <v>1134856438</v>
      </c>
      <c r="J73" s="9" t="inlineStr">
        <is>
          <t>Aetna-Commercial(2024-04-02-)|Behavioral Health Systems (BHS)-Commercial(2024-05-17-)|Blue Cross Blue Shield (BCBS)-Commercial(2024-05-05-)|Carelon (Beacon)-Commercial(2024-04-16-)|Centivo-Commercial(2024-06-20-)|Claritev (MultiPlan PHCS)-Commercial(2024-04-02-)|Evernorth (Cigna)-Commercial(2024-04-02-)|MediNcrease Health Plans (MHP)-Commercial(2024-04-02-)|Northwell Direct-Commercial(2025-10-01-)|Optum (UnitedHealthcare)-Commercial(2024-04-02-)|Optum (UnitedHealthcare)-VA Community Care(2024-04-02-)|Partners Direct Health-Commercial(2024-04-02-)|Provider Network of America (PNOA)-Commercial(2024-04-02-)|Quest Behavioral Health-Commercial(2025-07-01-)|Sana Benefits-Commercial(2024-04-02-)|Tufts-Commercial(2024-04-23-)</t>
        </is>
      </c>
      <c r="K73" s="9" t="inlineStr">
        <is>
          <t>Antioch University</t>
        </is>
      </c>
      <c r="L73" s="9" t="n"/>
      <c r="M73" s="9" t="n"/>
      <c r="N73" s="9" t="inlineStr">
        <is>
          <t>18-21,22-26,27-40,41-64</t>
        </is>
      </c>
      <c r="O73" s="9" t="inlineStr">
        <is>
          <t>English</t>
        </is>
      </c>
      <c r="P73" s="9" t="inlineStr">
        <is>
          <t>MEDFI</t>
        </is>
      </c>
      <c r="Q73" s="9" t="inlineStr">
        <is>
          <t>266 MAIN STREET,BUILDING 3</t>
        </is>
      </c>
      <c r="R73" s="9" t="inlineStr">
        <is>
          <t>MEDFIELD</t>
        </is>
      </c>
      <c r="S73" s="9" t="inlineStr">
        <is>
          <t>02052-2099</t>
        </is>
      </c>
      <c r="T73" s="9" t="inlineStr">
        <is>
          <t>PRIMAVERA-MEDFI</t>
        </is>
      </c>
      <c r="U73" s="9" t="inlineStr">
        <is>
          <t>PRIANP</t>
        </is>
      </c>
      <c r="V73" s="9" t="inlineStr">
        <is>
          <t>TELE THER IA ADULT|THER IA2|EAP TELE THER IA ADULT</t>
        </is>
      </c>
      <c r="W73" s="9" t="inlineStr">
        <is>
          <t>60|60|60</t>
        </is>
      </c>
      <c r="X73" s="9" t="inlineStr">
        <is>
          <t>TELE THER F/U ADULT|EAP TELE THER F/U ADULT</t>
        </is>
      </c>
      <c r="Y73" s="9" t="inlineStr">
        <is>
          <t>60|60</t>
        </is>
      </c>
      <c r="Z73" s="9" t="inlineStr">
        <is>
          <t>Telehealth</t>
        </is>
      </c>
      <c r="AA73" s="9" t="inlineStr">
        <is>
          <t>ADHD,Anxiety,Depression,Grief,Medical Conditions/Health Psychology,Men's Issues,Midlife Transitions,Pain Management</t>
        </is>
      </c>
      <c r="AB73" s="9" t="inlineStr">
        <is>
          <t>Dr. Anthony Primavera is committed to providing clinical therapy services to clients presenting with a wide range of concerns, including but not limited to: anxiety disorders (including panic attacks), major depression, relationship struggles, adjustment concerns, addiction struggles, and navigating various life transitions. He has experience in community mental health, integrated care, and college counseling settings. Dr.Primavera primarily provides individual therapy using an integrated, evidence-based approach to treatment that blends elements of ACT (Acceptance and Commitment Therapy), Person-Centered Psychotherapy, and Solution-Focused Brief Therapy. He is also experienced in mindfulness-based approaches to treatment and motivational interviewing. Anthony is attentive to both the struggles his clients experience and to how they can use their strengths and resources to support healthy change. To support the changes that clients wish to make in their lives, those who seek a kind, respectful, and nonjudgmental therapist with a sense of humor, often find working with Dr. Primavera to be a valuable experience.</t>
        </is>
      </c>
      <c r="AC73" s="10" t="inlineStr">
        <is>
          <t>https://prod-clinicians-photo.s3.amazonaws.com/1134856438.jpg</t>
        </is>
      </c>
      <c r="AD73" s="9" t="inlineStr">
        <is>
          <t>Full</t>
        </is>
      </c>
      <c r="AE73" s="9" t="inlineStr">
        <is>
          <t>Individual Therapy | 18-21,22-26,27-40,41-64 | Acceptance &amp; Commitment Therapy (ACT) , Adult ADHD , Anxiety , Career &amp; Work Issues , Chronic Pain &amp; Related Issues , Cultural Issues Impacting Mental Health: Racial Identity , Cultural Issues Impacting Mental Health: Ability Status , Cultural Issues Impacting Mental Health: Ethnic Identity , Depression , Healthy Eating , Humanistic Therapy , Intellectual Disability: High Functioning , Late Life Transitions , Medical &amp; Physical Conditions Impacting Mental Health , Menâ€™s Health , Midlife Transitions , Motivational Interviewing (MI) , Other Addictive Behaviors (Gambling/Pornography/Sex Use/Video Game/Internet Use) , Phobias , Relationship Issues , Religious &amp; Spirituality Concerns , Sleep Issues , Social Skills &amp; Communication Challenges , Solution-Focused Brief Therapy</t>
        </is>
      </c>
    </row>
    <row r="74" ht="19.5" customHeight="1">
      <c r="A74" s="9" t="n">
        <v>139414</v>
      </c>
      <c r="B74" s="9" t="inlineStr">
        <is>
          <t>Kurtz</t>
        </is>
      </c>
      <c r="C74" s="9" t="inlineStr">
        <is>
          <t>Shira</t>
        </is>
      </c>
      <c r="D74" s="9" t="inlineStr">
        <is>
          <t>MA</t>
        </is>
      </c>
      <c r="E74" s="9" t="n">
        <v>61677</v>
      </c>
      <c r="F74" s="9" t="inlineStr">
        <is>
          <t>Female</t>
        </is>
      </c>
      <c r="G74" s="9" t="inlineStr">
        <is>
          <t>PhD</t>
        </is>
      </c>
      <c r="H74" s="9" t="inlineStr">
        <is>
          <t>PhD, CNP</t>
        </is>
      </c>
      <c r="I74" s="9" t="n">
        <v>1144530973</v>
      </c>
      <c r="J74" s="9" t="inlineStr">
        <is>
          <t>Aetna-Commercial(2023-05-01-)|Behavioral Health Systems (BHS)-Commercial(2024-05-17-)|Blue Cross Blue Shield (BCBS)-Commercial(2023-05-01-)|Carelon (Beacon)-Commercial(2023-05-01-)|Centivo-Commercial(2024-06-01-)|Claritev (MultiPlan PHCS)-Commercial(2023-08-01-)|Evernorth (Cigna)-Commercial(2023-05-01-)|MediNcrease Health Plans (MHP)-Commercial(2025-09-25-)|Northwell Direct-Commercial(2025-10-01-)|Optum (UnitedHealthcare)-Commercial(2023-05-01-)|Optum (UnitedHealthcare)-VA Community Care(2023-05-01-)|Partners Direct Health-Commercial(2020-08-17-)|Provider Network of America (PNOA)-Commercial(2020-08-17-)|Quest Behavioral Health-Commercial(2025-07-01-)|Sana Benefits-Commercial(2023-10-30-)|Tufts-Commercial(2023-05-01-)</t>
        </is>
      </c>
      <c r="K74" s="9" t="inlineStr">
        <is>
          <t>Fairleigh Dickinson University</t>
        </is>
      </c>
      <c r="L74" s="9" t="n"/>
      <c r="M74" s="9" t="n"/>
      <c r="N74" s="9" t="inlineStr">
        <is>
          <t>18-21,22-26,27-40,41-64</t>
        </is>
      </c>
      <c r="O74" s="9" t="inlineStr">
        <is>
          <t>English</t>
        </is>
      </c>
      <c r="P74" s="9" t="inlineStr">
        <is>
          <t>BROOK</t>
        </is>
      </c>
      <c r="Q74" s="9" t="inlineStr">
        <is>
          <t>1 BROOKLINE PL</t>
        </is>
      </c>
      <c r="R74" s="9" t="inlineStr">
        <is>
          <t>BROOKLINE</t>
        </is>
      </c>
      <c r="S74" s="9" t="inlineStr">
        <is>
          <t>02445-7237</t>
        </is>
      </c>
      <c r="T74" s="9" t="inlineStr">
        <is>
          <t>KURTZ-BROOK</t>
        </is>
      </c>
      <c r="U74" s="9" t="inlineStr">
        <is>
          <t>KURSHP</t>
        </is>
      </c>
      <c r="V74" s="9" t="inlineStr">
        <is>
          <t>TELE TEST IA ADULT|TEST IA ADULT</t>
        </is>
      </c>
      <c r="W74" s="9" t="inlineStr">
        <is>
          <t>60|60</t>
        </is>
      </c>
      <c r="X74" s="9" t="inlineStr">
        <is>
          <t>TELE TESTING F/U|TESTING F/U</t>
        </is>
      </c>
      <c r="Y74" s="9" t="inlineStr">
        <is>
          <t>60|60</t>
        </is>
      </c>
      <c r="Z74" s="9" t="inlineStr">
        <is>
          <t>Both</t>
        </is>
      </c>
      <c r="AA74" s="9" t="inlineStr">
        <is>
          <t>ADHD,Anxiety,Depression</t>
        </is>
      </c>
      <c r="AB74" s="9" t="inlineStr">
        <is>
          <t>Dr. Kurtz is a board certified clinical neuropsychologist who provides comprehensive neuropsychological evaluations for adults. She has extensive experience evaluating individuals with a wide range of neurological and medical disorders, developmental disorders, including attention deficit/hyperactivity disorder (ADHD) and learning disabilities, and psychiatric disorders. Dr. Kurtzâ€™s evaluations are comprised of comprehensive interviews, as well as cognitive and psychological testing, which are integrated to form diagnostic conclusions and practical, detailed recommendations. Each assessment includes a follow-up session where this information is reviewed in detail and any additional questions or concerns are addressed. The goal of these evaluations is to provide each patient with information regarding personal strengths and weaknesses and to help develop ways to enhance daily functioning. Dr. Kurtz earned a doctorate in clinical psychology from Fairleigh Dickinson University in New Jersey. She completed both her clinical internship and postdoctoral fellowship at the VA Maryland Health Care System with specialized training in clinical neuropsychology. Prior to joining CPA, Dr. Kurtz spent several years working as a neuropsychologist at the prestigious MedStar National Rehabilitation Hospital in Washington, DC. Dr. Kurtz practices in our Brookline office. Also include correct address on page and put filter on so sorts with other providers in Brookline.</t>
        </is>
      </c>
      <c r="AC74" s="10" t="inlineStr">
        <is>
          <t>https://prod-clinicians-photo.s3.amazonaws.com/1144530973.jpg</t>
        </is>
      </c>
      <c r="AD74" s="9" t="inlineStr">
        <is>
          <t>Full</t>
        </is>
      </c>
      <c r="AE74" s="9" t="inlineStr">
        <is>
          <t>Psychological &amp; Neuropsychological Testing | 18-21,22-26,27-40,41-64 | Geriatric/Memory Testing: Cognitive Decline/Impairment , Geriatric/Memory Testing: Dementia , Geriatric/Memory Testing: Memory , Learning Disorder/Psychoeducational/Vocational: Dyslexia , Learning Disorder/Psychoeducational/Vocational: Learning Disorder , PsychoDiagnostic: Adult ADHD , PsychoDiagnostic: Anxiety , PsychoDiagnostic: Cognitive Complaint / Forgetfulness , PsychoDiagnostic: Depression , PsychoDiagnostic: Mood Disorders , Specialty Medicine: Concussion , Specialty Medicine: Neurologic (epilepsy/ MS/ stroke/ etc) , Specialty Medicine: Pre-Surgical , Specialty Medicine: Traumatic Brain Injury (TBI)</t>
        </is>
      </c>
    </row>
    <row r="75" ht="19.5" customHeight="1">
      <c r="A75" s="9" t="n">
        <v>139414</v>
      </c>
      <c r="B75" s="9" t="inlineStr">
        <is>
          <t>Alcina</t>
        </is>
      </c>
      <c r="C75" s="9" t="inlineStr">
        <is>
          <t>Jorge</t>
        </is>
      </c>
      <c r="D75" s="9" t="inlineStr">
        <is>
          <t>MA</t>
        </is>
      </c>
      <c r="E75" s="9" t="n">
        <v>61677</v>
      </c>
      <c r="F75" s="9" t="inlineStr">
        <is>
          <t>Male</t>
        </is>
      </c>
      <c r="G75" s="9" t="inlineStr">
        <is>
          <t>PsyD</t>
        </is>
      </c>
      <c r="H75" s="9" t="inlineStr">
        <is>
          <t>PsyD</t>
        </is>
      </c>
      <c r="I75" s="9" t="n">
        <v>1144907049</v>
      </c>
      <c r="J75" s="9" t="inlineStr">
        <is>
          <t>Aetna-Commercial(2025-04-21-)|Blue Cross Blue Shield (BCBS)-Commercial(2025-04-21-)|Carelon (Beacon)-Commercial(2025-04-08-)|Carelon (Beacon)-Commercial(2025-04-21-)|Evernorth (Cigna)-Commercial(2025-04-21-)|Optum (UnitedHealthcare)-Commercial(2025-04-21-)|Tufts-Commercial(2025-04-21-)</t>
        </is>
      </c>
      <c r="K75" s="9" t="inlineStr">
        <is>
          <t>Carlos Albizu University - Miami</t>
        </is>
      </c>
      <c r="L75" s="9" t="n"/>
      <c r="M75" s="9" t="n"/>
      <c r="N75" s="9" t="inlineStr">
        <is>
          <t>18-21,22-26,27-40,41-64,65+</t>
        </is>
      </c>
      <c r="O75" s="9" t="inlineStr">
        <is>
          <t>English,Spanish</t>
        </is>
      </c>
      <c r="P75" s="9" t="inlineStr">
        <is>
          <t>BROOK</t>
        </is>
      </c>
      <c r="Q75" s="9" t="inlineStr">
        <is>
          <t>1 BROOKLINE PL</t>
        </is>
      </c>
      <c r="R75" s="9" t="inlineStr">
        <is>
          <t>BROOKLINE</t>
        </is>
      </c>
      <c r="S75" s="9" t="inlineStr">
        <is>
          <t>02445-7237</t>
        </is>
      </c>
      <c r="T75" s="9" t="inlineStr">
        <is>
          <t>ALCINA-BROOK</t>
        </is>
      </c>
      <c r="U75" s="9" t="inlineStr">
        <is>
          <t>ALCJOS</t>
        </is>
      </c>
      <c r="V75" s="9" t="inlineStr">
        <is>
          <t>EAP THER IA ADULT|THER IA ADULT|TELE THER IA ADULT|EAP TELE THER IA ADULT</t>
        </is>
      </c>
      <c r="W75" s="9" t="inlineStr">
        <is>
          <t>60|60|60|60</t>
        </is>
      </c>
      <c r="X75" s="9" t="inlineStr">
        <is>
          <t>THER F/U ADULT|EAP TELE THER F/U ADULT|EAP THER F/U ADULT|TELE THER F/U ADULT</t>
        </is>
      </c>
      <c r="Y75" s="9" t="inlineStr">
        <is>
          <t>60|60|60|60</t>
        </is>
      </c>
      <c r="Z75" s="9" t="inlineStr">
        <is>
          <t>Both</t>
        </is>
      </c>
      <c r="AA75" s="9" t="inlineStr">
        <is>
          <t>ADHD,Alcohol and Drug Use Issues,Anxiety,Bipolar Disorder,Depression,Grief,Later Life Transitions,Men's Issues,Midlife Transitions,Obsessive-Compulsive Disorder,Pain Management,PTSD/Trauma</t>
        </is>
      </c>
      <c r="AB75" s="9" t="inlineStr">
        <is>
          <t>Jorge Alcina, PhD, provides compassionate and evidence-based therapy to adults and seniors across Massachusetts. He offers individual, group, and intensive outpatient therapy to support clients navigating lifeâ€™s challenges, including anxiety, depression, and PTSD. Whether helping individuals manage obsessive-compulsive disorder, process grief, or cope with the impact of trauma, he tailors his therapeutic approach to meet each personâ€™s unique needs. His goal is to create a supportive space where clients can develop effective coping strategies and build a greater sense of resilience. Dr. Alcina is particularly passionate about guiding clients through later-life and midlife transitions, as well as addressing pain management concerns. He understands the emotional and psychological complexities that can arise with aging, career shifts, and changes in relationships, helping clients navigate these transitions with confidence. Additionally, he works with individuals experiencing chronic pain, supporting them in developing strategies to improve their quality of life while managing the emotional toll of persistent physical discomfort. He provides therapy for diverse populations, including first responders, the LGBTQ+ community, and individuals facing menâ€™s mental health concerns. Utilizing Cognitive Behavioral Therapy (CBT), Acceptance and Commitment Therapy (ACT), and mindfulness-based approaches, he helps clients build emotional regulation skills, challenge unhelpful thought patterns, and cultivate a greater sense of well-being. Outside of his clinical work, Dr. Alcina enjoys reading, exploring new places, making music, and spending time with loved ones. He is committed to helping individuals across Massachusetts find meaning and balance in their lives.</t>
        </is>
      </c>
      <c r="AC75" s="10" t="inlineStr">
        <is>
          <t>https://prod-clinicians-photo.s3.amazonaws.com/1144907049.jpg</t>
        </is>
      </c>
      <c r="AD75" s="9" t="inlineStr">
        <is>
          <t>Provisional</t>
        </is>
      </c>
      <c r="AE75" s="9" t="inlineStr">
        <is>
          <t>Individual Therapy | 18-21,22-26,27-40,41-64,65-74,75+ | Acceptance &amp; Commitment Therapy (ACT) , Anger/Anger Management , Anxiety , Bipolar Disorder , Career &amp; Work Issues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Existential Psychotherapy , Exposure Response Prevention Therapy (ERP) , Grief &amp; Loss , Humanistic Therapy , LGBTQ+ Support , Menâ€™s Health , Midlife Transitions , Military/Veteran &amp; First Responder Issues , Mindfulness-Based Therapy , Motivational Interviewing (MI) , OCD , Phobias , Rational Emotive Behavioral Therapy (REBT) , Relationship Issues , Social Skills &amp; Communication Challenges , Social Skills Training , Solution-Focused Brief Therapy , Strength-Based Therapy , Trauma &amp; PTSD</t>
        </is>
      </c>
    </row>
    <row r="76" ht="19.5" customHeight="1">
      <c r="A76" s="9" t="n">
        <v>139414</v>
      </c>
      <c r="B76" s="9" t="inlineStr">
        <is>
          <t>Lee-DaRocha</t>
        </is>
      </c>
      <c r="C76" s="9" t="inlineStr">
        <is>
          <t>Jennifer</t>
        </is>
      </c>
      <c r="D76" s="9" t="inlineStr">
        <is>
          <t>MA</t>
        </is>
      </c>
      <c r="E76" s="9" t="n">
        <v>61677</v>
      </c>
      <c r="F76" s="9" t="inlineStr">
        <is>
          <t>Female</t>
        </is>
      </c>
      <c r="G76" s="9" t="inlineStr">
        <is>
          <t>PhD</t>
        </is>
      </c>
      <c r="H76" s="9" t="inlineStr">
        <is>
          <t>PhD</t>
        </is>
      </c>
      <c r="I76" s="9" t="n">
        <v>1154019826</v>
      </c>
      <c r="J76" s="9" t="inlineStr">
        <is>
          <t>Aetna-Commercial(2023-11-07-)|Behavioral Health Systems (BHS)-Commercial(2024-05-17-)|Blue Cross Blue Shield (BCBS)-Commercial(2023-11-15-)|Carelon (Beacon)-Commercial(2023-12-08-)|Centivo-Commercial(2024-06-20-)|Claritev (MultiPlan PHCS)-Commercial(2023-11-07-)|Evernorth (Cigna)-Commercial(2023-11-07-)|MediNcrease Health Plans (MHP)-Commercial(2023-11-07-)|Northwell Direct-Commercial(2025-10-01-)|Optum (UnitedHealthcare)-Commercial(2023-11-07-)|Optum (UnitedHealthcare)-VA Community Care(2023-11-07-)|Partners Direct Health-Commercial(2023-11-07-)|Provider Network of America (PNOA)-Commercial(2023-11-07-)|Quest Behavioral Health-Commercial(2025-07-01-)|Sana Benefits-Commercial(2023-11-07-)|Tufts-Commercial(2023-11-21-)</t>
        </is>
      </c>
      <c r="K76" s="9" t="inlineStr">
        <is>
          <t>Yeshiva University</t>
        </is>
      </c>
      <c r="L76" s="9" t="n"/>
      <c r="M76" s="9" t="n"/>
      <c r="N76" s="9" t="inlineStr">
        <is>
          <t>18-21,22-26,27-40,41-64,65+</t>
        </is>
      </c>
      <c r="O76" s="9" t="inlineStr">
        <is>
          <t>English,Korean</t>
        </is>
      </c>
      <c r="P76" s="9" t="inlineStr">
        <is>
          <t>LYNNF</t>
        </is>
      </c>
      <c r="Q76" s="9" t="inlineStr">
        <is>
          <t>6 KIMBALL LANE</t>
        </is>
      </c>
      <c r="R76" s="9" t="inlineStr">
        <is>
          <t>LYNNFIELD</t>
        </is>
      </c>
      <c r="S76" s="9" t="inlineStr">
        <is>
          <t>01940-2682</t>
        </is>
      </c>
      <c r="T76" s="9" t="inlineStr">
        <is>
          <t>LEE-DAROCHA J-LYNNF</t>
        </is>
      </c>
      <c r="U76" s="9" t="inlineStr">
        <is>
          <t>LEEJEP</t>
        </is>
      </c>
      <c r="V76" s="9" t="inlineStr">
        <is>
          <t>TELE TEST IA ADULT|TEST IA ADULT</t>
        </is>
      </c>
      <c r="W76" s="9" t="inlineStr">
        <is>
          <t>60|60</t>
        </is>
      </c>
      <c r="X76" s="9" t="inlineStr">
        <is>
          <t>TELE TESTING F/U|TESTING F/U</t>
        </is>
      </c>
      <c r="Y76" s="9" t="inlineStr">
        <is>
          <t>60|60</t>
        </is>
      </c>
      <c r="Z76" s="9" t="inlineStr">
        <is>
          <t>Both</t>
        </is>
      </c>
      <c r="AA76" s="9" t="inlineStr">
        <is>
          <t>ADHD,Medical Conditions/Health Psychology</t>
        </is>
      </c>
      <c r="AB76" s="9" t="inlineStr">
        <is>
          <t>Dr. Jennifer Lee is a Psychologist in MA who has been practicing since 2023. Dr. Lee earned her doctorate in Clinical Psychology from Yeshiva University in NYC. She completed her post-doctoral fellowship in Adult Neuropsychology at Dartmouth-Hitchcock Medical Center. Dr. Lee has specialized training in the cognitive evaluation of adults with medical conditions such as dementias, movement disorders (including pre- and post- DBS), epilepsy (including pre- and post-surgical interventions), stroke, multiple sclerosis, cancer as well as ADHD. She has experience working with culturally, linguistically, and socioeconomically diverse groups, making sure that they receive well-rounded care by efficiently collaborating with other providers. Outside of work, Dr. Lee enjoys cooking and traveling.</t>
        </is>
      </c>
      <c r="AC76" s="10" t="inlineStr">
        <is>
          <t>https://prod-clinicians-photo.s3.amazonaws.com/1154019826.jpg</t>
        </is>
      </c>
      <c r="AD76" s="9" t="inlineStr">
        <is>
          <t>Full</t>
        </is>
      </c>
      <c r="AE76" s="9" t="inlineStr">
        <is>
          <t>Psychological &amp; Neuropsychological Testing | 18-21,22-26,27-40,41-64,65-74,75+ | Geriatric/Memory Testing: Alzheimerâ€™s , Geriatric/Memory Testing: Behavioral Change , Geriatric/Memory Testing: Cognitive Decline/Impairment , Geriatric/Memory Testing: Confusion , Geriatric/Memory Testing: Dementia , Geriatric/Memory Testing: Memory</t>
        </is>
      </c>
    </row>
    <row r="77" ht="19.5" customHeight="1">
      <c r="A77" s="9" t="n">
        <v>139414</v>
      </c>
      <c r="B77" s="9" t="inlineStr">
        <is>
          <t>Camello</t>
        </is>
      </c>
      <c r="C77" s="9" t="inlineStr">
        <is>
          <t>Jennifer</t>
        </is>
      </c>
      <c r="D77" s="9" t="inlineStr">
        <is>
          <t>MA</t>
        </is>
      </c>
      <c r="E77" s="9" t="n">
        <v>61677</v>
      </c>
      <c r="F77" s="9" t="inlineStr">
        <is>
          <t>Female</t>
        </is>
      </c>
      <c r="G77" s="9" t="inlineStr">
        <is>
          <t>Master of Social Work (MSW)</t>
        </is>
      </c>
      <c r="H77" s="9" t="inlineStr">
        <is>
          <t>MSW, LCSW</t>
        </is>
      </c>
      <c r="I77" s="9" t="n">
        <v>1154090728</v>
      </c>
      <c r="J77" s="9" t="inlineStr">
        <is>
          <t>Aetna-Commercial(2025-09-01-)|Behavioral Health Systems (BHS)-Commercial(2025-09-01-)|Carelon (Beacon)-Commercial(2025-08-12-)|Evernorth (Cigna)-Commercial(2025-09-01-)|Optum (UnitedHealthcare)-Commercial(2025-09-01-)|Tufts-Commercial(2025-09-01-)</t>
        </is>
      </c>
      <c r="K77" s="9" t="inlineStr">
        <is>
          <t>Bridgewater State University</t>
        </is>
      </c>
      <c r="L77" s="9" t="n"/>
      <c r="M77" s="9" t="n"/>
      <c r="N77" s="9" t="inlineStr">
        <is>
          <t>18-21,22-26,27-40,41-64</t>
        </is>
      </c>
      <c r="O77" s="9" t="inlineStr">
        <is>
          <t>English</t>
        </is>
      </c>
      <c r="P77" s="9" t="inlineStr">
        <is>
          <t>EASTN</t>
        </is>
      </c>
      <c r="Q77" s="9" t="inlineStr">
        <is>
          <t>115 MAIN ST</t>
        </is>
      </c>
      <c r="R77" s="9" t="inlineStr">
        <is>
          <t>NORTH EASTON</t>
        </is>
      </c>
      <c r="S77" s="9" t="inlineStr">
        <is>
          <t>02356-1469</t>
        </is>
      </c>
      <c r="T77" s="9" t="inlineStr">
        <is>
          <t>CAMELLO-EASTN</t>
        </is>
      </c>
      <c r="U77" s="9" t="inlineStr">
        <is>
          <t>CAMJES</t>
        </is>
      </c>
      <c r="V77" s="9" t="inlineStr">
        <is>
          <t>THER IA ADULT|EAP THER IA ADULT|TELE THER IA ADULT|EAP TELE THER IA ADULT</t>
        </is>
      </c>
      <c r="W77" s="9" t="inlineStr">
        <is>
          <t>60|60|60|60</t>
        </is>
      </c>
      <c r="X77" s="9" t="inlineStr">
        <is>
          <t>EAP THER F/U ADULT|THER F/U ADULT|TELE THER F/U ADULT|TELE THER F/U CHILD|EAP TELE THER F/U ADULT|THER F/U CHILD</t>
        </is>
      </c>
      <c r="Y77" s="9" t="inlineStr">
        <is>
          <t>60|60|60|60|60|60</t>
        </is>
      </c>
      <c r="Z77" s="9" t="inlineStr">
        <is>
          <t>Both</t>
        </is>
      </c>
      <c r="AA77" s="9" t="inlineStr">
        <is>
          <t>ADHD,Anxiety,Couple's Issues,Depression,Gender Identity,Later Life Transitions,Midlife Transitions,PTSD/Trauma,Women's Issues</t>
        </is>
      </c>
      <c r="AB77" s="9" t="inlineStr">
        <is>
          <t>Jennifer Camello, LCSW, supports individuals across Massachusetts in navigating emotional, relational, and identity-based challenges through a warm, collaborative, and nonjudgmental approach. She provides individual therapy to children, adolescents, adults, and seniors, helping clients manage lifeâ€™s transitions while fostering growth, resilience, and self-empowerment. Whether someone is struggling with anxiety, depression, or trauma, Jennifer offers a steady, affirming space to process difficult emotions and develop effective coping strategies. Her work is grounded in a trauma-informed lens and guided by evidence-based practices such as Acceptance and Commitment Therapy (ACT), Dialectical Behavior Therapy (DBT), Cognitive Behavioral Therapy (CBT), and mindfulness. Jennifer is experienced in helping clients address ADHD, gender identity exploration, and womenâ€™s mental health, including support through midlife and later-life transitions. She is also deeply committed to providing affirming care for members of the LGBTQ+ community and those seeking sex worker-affirming therapy. Jennifer is especially passionate about helping individuals explore gender identity and navigate the complexities that come with living authentically in todayâ€™s world. She supports clients in building confidence, understanding their experiences, and healing from societal and relational harm, all within a safe and inclusive therapeutic environment. Her affirming care extends to people of all identities, emphasizing dignity, autonomy, and emotional well-being. Outside of her clinical work, Jennifer finds joy in baking, dancing, practicing yoga, and creating art. Traveling is another passion that continues to inspire her appreciation for diverse perspectives and cultures. These interests help shape her relational approach to therapy, allowing her to connect with clients on a deeply human level.</t>
        </is>
      </c>
      <c r="AC77" s="10" t="inlineStr">
        <is>
          <t>https://prod-clinicians-photo.s3.amazonaws.com/1154090728.jpg</t>
        </is>
      </c>
      <c r="AD77" s="9" t="inlineStr">
        <is>
          <t>Provisional</t>
        </is>
      </c>
      <c r="AE77" s="9" t="inlineStr">
        <is>
          <t>Individual Therapy | 18-21,22-26,27-40,41-64 | Acceptance &amp; Commitment Therapy (ACT) , Adult ADHD , Anxiety , Art Therapy , Child ADHD , Cognitive-Behavioral Therapy (CBT) , Cultural Issues Impacting Mental Health: Immigration Status &amp; Cultural Adjustment , Cultural Issues Impacting Mental Health: Social Injustice , Domestic Abuse/Violence (Includes Emotional &amp; Physical) , Emotionally Focused Therapy (EFT) , Existential Psychotherapy , Family Issues: Family Conflict , Gender Identity , Gestalt Therapy , Gottman Method , Healthy Eating , Integrative &amp; Holistic Therapy , LGBTQ+ Support , Midlife Transitions , Mindfulness-Based Therapy , Motivational Interviewing (MI) , Parenting Support , Psychoanalysis , Relationship Issues , Sex &amp; Intimacy Issues , Solution-Focused Brief Therapy , Trauma &amp; PTSD</t>
        </is>
      </c>
    </row>
    <row r="78" ht="19.5" customHeight="1">
      <c r="A78" s="9" t="n">
        <v>139414</v>
      </c>
      <c r="B78" s="9" t="inlineStr">
        <is>
          <t>Byron</t>
        </is>
      </c>
      <c r="C78" s="9" t="inlineStr">
        <is>
          <t>Caroline</t>
        </is>
      </c>
      <c r="D78" s="9" t="inlineStr">
        <is>
          <t>MA</t>
        </is>
      </c>
      <c r="E78" s="9" t="n">
        <v>61677</v>
      </c>
      <c r="F78" s="9" t="inlineStr">
        <is>
          <t>Female</t>
        </is>
      </c>
      <c r="G78" s="9" t="inlineStr">
        <is>
          <t>PsyD</t>
        </is>
      </c>
      <c r="H78" s="9" t="inlineStr">
        <is>
          <t>PsyD, LCP</t>
        </is>
      </c>
      <c r="I78" s="9" t="n">
        <v>1154845329</v>
      </c>
      <c r="J78" s="9" t="inlineStr">
        <is>
          <t>Aetna-Commercial(-)|Behavioral Health Systems (BHS)-Commercial(-)|Blue Cross Blue Shield (BCBS)-Commercial(2025-04-17-2028-04-17)|Carelon (Beacon)-Commercial(-)|Centivo-Commercial(2025-04-17-)|Claritev (MultiPlan PHCS)-Commercial(-)|Evernorth (Cigna)-Commercial(-)|MediNcrease Health Plans (MHP)-Commercial(-)|Northwell Direct-Commercial(2025-10-01-)|Optum (UnitedHealthcare)-Commercial(2025-04-17-)|Optum (UnitedHealthcare)-VA Community Care(2025-04-17-)|Partners Direct Health-Commercial(-)|Provider Network of America (PNOA)-Commercial(-)|Sana Benefits-Commercial(-)|Tufts-Commercial(2025-04-01-)</t>
        </is>
      </c>
      <c r="K78" s="9" t="inlineStr">
        <is>
          <t>William James College</t>
        </is>
      </c>
      <c r="L78" s="9" t="n"/>
      <c r="M78" s="9" t="n"/>
      <c r="N78" s="9" t="inlineStr">
        <is>
          <t>18-21,22-26,27-40,41-64,65+</t>
        </is>
      </c>
      <c r="O78" s="9" t="inlineStr">
        <is>
          <t>English</t>
        </is>
      </c>
      <c r="P78" s="9" t="inlineStr">
        <is>
          <t>FRKPC</t>
        </is>
      </c>
      <c r="Q78" s="9" t="inlineStr">
        <is>
          <t>1280 W. CENTRAL ST</t>
        </is>
      </c>
      <c r="R78" s="9" t="inlineStr">
        <is>
          <t>FRANKLIN</t>
        </is>
      </c>
      <c r="S78" s="9" t="inlineStr">
        <is>
          <t>02038-3110</t>
        </is>
      </c>
      <c r="T78" s="9" t="inlineStr">
        <is>
          <t>BYRON-FKPC</t>
        </is>
      </c>
      <c r="U78" s="9" t="inlineStr">
        <is>
          <t>BYRCAP</t>
        </is>
      </c>
      <c r="V78" s="9" t="inlineStr">
        <is>
          <t>IBH THER IA ADULT|EAP TELE THER IA ADULT|EAP THER IA ADULT|THER IA ADULT|IBH TELE THER IA ADULT|THER IA2|TELE THER IA ADULT</t>
        </is>
      </c>
      <c r="W78" s="9" t="inlineStr">
        <is>
          <t>30|60|60|60|30|60|60</t>
        </is>
      </c>
      <c r="X78" s="9" t="inlineStr">
        <is>
          <t>TELE THER F/U ADULT|EAP THER F/U ADULT|IBH TELE THER F/U ADULT|IBH THER F/U ADULT|IBH TELE THER F/U CHILD|IBH THER F/U CHILD|EAP TELE THER F/U ADULT|THER F/U ADULT</t>
        </is>
      </c>
      <c r="Y78" s="9" t="inlineStr">
        <is>
          <t>45|60|45|30|45|30|60|60</t>
        </is>
      </c>
      <c r="Z78" s="9" t="inlineStr">
        <is>
          <t>Both</t>
        </is>
      </c>
      <c r="AA78" s="9" t="inlineStr">
        <is>
          <t>ADHD,Alcohol and Drug Use Issues,Anxiety,Bipolar Disorder,Depression,Eating Disorders,Gender Identity,Grief,Later Life Transitions,Medical Conditions/Health Psychology,Midlife Transitions,Obsessive-Compulsive Disorder,Post-Partum Depression/Anxiety,PTSD/Trauma,Reproductive Challenges,Sleep Disorders/Insomnia,Women's Issues</t>
        </is>
      </c>
      <c r="AB78" s="9" t="inlineStr">
        <is>
          <t>Dr. Byron has been working for Lifestance since 2017. She balances her time between the integrated care setting for the Milford Regional Physicians Group and the outpatient setting in the Needham office. She employs a humanistic and cognitive behavioral approach to her work with adults 18 years and older. She has diverse trainings in numerous evidence-based treatment approaches and utilizes this to formulate unique treatment plans for each of her patients. Dr. Byron graduated from Boston College with a master's in mental health counseling followed by a doctorate in clinical psychology from William James. Dr. Byron is currently the facilitator for the Emotional Wellness for Adults group which is a tele-health only group focused on building and developing skills from a Dialectical Behavior Therapy (DBT) model.</t>
        </is>
      </c>
      <c r="AC78" s="10" t="inlineStr">
        <is>
          <t>https://prod-clinicians-photo.s3.amazonaws.com/1154845329.jpg</t>
        </is>
      </c>
      <c r="AD78" s="9" t="inlineStr">
        <is>
          <t>Full</t>
        </is>
      </c>
      <c r="AE78" s="9" t="inlineStr">
        <is>
          <t>Individual Therapy | 18-21,22-26,27-40,41-64,65-74,75+ | Acceptance &amp; Commitment Therapy (ACT) , Adult ADHD , Anger/Anger Management , Anxiety , Autism Spectrum Disorder: High Functioning , Binge Eating Disorder , Bipolar Disorder , Body Image Issues , Bullying &amp; Harassment , Career &amp; Work Issues , Chronic Pain &amp; Related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Emotionally Focused Therapy (EFT) , End of Life Challenges , Existential Psychotherapy , Exposure Response Prevention Therapy (ERP) , Family Issues: Adoption &amp; Foster Care , Family Issues: Attachment , Family Issues: Caregiving Challenges , Family Issues: Family Conflict , Family Issues: Parenting Difficulties , Gender Identity , Grief &amp; Loss , Healthy Eating , Hoarding , Humanistic Therapy , Integrative &amp; Holistic Therapy , LGBTQ+ Support , Late Life Transitions , Medical &amp; Physical Conditions Impacting Mental Health , Midlife Transitions , Mindfulness-Based Therapy , Motivational Interviewing (MI) , Narrative Therapy , Non-Suicidal Self Injury , OCD , Other Addictive Behaviors (Gambling/Pornography/Sex Use/Video Game/Internet Use) , Phobias , Psychodynamic Psychotherapy , Relationship Issues , Sleep Issues , Social Skills &amp; Communication Challenges , Social Skills Training , Solution-Focused Brief Therapy , Sports Performance , Sports Psychology &amp; Therapy , Trauma &amp; PTSD , Trichotillomania &amp; Dermatillomania , Women's Reproductive Mental Health , Womenâ€™s Health</t>
        </is>
      </c>
    </row>
    <row r="79" ht="19.5" customHeight="1">
      <c r="A79" s="9" t="n">
        <v>139414</v>
      </c>
      <c r="B79" s="9" t="inlineStr">
        <is>
          <t>Byron</t>
        </is>
      </c>
      <c r="C79" s="9" t="inlineStr">
        <is>
          <t>Caroline</t>
        </is>
      </c>
      <c r="D79" s="9" t="inlineStr">
        <is>
          <t>MA</t>
        </is>
      </c>
      <c r="E79" s="9" t="n">
        <v>61677</v>
      </c>
      <c r="F79" s="9" t="inlineStr">
        <is>
          <t>Female</t>
        </is>
      </c>
      <c r="G79" s="9" t="inlineStr">
        <is>
          <t>PsyD</t>
        </is>
      </c>
      <c r="H79" s="9" t="inlineStr">
        <is>
          <t>PsyD, LCP</t>
        </is>
      </c>
      <c r="I79" s="9" t="n">
        <v>1154845329</v>
      </c>
      <c r="J79" s="9" t="inlineStr">
        <is>
          <t>Aetna-Commercial(2018-12-21-)|Behavioral Health Systems (BHS)-Commercial(2024-05-17-)|Blue Cross Blue Shield (BCBS)-Commercial(2018-11-16-)|Carelon (Beacon)-Commercial(2022-08-08-)|Centivo-Commercial(2024-06-01-)|Claritev (MultiPlan PHCS)-Commercial(2023-08-01-)|Evernorth (Cigna)-Commercial(2019-03-27-)|MediNcrease Health Plans (MHP)-Commercial(2023-05-30-)|Northwell Direct-Commercial(2025-10-01-)|Optum (UnitedHealthcare)-Commercial(2020-06-01-)|Optum (UnitedHealthcare)-VA Community Care(2020-06-01-)|Partners Direct Health-Commercial(2020-08-03-)|Provider Network of America (PNOA)-Commercial(2023-05-30-)|Quest Behavioral Health-Commercial(2025-07-01-)|Sana Benefits-Commercial(2023-05-30-)|Tufts-Commercial(2018-11-19-)</t>
        </is>
      </c>
      <c r="K79" s="9" t="inlineStr">
        <is>
          <t>William James College</t>
        </is>
      </c>
      <c r="L79" s="9" t="n"/>
      <c r="M79" s="9" t="n"/>
      <c r="N79" s="9" t="inlineStr">
        <is>
          <t>18-21,22-26,27-40,41-64,65+</t>
        </is>
      </c>
      <c r="O79" s="9" t="inlineStr">
        <is>
          <t>English</t>
        </is>
      </c>
      <c r="P79" s="9" t="inlineStr">
        <is>
          <t>NDHMH</t>
        </is>
      </c>
      <c r="Q79" s="9" t="inlineStr">
        <is>
          <t>175 HIGHLAND AVE</t>
        </is>
      </c>
      <c r="R79" s="9" t="inlineStr">
        <is>
          <t>NEEDHAM</t>
        </is>
      </c>
      <c r="S79" s="9" t="inlineStr">
        <is>
          <t>02494-3034</t>
        </is>
      </c>
      <c r="T79" s="9" t="inlineStr">
        <is>
          <t>BYRON-NDHMH</t>
        </is>
      </c>
      <c r="U79" s="9" t="inlineStr">
        <is>
          <t>BYRCAP</t>
        </is>
      </c>
      <c r="V79" s="9" t="inlineStr">
        <is>
          <t>IBH THER IA ADULT|EAP TELE THER IA ADULT|EAP THER IA ADULT|THER IA ADULT|IBH TELE THER IA ADULT|THER IA2|TELE THER IA ADULT</t>
        </is>
      </c>
      <c r="W79" s="9" t="inlineStr">
        <is>
          <t>30|60|60|60|30|60|60</t>
        </is>
      </c>
      <c r="X79" s="9" t="inlineStr">
        <is>
          <t>TELE THER F/U ADULT|EAP THER F/U ADULT|IBH TELE THER F/U ADULT|IBH THER F/U ADULT|IBH TELE THER F/U CHILD|IBH THER F/U CHILD|EAP TELE THER F/U ADULT|THER F/U ADULT</t>
        </is>
      </c>
      <c r="Y79" s="9" t="inlineStr">
        <is>
          <t>45|60|45|30|45|30|60|60</t>
        </is>
      </c>
      <c r="Z79" s="9" t="inlineStr">
        <is>
          <t>Both</t>
        </is>
      </c>
      <c r="AA79" s="9" t="inlineStr">
        <is>
          <t>ADHD,Alcohol and Drug Use Issues,Anxiety,Bipolar Disorder,Depression,Eating Disorders,Gender Identity,Grief,Later Life Transitions,Medical Conditions/Health Psychology,Midlife Transitions,Obsessive-Compulsive Disorder,Post-Partum Depression/Anxiety,PTSD/Trauma,Reproductive Challenges,Sleep Disorders/Insomnia,Women's Issues</t>
        </is>
      </c>
      <c r="AB79" s="9" t="inlineStr">
        <is>
          <t>Dr. Byron has been working for Lifestance since 2017. She balances her time between the integrated care setting for the Milford Regional Physicians Group and the outpatient setting in the Needham office. She employs a humanistic and cognitive behavioral approach to her work with adults 18 years and older. She has diverse trainings in numerous evidence-based treatment approaches and utilizes this to formulate unique treatment plans for each of her patients. Dr. Byron graduated from Boston College with a master's in mental health counseling followed by a doctorate in clinical psychology from William James. Dr. Byron is currently the facilitator for the Emotional Wellness for Adults group which is a tele-health only group focused on building and developing skills from a Dialectical Behavior Therapy (DBT) model.</t>
        </is>
      </c>
      <c r="AC79" s="10" t="inlineStr">
        <is>
          <t>https://prod-clinicians-photo.s3.amazonaws.com/1154845329.jpg</t>
        </is>
      </c>
      <c r="AD79" s="9" t="inlineStr">
        <is>
          <t>Full</t>
        </is>
      </c>
      <c r="AE79" s="9" t="inlineStr">
        <is>
          <t>Individual Therapy | 18-21,22-26,27-40,41-64,65-74,75+ | Acceptance &amp; Commitment Therapy (ACT) , Adult ADHD , Anger/Anger Management , Anxiety , Autism Spectrum Disorder: High Functioning , Binge Eating Disorder , Bipolar Disorder , Body Image Issues , Bullying &amp; Harassment , Career &amp; Work Issues , Chronic Pain &amp; Related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Emotionally Focused Therapy (EFT) , End of Life Challenges , Existential Psychotherapy , Exposure Response Prevention Therapy (ERP) , Family Issues: Adoption &amp; Foster Care , Family Issues: Attachment , Family Issues: Caregiving Challenges , Family Issues: Family Conflict , Family Issues: Parenting Difficulties , Gender Identity , Grief &amp; Loss , Healthy Eating , Hoarding , Humanistic Therapy , Integrative &amp; Holistic Therapy , LGBTQ+ Support , Late Life Transitions , Medical &amp; Physical Conditions Impacting Mental Health , Midlife Transitions , Mindfulness-Based Therapy , Motivational Interviewing (MI) , Narrative Therapy , Non-Suicidal Self Injury , OCD , Other Addictive Behaviors (Gambling/Pornography/Sex Use/Video Game/Internet Use) , Phobias , Psychodynamic Psychotherapy , Relationship Issues , Sleep Issues , Social Skills &amp; Communication Challenges , Social Skills Training , Solution-Focused Brief Therapy , Sports Performance , Sports Psychology &amp; Therapy , Trauma &amp; PTSD , Trichotillomania &amp; Dermatillomania , Women's Reproductive Mental Health , Womenâ€™s Health</t>
        </is>
      </c>
    </row>
    <row r="80" ht="19.5" customHeight="1">
      <c r="A80" s="9" t="n">
        <v>139414</v>
      </c>
      <c r="B80" s="9" t="inlineStr">
        <is>
          <t>Sanghrajka Shah</t>
        </is>
      </c>
      <c r="C80" s="9" t="inlineStr">
        <is>
          <t>Neeti</t>
        </is>
      </c>
      <c r="D80" s="9" t="inlineStr">
        <is>
          <t>MA</t>
        </is>
      </c>
      <c r="E80" s="9" t="n">
        <v>61677</v>
      </c>
      <c r="F80" s="9" t="inlineStr">
        <is>
          <t>Female</t>
        </is>
      </c>
      <c r="G80" s="9" t="inlineStr">
        <is>
          <t>MSW</t>
        </is>
      </c>
      <c r="H80" s="9" t="inlineStr">
        <is>
          <t>MSW, LICSW</t>
        </is>
      </c>
      <c r="I80" s="9" t="n">
        <v>1154908234</v>
      </c>
      <c r="J80" s="9" t="inlineStr">
        <is>
          <t>Aetna-Commercial(2023-10-17-)|Behavioral Health Systems (BHS)-Commercial(2024-05-17-)|Blue Cross Blue Shield (BCBS)-Commercial(2024-01-03-)|Carelon (Beacon)-Commercial(2023-07-27-)|Centivo-Commercial(2024-06-20-)|Claritev (MultiPlan PHCS)-Commercial(2023-10-17-)|Evernorth (Cigna)-Commercial(2023-10-17-)|MediNcrease Health Plans (MHP)-Commercial(2023-10-17-)|Northwell Direct-Commercial(2025-10-01-)|Optum (UnitedHealthcare)-Commercial(2023-10-17-)|Optum (UnitedHealthcare)-VA Community Care(2023-10-17-)|Partners Direct Health-Commercial(2023-10-17-)|Provider Network of America (PNOA)-Commercial(2023-10-17-)|Quest Behavioral Health-Commercial(2025-07-01-)|Sana Benefits-Commercial(2023-10-30-)|Tufts-Commercial(2023-07-27-)</t>
        </is>
      </c>
      <c r="K80" s="9" t="inlineStr">
        <is>
          <t>Boston College School of Social Work</t>
        </is>
      </c>
      <c r="L80" s="9" t="n"/>
      <c r="M80" s="9" t="n"/>
      <c r="N80" s="9" t="inlineStr">
        <is>
          <t>18-21,22-26,27-40,41-64,65+</t>
        </is>
      </c>
      <c r="O80" s="9" t="inlineStr">
        <is>
          <t>English,Hindi</t>
        </is>
      </c>
      <c r="P80" s="9" t="inlineStr">
        <is>
          <t>AR004</t>
        </is>
      </c>
      <c r="Q80" s="9" t="inlineStr">
        <is>
          <t>22 MILL ST</t>
        </is>
      </c>
      <c r="R80" s="9" t="inlineStr">
        <is>
          <t>ARLINGTON</t>
        </is>
      </c>
      <c r="S80" s="9" t="inlineStr">
        <is>
          <t>02476-4378</t>
        </is>
      </c>
      <c r="T80" s="9" t="inlineStr">
        <is>
          <t>SANGHRAJKA SHAH-AR004</t>
        </is>
      </c>
      <c r="U80" s="9" t="inlineStr">
        <is>
          <t>SANNEP</t>
        </is>
      </c>
      <c r="V80" s="9" t="inlineStr">
        <is>
          <t>EAP TELE THER IA ADULT|THER IA2|TELE COUPLES THER IA|TELE THER IA ADULT</t>
        </is>
      </c>
      <c r="W80" s="9" t="inlineStr">
        <is>
          <t>60|60|60|60</t>
        </is>
      </c>
      <c r="X80" s="9" t="inlineStr">
        <is>
          <t>EAP TELE THER F/U ADULT|TELE THER F/U ADULT|TELE COUPLES THER F/U</t>
        </is>
      </c>
      <c r="Y80" s="9" t="inlineStr">
        <is>
          <t>60|60|60</t>
        </is>
      </c>
      <c r="Z80" s="9" t="inlineStr">
        <is>
          <t>Telehealth</t>
        </is>
      </c>
      <c r="AA80" s="9" t="inlineStr">
        <is>
          <t>ADHD,Alcohol and Drug Use Issues,Anxiety,Bipolar Disorder,Couple's Issues,Depression,Eating Disorders,Grief,Later Life Transitions,Midlife Transitions,Obsessive-Compulsive Disorder,Psychosis/Schizophrenia,PTSD/Trauma,Women's Issues</t>
        </is>
      </c>
      <c r="AB80" s="9" t="inlineStr">
        <is>
          <t>Neeti Sanghrajka Shah is a Licensed Clinical Social Worker in Massachusetts who has been practicing since 2018. She received her Masterâ€™s degree in clinical social work from Boston college and has experience working with teens, adults, and families. Having worked overseas in different capacities makes Neeti adapt easily to working with individuals/families from different backgrounds, ethnicities, and belief systems, while integrating cultural sensitivity into her work to accommodate and respect differences in opinions, values, and attitudes. Neeti enjoys working with adults, children, and families, using an eclectic approach to the therapeutic process. Neetiâ€™s therapeutic approach is influenced by her experience working in multiple levels of care, both in outpatient, inpatient and crisis settings. A majority of her clinical experience was received while training at Holy family hospital and Mc Lean hospital on the anxiety and mood disorder and substance use inpatient units. Prior to that she was working as a crisis counselor at a suicide prevention agency providing support to individuals struggling with grief, depression, trauma, and suicidal thoughts. A critical aspect for Neeti is working collaboratively with the client to identify their needs while incorporating evidence-based practices to promote oneâ€™s self-esteem, relationships, positive change, and outlook on life. She utilizes a multi modal integrative approach and tailors the therapeutic process to meet the needs of her clients while determining which modes and methods will be most helpful for treatment and recovery.She draws from several modalities including: Acceptance and Commitment Therapy, Cognitive Behavioral Therapy, Dialectical Behavioral Therapy, Solution Focused Therapy, Mindfulness and Emotion Focused Therapy. Neeti works with individuals to promote their well-being by providing prevention and/or intervention techniques to support and embrace a growth mindset and helps with recognizing strengths and skills. In her work, Neeti encourages clients to identify goals, problem solve, develop and utilize coping skills, and advocate for themselves so as to enable them to feel empowered and independent. Outside of work, Neeti enjoys reading, traveling, binge-watching thrillers and comedy sitcoms, spending time with her cockapoo, long walks on the beach, and cooking.</t>
        </is>
      </c>
      <c r="AC80" s="10" t="inlineStr">
        <is>
          <t>https://prod-clinicians-photo.s3.amazonaws.com/1154908234.jpg</t>
        </is>
      </c>
      <c r="AD80" s="9" t="inlineStr">
        <is>
          <t>Full</t>
        </is>
      </c>
      <c r="AE80" s="9" t="inlineStr">
        <is>
          <t>Couples Therapy | 18-21,22-26,27-40,41-64 | Acceptance &amp; Commitment Therapy (ACT) , Adult ADHD , Anger/Anger Management , Anxiety , Bipolar Disorder , Body Image Issues , Bullying &amp; Harassment , Career &amp; Work Issues , Cognitive-Behavioral Therapy (CBT) , Cultural Issues Impacting Mental Health: Racial Identity , Cultural Issues Impacting Mental Health: Ethnic Identity , Depression , Domestic Abuse/Violence (Includes Emotional &amp; Physical) , Family Issues: Attachment , Family Issues: Family Conflict , Gottman Method , Grief &amp; Loss , Menâ€™s Health , Mindfulness-Based Therapy , Motivational Interviewing (MI) , Narrative Therapy , OCD , Relationship Issues , Social Skills Training , Solution-Focused Brief Therapy , Trauma &amp; PTSD , Womenâ€™s Health</t>
        </is>
      </c>
    </row>
    <row r="81" ht="19.5" customHeight="1">
      <c r="A81" s="9" t="n">
        <v>139414</v>
      </c>
      <c r="B81" s="9" t="inlineStr">
        <is>
          <t>Sanghrajka Shah</t>
        </is>
      </c>
      <c r="C81" s="9" t="inlineStr">
        <is>
          <t>Neeti</t>
        </is>
      </c>
      <c r="D81" s="9" t="inlineStr">
        <is>
          <t>MA</t>
        </is>
      </c>
      <c r="E81" s="9" t="n">
        <v>61677</v>
      </c>
      <c r="F81" s="9" t="inlineStr">
        <is>
          <t>Female</t>
        </is>
      </c>
      <c r="G81" s="9" t="inlineStr">
        <is>
          <t>MSW</t>
        </is>
      </c>
      <c r="H81" s="9" t="inlineStr">
        <is>
          <t>MSW, LICSW</t>
        </is>
      </c>
      <c r="I81" s="9" t="n">
        <v>1154908234</v>
      </c>
      <c r="J81" s="9" t="inlineStr">
        <is>
          <t>Aetna-Commercial(2023-10-17-)|Behavioral Health Systems (BHS)-Commercial(2024-05-17-)|Blue Cross Blue Shield (BCBS)-Commercial(2024-01-03-)|Carelon (Beacon)-Commercial(2023-07-27-)|Centivo-Commercial(2024-06-20-)|Claritev (MultiPlan PHCS)-Commercial(2023-10-17-)|Evernorth (Cigna)-Commercial(2023-10-17-)|MediNcrease Health Plans (MHP)-Commercial(2023-10-17-)|Northwell Direct-Commercial(2025-10-01-)|Optum (UnitedHealthcare)-Commercial(2023-10-17-)|Optum (UnitedHealthcare)-VA Community Care(2023-10-17-)|Partners Direct Health-Commercial(2023-10-17-)|Provider Network of America (PNOA)-Commercial(2023-10-17-)|Quest Behavioral Health-Commercial(2025-07-01-)|Sana Benefits-Commercial(2023-10-30-)|Tufts-Commercial(2023-07-27-)</t>
        </is>
      </c>
      <c r="K81" s="9" t="inlineStr">
        <is>
          <t>Boston College School of Social Work</t>
        </is>
      </c>
      <c r="L81" s="9" t="n"/>
      <c r="M81" s="9" t="n"/>
      <c r="N81" s="9" t="inlineStr">
        <is>
          <t>18-21,22-26,27-40,41-64,65+</t>
        </is>
      </c>
      <c r="O81" s="9" t="inlineStr">
        <is>
          <t>English,Hindi</t>
        </is>
      </c>
      <c r="P81" s="9" t="inlineStr">
        <is>
          <t>AR004</t>
        </is>
      </c>
      <c r="Q81" s="9" t="inlineStr">
        <is>
          <t>22 MILL ST</t>
        </is>
      </c>
      <c r="R81" s="9" t="inlineStr">
        <is>
          <t>ARLINGTON</t>
        </is>
      </c>
      <c r="S81" s="9" t="inlineStr">
        <is>
          <t>02476-4378</t>
        </is>
      </c>
      <c r="T81" s="9" t="inlineStr">
        <is>
          <t>SANGHRAJKA SHAH-AR004</t>
        </is>
      </c>
      <c r="U81" s="9" t="inlineStr">
        <is>
          <t>SANNEP</t>
        </is>
      </c>
      <c r="V81" s="9" t="inlineStr">
        <is>
          <t>EAP TELE THER IA ADULT|THER IA2|TELE COUPLES THER IA|TELE THER IA ADULT</t>
        </is>
      </c>
      <c r="W81" s="9" t="inlineStr">
        <is>
          <t>60|60|60|60</t>
        </is>
      </c>
      <c r="X81" s="9" t="inlineStr">
        <is>
          <t>EAP TELE THER F/U ADULT|TELE THER F/U ADULT|TELE COUPLES THER F/U</t>
        </is>
      </c>
      <c r="Y81" s="9" t="inlineStr">
        <is>
          <t>60|60|60</t>
        </is>
      </c>
      <c r="Z81" s="9" t="inlineStr">
        <is>
          <t>Telehealth</t>
        </is>
      </c>
      <c r="AA81" s="9" t="inlineStr">
        <is>
          <t>ADHD,Alcohol and Drug Use Issues,Anxiety,Bipolar Disorder,Couple's Issues,Depression,Eating Disorders,Grief,Later Life Transitions,Midlife Transitions,Obsessive-Compulsive Disorder,Psychosis/Schizophrenia,PTSD/Trauma,Women's Issues</t>
        </is>
      </c>
      <c r="AB81" s="9" t="inlineStr">
        <is>
          <t>Neeti Sanghrajka Shah is a Licensed Clinical Social Worker in Massachusetts who has been practicing since 2018. She received her Masterâ€™s degree in clinical social work from Boston college and has experience working with teens, adults, and families. Having worked overseas in different capacities makes Neeti adapt easily to working with individuals/families from different backgrounds, ethnicities, and belief systems, while integrating cultural sensitivity into her work to accommodate and respect differences in opinions, values, and attitudes. Neeti enjoys working with adults, children, and families, using an eclectic approach to the therapeutic process. Neetiâ€™s therapeutic approach is influenced by her experience working in multiple levels of care, both in outpatient, inpatient and crisis settings. A majority of her clinical experience was received while training at Holy family hospital and Mc Lean hospital on the anxiety and mood disorder and substance use inpatient units. Prior to that she was working as a crisis counselor at a suicide prevention agency providing support to individuals struggling with grief, depression, trauma, and suicidal thoughts. A critical aspect for Neeti is working collaboratively with the client to identify their needs while incorporating evidence-based practices to promote oneâ€™s self-esteem, relationships, positive change, and outlook on life. She utilizes a multi modal integrative approach and tailors the therapeutic process to meet the needs of her clients while determining which modes and methods will be most helpful for treatment and recovery.She draws from several modalities including: Acceptance and Commitment Therapy, Cognitive Behavioral Therapy, Dialectical Behavioral Therapy, Solution Focused Therapy, Mindfulness and Emotion Focused Therapy. Neeti works with individuals to promote their well-being by providing prevention and/or intervention techniques to support and embrace a growth mindset and helps with recognizing strengths and skills. In her work, Neeti encourages clients to identify goals, problem solve, develop and utilize coping skills, and advocate for themselves so as to enable them to feel empowered and independent. Outside of work, Neeti enjoys reading, traveling, binge-watching thrillers and comedy sitcoms, spending time with her cockapoo, long walks on the beach, and cooking.</t>
        </is>
      </c>
      <c r="AC81" s="10" t="inlineStr">
        <is>
          <t>https://prod-clinicians-photo.s3.amazonaws.com/1154908234.jpg</t>
        </is>
      </c>
      <c r="AD81" s="9" t="inlineStr">
        <is>
          <t>Full</t>
        </is>
      </c>
      <c r="AE81" s="9" t="inlineStr">
        <is>
          <t>Individual Therapy | 18-21,22-26,27-40,41-64,65-74 | Acceptance &amp; Commitment Therapy (ACT) , Adult ADHD , Anger/Anger Management , Anxiety , Bipolar Disorder , Bullying &amp; Harassment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Emotionally Focused Therapy (EFT) , Family Issues: Family Conflict , Gender Identity , Gottman Method , Grief &amp; Loss , Menâ€™s Health , Midlife Transitions , Mindfulness-Based Therapy , Motivational Interviewing (MI) , Narrative Therapy , OCD , Psychodynamic Psychotherapy , Relationship Issues , Religious &amp; Spirituality Concerns , Social Skills &amp; Communication Challenges , Social Skills Training , Solution-Focused Brief Therapy , Strength-Based Therapy , Trauma &amp; PTSD , Womenâ€™s Health</t>
        </is>
      </c>
    </row>
    <row r="82" ht="19.5" customHeight="1">
      <c r="A82" s="9" t="n">
        <v>139414</v>
      </c>
      <c r="B82" s="9" t="inlineStr">
        <is>
          <t>Murray</t>
        </is>
      </c>
      <c r="C82" s="9" t="inlineStr">
        <is>
          <t>Matthew</t>
        </is>
      </c>
      <c r="D82" s="9" t="inlineStr">
        <is>
          <t>MA</t>
        </is>
      </c>
      <c r="E82" s="9" t="n">
        <v>61677</v>
      </c>
      <c r="F82" s="9" t="inlineStr">
        <is>
          <t>Male</t>
        </is>
      </c>
      <c r="G82" s="9" t="inlineStr">
        <is>
          <t>MSN</t>
        </is>
      </c>
      <c r="H82" s="9" t="inlineStr">
        <is>
          <t>PMHNP-BC</t>
        </is>
      </c>
      <c r="I82" s="9" t="n">
        <v>1164094496</v>
      </c>
      <c r="J82" s="9" t="inlineStr">
        <is>
          <t>Aetna-Commercial(2025-05-20-)|Behavioral Health Systems (BHS)-Commercial(2025-05-20-)|Blue Cross Blue Shield (BCBS)-Commercial(2025-07-07-2028-07-07)|Carelon (Beacon)-Commercial(2025-05-20-)|Centivo-Commercial(2025-05-20-)|Claritev (MultiPlan PHCS)-Commercial(2025-05-20-)|Evernorth (Cigna)-Commercial(2025-05-20-)|MediNcrease Health Plans (MHP)-Commercial(2025-05-20-)|Northwell Direct-Commercial(2025-10-01-)|Optum (UnitedHealthcare)-Commercial(2025-05-20-)|Optum (UnitedHealthcare)-VA Community Care(2025-05-20-)|Partners Direct Health-Commercial(2025-05-20-)|Provider Network of America (PNOA)-Commercial(2025-05-20-)|Quest Behavioral Health-Commercial(2025-07-01-)|Sana Benefits-Commercial(2025-05-20-)|Tufts-Commercial(2025-06-06-2028-06-06)</t>
        </is>
      </c>
      <c r="K82" s="9" t="inlineStr">
        <is>
          <t>Regis College</t>
        </is>
      </c>
      <c r="L82" s="9" t="n"/>
      <c r="M82" s="9" t="n"/>
      <c r="N82" s="9" t="inlineStr">
        <is>
          <t>11-14,15-17,18-21,22-26,27-40,41-64</t>
        </is>
      </c>
      <c r="O82" s="9" t="inlineStr">
        <is>
          <t>English</t>
        </is>
      </c>
      <c r="P82" s="9" t="inlineStr">
        <is>
          <t>PLYMT</t>
        </is>
      </c>
      <c r="Q82" s="9" t="inlineStr">
        <is>
          <t>4 COLLINS AVENUE</t>
        </is>
      </c>
      <c r="R82" s="9" t="inlineStr">
        <is>
          <t>PLYMOUTH</t>
        </is>
      </c>
      <c r="S82" s="9" t="inlineStr">
        <is>
          <t>02360-4809</t>
        </is>
      </c>
      <c r="T82" s="9" t="inlineStr">
        <is>
          <t>*MURRAY-PLYMT</t>
        </is>
      </c>
      <c r="U82" s="9" t="inlineStr">
        <is>
          <t>MURMAP</t>
        </is>
      </c>
      <c r="V82" s="9" t="inlineStr">
        <is>
          <t>TELE MED IA ADULT|MED IA ADULT|TELE MED IA CHILD|MED IA CHILD</t>
        </is>
      </c>
      <c r="W82" s="9" t="inlineStr">
        <is>
          <t>60|60|60|60</t>
        </is>
      </c>
      <c r="X82" s="9" t="inlineStr">
        <is>
          <t>TELE MED F/U CHILD|TELE MED F/U ADULT|MED F/U ADULT|MED F/U CHILD</t>
        </is>
      </c>
      <c r="Y82" s="9" t="inlineStr">
        <is>
          <t>30|30|30|30</t>
        </is>
      </c>
      <c r="Z82" s="9" t="inlineStr">
        <is>
          <t>Both</t>
        </is>
      </c>
      <c r="AA82" s="9" t="inlineStr">
        <is>
          <t>ADHD,Anxiety,Bipolar Disorder,Childhood Behavior Issues,Depression,Grief,Obsessive-Compulsive Disorder,PTSD/Trauma,School Avoidance</t>
        </is>
      </c>
      <c r="AB82" s="9" t="inlineStr">
        <is>
          <t>Matthew Murray, PMHNP, is a dedicated psychiatric nurse practitioner serving individuals and families in Massachusetts. He provides comprehensive mental health care, including medication management and therapy, to adolescents, young adults, and adults. With extensive experience working in inpatient settings, Matthew understands the complexities of mental health conditions and helps clients regulate emotions, cope with stressors, and navigate challenging family dynamics. His approach blends evidence-based treatment with compassionate support, ensuring that clients receive personalized care tailored to their unique needs. Matthew is particularly passionate about working with individuals experiencing ADHD, anxiety, and substance use concerns. He recognizes the impact these conditions can have on daily life and collaborates with clients to develop strategies that improve emotional regulation, enhance coping skills, and promote long-term well-being.</t>
        </is>
      </c>
      <c r="AC82" s="10" t="inlineStr">
        <is>
          <t>https://prod-clinicians-photo.s3.amazonaws.com/1164094496.jpg</t>
        </is>
      </c>
      <c r="AD82" s="9" t="inlineStr">
        <is>
          <t>Full</t>
        </is>
      </c>
      <c r="AE82" s="9" t="inlineStr">
        <is>
          <t>Psychiatry/Medication Management | 11-14,15-17,18-21,22-26,27-40,41-64 | Adult ADHD , Anxiety , Autism Spectrum Disorder: High Functioning , Bipolar Disorder , Child ADHD , Childhood Behavioral Issues , Depression , Early Life Transitions , Family Issues: Adoption &amp; Foster Care , Family Issues: Attachment , Family Issues: Caregiving Challanges , Family Issues: Family Conflict , Family Issues: Parenting Difficulties , Grief &amp; Loss , Intellectual Disability: High Functioning , Military/Veteran &amp; First Responder Issues , Non-Suicidal Self Injury , OCD , School Avoidance , Sleep Issues , Social Skills &amp; Communication Challenges , Trauma &amp; PTSD</t>
        </is>
      </c>
    </row>
    <row r="83" ht="19.5" customHeight="1">
      <c r="A83" s="9" t="n">
        <v>139414</v>
      </c>
      <c r="B83" s="9" t="inlineStr">
        <is>
          <t>Casey</t>
        </is>
      </c>
      <c r="C83" s="9" t="inlineStr">
        <is>
          <t>Sarah</t>
        </is>
      </c>
      <c r="D83" s="9" t="inlineStr">
        <is>
          <t>MA</t>
        </is>
      </c>
      <c r="E83" s="9" t="n">
        <v>61677</v>
      </c>
      <c r="F83" s="9" t="inlineStr">
        <is>
          <t>Female</t>
        </is>
      </c>
      <c r="G83" s="9" t="inlineStr">
        <is>
          <t>Master's in Social Work</t>
        </is>
      </c>
      <c r="H83" s="9" t="inlineStr">
        <is>
          <t>LCSW. MSW. BA in Psychology</t>
        </is>
      </c>
      <c r="I83" s="9" t="n">
        <v>1164135208</v>
      </c>
      <c r="J83" s="9" t="inlineStr">
        <is>
          <t>Aetna-Commercial(2025-08-13-)|Behavioral Health Systems (BHS)-Commercial(2025-08-13-)|Carelon (Beacon)-Commercial(2025-08-12-)|Evernorth (Cigna)-Commercial(2025-08-13-)|Optum (UnitedHealthcare)-Commercial(2025-08-13-)|Tufts-Commercial(2025-08-13-)</t>
        </is>
      </c>
      <c r="K83" s="9" t="inlineStr">
        <is>
          <t>University of Denver</t>
        </is>
      </c>
      <c r="L83" s="9" t="n"/>
      <c r="M83" s="9" t="n"/>
      <c r="N83" s="9" t="inlineStr">
        <is>
          <t>18-21,22-26,27-40,41-64</t>
        </is>
      </c>
      <c r="O83" s="9" t="inlineStr">
        <is>
          <t>English</t>
        </is>
      </c>
      <c r="P83" s="9" t="inlineStr">
        <is>
          <t>BROOK</t>
        </is>
      </c>
      <c r="Q83" s="9" t="inlineStr">
        <is>
          <t>1 BROOKLINE PL</t>
        </is>
      </c>
      <c r="R83" s="9" t="inlineStr">
        <is>
          <t>BROOKLINE</t>
        </is>
      </c>
      <c r="S83" s="9" t="inlineStr">
        <is>
          <t>02445-7237</t>
        </is>
      </c>
      <c r="T83" s="9" t="inlineStr">
        <is>
          <t>CASEY S-BROOK</t>
        </is>
      </c>
      <c r="U83" s="9" t="inlineStr">
        <is>
          <t>CASSAS</t>
        </is>
      </c>
      <c r="V83" s="9" t="inlineStr">
        <is>
          <t>THER IA CHILD|THER IA ADULT|EAP THER IA ADULT|TELE FAMILY THER IA|COUPLES THER IA|TELE THER IA ADULT|TELE THER IA CHILD|TELE COUPLES THER IA|EAP TELE THER IA ADULT|FAMILY THER IA</t>
        </is>
      </c>
      <c r="W83" s="9" t="inlineStr">
        <is>
          <t>60|60|60|60|60|60|60|60|60|60</t>
        </is>
      </c>
      <c r="X83" s="9" t="inlineStr">
        <is>
          <t>THER F/U ADULT|COUPLES THER F/U|TELE THER F/U ADULT|FAMILY THER F/U|EAP THER F/U ADULT|TELE FAMILY THER F/U|TELE COUPLES THER F/U|TELE THER F/U CHILD|THER F/U CHILD|EAP TELE THER F/U ADULT</t>
        </is>
      </c>
      <c r="Y83" s="9" t="inlineStr">
        <is>
          <t>60|60|60|60|60|60|60|60|60|60</t>
        </is>
      </c>
      <c r="Z83" s="9" t="inlineStr">
        <is>
          <t>Both</t>
        </is>
      </c>
      <c r="AA83" s="9" t="inlineStr">
        <is>
          <t>Alcohol and Drug Use Issues,Anxiety,Bipolar Disorder,Depression,Gender Identity,Grief,Post-Partum Depression/Anxiety,PTSD/Trauma,Sleep Disorders/Insomnia,Women's Issues</t>
        </is>
      </c>
      <c r="AB83" s="9" t="inlineStr">
        <is>
          <t>Sarah Casey, LMSW-C, supports individuals and families across Massachusetts through evidence-based, compassionate mental health care. She helps clients manage and heal from a wide range of challenges including trauma, substance use concerns, and mood disorders. Whether working with children, adolescents, or adults, Sarah creates a safe, affirming space that empowers growth and resilience. She offers individual, couples, and family therapy to meet clients where they are and support them in moving forward. Sarah specializes in treating PTSD and trauma, substance use issues, and anxiety. Her work is rooted in a trauma-informed approach that respects each personâ€™s lived experiences. She is particularly passionate about helping individuals understand how past trauma can affect present-day thoughts, emotions, and relationshipsâ€”and how, with support, these patterns can be changed. Using therapies like Cognitive Behavioral Therapy (CBT), Dialectical Behavior Therapy (DBT), and mindfulness techniques, she guides clients through practical, actionable steps toward emotional wellness and stability. Sarah brings dedicated experience working with clients navigating co-occurring substance use and mental health diagnoses, as well as those within the LGBTQ+ community and individuals on the autism spectrum. She is especially drawn to supporting women experiencing postpartum anxiety or depression, and strives to reduce stigma around maternal mental health. Her holistic care also extends to grief, gender identity, and sleep concerns. She offers additional support beyond her core specialties based on individual needs. Outside of her clinical work, Sarah enjoys crocheting, reading, and writingâ€”creative outlets that deepen her sense of empathy and reflection. These personal passions enrich her therapeutic style and help foster deeper connection with her clients. Sarah proudly serves the Massachusetts community and is committed to making mental health care more accessible and affirming for all.</t>
        </is>
      </c>
      <c r="AC83" s="10" t="inlineStr">
        <is>
          <t>https://prod-clinicians-photo.s3.amazonaws.com/1164135208.jpg</t>
        </is>
      </c>
      <c r="AD83" s="9" t="inlineStr">
        <is>
          <t>Provisional</t>
        </is>
      </c>
      <c r="AE83" s="9" t="inlineStr">
        <is>
          <t>Couples Therapy | 18-21,22-26,27-40,41-64 | Bipolar Disorder , Depression , Domestic Abuse/Violence (Includes Emotional &amp; Physical) , Early Life Transitions , Gender Identity , Integrative &amp; Holistic Therapy , LGBTQ+ Support , Mindfulness-Based Therapy , Substance Use Disorders , Trauma &amp; PTSD</t>
        </is>
      </c>
    </row>
    <row r="84" ht="19.5" customHeight="1">
      <c r="A84" s="9" t="n">
        <v>139414</v>
      </c>
      <c r="B84" s="9" t="inlineStr">
        <is>
          <t>Casey</t>
        </is>
      </c>
      <c r="C84" s="9" t="inlineStr">
        <is>
          <t>Sarah</t>
        </is>
      </c>
      <c r="D84" s="9" t="inlineStr">
        <is>
          <t>MA</t>
        </is>
      </c>
      <c r="E84" s="9" t="n">
        <v>61677</v>
      </c>
      <c r="F84" s="9" t="inlineStr">
        <is>
          <t>Female</t>
        </is>
      </c>
      <c r="G84" s="9" t="inlineStr">
        <is>
          <t>Master's in Social Work</t>
        </is>
      </c>
      <c r="H84" s="9" t="inlineStr">
        <is>
          <t>LCSW. MSW. BA in Psychology</t>
        </is>
      </c>
      <c r="I84" s="9" t="n">
        <v>1164135208</v>
      </c>
      <c r="J84" s="9" t="inlineStr">
        <is>
          <t>Aetna-Commercial(2025-08-13-)|Behavioral Health Systems (BHS)-Commercial(2025-08-13-)|Carelon (Beacon)-Commercial(2025-08-12-)|Evernorth (Cigna)-Commercial(2025-08-13-)|Optum (UnitedHealthcare)-Commercial(2025-08-13-)|Tufts-Commercial(2025-08-13-)</t>
        </is>
      </c>
      <c r="K84" s="9" t="inlineStr">
        <is>
          <t>University of Denver</t>
        </is>
      </c>
      <c r="L84" s="9" t="n"/>
      <c r="M84" s="9" t="n"/>
      <c r="N84" s="9" t="inlineStr">
        <is>
          <t>18-21,22-26,27-40,41-64</t>
        </is>
      </c>
      <c r="O84" s="9" t="inlineStr">
        <is>
          <t>English</t>
        </is>
      </c>
      <c r="P84" s="9" t="inlineStr">
        <is>
          <t>BROOK</t>
        </is>
      </c>
      <c r="Q84" s="9" t="inlineStr">
        <is>
          <t>1 BROOKLINE PL</t>
        </is>
      </c>
      <c r="R84" s="9" t="inlineStr">
        <is>
          <t>BROOKLINE</t>
        </is>
      </c>
      <c r="S84" s="9" t="inlineStr">
        <is>
          <t>02445-7237</t>
        </is>
      </c>
      <c r="T84" s="9" t="inlineStr">
        <is>
          <t>CASEY S-BROOK</t>
        </is>
      </c>
      <c r="U84" s="9" t="inlineStr">
        <is>
          <t>CASSAS</t>
        </is>
      </c>
      <c r="V84" s="9" t="inlineStr">
        <is>
          <t>THER IA CHILD|THER IA ADULT|EAP THER IA ADULT|TELE FAMILY THER IA|COUPLES THER IA|TELE THER IA ADULT|TELE THER IA CHILD|TELE COUPLES THER IA|EAP TELE THER IA ADULT|FAMILY THER IA</t>
        </is>
      </c>
      <c r="W84" s="9" t="inlineStr">
        <is>
          <t>60|60|60|60|60|60|60|60|60|60</t>
        </is>
      </c>
      <c r="X84" s="9" t="inlineStr">
        <is>
          <t>THER F/U ADULT|COUPLES THER F/U|TELE THER F/U ADULT|FAMILY THER F/U|EAP THER F/U ADULT|TELE FAMILY THER F/U|TELE COUPLES THER F/U|TELE THER F/U CHILD|THER F/U CHILD|EAP TELE THER F/U ADULT</t>
        </is>
      </c>
      <c r="Y84" s="9" t="inlineStr">
        <is>
          <t>60|60|60|60|60|60|60|60|60|60</t>
        </is>
      </c>
      <c r="Z84" s="9" t="inlineStr">
        <is>
          <t>Both</t>
        </is>
      </c>
      <c r="AA84" s="9" t="inlineStr">
        <is>
          <t>Alcohol and Drug Use Issues,Anxiety,Bipolar Disorder,Depression,Gender Identity,Grief,Post-Partum Depression/Anxiety,PTSD/Trauma,Sleep Disorders/Insomnia,Women's Issues</t>
        </is>
      </c>
      <c r="AB84" s="9" t="inlineStr">
        <is>
          <t>Sarah Casey, LMSW-C, supports individuals and families across Massachusetts through evidence-based, compassionate mental health care. She helps clients manage and heal from a wide range of challenges including trauma, substance use concerns, and mood disorders. Whether working with children, adolescents, or adults, Sarah creates a safe, affirming space that empowers growth and resilience. She offers individual, couples, and family therapy to meet clients where they are and support them in moving forward. Sarah specializes in treating PTSD and trauma, substance use issues, and anxiety. Her work is rooted in a trauma-informed approach that respects each personâ€™s lived experiences. She is particularly passionate about helping individuals understand how past trauma can affect present-day thoughts, emotions, and relationshipsâ€”and how, with support, these patterns can be changed. Using therapies like Cognitive Behavioral Therapy (CBT), Dialectical Behavior Therapy (DBT), and mindfulness techniques, she guides clients through practical, actionable steps toward emotional wellness and stability. Sarah brings dedicated experience working with clients navigating co-occurring substance use and mental health diagnoses, as well as those within the LGBTQ+ community and individuals on the autism spectrum. She is especially drawn to supporting women experiencing postpartum anxiety or depression, and strives to reduce stigma around maternal mental health. Her holistic care also extends to grief, gender identity, and sleep concerns. She offers additional support beyond her core specialties based on individual needs. Outside of her clinical work, Sarah enjoys crocheting, reading, and writingâ€”creative outlets that deepen her sense of empathy and reflection. These personal passions enrich her therapeutic style and help foster deeper connection with her clients. Sarah proudly serves the Massachusetts community and is committed to making mental health care more accessible and affirming for all.</t>
        </is>
      </c>
      <c r="AC84" s="10" t="inlineStr">
        <is>
          <t>https://prod-clinicians-photo.s3.amazonaws.com/1164135208.jpg</t>
        </is>
      </c>
      <c r="AD84" s="9" t="inlineStr">
        <is>
          <t>Provisional</t>
        </is>
      </c>
      <c r="AE84" s="9" t="inlineStr">
        <is>
          <t>Individual Therapy | 18-21,22-26,27-40,41-64 | Bipolar Disorder , Depression , Domestic Abuse/Violence (Includes Emotional &amp; Physical) , Early Life Transitions , Gender Identity , Integrative &amp; Holistic Therapy , LGBTQ+ Support , Mindfulness-Based Therapy , Substance Use Disorders , Trauma &amp; PTSD</t>
        </is>
      </c>
    </row>
    <row r="85" ht="19.5" customHeight="1">
      <c r="A85" s="9" t="n">
        <v>139414</v>
      </c>
      <c r="B85" s="9" t="inlineStr">
        <is>
          <t>McConnaughy</t>
        </is>
      </c>
      <c r="C85" s="9" t="inlineStr">
        <is>
          <t>Eileen</t>
        </is>
      </c>
      <c r="D85" s="9" t="inlineStr">
        <is>
          <t>MA</t>
        </is>
      </c>
      <c r="E85" s="9" t="n">
        <v>61677</v>
      </c>
      <c r="F85" s="9" t="inlineStr">
        <is>
          <t>Female</t>
        </is>
      </c>
      <c r="G85" s="9" t="inlineStr">
        <is>
          <t>PhD</t>
        </is>
      </c>
      <c r="H85" s="9" t="inlineStr">
        <is>
          <t>PhD, LP</t>
        </is>
      </c>
      <c r="I85" s="9" t="n">
        <v>1164457214</v>
      </c>
      <c r="J85" s="9" t="inlineStr">
        <is>
          <t>Aetna-Commercial(2019-12-20-)|Behavioral Health Systems (BHS)-Commercial(2024-05-17-)|Blue Cross Blue Shield (BCBS)-Commercial(2020-01-21-)|Carelon (Beacon)-Commercial(2020-03-10-)|Centivo-Commercial(2024-06-20-)|Claritev (MultiPlan PHCS)-Commercial(2023-08-01-)|Evernorth (Cigna)-Commercial(2020-03-06-)|MediNcrease Health Plans (MHP)-Commercial(2023-08-15-)|Northwell Direct-Commercial(2025-10-01-)|Optum (UnitedHealthcare)-Commercial(2020-02-06-)|Optum (UnitedHealthcare)-VA Community Care(2020-02-06-)|Partners Direct Health-Commercial(2024-01-30-)|Provider Network of America (PNOA)-Commercial(2023-08-15-)|Quest Behavioral Health-Commercial(2025-07-01-)|Sana Benefits-Commercial(2023-10-30-)|Tufts-Commercial(2020-01-27-)</t>
        </is>
      </c>
      <c r="K85" s="9" t="inlineStr">
        <is>
          <t>University of Rhode Island</t>
        </is>
      </c>
      <c r="L85" s="9" t="n"/>
      <c r="M85" s="9" t="n"/>
      <c r="N85" s="9" t="inlineStr">
        <is>
          <t>22-26,27-40,41-64,65+</t>
        </is>
      </c>
      <c r="O85" s="9" t="inlineStr">
        <is>
          <t>English</t>
        </is>
      </c>
      <c r="P85" s="9" t="inlineStr">
        <is>
          <t>CANTN</t>
        </is>
      </c>
      <c r="Q85" s="9" t="inlineStr">
        <is>
          <t>45 SHAWMUT RD</t>
        </is>
      </c>
      <c r="R85" s="9" t="inlineStr">
        <is>
          <t>CANTON</t>
        </is>
      </c>
      <c r="S85" s="9" t="inlineStr">
        <is>
          <t>02021-1400</t>
        </is>
      </c>
      <c r="T85" s="9" t="inlineStr">
        <is>
          <t>MCCONNAUGHY-CANTN</t>
        </is>
      </c>
      <c r="U85" s="9" t="inlineStr">
        <is>
          <t>MCCEIP</t>
        </is>
      </c>
      <c r="V85" s="9" t="inlineStr">
        <is>
          <t>THER IA2|EAP TELE THER IA ADULT|TELE COUPLES THER IA|TELE THER IA ADULT</t>
        </is>
      </c>
      <c r="W85" s="9" t="inlineStr">
        <is>
          <t>60|60|60|60</t>
        </is>
      </c>
      <c r="X85" s="9" t="inlineStr">
        <is>
          <t>TELE THER F/U ADULT|TELE COUPLES THER F/U|EAP TELE THER F/U ADULT</t>
        </is>
      </c>
      <c r="Y85" s="9" t="inlineStr">
        <is>
          <t>60|60|60</t>
        </is>
      </c>
      <c r="Z85" s="9" t="inlineStr">
        <is>
          <t>Telehealth</t>
        </is>
      </c>
      <c r="AA85" s="9" t="inlineStr">
        <is>
          <t>Anxiety,Couple's Issues,Depression,Grief,Midlife Transitions,Post-Partum Depression/Anxiety,Women's Issues</t>
        </is>
      </c>
      <c r="AB85" s="9" t="inlineStr">
        <is>
          <t>I love helping my clients experience freedom, wellbeing, hopefulness, and strength, as they gain in knowledge and emotional peace. My hope is to support people as they handle challenging relationships, emotions, and life circumstances. I approach people with warmth and compassion, and my work is guided by my training in cognitive behavioral therapy, mindfulness, positive psychology, brain research, and spiritual approaches. I speak and lead workshops and retreats on relationships and healthy living. I am currently working on a book, â€œFinding Peace and Equanimity in Times of Uncertainty.â€_x009d_ As a Clinical Psychologist, I work with adults and offer individual, couples, and group therapy.</t>
        </is>
      </c>
      <c r="AC85" s="10" t="inlineStr">
        <is>
          <t>https://prod-clinicians-photo.s3.amazonaws.com/1164457214.jpg</t>
        </is>
      </c>
      <c r="AD85" s="9" t="inlineStr">
        <is>
          <t>Full</t>
        </is>
      </c>
      <c r="AE85" s="9" t="inlineStr">
        <is>
          <t>Individual Therapy | 22-26,27-40,41-64,65-74,75+ | Accelerated Experiential Dynamic Psychotherapy (AEDP) , Acceptance &amp; Commitment Therapy (ACT) , Anxiety , Attachment-Based Therapy , Body Image Issues , Career &amp; Work Issues , Cognitive-Behavioral Therapy (CBT) , Depression , Emotionally Focused Therapy (EFT) , Faith Based Therapy , Gestalt Therapy , Grief &amp; Loss , Healthy Eating , Humanistic Therapy , Midlife Transitions , Mindfulness-Based Therapy , Psychodynamic Psychotherapy , Relationship Issues , Religious &amp; Spirituality Concerns , Solution-Focused Brief Therapy , Strength-Based Therapy , Womenâ€™s Health</t>
        </is>
      </c>
    </row>
    <row r="86" ht="19.5" customHeight="1">
      <c r="A86" s="9" t="n">
        <v>139414</v>
      </c>
      <c r="B86" s="9" t="inlineStr">
        <is>
          <t>Zenofsky</t>
        </is>
      </c>
      <c r="C86" s="9" t="inlineStr">
        <is>
          <t>Lisa</t>
        </is>
      </c>
      <c r="D86" s="9" t="inlineStr">
        <is>
          <t>MA</t>
        </is>
      </c>
      <c r="E86" s="9" t="n">
        <v>61677</v>
      </c>
      <c r="F86" s="9" t="inlineStr">
        <is>
          <t>Female</t>
        </is>
      </c>
      <c r="G86" s="9" t="inlineStr">
        <is>
          <t>MSW</t>
        </is>
      </c>
      <c r="H86" s="9" t="inlineStr">
        <is>
          <t>MSW, LICSW</t>
        </is>
      </c>
      <c r="I86" s="9" t="n">
        <v>1164541728</v>
      </c>
      <c r="J86" s="9" t="inlineStr">
        <is>
          <t>Aetna-Commercial(2019-10-04-)|Behavioral Health Systems (BHS)-Commercial(2024-05-17-)|Blue Cross Blue Shield (BCBS)-Commercial(2019-09-05-)|Carelon (Beacon)-Commercial(2019-12-26-)|Centivo-Commercial(2024-06-20-)|Claritev (MultiPlan PHCS)-Commercial(2023-08-01-)|Evernorth (Cigna)-Commercial(2019-10-07-)|MediNcrease Health Plans (MHP)-Commercial(2023-05-30-)|Northwell Direct-Commercial(2025-10-01-)|Optum (UnitedHealthcare)-Commercial(2019-10-09-)|Optum (UnitedHealthcare)-VA Community Care(2019-10-09-)|Partners Direct Health-Commercial(2020-07-20-)|Provider Network of America (PNOA)-Commercial(2023-05-30-)|Quest Behavioral Health-Commercial(2025-07-01-)|Sana Benefits-Commercial(2023-10-30-)|Tufts-Commercial(2019-09-11-)</t>
        </is>
      </c>
      <c r="K86" s="9" t="inlineStr">
        <is>
          <t>Boston University</t>
        </is>
      </c>
      <c r="L86" s="9" t="n"/>
      <c r="M86" s="9" t="n"/>
      <c r="N86" s="9" t="inlineStr">
        <is>
          <t>18-21,22-26,27-40,41-64</t>
        </is>
      </c>
      <c r="O86" s="9" t="inlineStr">
        <is>
          <t>English</t>
        </is>
      </c>
      <c r="P86" s="9" t="inlineStr">
        <is>
          <t>LYNNF</t>
        </is>
      </c>
      <c r="Q86" s="9" t="inlineStr">
        <is>
          <t>6 KIMBALL LANE</t>
        </is>
      </c>
      <c r="R86" s="9" t="inlineStr">
        <is>
          <t>LYNNFIELD</t>
        </is>
      </c>
      <c r="S86" s="9" t="inlineStr">
        <is>
          <t>01940-2682</t>
        </is>
      </c>
      <c r="T86" s="9" t="inlineStr">
        <is>
          <t>ZENOFSKY - LYNNF</t>
        </is>
      </c>
      <c r="U86" s="9" t="inlineStr">
        <is>
          <t>ZENLIP</t>
        </is>
      </c>
      <c r="V86" s="9" t="inlineStr">
        <is>
          <t>THER IA ADULT|THER IA2|TELE THER IA ADULT|EAP THER IA ADULT|EAP TELE THER IA ADULT</t>
        </is>
      </c>
      <c r="W86" s="9" t="inlineStr">
        <is>
          <t>60|60|60|60|60</t>
        </is>
      </c>
      <c r="X86" s="9" t="inlineStr">
        <is>
          <t>THER F/U CHILD|COUPLES THER F/U|EAP THER F/U ADULT|TELE FAMILY THER F/U|TELE COUPLES THER F/U|TELE THER F/U ADULT|TELE THER F/U CHILD|FAMILY THER F/U|&gt;CONTRACTOR F/U|THER F/U ADULT|EAP TELE THER F/U ADULT</t>
        </is>
      </c>
      <c r="Y86" s="9" t="inlineStr">
        <is>
          <t>60|60|60|60|60|60|60|60|0|60|60</t>
        </is>
      </c>
      <c r="Z86" s="9" t="inlineStr">
        <is>
          <t>Both</t>
        </is>
      </c>
      <c r="AA86" s="9" t="inlineStr">
        <is>
          <t>Anxiety,Bipolar Disorder,Childhood Behavior Issues,Depression,Later Life Transitions,Midlife Transitions,Women's Issues</t>
        </is>
      </c>
      <c r="AB86" s="9" t="inlineStr">
        <is>
          <t>Mrs. Zenofsky provides treatment to a diverse range of clients age 18- 64. She has many years experience treating mood disorders, behavioral disorders, anxiety, depression, family conflict, marital/couples/relationship challenges, anger management, ADHD, and stress management. Using a Strengths-Based, Solution- Focused, Client Centered approach Mrs. Zenofsky offers outpatient therapy to adults and couples providing techniques from Cognitive-Behavioral Therapy, DBT, and mind-body connections. Mrs. Zenofsky received her Masterâ€™s Degree from Boston University in 2005. She has been licensed to practice independently since 2008.</t>
        </is>
      </c>
      <c r="AC86" s="10" t="inlineStr">
        <is>
          <t>https://prod-clinicians-photo.s3.amazonaws.com/1164541728.jpg</t>
        </is>
      </c>
      <c r="AD86" s="9" t="inlineStr">
        <is>
          <t>Full</t>
        </is>
      </c>
      <c r="AE86" s="9" t="inlineStr">
        <is>
          <t>Individual Therapy | 18-21,22-26,27-40,41-64 | Acceptance &amp; Commitment Therapy (ACT) , Anxiety , Attachment-Based Therapy , Bipolar Disorder , Bullying &amp; Harassment , Career &amp; Work Issues , Cognitive Processing Therapy (CPT) , Cognitive-Behavioral Therapy (CBT) , Depression , Early Life Transitions , Emotionally Focused Therapy (EFT) , Family Issues: Adoption &amp; Foster Care , Family Issues: Attachment , Family Issues: Caregiving Challenges , Family Issues: Family Conflict , Family Issues: Parenting Difficulties , Gestalt Therapy , Humanistic Therapy , Midlife Transitions , Mindfulness-Based Therapy , Motivational Interviewing (MI) , Narrative Therapy , Parenting Support , Rational Emotive Behavioral Therapy (REBT) , Relationship Issues , Social Skills &amp; Communication Challenges , Solution-Focused Brief Therapy , Somatic Therapy , Strength-Based Therapy , Women's Reproductive Mental Health , Womenâ€™s Health</t>
        </is>
      </c>
    </row>
    <row r="87" ht="19.5" customHeight="1">
      <c r="A87" s="9" t="n">
        <v>139414</v>
      </c>
      <c r="B87" s="9" t="inlineStr">
        <is>
          <t>Casavant</t>
        </is>
      </c>
      <c r="C87" s="9" t="inlineStr">
        <is>
          <t>Vanessa</t>
        </is>
      </c>
      <c r="D87" s="9" t="inlineStr">
        <is>
          <t>MA</t>
        </is>
      </c>
      <c r="E87" s="9" t="n">
        <v>61677</v>
      </c>
      <c r="F87" s="9" t="inlineStr">
        <is>
          <t>Female</t>
        </is>
      </c>
      <c r="G87" s="9" t="inlineStr">
        <is>
          <t>PhD</t>
        </is>
      </c>
      <c r="H87" s="9" t="inlineStr">
        <is>
          <t>PhD, LP</t>
        </is>
      </c>
      <c r="I87" s="9" t="n">
        <v>1164588984</v>
      </c>
      <c r="J87" s="9" t="inlineStr">
        <is>
          <t>Aetna-Commercial(2018-08-01-)|Behavioral Health Systems (BHS)-Commercial(2024-05-17-)|Blue Cross Blue Shield (BCBS)-Commercial(2018-08-01-)|Carelon (Beacon)-Commercial(2017-12-01-)|Centivo-Commercial(2024-06-01-)|Claritev (MultiPlan PHCS)-Commercial(2023-08-01-)|Evernorth (Cigna)-Commercial(2019-04-04-)|Northwell Direct-Commercial(2025-10-01-)|Optum (UnitedHealthcare)-Commercial(2020-06-01-)|Optum (UnitedHealthcare)-VA Community Care(2020-06-01-)|Partners Direct Health-Commercial(2020-12-21-)|Sana Benefits-Commercial(2023-10-30-)|Tufts-Commercial(2018-12-01-)</t>
        </is>
      </c>
      <c r="K87" s="9" t="inlineStr">
        <is>
          <t>Rosealind Franklin University</t>
        </is>
      </c>
      <c r="L87" s="9" t="n"/>
      <c r="M87" s="9" t="n"/>
      <c r="N87" s="9" t="inlineStr">
        <is>
          <t>0-5,6-10,11-14,15-17,18-21</t>
        </is>
      </c>
      <c r="O87" s="9" t="inlineStr">
        <is>
          <t>English</t>
        </is>
      </c>
      <c r="P87" s="9" t="inlineStr">
        <is>
          <t>NRWEL</t>
        </is>
      </c>
      <c r="Q87" s="9" t="inlineStr">
        <is>
          <t>143 LONGWATER DRIVE</t>
        </is>
      </c>
      <c r="R87" s="9" t="inlineStr">
        <is>
          <t>NORWELL</t>
        </is>
      </c>
      <c r="S87" s="9" t="inlineStr">
        <is>
          <t>02061-1683</t>
        </is>
      </c>
      <c r="T87" s="9" t="inlineStr">
        <is>
          <t>CASAVANT-NRWEL</t>
        </is>
      </c>
      <c r="U87" s="9" t="inlineStr">
        <is>
          <t>CASVAP</t>
        </is>
      </c>
      <c r="V87" s="9" t="inlineStr">
        <is>
          <t>THER IA ADULT|THER IA CHILD|TELE FAMILY THER IA|FAMILY THER IA|IBH THER IA CHILD|TELE THER IA CHILD|TELE COUPLES THER IA|IBH FAMILY THER IA|IBH THER IA ADULT|IBH TELE THER IA CHILD|THER IA2|IBH TELE THER IA ADULT|IBH COUPLES THER IA|COUPLES THER IA|IBH TELE FAMILY THER IA|IBH TELE COUPLES THER IA|TELE THER IA ADULT</t>
        </is>
      </c>
      <c r="W87" s="9" t="inlineStr">
        <is>
          <t>60|60|60|60|30|60|60|30|30|30|60|30|30|60|30|30|60</t>
        </is>
      </c>
      <c r="X87" s="9" t="inlineStr">
        <is>
          <t>IBH FAMILY THER F/U|TELE COUPLES THER F/U|TELE FAMILY THER F/U|IBH THER F/U CHILD|IBH TELE THER F/U ADULT|IBH TELE FAMILY THER F/U|TELE THER F/U ADULT|TELE THER F/U CHILD|IBH COUPLES THER F/U|THER F/U ADULT|IBH TELE COUPLES THER F/U|COUPLES THER F/U|IBH THER F/U ADULT|FAMILY THER F/U|THER F/U CHILD|IBH TELE THER F/U CHILD</t>
        </is>
      </c>
      <c r="Y87" s="9" t="inlineStr">
        <is>
          <t>30|60|60|30|30|30|60|60|30|60|30|60|30|60|60|30</t>
        </is>
      </c>
      <c r="Z87" s="9" t="inlineStr">
        <is>
          <t>Telehealth</t>
        </is>
      </c>
      <c r="AA87" s="9" t="inlineStr">
        <is>
          <t>ADHD,Anxiety,Childhood Behavior Issues,Depression,Medical Conditions/Health Psychology,School Avoidance,Sleep Disorders/Insomnia</t>
        </is>
      </c>
      <c r="AB87" s="9" t="inlineStr">
        <is>
          <t>Dr. Casavant treats a wide variety of behavioral health problems and uses evidence-based psychological treatments, including cognitive behavioral therapy for children, adolescents and families. She has worked extensively with pediatric anxiety disorders, disruptive behavioral disorders, sleep problems and depression. Likewise, Dr. Casavant provides treatment for patients coping with medical problems and chronic illness and she incorporates mindfulness meditation and biofeedback training. Dr. Casavant currently runs psychotherapy groups for pediatric anxiety management and behavior modification training for parents of preschool-aged children.</t>
        </is>
      </c>
      <c r="AC87" s="10" t="inlineStr">
        <is>
          <t>https://prod-clinicians-photo.s3.amazonaws.com/1164588984.jpg</t>
        </is>
      </c>
      <c r="AD87" s="9" t="inlineStr">
        <is>
          <t>Full</t>
        </is>
      </c>
      <c r="AE87" s="9" t="n"/>
    </row>
    <row r="88" ht="19.5" customHeight="1">
      <c r="A88" s="9" t="n">
        <v>139414</v>
      </c>
      <c r="B88" s="9" t="inlineStr">
        <is>
          <t>Casavant</t>
        </is>
      </c>
      <c r="C88" s="9" t="inlineStr">
        <is>
          <t>Vanessa</t>
        </is>
      </c>
      <c r="D88" s="9" t="inlineStr">
        <is>
          <t>MA</t>
        </is>
      </c>
      <c r="E88" s="9" t="n">
        <v>61677</v>
      </c>
      <c r="F88" s="9" t="inlineStr">
        <is>
          <t>Female</t>
        </is>
      </c>
      <c r="G88" s="9" t="inlineStr">
        <is>
          <t>PhD</t>
        </is>
      </c>
      <c r="H88" s="9" t="inlineStr">
        <is>
          <t>PhD, LP</t>
        </is>
      </c>
      <c r="I88" s="9" t="n">
        <v>1164588984</v>
      </c>
      <c r="J88" s="9" t="inlineStr">
        <is>
          <t>Aetna-Commercial(2022-06-01-)|Behavioral Health Systems (BHS)-Commercial(2024-05-17-)|Blue Cross Blue Shield (BCBS)-Commercial(2018-08-01-)|Carelon (Beacon)-Commercial(2021-08-01-)|Centivo-Commercial(2024-06-01-)|Claritev (MultiPlan PHCS)-Commercial(2023-08-01-)|Evernorth (Cigna)-Commercial(2022-06-01-)|MediNcrease Health Plans (MHP)-Commercial(2020-12-22-)|Northwell Direct-Commercial(2025-10-01-)|Optum (UnitedHealthcare)-Commercial(2022-06-01-)|Optum (UnitedHealthcare)-VA Community Care(2022-06-01-)|Partners Direct Health-Commercial(2020-12-21-)|Provider Network of America (PNOA)-Commercial(2020-12-22-)|Quest Behavioral Health-Commercial(2025-07-01-)|Sana Benefits-Commercial(2023-10-30-)|Tufts-Commercial(2021-08-05-)</t>
        </is>
      </c>
      <c r="K88" s="9" t="inlineStr">
        <is>
          <t>Rosealind Franklin University</t>
        </is>
      </c>
      <c r="L88" s="9" t="n"/>
      <c r="M88" s="9" t="n"/>
      <c r="N88" s="9" t="inlineStr">
        <is>
          <t>0-5,6-10,11-14,15-17,18-21</t>
        </is>
      </c>
      <c r="O88" s="9" t="inlineStr">
        <is>
          <t>English</t>
        </is>
      </c>
      <c r="P88" s="9" t="inlineStr">
        <is>
          <t>PLYMT</t>
        </is>
      </c>
      <c r="Q88" s="9" t="inlineStr">
        <is>
          <t>4 COLLINS AVENUE</t>
        </is>
      </c>
      <c r="R88" s="9" t="inlineStr">
        <is>
          <t>PLYMOUTH</t>
        </is>
      </c>
      <c r="S88" s="9" t="inlineStr">
        <is>
          <t>02360-4809</t>
        </is>
      </c>
      <c r="T88" s="9" t="inlineStr">
        <is>
          <t>CASAVANT-PLYMT</t>
        </is>
      </c>
      <c r="U88" s="9" t="inlineStr">
        <is>
          <t>CASVAP</t>
        </is>
      </c>
      <c r="V88" s="9" t="inlineStr">
        <is>
          <t>THER IA ADULT|THER IA CHILD|TELE FAMILY THER IA|FAMILY THER IA|IBH THER IA CHILD|TELE THER IA CHILD|TELE COUPLES THER IA|IBH FAMILY THER IA|IBH THER IA ADULT|IBH TELE THER IA CHILD|THER IA2|IBH TELE THER IA ADULT|IBH COUPLES THER IA|COUPLES THER IA|IBH TELE FAMILY THER IA|IBH TELE COUPLES THER IA|TELE THER IA ADULT</t>
        </is>
      </c>
      <c r="W88" s="9" t="inlineStr">
        <is>
          <t>60|60|60|60|30|60|60|30|30|30|60|30|30|60|30|30|60</t>
        </is>
      </c>
      <c r="X88" s="9" t="inlineStr">
        <is>
          <t>IBH FAMILY THER F/U|TELE COUPLES THER F/U|TELE FAMILY THER F/U|IBH THER F/U CHILD|IBH TELE THER F/U ADULT|IBH TELE FAMILY THER F/U|TELE THER F/U ADULT|TELE THER F/U CHILD|IBH COUPLES THER F/U|THER F/U ADULT|IBH TELE COUPLES THER F/U|COUPLES THER F/U|IBH THER F/U ADULT|FAMILY THER F/U|THER F/U CHILD|IBH TELE THER F/U CHILD</t>
        </is>
      </c>
      <c r="Y88" s="9" t="inlineStr">
        <is>
          <t>30|60|60|30|30|30|60|60|30|60|30|60|30|60|60|30</t>
        </is>
      </c>
      <c r="Z88" s="9" t="inlineStr">
        <is>
          <t>Telehealth</t>
        </is>
      </c>
      <c r="AA88" s="9" t="inlineStr">
        <is>
          <t>ADHD,Anxiety,Childhood Behavior Issues,Depression,Medical Conditions/Health Psychology,School Avoidance,Sleep Disorders/Insomnia</t>
        </is>
      </c>
      <c r="AB88" s="9" t="inlineStr">
        <is>
          <t>Dr. Casavant treats a wide variety of behavioral health problems and uses evidence-based psychological treatments, including cognitive behavioral therapy for children, adolescents and families. She has worked extensively with pediatric anxiety disorders, disruptive behavioral disorders, sleep problems and depression. Likewise, Dr. Casavant provides treatment for patients coping with medical problems and chronic illness and she incorporates mindfulness meditation and biofeedback training. Dr. Casavant currently runs psychotherapy groups for pediatric anxiety management and behavior modification training for parents of preschool-aged children.</t>
        </is>
      </c>
      <c r="AC88" s="10" t="inlineStr">
        <is>
          <t>https://prod-clinicians-photo.s3.amazonaws.com/1164588984.jpg</t>
        </is>
      </c>
      <c r="AD88" s="9" t="inlineStr">
        <is>
          <t>Full</t>
        </is>
      </c>
      <c r="AE88" s="9" t="n"/>
    </row>
    <row r="89" ht="19.5" customHeight="1">
      <c r="A89" s="9" t="n">
        <v>139414</v>
      </c>
      <c r="B89" s="9" t="inlineStr">
        <is>
          <t>Featherston</t>
        </is>
      </c>
      <c r="C89" s="9" t="inlineStr">
        <is>
          <t>Joanne</t>
        </is>
      </c>
      <c r="D89" s="9" t="inlineStr">
        <is>
          <t>MA</t>
        </is>
      </c>
      <c r="E89" s="9" t="n">
        <v>61677</v>
      </c>
      <c r="F89" s="9" t="inlineStr">
        <is>
          <t>Female</t>
        </is>
      </c>
      <c r="G89" s="9" t="inlineStr">
        <is>
          <t>MSW</t>
        </is>
      </c>
      <c r="H89" s="9" t="inlineStr">
        <is>
          <t>MSW, LICSW</t>
        </is>
      </c>
      <c r="I89" s="9" t="n">
        <v>1164829420</v>
      </c>
      <c r="J89" s="9" t="inlineStr">
        <is>
          <t>Aetna-Commercial(2020-04-01-)|Behavioral Health Systems (BHS)-Commercial(2024-05-17-)|Blue Cross Blue Shield (BCBS)-Commercial(2020-04-01-)|Carelon (Beacon)-Commercial(2020-04-24-)|Centivo-Commercial(2024-06-01-)|Claritev (MultiPlan PHCS)-Commercial(2023-08-01-)|Evernorth (Cigna)-Commercial(2020-11-02-)|MediNcrease Health Plans (MHP)-Commercial(2023-08-15-)|Northwell Direct-Commercial(2025-10-01-)|Optum (UnitedHealthcare)-Commercial(2023-12-01-)|Optum (UnitedHealthcare)-VA Community Care(2023-12-01-)|Partners Direct Health-Commercial(2020-07-20-)|Provider Network of America (PNOA)-Commercial(2020-07-21-)|Quest Behavioral Health-Commercial(2025-07-01-)|Sana Benefits-Commercial(2023-10-30-)|Tufts-Commercial(2020-05-01-)</t>
        </is>
      </c>
      <c r="K89" s="9" t="inlineStr">
        <is>
          <t>Rhode Island College</t>
        </is>
      </c>
      <c r="L89" s="9" t="n"/>
      <c r="M89" s="9" t="n"/>
      <c r="N89" s="9" t="inlineStr">
        <is>
          <t>18-21,22-26,27-40,41-64,65+</t>
        </is>
      </c>
      <c r="O89" s="9" t="inlineStr">
        <is>
          <t>English</t>
        </is>
      </c>
      <c r="P89" s="9" t="inlineStr">
        <is>
          <t>RAYNH</t>
        </is>
      </c>
      <c r="Q89" s="9" t="inlineStr">
        <is>
          <t>175 PARAMOUNT DRIVE</t>
        </is>
      </c>
      <c r="R89" s="9" t="inlineStr">
        <is>
          <t>RAYNHAM</t>
        </is>
      </c>
      <c r="S89" s="9" t="inlineStr">
        <is>
          <t>02767-1926</t>
        </is>
      </c>
      <c r="T89" s="9" t="inlineStr">
        <is>
          <t>FEATHERSTON-RAYNH</t>
        </is>
      </c>
      <c r="U89" s="9" t="inlineStr">
        <is>
          <t>FEAJOP</t>
        </is>
      </c>
      <c r="V89" s="9" t="inlineStr">
        <is>
          <t>TELE THER IA ADULT|EAP TELE THER IA ADULT|THER IA2</t>
        </is>
      </c>
      <c r="W89" s="9" t="inlineStr">
        <is>
          <t>60|60|60</t>
        </is>
      </c>
      <c r="X89" s="9" t="inlineStr">
        <is>
          <t>EAP TELE THER F/U ADULT|TELE THER F/U ADULT</t>
        </is>
      </c>
      <c r="Y89" s="9" t="inlineStr">
        <is>
          <t>60|60</t>
        </is>
      </c>
      <c r="Z89" s="9" t="inlineStr">
        <is>
          <t>Telehealth</t>
        </is>
      </c>
      <c r="AA89" s="9" t="inlineStr">
        <is>
          <t>Alcohol and Drug Use Issues,Anxiety,Depression,Grief,Hoarding,Later Life Transitions,Medical Conditions/Health Psychology,Midlife Transitions,Pain Management,Post-Partum Depression/Anxiety,PTSD/Trauma,Reproductive Challenges,Sleep Disorders/Insomnia,Women's Issues</t>
        </is>
      </c>
      <c r="AB89" s="9" t="inlineStr">
        <is>
          <t>Joanne provides individual outpatient psychotherapy to adults through the life span, utilizing an integrated approach with a focus on trauma informed interventions. Joanne is an EMDR trained psychotherapist with an advance certification and training in treating PTSD, Complex PTSD and addictions. Her approach is client centered using Poly-vagal and Somatic therapies, EMDR, IFS parts work, Cognitive behavioral interventions, Mindfulness-based and Meditation strategies, DBT strategies, Narrative therapy, Motivational interviewing, and expressive arts. In addition to being a trauma specialist she has expertise in treating anxiety disorders, depression, grief and loss, and chronic health conditions. Joanne believes in the concept of post-traumatic growth and finding the strength within oneself to heal. She has an openness and an ability to walk the path of healing with others, helping them find their footing as they balance life's challenges. 
 Joanne received her undergraduate degree in Social Work from Bridgewater State University and masterâ€™s degree in Clinical Social Work from Rhode Island College. Her work and training experiences have included community outreach and prevention programming, child and family mental health services, cognitive counseling for traumatic brain injured patients, adult mental health services, substance/alcohol use disorders and addiction treatment. In addition to her clinical practice, Joanne is a member of the Brown University, Warren Alpert Medical School teaching community where she instructs medical students in areas of professionalism, empathetic patient-centered care, and screenings for mental health concerns. Joanne is a recipient of the Deanâ€™s Excellence in Teaching Award for her years as a teaching associate for the medical schoolâ€™s Doctoring program. This teaching experience has added to the holistic approach of her clinical practice; assisting people in bridging the gap between physical and psychological concerns in order to promote overall wellness and healing.</t>
        </is>
      </c>
      <c r="AC89" s="10" t="inlineStr">
        <is>
          <t>https://prod-clinicians-photo.s3.amazonaws.com/1164829420.jpg</t>
        </is>
      </c>
      <c r="AD89" s="9" t="inlineStr">
        <is>
          <t>Full</t>
        </is>
      </c>
      <c r="AE89" s="9" t="inlineStr">
        <is>
          <t>Individual Therapy | 18-21,22-26,27-40,41-64,65-74,75+ | Acceptance &amp; Commitment Therapy (ACT) , Anger/Anger Management , Anxiety , Art Therapy , Attachment-Based Therapy , Bipolar Disorder , Body Image Issues , Bullying &amp; Harassment , Career &amp; Work Issues , Chronic Pain &amp; Related Issues , Cognitive-Behavioral Therapy (CBT)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End of Life Challenges , Eye Movement Desensitization &amp; Reprocessing Therapy (EMDR) , Family Issues: Attachment , Family Issues: Caregiving Challenges , Grief &amp; Loss , Healthy Eating , Hoarding , Integrative &amp; Holistic Therapy , LGBTQ+ Support , Late Life Transitions , Medical &amp; Physical Conditions Impacting Mental Health , Midlife Transitions , Military/Veteran &amp; First Responder Issues , Mindfulness-Based Therapy , Motivational Interviewing (MI) , Music Therapy , Narrative Therapy , Non-Suicidal Self Injury , Other Addictive Behaviors (Gambling/Pornography/Sex Use/Video Game/Internet Use) , Relationship Issues , Sleep Issues , Somatic Therapy , Strength-Based Therapy , Substance Use Disorders , Trauma &amp; PTSD , Women's Reproductive Mental Health , Womenâ€™s Health</t>
        </is>
      </c>
    </row>
    <row r="90" ht="19.5" customHeight="1">
      <c r="A90" s="9" t="n">
        <v>147611</v>
      </c>
      <c r="B90" s="9" t="inlineStr">
        <is>
          <t>Gefter</t>
        </is>
      </c>
      <c r="C90" s="9" t="inlineStr">
        <is>
          <t>Julia</t>
        </is>
      </c>
      <c r="D90" s="9" t="inlineStr">
        <is>
          <t>MA</t>
        </is>
      </c>
      <c r="E90" s="9" t="n">
        <v>61677</v>
      </c>
      <c r="F90" s="9" t="inlineStr">
        <is>
          <t>Female</t>
        </is>
      </c>
      <c r="G90" s="9" t="inlineStr">
        <is>
          <t>PhD</t>
        </is>
      </c>
      <c r="H90" s="9" t="inlineStr">
        <is>
          <t>PhD, LP</t>
        </is>
      </c>
      <c r="I90" s="9" t="n">
        <v>1164843181</v>
      </c>
      <c r="J90" s="9" t="inlineStr">
        <is>
          <t>Aetna-Commercial(2020-11-15-)|Behavioral Health Systems (BHS)-Commercial(2024-05-17-)|Blue Cross Blue Shield (BCBS)-Commercial(2019-08-07-)|Carelon (Beacon)-Commercial(2020-09-23-)|Centivo-Commercial(2024-06-01-)|Claritev (MultiPlan PHCS)-Commercial(2023-08-01-)|Evernorth (Cigna)-Commercial(2020-11-02-)|MediNcrease Health Plans (MHP)-Commercial(2023-08-15-)|Northwell Direct-Commercial(2025-10-01-)|Optum (UnitedHealthcare)-Commercial(2020-08-31-)|Optum (UnitedHealthcare)-VA Community Care(2020-08-31-)|Partners Direct Health-Commercial(2020-08-31-)|Provider Network of America (PNOA)-Commercial(2023-08-15-)|Quest Behavioral Health-Commercial(2025-07-01-)|Sana Benefits-Commercial(2023-10-30-)|Tufts-Commercial(2020-09-17-)</t>
        </is>
      </c>
      <c r="K90" s="9" t="inlineStr">
        <is>
          <t>Suffolk University</t>
        </is>
      </c>
      <c r="L90" s="9" t="n"/>
      <c r="M90" s="9" t="n"/>
      <c r="N90" s="9" t="inlineStr">
        <is>
          <t>18-21,22-26,27-40,41-64,65+</t>
        </is>
      </c>
      <c r="O90" s="9" t="inlineStr">
        <is>
          <t>English</t>
        </is>
      </c>
      <c r="P90" s="9" t="inlineStr">
        <is>
          <t>CMBDG</t>
        </is>
      </c>
      <c r="Q90" s="9" t="inlineStr">
        <is>
          <t>625 MT AUBURN STREET</t>
        </is>
      </c>
      <c r="R90" s="9" t="inlineStr">
        <is>
          <t>CAMBRIDGE</t>
        </is>
      </c>
      <c r="S90" s="9" t="inlineStr">
        <is>
          <t>02138-4555</t>
        </is>
      </c>
      <c r="T90" s="9" t="inlineStr">
        <is>
          <t>GEFTER-CMBDG</t>
        </is>
      </c>
      <c r="U90" s="9" t="inlineStr">
        <is>
          <t>GEFJUP</t>
        </is>
      </c>
      <c r="V90" s="9" t="inlineStr">
        <is>
          <t>EAP TELE THER IA ADULT|TELE THER IA ADULT</t>
        </is>
      </c>
      <c r="W90" s="9" t="inlineStr">
        <is>
          <t>60|60</t>
        </is>
      </c>
      <c r="X90" s="9" t="inlineStr">
        <is>
          <t>TELE THER F/U ADULT|EAP TELE THER F/U ADULT</t>
        </is>
      </c>
      <c r="Y90" s="9" t="inlineStr">
        <is>
          <t>45|60</t>
        </is>
      </c>
      <c r="Z90" s="9" t="inlineStr">
        <is>
          <t>Telehealth</t>
        </is>
      </c>
      <c r="AA90" s="9" t="inlineStr">
        <is>
          <t>Anxiety,Depression,Gender Identity,Grief,PTSD/Trauma,Women's Issues</t>
        </is>
      </c>
      <c r="AB90" s="9" t="inlineStr">
        <is>
          <t>Dr. Julia Gefter is a licensed psychologist providing individual counseling for adults and young adults. She has worked extensively with individuals coming from complicated and diverse backgrounds, and her practice is respectful and accepting of people from all walks of life. Dr. Gefter views therapy as an active and collaborative process of helping clients enhance mindful and compassionate self-awareness, connect with values, sort out conflicts, and develop new skills. Her style is warm, empathic, and practical, and she uses humor when appropriate. Dr. Gefter has extensive experience with clients who: Are experiencing depression and/or anxiety Are encountering challenges navigating recent life adjustments and transitions Have been survivors of emotional, physical, or sexual abuse, and/or bullying Are experiencing grief or loss Want to improve the quality of relationships Are LGBTQ Are struggling with inner conflict related to perfectionism, people-pleasing, and self-criticism Dr. Gefter takes an integrative, flexible approach to therapy in which she uses DBT, CBT, Internal Family Systems, strengths-based, and trauma-informed therapies to strive for a unique balance of practical skill building and increased understanding of how past experiences may influence the present. Dr. Gefter received her bachelorâ€™s degree from Boston University, and her masterâ€™s and doctoral degrees from Suffolk University in Boston, MA. She completed her pre-doctoral internship at Princeton House Behavioral Health, a division of Princeton Health, training in Dialectical-Behavioral Therapy and Womenâ€™s Issues. She went on to complete a postdoctoral clinical fellowship in the Edith Nourse Rogers Memorial Veterans Hospital in Bedford, with specialization in intimate relationships and recovery from interpersonal trauma. Dr. Gefter is a telehealth psychologist based out of the Cambridge office.</t>
        </is>
      </c>
      <c r="AC90" s="10" t="inlineStr">
        <is>
          <t>https://prod-clinicians-photo.s3.amazonaws.com/1164843181.jpg</t>
        </is>
      </c>
      <c r="AD90" s="9" t="inlineStr">
        <is>
          <t>Full</t>
        </is>
      </c>
      <c r="AE90" s="9" t="inlineStr">
        <is>
          <t>Individual Therapy | 18-21,22-26,27-40,41-64,65-74 | Anxiety , Attachment-Based Therapy , Bullying &amp; Harassment , Cognitive Processing Therapy (CPT) , Cognitive-Behavioral Therapy (CBT) , Cultural Issues Impacting Mental Health: Ethnic Identity , Cultural Issues Impacting Mental Health: Immigration Status &amp; Cultural Adjustment , Cultural Issues Impacting Mental Health: Social Injustice , Depression , Domestic Abuse/Violence (Includes Emotional &amp; Physical) , Gender Identity , Grief &amp; Loss , Humanistic Therapy , Integrative &amp; Holistic Therapy , Internal Family Systems Therapy , LGBTQ+ Support , Mindfulness-Based Therapy , Relationship Issues , Somatic Therapy , Strength-Based Therapy , Trauma &amp; PTSD , Womenâ€™s Health</t>
        </is>
      </c>
    </row>
    <row r="91" ht="19.5" customHeight="1">
      <c r="A91" s="9" t="n">
        <v>139414</v>
      </c>
      <c r="B91" s="9" t="inlineStr">
        <is>
          <t>Harrison</t>
        </is>
      </c>
      <c r="C91" s="9" t="inlineStr">
        <is>
          <t>Ivonne</t>
        </is>
      </c>
      <c r="D91" s="9" t="inlineStr">
        <is>
          <t>MA</t>
        </is>
      </c>
      <c r="E91" s="9" t="n">
        <v>61677</v>
      </c>
      <c r="F91" s="9" t="inlineStr">
        <is>
          <t>Female</t>
        </is>
      </c>
      <c r="G91" s="9" t="inlineStr">
        <is>
          <t>PsyD</t>
        </is>
      </c>
      <c r="H91" s="9" t="inlineStr">
        <is>
          <t>PsyD, LP</t>
        </is>
      </c>
      <c r="I91" s="9" t="n">
        <v>1164874384</v>
      </c>
      <c r="J91" s="9" t="inlineStr">
        <is>
          <t>Aetna-Commercial(2021-05-15-)|Blue Cross Blue Shield (BCBS)-Commercial(2021-03-16-)|Carelon (Beacon)-Commercial(2021-04-02-)|Centivo-Commercial(2024-06-01-)|Claritev (MultiPlan PHCS)-Commercial(2023-08-01-)|Evernorth (Cigna)-Commercial(2021-03-16-)|Northwell Direct-Commercial(2025-10-01-)|Optum (UnitedHealthcare)-Commercial(2021-03-16-)|Optum (UnitedHealthcare)-VA Community Care(2021-03-16-)|Partners Direct Health-Commercial(2021-03-16-)|Quest Behavioral Health-Commercial(2025-07-01-)|Sana Benefits-Commercial(2023-10-30-)|Tufts-Commercial(2021-06-08-)</t>
        </is>
      </c>
      <c r="K91" s="9" t="inlineStr">
        <is>
          <t>William James College</t>
        </is>
      </c>
      <c r="L91" s="9" t="n"/>
      <c r="M91" s="9" t="n"/>
      <c r="N91" s="9" t="inlineStr">
        <is>
          <t>18-21,22-26,27-40,41-64</t>
        </is>
      </c>
      <c r="O91" s="9" t="inlineStr">
        <is>
          <t>English,Spanish</t>
        </is>
      </c>
      <c r="P91" s="9" t="inlineStr">
        <is>
          <t>WEYMO</t>
        </is>
      </c>
      <c r="Q91" s="9" t="inlineStr">
        <is>
          <t>169 LIBBEY PARKWAY</t>
        </is>
      </c>
      <c r="R91" s="9" t="inlineStr">
        <is>
          <t>WEYMOUTH</t>
        </is>
      </c>
      <c r="S91" s="9" t="inlineStr">
        <is>
          <t>02189-3101</t>
        </is>
      </c>
      <c r="T91" s="9" t="inlineStr">
        <is>
          <t>HARRISON-WEYMO</t>
        </is>
      </c>
      <c r="U91" s="9" t="inlineStr">
        <is>
          <t>CRUIVP</t>
        </is>
      </c>
      <c r="V91" s="9" t="inlineStr">
        <is>
          <t>IBH TELE THER IA ADULT|IBH TELE THER IA CHILD|TELE THER IA ADULT|IBH THER IA ADULT|EAP TELE THER IA ADULT|THER IA2|IBH TELE FAMILY THER IA|IBH COUPLES THER IA|IBH FAMILY THER IA|IBH TELE COUPLES THER IA</t>
        </is>
      </c>
      <c r="W91" s="9" t="inlineStr">
        <is>
          <t>30|30|60|30|60|60|30|30|30|30</t>
        </is>
      </c>
      <c r="X91" s="9" t="inlineStr">
        <is>
          <t>IBH TELE FAMILY THER F/U|EAP TELE THER F/U ADULT|IBH THER F/U CHILD|IBH TELE THER F/U ADULT|IBH FAMILY THER F/U|IBH TELE COUPLES THER F/U|IBH COUPLES THER F/U|TELE THER F/U ADULT|IBH THER F/U ADULT|IBH TELE THER F/U CHILD</t>
        </is>
      </c>
      <c r="Y91" s="9" t="inlineStr">
        <is>
          <t>30|60|30|30|30|30|30|60|30|30</t>
        </is>
      </c>
      <c r="Z91" s="9" t="inlineStr">
        <is>
          <t>Telehealth</t>
        </is>
      </c>
      <c r="AA91" s="9" t="inlineStr">
        <is>
          <t>Anxiety,Bipolar Disorder,Depression,Grief,Later Life Transitions,Midlife Transitions,Post-Partum Depression/Anxiety,Sleep Disorders/Insomnia,Women's Issues</t>
        </is>
      </c>
      <c r="AB91" s="9" t="inlineStr">
        <is>
          <t>Ivonne Harrison, Psy.D. is a Clinical Psychologist. Dr. Harrison received her undergraduate degree in Psychology from the University of Massachusetts Amherst. She received both her Doctorate in Clinical Psychology and Masterâ€™s in Professional Psychology from William James College. Dr. Harrison completed her APA pre-doctoral internship at Lynn Community Health Center, where she conducted risk-assessments in urgent care and provided out-patient therapy to children, adolescents and adults. Dr. Harrison provides outpatient clinical care in English and Spanish to adults, focusing on emerging adults and adult populations by utilizing client-centered, relational approaches and behavioral interventions. Dr. Harrisonâ€™s specialties include the treatment of depression, anxiety, complex trauma, adjustment issues and mood disorders.</t>
        </is>
      </c>
      <c r="AC91" s="10" t="inlineStr">
        <is>
          <t>https://prod-clinicians-photo.s3.amazonaws.com/1164874384.jpg</t>
        </is>
      </c>
      <c r="AD91" s="9" t="inlineStr">
        <is>
          <t>Full</t>
        </is>
      </c>
      <c r="AE91" s="9" t="inlineStr">
        <is>
          <t>Individual Therapy | 18-21,22-26,27-40,41-64 | Anxiety , Bipolar Disorder , Cognitive-Behavioral Therapy (CBT) , Depression , Grief &amp; Loss , Midlife Transitions , Military/Veteran &amp; First Responder Issues , Mindfulness-Based Therapy , Sleep Issues , Women's Reproductive Mental Health , Womenâ€™s Health</t>
        </is>
      </c>
    </row>
    <row r="92" ht="19.5" customHeight="1">
      <c r="A92" s="9" t="n">
        <v>139414</v>
      </c>
      <c r="B92" s="9" t="inlineStr">
        <is>
          <t>Harrison</t>
        </is>
      </c>
      <c r="C92" s="9" t="inlineStr">
        <is>
          <t>Ivonne</t>
        </is>
      </c>
      <c r="D92" s="9" t="inlineStr">
        <is>
          <t>MA</t>
        </is>
      </c>
      <c r="E92" s="9" t="n">
        <v>61677</v>
      </c>
      <c r="F92" s="9" t="inlineStr">
        <is>
          <t>Female</t>
        </is>
      </c>
      <c r="G92" s="9" t="inlineStr">
        <is>
          <t>PsyD</t>
        </is>
      </c>
      <c r="H92" s="9" t="inlineStr">
        <is>
          <t>PsyD, LP</t>
        </is>
      </c>
      <c r="I92" s="9" t="n">
        <v>1164874384</v>
      </c>
      <c r="J92" s="9" t="inlineStr">
        <is>
          <t>Aetna-Commercial(2024-01-30-)|Behavioral Health Systems (BHS)-Commercial(2024-05-17-)|Carelon (Beacon)-Commercial(2024-04-01-)|Centivo-Commercial(2024-01-30-)|Claritev (MultiPlan PHCS)-Commercial(2024-01-30-)|Evernorth (Cigna)-Commercial(2024-01-30-)|MediNcrease Health Plans (MHP)-Commercial(2024-01-30-)|Northwell Direct-Commercial(2025-10-01-)|Optum (UnitedHealthcare)-Commercial(2025-03-20-)|Optum (UnitedHealthcare)-VA Community Care(2025-03-20-)|Partners Direct Health-Commercial(2024-01-30-)|Provider Network of America (PNOA)-Commercial(2024-01-30-)|Quest Behavioral Health-Commercial(2025-07-01-)|Sana Benefits-Commercial(2024-01-30-)|Tufts-Commercial(2021-06-08-)</t>
        </is>
      </c>
      <c r="K92" s="9" t="inlineStr">
        <is>
          <t>William James College</t>
        </is>
      </c>
      <c r="L92" s="9" t="n"/>
      <c r="M92" s="9" t="n"/>
      <c r="N92" s="9" t="inlineStr">
        <is>
          <t>18-21,22-26,27-40,41-64</t>
        </is>
      </c>
      <c r="O92" s="9" t="inlineStr">
        <is>
          <t>English,Spanish</t>
        </is>
      </c>
      <c r="P92" s="9" t="inlineStr">
        <is>
          <t>QUSSM</t>
        </is>
      </c>
      <c r="Q92" s="9" t="inlineStr">
        <is>
          <t>1495 HANCOCK ST</t>
        </is>
      </c>
      <c r="R92" s="9" t="inlineStr">
        <is>
          <t>QUINCY</t>
        </is>
      </c>
      <c r="S92" s="9" t="inlineStr">
        <is>
          <t>02169-5229</t>
        </is>
      </c>
      <c r="T92" s="9" t="inlineStr">
        <is>
          <t>HARRISON-QUSSM</t>
        </is>
      </c>
      <c r="U92" s="9" t="inlineStr">
        <is>
          <t>CRUIVP</t>
        </is>
      </c>
      <c r="V92" s="9" t="inlineStr">
        <is>
          <t>IBH TELE THER IA ADULT|IBH TELE THER IA CHILD|TELE THER IA ADULT|IBH THER IA ADULT|EAP TELE THER IA ADULT|THER IA2|IBH TELE FAMILY THER IA|IBH COUPLES THER IA|IBH FAMILY THER IA|IBH TELE COUPLES THER IA</t>
        </is>
      </c>
      <c r="W92" s="9" t="inlineStr">
        <is>
          <t>30|30|60|30|60|60|30|30|30|30</t>
        </is>
      </c>
      <c r="X92" s="9" t="inlineStr">
        <is>
          <t>IBH TELE FAMILY THER F/U|EAP TELE THER F/U ADULT|IBH THER F/U CHILD|IBH TELE THER F/U ADULT|IBH FAMILY THER F/U|IBH TELE COUPLES THER F/U|IBH COUPLES THER F/U|TELE THER F/U ADULT|IBH THER F/U ADULT|IBH TELE THER F/U CHILD</t>
        </is>
      </c>
      <c r="Y92" s="9" t="inlineStr">
        <is>
          <t>30|60|30|30|30|30|30|60|30|30</t>
        </is>
      </c>
      <c r="Z92" s="9" t="inlineStr">
        <is>
          <t>Telehealth</t>
        </is>
      </c>
      <c r="AA92" s="9" t="inlineStr">
        <is>
          <t>Anxiety,Bipolar Disorder,Depression,Grief,Later Life Transitions,Midlife Transitions,Post-Partum Depression/Anxiety,Sleep Disorders/Insomnia,Women's Issues</t>
        </is>
      </c>
      <c r="AB92" s="9" t="inlineStr">
        <is>
          <t>Ivonne Harrison, Psy.D. is a Clinical Psychologist. Dr. Harrison received her undergraduate degree in Psychology from the University of Massachusetts Amherst. She received both her Doctorate in Clinical Psychology and Masterâ€™s in Professional Psychology from William James College. Dr. Harrison completed her APA pre-doctoral internship at Lynn Community Health Center, where she conducted risk-assessments in urgent care and provided out-patient therapy to children, adolescents and adults. Dr. Harrison provides outpatient clinical care in English and Spanish to adults, focusing on emerging adults and adult populations by utilizing client-centered, relational approaches and behavioral interventions. Dr. Harrisonâ€™s specialties include the treatment of depression, anxiety, complex trauma, adjustment issues and mood disorders.</t>
        </is>
      </c>
      <c r="AC92" s="10" t="inlineStr">
        <is>
          <t>https://prod-clinicians-photo.s3.amazonaws.com/1164874384.jpg</t>
        </is>
      </c>
      <c r="AD92" s="9" t="inlineStr">
        <is>
          <t>Full</t>
        </is>
      </c>
      <c r="AE92" s="9" t="inlineStr">
        <is>
          <t>Individual Therapy | 18-21,22-26,27-40,41-64 | Anxiety , Bipolar Disorder , Cognitive-Behavioral Therapy (CBT) , Depression , Grief &amp; Loss , Midlife Transitions , Military/Veteran &amp; First Responder Issues , Mindfulness-Based Therapy , Sleep Issues , Women's Reproductive Mental Health , Womenâ€™s Health</t>
        </is>
      </c>
    </row>
    <row r="93" ht="19.5" customHeight="1">
      <c r="A93" s="9" t="n">
        <v>147611</v>
      </c>
      <c r="B93" s="9" t="inlineStr">
        <is>
          <t>Bhatt</t>
        </is>
      </c>
      <c r="C93" s="9" t="inlineStr">
        <is>
          <t>Kajal</t>
        </is>
      </c>
      <c r="D93" s="9" t="inlineStr">
        <is>
          <t>MA</t>
        </is>
      </c>
      <c r="E93" s="9" t="n">
        <v>61677</v>
      </c>
      <c r="F93" s="9" t="inlineStr">
        <is>
          <t>Female</t>
        </is>
      </c>
      <c r="G93" s="9" t="inlineStr">
        <is>
          <t>PsyD</t>
        </is>
      </c>
      <c r="H93" s="9" t="inlineStr">
        <is>
          <t>PhD, LP</t>
        </is>
      </c>
      <c r="I93" s="9" t="n">
        <v>1174011837</v>
      </c>
      <c r="J93" s="9" t="inlineStr">
        <is>
          <t>Aetna-Commercial(2023-09-01-)|Behavioral Health Systems (BHS)-Commercial(2024-05-17-)|Blue Cross Blue Shield (BCBS)-Commercial(2023-09-01-)|Carelon (Beacon)-Commercial(2023-09-01-)|Centivo-Commercial(2024-06-20-)|Claritev (MultiPlan PHCS)-Commercial(2023-08-01-)|Evernorth (Cigna)-Commercial(2023-06-13-)|MediNcrease Health Plans (MHP)-Commercial(2023-10-31-)|Northwell Direct-Commercial(2025-10-01-)|Optum (UnitedHealthcare)-Commercial(2023-09-01-)|Optum (UnitedHealthcare)-VA Community Care(2023-09-01-)|Partners Direct Health-Commercial(2024-01-30-)|Provider Network of America (PNOA)-Commercial(2023-10-31-)|Quest Behavioral Health-Commercial(2025-07-01-)|Sana Benefits-Commercial(2023-10-30-)|Tufts-Commercial(2023-09-01-)</t>
        </is>
      </c>
      <c r="K93" s="9" t="inlineStr">
        <is>
          <t>La Salle University</t>
        </is>
      </c>
      <c r="L93" s="9" t="n"/>
      <c r="M93" s="9" t="n"/>
      <c r="N93" s="9" t="inlineStr">
        <is>
          <t>18-21,22-26,27-40,41-64</t>
        </is>
      </c>
      <c r="O93" s="9" t="inlineStr">
        <is>
          <t>English,Hindi</t>
        </is>
      </c>
      <c r="P93" s="9" t="inlineStr">
        <is>
          <t>CMBDG</t>
        </is>
      </c>
      <c r="Q93" s="9" t="inlineStr">
        <is>
          <t>625 MT AUBURN STREET</t>
        </is>
      </c>
      <c r="R93" s="9" t="inlineStr">
        <is>
          <t>CAMBRIDGE</t>
        </is>
      </c>
      <c r="S93" s="9" t="inlineStr">
        <is>
          <t>02138-4555</t>
        </is>
      </c>
      <c r="T93" s="9" t="inlineStr">
        <is>
          <t>BHATT-CMBDG</t>
        </is>
      </c>
      <c r="U93" s="9" t="inlineStr">
        <is>
          <t>BHAKAP</t>
        </is>
      </c>
      <c r="V93" s="9" t="inlineStr">
        <is>
          <t>TELE THER IA ADULT|EAP TELE THER IA ADULT</t>
        </is>
      </c>
      <c r="W93" s="9" t="inlineStr">
        <is>
          <t>60|60</t>
        </is>
      </c>
      <c r="X93" s="9" t="inlineStr">
        <is>
          <t>TELE THER F/U ADULT|EAP TELE THER F/U ADULT</t>
        </is>
      </c>
      <c r="Y93" s="9" t="inlineStr">
        <is>
          <t>45|60</t>
        </is>
      </c>
      <c r="Z93" s="9" t="inlineStr">
        <is>
          <t>Telehealth</t>
        </is>
      </c>
      <c r="AA93" s="9" t="inlineStr">
        <is>
          <t>ADHD,Anxiety,Depression,Gender Identity,Grief,Midlife Transitions,PTSD/Trauma,Reproductive Challenges,Women's Issues</t>
        </is>
      </c>
      <c r="AB93" s="9" t="inlineStr">
        <is>
          <t>Dr. Bhatt is the Director of Training and a licensed clinical psychologist providing adult individual therapy and psychological assessment for adults. To develop a strong therapeutic alliance, Dr. Bhatt has a collaborative approach to therapy. Her training and expertise are in evidence-based psychotherapies, specifically Cognitive Behavioral Therapy, Dialectical Behavior Therapy, and relational therapy. Dr. Bhatt is fluent in Hindi and Gujarati. Dr. Bhatt has experience in the treatment of: - Borderline Personality Disorder - Post-traumatic Stress Disorder/traumas - Depression - Anxiety - Grief/Loss issues - Identity Development - Substance Abuse/use - Life transitions - Relationship &amp; Interpersonal difficulties - Stress Management - Veterans/Military families Dr. Bhatt received her doctoral degree in Clinical Psychology from La Salle University in Philadelphia, PA. She completed an APA-accredited pre-doctoral internship at the VA Hudson Valley Health Care System in Montrose, NY as well as an APA-accredited post-doctoral fellowship at the Edith Nourse Rogers Memorial Veterans Hospital in Bedford, MA.</t>
        </is>
      </c>
      <c r="AC93" s="10" t="inlineStr">
        <is>
          <t>https://prod-clinicians-photo.s3.amazonaws.com/1174011837.jpg</t>
        </is>
      </c>
      <c r="AD93" s="9" t="inlineStr">
        <is>
          <t>Full</t>
        </is>
      </c>
      <c r="AE93" s="9" t="inlineStr">
        <is>
          <t>Individual Therapy | 18-21,22-26,27-40,41-64 | Acceptance &amp; Commitment Therapy (ACT) , Adult ADHD , Anxiety , Body Image Issues , Career &amp; Work Issues , Cognitive Processing Therapy (CPT)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Dialectical Behavioral Therapy (DBT) , Early Life Transitions , Family Issues: Parenting Difficulties , Gender Identity , Grief &amp; Loss , LGBTQ+ Support , Midlife Transitions , Military/Veteran &amp; First Responder Issues , Mindfulness-Based Therapy , Motivational Interviewing (MI) , Neurologic &amp; Brain Conditions , Non-Suicidal Self Injury , Personality Disorders , Social Skills &amp; Communication Challenges , Solution-Focused Brief Therapy , Trauma &amp; PTSD , Women's Reproductive Mental Health , Womenâ€™s Health</t>
        </is>
      </c>
    </row>
    <row r="94" ht="19.5" customHeight="1">
      <c r="A94" s="9" t="n">
        <v>139414</v>
      </c>
      <c r="B94" s="9" t="inlineStr">
        <is>
          <t>Hogan</t>
        </is>
      </c>
      <c r="C94" s="9" t="inlineStr">
        <is>
          <t>Patricia</t>
        </is>
      </c>
      <c r="D94" s="9" t="inlineStr">
        <is>
          <t>MA</t>
        </is>
      </c>
      <c r="E94" s="9" t="n">
        <v>61677</v>
      </c>
      <c r="F94" s="9" t="inlineStr">
        <is>
          <t>Female</t>
        </is>
      </c>
      <c r="G94" s="9" t="inlineStr">
        <is>
          <t>Doctor of Nursing Practice</t>
        </is>
      </c>
      <c r="H94" s="9" t="inlineStr">
        <is>
          <t>DNP, PMHNP-BC, AHN-BC</t>
        </is>
      </c>
      <c r="I94" s="9" t="n">
        <v>1174244495</v>
      </c>
      <c r="J94" s="9" t="inlineStr">
        <is>
          <t>Aetna-Commercial(2025-10-21-)|Behavioral Health Systems (BHS)-Commercial(2025-10-21-)|Carelon (Beacon)-Commercial(2025-10-21-)|Centivo-Commercial(2025-10-21-)|Claritev (MultiPlan PHCS)-Commercial(2025-10-21-)|Evernorth (Cigna)-Commercial(2025-10-21-)|MediNcrease Health Plans (MHP)-Commercial(2025-10-21-)|Northwell Direct-Commercial(2025-10-21-)|Optum (UnitedHealthcare)-Commercial(2025-10-21-)|Optum (UnitedHealthcare)-VA Community Care(2025-10-21-)|Partners Direct Health-Commercial(2025-10-21-)|Provider Network of America (PNOA)-Commercial(2025-10-21-)|Quest Behavioral Health-Commercial(2025-10-21-)|Sana Benefits-Commercial(2025-10-21-)</t>
        </is>
      </c>
      <c r="K94" s="9" t="inlineStr">
        <is>
          <t>Regis College</t>
        </is>
      </c>
      <c r="L94" s="9" t="inlineStr">
        <is>
          <t>American Nurses Credentialing Center</t>
        </is>
      </c>
      <c r="M94" s="9" t="inlineStr">
        <is>
          <t>Psychiatric Mental Health Nurse Practitioner</t>
        </is>
      </c>
      <c r="N94" s="9" t="inlineStr">
        <is>
          <t>15-17,18-21,22-26,27-40,41-64,65+</t>
        </is>
      </c>
      <c r="O94" s="9" t="inlineStr">
        <is>
          <t>English</t>
        </is>
      </c>
      <c r="P94" s="9" t="inlineStr">
        <is>
          <t>AUBUR</t>
        </is>
      </c>
      <c r="Q94" s="9" t="inlineStr">
        <is>
          <t>11 MIDSTATE DRIVE</t>
        </is>
      </c>
      <c r="R94" s="9" t="inlineStr">
        <is>
          <t>AUBURN</t>
        </is>
      </c>
      <c r="S94" s="9" t="inlineStr">
        <is>
          <t>01501-3173</t>
        </is>
      </c>
      <c r="T94" s="9" t="inlineStr">
        <is>
          <t>*HOGAN-AUBUR</t>
        </is>
      </c>
      <c r="U94" s="9" t="inlineStr">
        <is>
          <t>HOGPAP</t>
        </is>
      </c>
      <c r="V94" s="9" t="inlineStr">
        <is>
          <t>TELE MED IA CHILD|MED IA CHILD|MED IA ADULT|TELE MED IA ADULT</t>
        </is>
      </c>
      <c r="W94" s="9" t="inlineStr">
        <is>
          <t>60|60|60|60</t>
        </is>
      </c>
      <c r="X94" s="9" t="inlineStr">
        <is>
          <t>MED F/U CHILD|TELE MED F/U ADULT|MED F/U ADULT|TELE MED F/U CHILD</t>
        </is>
      </c>
      <c r="Y94" s="9" t="inlineStr">
        <is>
          <t>30|30|30|30</t>
        </is>
      </c>
      <c r="Z94" s="9" t="inlineStr">
        <is>
          <t>Both</t>
        </is>
      </c>
      <c r="AA94" s="9" t="inlineStr">
        <is>
          <t>ADHD,Alcohol and Drug Use Issues,Anxiety,Bipolar Disorder,Depression,Grief,Medical Conditions/Health Psychology,Midlife Transitions,Obsessive-Compulsive Disorder,Pain Management,Post-Partum Depression/Anxiety,Psychosis/Schizophrenia,PTSD/Trauma,Sleep Disorders/Insomnia,Women's Issues</t>
        </is>
      </c>
      <c r="AB94" s="9" t="inlineStr">
        <is>
          <t>Patricia Hogan, brings a compassionate and knowledgeable approach to helping patients across Massachusetts achieve balance and improved well-being through effective medication management. She works collaboratively with adults and seniors to address a range of mental health needs, offering thoughtful, individualized care that helps patients regain control, stability, and confidence in their daily lives. Patricia specializes in treating complex conditions such as anxiety, depression, and bipolar disorder. With a focus on understanding each patientâ€™s unique background and health journey, she ensures that treatment plans are personalized and responsive to changing needs. Her goal is to create a supportive, nonjudgmental environment where patients feel comfortable exploring both their challenges and their goals for emotional wellness. She is particularly passionate about supporting individuals navigating PTSD and trauma, postpartum depression and anxiety, and womenâ€™s mental health concerns. Patricia understands that these experiences can deeply impact a personâ€™s sense of identity, relationships, and daily functioning. She takes a holistic view of care, recognizing the interconnectedness of mental, emotional, and physical healthâ€”especially during major life transitions. Before joining LifeStance Health, Patricia gained diverse clinical experience that deepened her understanding of both psychiatric and medical aspects of mental health. She integrates this background into her practice, helping patients manage symptoms with empathy and evidence-based strategies. Outside of her work, Patricia finds balance through gardening, reading, yoga, and enjoying music, theatre, and dance. She loves traveling, spending time with family, and relaxing at the beachâ€”activities that help her stay grounded and connected.</t>
        </is>
      </c>
      <c r="AC94" s="10" t="inlineStr">
        <is>
          <t>https://prod-clinicians-photo.s3.amazonaws.com/1174244495.jpg</t>
        </is>
      </c>
      <c r="AD94" s="9" t="inlineStr">
        <is>
          <t>Full</t>
        </is>
      </c>
      <c r="AE94" s="9" t="inlineStr">
        <is>
          <t>Psychiatry/Medication Management | 15-17,18-21,22-26,27-40,41-64,65-74 | Anxiety , Binge Eating Disorder , Bipolar Disorder , Body Image Issues , Bullying &amp; Harassment , Chronic Pain &amp; Related Issues , Cultural Issues Impacting Mental Health: Social Injustice , Depression , Grief &amp; Loss , Healthy Eating , Late Life Transitions , Other Addictive Behaviors (Gambling/Pornography/Sex Use/Video Game/Internet Use) , Psychosis &amp; Schizophrenia , Sleep Issues , Substance Use Disorders , Trauma &amp; PTSD , Trichotillomania &amp; Dermatillomania , Women's Health , Women's Reproductive Mental Health</t>
        </is>
      </c>
    </row>
    <row r="95" ht="19.5" customHeight="1">
      <c r="A95" s="9" t="n">
        <v>139414</v>
      </c>
      <c r="B95" s="9" t="inlineStr">
        <is>
          <t>Moore</t>
        </is>
      </c>
      <c r="C95" s="9" t="inlineStr">
        <is>
          <t>Thomas</t>
        </is>
      </c>
      <c r="D95" s="9" t="inlineStr">
        <is>
          <t>MA</t>
        </is>
      </c>
      <c r="E95" s="9" t="n">
        <v>61677</v>
      </c>
      <c r="F95" s="9" t="inlineStr">
        <is>
          <t>Male</t>
        </is>
      </c>
      <c r="G95" s="9" t="inlineStr">
        <is>
          <t>PhD</t>
        </is>
      </c>
      <c r="H95" s="9" t="inlineStr">
        <is>
          <t>PhD, LP</t>
        </is>
      </c>
      <c r="I95" s="9" t="n">
        <v>1184039364</v>
      </c>
      <c r="J95" s="9" t="inlineStr">
        <is>
          <t>Aetna-Commercial(2018-01-26-)|Behavioral Health Systems (BHS)-Commercial(2024-05-17-)|Blue Cross Blue Shield (BCBS)-Commercial(2017-11-28-)|Carelon (Beacon)-Commercial(2017-12-19-)|Centivo-Commercial(2024-06-20-)|Claritev (MultiPlan PHCS)-Commercial(2023-08-01-)|Evernorth (Cigna)-Commercial(2020-12-07-)|MediNcrease Health Plans (MHP)-Commercial(2020-12-11-)|Northwell Direct-Commercial(2025-10-01-)|Optum (UnitedHealthcare)-Commercial(2020-06-01-)|Optum (UnitedHealthcare)-VA Community Care(2020-06-01-)|Partners Direct Health-Commercial(2020-12-07-)|Provider Network of America (PNOA)-Commercial(2020-12-11-)|Quest Behavioral Health-Commercial(2025-07-01-)|Sana Benefits-Commercial(2023-10-30-)|Tufts-Commercial(2018-05-01-)</t>
        </is>
      </c>
      <c r="K95" s="9" t="inlineStr">
        <is>
          <t>Virginia Commonwealth University</t>
        </is>
      </c>
      <c r="L95" s="9" t="n"/>
      <c r="M95" s="9" t="n"/>
      <c r="N95" s="9" t="inlineStr">
        <is>
          <t>22-26,27-40,41-64</t>
        </is>
      </c>
      <c r="O95" s="9" t="inlineStr">
        <is>
          <t>English</t>
        </is>
      </c>
      <c r="P95" s="9" t="inlineStr">
        <is>
          <t>NRWEL</t>
        </is>
      </c>
      <c r="Q95" s="9" t="inlineStr">
        <is>
          <t>143 LONGWATER DRIVE</t>
        </is>
      </c>
      <c r="R95" s="9" t="inlineStr">
        <is>
          <t>NORWELL</t>
        </is>
      </c>
      <c r="S95" s="9" t="inlineStr">
        <is>
          <t>02061-1683</t>
        </is>
      </c>
      <c r="T95" s="9" t="inlineStr">
        <is>
          <t>MOORE T-NRWEL</t>
        </is>
      </c>
      <c r="U95" s="9" t="inlineStr">
        <is>
          <t>MOOTHP</t>
        </is>
      </c>
      <c r="V95" s="9" t="inlineStr">
        <is>
          <t>IBH COUPLES THER IA|THER IA ADULT|EAP THER IA ADULT|TELE THER IA ADULT|IBH TELE FAMILY THER IA|THER IA2|IBH FAMILY THER IA|IBH TELE THER IA CHILD|EAP TELE THER IA ADULT|IBH THER IA ADULT|IBH TELE THER IA ADULT|IBH TELE COUPLES THER IA</t>
        </is>
      </c>
      <c r="W95" s="9" t="inlineStr">
        <is>
          <t>30|60|60|60|30|60|30|30|60|30|30|30</t>
        </is>
      </c>
      <c r="X95" s="9" t="inlineStr">
        <is>
          <t>EAP TELE THER F/U ADULT|IBH TELE FAMILY THER F/U|IBH TELE COUPLES THER F/U|IBH THER F/U CHILD|EAP THER F/U ADULT|THER F/U ADULT|IBH TELE THER F/U ADULT|TELE THER F/U ADULT|IBH FAMILY THER F/U|IBH THER F/U ADULT|IBH COUPLES THER F/U|IBH TELE THER F/U CHILD</t>
        </is>
      </c>
      <c r="Y95" s="9" t="inlineStr">
        <is>
          <t>60|30|30|30|60|60|30|60|30|30|30|30</t>
        </is>
      </c>
      <c r="Z95" s="9" t="inlineStr">
        <is>
          <t>Both</t>
        </is>
      </c>
      <c r="AA95" s="9" t="inlineStr">
        <is>
          <t>Alcohol and Drug Use Issues,Anxiety,Depression,Medical Conditions/Health Psychology</t>
        </is>
      </c>
      <c r="AB95" s="9" t="inlineStr">
        <is>
          <t>Dr. Moore has extensive experience providing psychotherapy to adults with substance use disorders, trauma and mood disorders. His primary specialty areas focus on substance use disorders, smoking cessation and chronic pain. Dr. Moore primarily utilizes cognitive behavioral approaches (CBT). He conceptualizes substance use as occurring on a continuum and utilizes Motivational Interviewing (MI) and harm reduction approaches with substance use to improve a clientâ€™s engagement in treatment and facilitate healthy, long term, changes in lifestyle. He is also interested in providing psychosocial interventions to assist and support Medication Assisted Therapies (MAT) for substance use disorders.</t>
        </is>
      </c>
      <c r="AC95" s="10" t="inlineStr">
        <is>
          <t>https://prod-clinicians-photo.s3.amazonaws.com/1184039364.jpg</t>
        </is>
      </c>
      <c r="AD95" s="9" t="inlineStr">
        <is>
          <t>Full</t>
        </is>
      </c>
      <c r="AE95" s="9" t="inlineStr">
        <is>
          <t>Individual Therapy | 22-26,27-40,41-64 | Acceptance &amp; Commitment Therapy (ACT) , Anxiety , Cognitive-Behavioral Therapy (CBT) , Depression , Substance Use Disorders</t>
        </is>
      </c>
    </row>
    <row r="96" ht="19.5" customHeight="1">
      <c r="A96" s="9" t="n">
        <v>139414</v>
      </c>
      <c r="B96" s="9" t="inlineStr">
        <is>
          <t>Moore</t>
        </is>
      </c>
      <c r="C96" s="9" t="inlineStr">
        <is>
          <t>Thomas</t>
        </is>
      </c>
      <c r="D96" s="9" t="inlineStr">
        <is>
          <t>MA</t>
        </is>
      </c>
      <c r="E96" s="9" t="n">
        <v>61677</v>
      </c>
      <c r="F96" s="9" t="inlineStr">
        <is>
          <t>Male</t>
        </is>
      </c>
      <c r="G96" s="9" t="inlineStr">
        <is>
          <t>PhD</t>
        </is>
      </c>
      <c r="H96" s="9" t="inlineStr">
        <is>
          <t>PhD, LP</t>
        </is>
      </c>
      <c r="I96" s="9" t="n">
        <v>1184039364</v>
      </c>
      <c r="J96" s="9" t="inlineStr">
        <is>
          <t>Aetna-Commercial(2022-03-01-)|Behavioral Health Systems (BHS)-Commercial(2024-05-17-)|Blue Cross Blue Shield (BCBS)-Commercial(2023-12-01-)|Carelon (Beacon)-Commercial(2023-12-01-)|Centivo-Commercial(2024-06-20-)|Claritev (MultiPlan PHCS)-Commercial(2023-12-01-)|Evernorth (Cigna)-Commercial(2023-12-01-)|MediNcrease Health Plans (MHP)-Commercial(2020-12-11-)|Northwell Direct-Commercial(2025-10-01-)|Optum (UnitedHealthcare)-Commercial(2023-12-20-)|Optum (UnitedHealthcare)-VA Community Care(2023-12-20-)|Partners Direct Health-Commercial(2020-12-07-)|Provider Network of America (PNOA)-Commercial(2020-12-11-)|Quest Behavioral Health-Commercial(2025-07-01-)|Sana Benefits-Commercial(2023-12-01-)|Tufts-Commercial(2023-12-22-)</t>
        </is>
      </c>
      <c r="K96" s="9" t="inlineStr">
        <is>
          <t>Virginia Commonwealth University</t>
        </is>
      </c>
      <c r="L96" s="9" t="n"/>
      <c r="M96" s="9" t="n"/>
      <c r="N96" s="9" t="inlineStr">
        <is>
          <t>22-26,27-40,41-64</t>
        </is>
      </c>
      <c r="O96" s="9" t="inlineStr">
        <is>
          <t>English</t>
        </is>
      </c>
      <c r="P96" s="9" t="inlineStr">
        <is>
          <t>NRACC</t>
        </is>
      </c>
      <c r="Q96" s="9" t="inlineStr">
        <is>
          <t>101 ACCORD PARK DRIVE</t>
        </is>
      </c>
      <c r="R96" s="9" t="inlineStr">
        <is>
          <t>NORWELL</t>
        </is>
      </c>
      <c r="S96" s="9" t="inlineStr">
        <is>
          <t>02061-1605</t>
        </is>
      </c>
      <c r="T96" s="9" t="inlineStr">
        <is>
          <t>MOORE T - NRWELL ACC</t>
        </is>
      </c>
      <c r="U96" s="9" t="inlineStr">
        <is>
          <t>MOOTHP</t>
        </is>
      </c>
      <c r="V96" s="9" t="inlineStr">
        <is>
          <t>IBH COUPLES THER IA|THER IA ADULT|EAP THER IA ADULT|TELE THER IA ADULT|IBH TELE FAMILY THER IA|THER IA2|IBH FAMILY THER IA|IBH TELE THER IA CHILD|EAP TELE THER IA ADULT|IBH THER IA ADULT|IBH TELE THER IA ADULT|IBH TELE COUPLES THER IA</t>
        </is>
      </c>
      <c r="W96" s="9" t="inlineStr">
        <is>
          <t>30|60|60|60|30|60|30|30|60|30|30|30</t>
        </is>
      </c>
      <c r="X96" s="9" t="inlineStr">
        <is>
          <t>EAP TELE THER F/U ADULT|IBH TELE FAMILY THER F/U|IBH TELE COUPLES THER F/U|IBH THER F/U CHILD|EAP THER F/U ADULT|THER F/U ADULT|IBH TELE THER F/U ADULT|TELE THER F/U ADULT|IBH FAMILY THER F/U|IBH THER F/U ADULT|IBH COUPLES THER F/U|IBH TELE THER F/U CHILD</t>
        </is>
      </c>
      <c r="Y96" s="9" t="inlineStr">
        <is>
          <t>60|30|30|30|60|60|30|60|30|30|30|30</t>
        </is>
      </c>
      <c r="Z96" s="9" t="inlineStr">
        <is>
          <t>Both</t>
        </is>
      </c>
      <c r="AA96" s="9" t="inlineStr">
        <is>
          <t>Alcohol and Drug Use Issues,Anxiety,Depression,Medical Conditions/Health Psychology</t>
        </is>
      </c>
      <c r="AB96" s="9" t="inlineStr">
        <is>
          <t>Dr. Moore has extensive experience providing psychotherapy to adults with substance use disorders, trauma and mood disorders. His primary specialty areas focus on substance use disorders, smoking cessation and chronic pain. Dr. Moore primarily utilizes cognitive behavioral approaches (CBT). He conceptualizes substance use as occurring on a continuum and utilizes Motivational Interviewing (MI) and harm reduction approaches with substance use to improve a clientâ€™s engagement in treatment and facilitate healthy, long term, changes in lifestyle. He is also interested in providing psychosocial interventions to assist and support Medication Assisted Therapies (MAT) for substance use disorders.</t>
        </is>
      </c>
      <c r="AC96" s="10" t="inlineStr">
        <is>
          <t>https://prod-clinicians-photo.s3.amazonaws.com/1184039364.jpg</t>
        </is>
      </c>
      <c r="AD96" s="9" t="inlineStr">
        <is>
          <t>Full</t>
        </is>
      </c>
      <c r="AE96" s="9" t="inlineStr">
        <is>
          <t>Individual Therapy | 22-26,27-40,41-64 | Acceptance &amp; Commitment Therapy (ACT) , Anxiety , Cognitive-Behavioral Therapy (CBT) , Depression , Substance Use Disorders</t>
        </is>
      </c>
    </row>
    <row r="97" ht="19.5" customHeight="1">
      <c r="A97" s="9" t="n">
        <v>139414</v>
      </c>
      <c r="B97" s="9" t="inlineStr">
        <is>
          <t>Cowie Haskell</t>
        </is>
      </c>
      <c r="C97" s="9" t="inlineStr">
        <is>
          <t>Laura</t>
        </is>
      </c>
      <c r="D97" s="9" t="inlineStr">
        <is>
          <t>MA</t>
        </is>
      </c>
      <c r="E97" s="9" t="n">
        <v>61677</v>
      </c>
      <c r="F97" s="9" t="inlineStr">
        <is>
          <t>Prefer not to say</t>
        </is>
      </c>
      <c r="G97" s="9" t="inlineStr">
        <is>
          <t>Master of Social Work (MSW)</t>
        </is>
      </c>
      <c r="H97" s="9" t="inlineStr">
        <is>
          <t>MSW, LCSW</t>
        </is>
      </c>
      <c r="I97" s="9" t="n">
        <v>1184308751</v>
      </c>
      <c r="J97" s="9" t="inlineStr">
        <is>
          <t>Aetna-Commercial(2025-11-03-)|Behavioral Health Systems (BHS)-Commercial(2025-11-03-)|Blue Cross Blue Shield (BCBS)-Commercial(2025-11-03-)|Carelon (Beacon)-Commercial(2025-10-14-)|Evernorth (Cigna)-Commercial(2025-11-03-)|Optum (UnitedHealthcare)-Commercial(2025-11-03-)|Tufts-Commercial(2025-11-03-)</t>
        </is>
      </c>
      <c r="K97" s="9" t="inlineStr">
        <is>
          <t>Boston College</t>
        </is>
      </c>
      <c r="L97" s="9" t="n"/>
      <c r="M97" s="9" t="n"/>
      <c r="N97" s="9" t="inlineStr">
        <is>
          <t>11-14,15-17,18-21,22-26,27-40</t>
        </is>
      </c>
      <c r="O97" s="9" t="inlineStr">
        <is>
          <t>English,Spanish</t>
        </is>
      </c>
      <c r="P97" s="9" t="inlineStr">
        <is>
          <t>AUBUR</t>
        </is>
      </c>
      <c r="Q97" s="9" t="inlineStr">
        <is>
          <t>11 MIDSTATE DRIVE</t>
        </is>
      </c>
      <c r="R97" s="9" t="inlineStr">
        <is>
          <t>AUBURN</t>
        </is>
      </c>
      <c r="S97" s="9" t="inlineStr">
        <is>
          <t>01501-3173</t>
        </is>
      </c>
      <c r="T97" s="9" t="inlineStr">
        <is>
          <t>COWIE-HASKELL-AUBUR</t>
        </is>
      </c>
      <c r="U97" s="9" t="inlineStr">
        <is>
          <t>COWLAS</t>
        </is>
      </c>
      <c r="V97" s="9" t="inlineStr">
        <is>
          <t>TELE THER IA ADULT|TELE THER IA CHILD|EAP TELE THER IA CHILD|EAP TELE THER IA ADULT</t>
        </is>
      </c>
      <c r="W97" s="9" t="inlineStr">
        <is>
          <t>60|60|60|60</t>
        </is>
      </c>
      <c r="X97" s="9" t="inlineStr">
        <is>
          <t>TELE THER F/U ADULT|EAP TELE THER F/U ADULT|EAP TELE THER F/U CHILD|TELE THER F/U CHILD</t>
        </is>
      </c>
      <c r="Y97" s="9" t="inlineStr">
        <is>
          <t>60|60|60|60</t>
        </is>
      </c>
      <c r="Z97" s="9" t="inlineStr">
        <is>
          <t>Telehealth</t>
        </is>
      </c>
      <c r="AA97" s="9" t="inlineStr">
        <is>
          <t>Anxiety,Childhood Behavior Issues,Couple's Issues,Depression,Gender Identity,Medical Conditions/Health Psychology,PTSD/Trauma,School Avoidance,Somatoform Disorders,Women's Issues</t>
        </is>
      </c>
      <c r="AB97" s="9" t="inlineStr">
        <is>
          <t>Dylan Cowie Haskell, LCSW, helps individuals and families across Massachusetts reconnect with their authentic selves and build healthier, more fulfilling relationships. Through compassionate, evidence-based care, Dylan supports adolescents, teens, and adults in navigating anxiety, depression, trauma, and relationship challenges. Their approach blends clinical expertise with deep empathy, creating a space where clients can safely explore their experiences, emotions, and patterns to foster lasting change. Dylan provides individual, couples, family, and group therapy at LifeStance Health, helping clients develop tools for emotional balance, resilience, and self-understanding. With specialized training in Cognitive Behavioral Therapy (CBT), mindfulness, and relational techniques, Dylan tailors treatment to meet each personâ€™s unique goals and needs. Their work emphasizes building awareness of both mind and body, guiding clients toward a more integrated sense of well-being. Dylan is particularly passionate about working with individuals exploring gender identity, attachment trauma, and emotional and physical intelligence. They recognize that these areas often intersect with deeper issues of self-acceptance, belonging, and identity. Their holistic, trauma-informed approach helps clients release limiting protective patterns and connect with their full emotional and physical selves. Dylan also has a strong commitment to supporting members of the LGBTQ+ community and women as they navigate life transitions and rediscover personal empowerment. Outside of their clinical work, Dylan is a dedicated dancer and teaches empowerment through movement and body awareness. They also enjoy bike riding, hiking, gardening, and experimenting with creative cooking projectsâ€”all of which reflect their belief in the healing potential of presence and expression.</t>
        </is>
      </c>
      <c r="AC97" s="10" t="inlineStr">
        <is>
          <t>https://prod-clinicians-photo.s3.amazonaws.com/1184308751.jpg</t>
        </is>
      </c>
      <c r="AD97" s="9" t="inlineStr">
        <is>
          <t>Provisional</t>
        </is>
      </c>
      <c r="AE97" s="9" t="inlineStr">
        <is>
          <t>Individual Therapy | 11-14,15-17,18-21,22-26,27-40,41-64 | Adult ADHD , Anger/Anger Management , Anxiety , Attachment-Based Therapy , Body Image Issues , Chronic Pain &amp; Related Issues , Cognitive-Behavioral Therapy (CBT) , Cultural Issues Impacting Mental Health: Social Injustice , Dance Movement Therapy , Depression , Family Issues: Attachment , Family Issues: Parenting Difficulties , Gender Identity , Grief &amp; Loss , Integrative &amp; Holistic Therapy , LGBTQ+ Support , Medical &amp; Physical Conditions Impacting Mental Health , Men's Health , Mindfulness-Based Therapy , Motivational Interviewing (MI) , Parenting Support , Play Therapy , Relationship Issues , Sex &amp; Intimacy Issues , Social Skills &amp; Communication Challenges , Somatic Therapy , Somatoform Disorders , Strength-Based Therapy , Trauma &amp; PTSD , Women's Health , Women's Reproductive Mental Health</t>
        </is>
      </c>
    </row>
    <row r="98" ht="19.5" customHeight="1">
      <c r="A98" s="9" t="n">
        <v>139414</v>
      </c>
      <c r="B98" s="9" t="inlineStr">
        <is>
          <t>McArdle</t>
        </is>
      </c>
      <c r="C98" s="9" t="inlineStr">
        <is>
          <t>Cory</t>
        </is>
      </c>
      <c r="D98" s="9" t="inlineStr">
        <is>
          <t>MA</t>
        </is>
      </c>
      <c r="E98" s="9" t="n">
        <v>61677</v>
      </c>
      <c r="F98" s="9" t="inlineStr">
        <is>
          <t>Male</t>
        </is>
      </c>
      <c r="G98" s="9" t="inlineStr">
        <is>
          <t>MSW</t>
        </is>
      </c>
      <c r="H98" s="9" t="inlineStr">
        <is>
          <t>LICSW</t>
        </is>
      </c>
      <c r="I98" s="9" t="n">
        <v>1184496267</v>
      </c>
      <c r="J98" s="9" t="inlineStr">
        <is>
          <t>Aetna-Commercial(2025-04-30-)|Behavioral Health Systems (BHS)-Commercial(2025-04-30-)|Blue Cross Blue Shield (BCBS)-Commercial(2025-05-12-2028-05-12)|Carelon (Beacon)-Commercial(2024-04-09-)|Centivo-Commercial(2025-04-30-)|Claritev (MultiPlan PHCS)-Commercial(2025-04-30-)|Evernorth (Cigna)-Commercial(2025-04-30-)|MediNcrease Health Plans (MHP)-Commercial(2025-04-30-)|Northwell Direct-Commercial(2025-10-01-)|Optum (UnitedHealthcare)-Commercial(2025-04-30-)|Optum (UnitedHealthcare)-VA Community Care(2025-04-29-)|Partners Direct Health-Commercial(2025-04-30-)|Provider Network of America (PNOA)-Commercial(2025-04-30-)|Quest Behavioral Health-Commercial(2025-07-01-)|Sana Benefits-Commercial(2025-04-30-)|Tufts-Commercial(2025-05-15-2028-05-15)</t>
        </is>
      </c>
      <c r="K98" s="9" t="inlineStr">
        <is>
          <t>University of New Hampshire- Manchester</t>
        </is>
      </c>
      <c r="L98" s="9" t="n"/>
      <c r="M98" s="9" t="n"/>
      <c r="N98" s="9" t="inlineStr">
        <is>
          <t>18-21,22-26,27-40,41-64</t>
        </is>
      </c>
      <c r="O98" s="9" t="inlineStr">
        <is>
          <t>English</t>
        </is>
      </c>
      <c r="P98" s="9" t="inlineStr">
        <is>
          <t>WOBRN</t>
        </is>
      </c>
      <c r="Q98" s="9" t="inlineStr">
        <is>
          <t>12 ALFRED ST</t>
        </is>
      </c>
      <c r="R98" s="9" t="inlineStr">
        <is>
          <t>WOBURN</t>
        </is>
      </c>
      <c r="S98" s="9" t="inlineStr">
        <is>
          <t>01801-1915</t>
        </is>
      </c>
      <c r="T98" s="9" t="inlineStr">
        <is>
          <t>MCARDLE-WOBRN</t>
        </is>
      </c>
      <c r="U98" s="9" t="inlineStr">
        <is>
          <t>MCACOS</t>
        </is>
      </c>
      <c r="V98" s="9" t="inlineStr">
        <is>
          <t>EAP THER IA ADULT|THER IA ADULT|TELE THER IA ADULT|EAP TELE THER IA ADULT|THER IA2</t>
        </is>
      </c>
      <c r="W98" s="9" t="inlineStr">
        <is>
          <t>60|60|60|60|60</t>
        </is>
      </c>
      <c r="X98" s="9" t="inlineStr">
        <is>
          <t>TELE THER F/U ADULT|THER F/U ADULT|EAP THER F/U ADULT|TELE COUPLES THER F/U|EAP TELE THER F/U ADULT|COUPLES THER F/U</t>
        </is>
      </c>
      <c r="Y98" s="9" t="inlineStr">
        <is>
          <t>60|60|60|60|60|60</t>
        </is>
      </c>
      <c r="Z98" s="9" t="inlineStr">
        <is>
          <t>Both</t>
        </is>
      </c>
      <c r="AA98" s="9" t="inlineStr">
        <is>
          <t>ADHD,Alcohol and Drug Use Issues,Anxiety,Bipolar Disorder,Depression,Men's Issues,Midlife Transitions,Obsessive-Compulsive Disorder,PTSD/Trauma,Sleep Disorders/Insomnia,Women's Issues</t>
        </is>
      </c>
      <c r="AB98" s="9" t="inlineStr">
        <is>
          <t>Cory McArdle is a Licensed Independent Clinical Social Worker in Massachusetts who has been practicing since 2022. He has an MSW from University of New Hampshire and a Bachelorâ€™s in Psychology from Southern New Hampshire University. Cory is deeply passionate about his training and background with military, active-duty, and veteran issues. He also strives to join clients in overcoming lifeâ€™s many challenges by developing an authentic, trusting relationship and fostering a safe, non-judgmental space to work toward obtaining psychological flexibility, post-traumatic growth, and achieving individual goals. In his free time, Cory enjoys photography, videography, music production and performance, hiking, and spending time outdoors.</t>
        </is>
      </c>
      <c r="AC98" s="10" t="inlineStr">
        <is>
          <t>https://prod-clinicians-photo.s3.amazonaws.com/1184496267.jpg</t>
        </is>
      </c>
      <c r="AD98" s="9" t="inlineStr">
        <is>
          <t>Full</t>
        </is>
      </c>
      <c r="AE98" s="9" t="inlineStr">
        <is>
          <t>Individual Therapy | 18-21,22-26,27-40,41-64 | Acceptance &amp; Commitment Therapy (ACT) , Adult ADHD , Anger/Anger Management , Anxiety , Bipolar Disorder , Cognitive Processing Therapy (CPT) , Cognitive-Behavioral Therapy (CBT) , Cognitive-Behavioral Therapy for Insomnia (CBT-I) , Depression , Dialectical Behavioral Therapy (DBT) , Exposure Response Prevention Therapy (ERP) , Family Issues: Family Conflict , Gottman Method , Integrative &amp; Holistic Therapy , Internal Family Systems Therapy , Late Life Transitions , Menâ€™s Health , Midlife Transitions , Military/Veteran &amp; First Responder Issues , Mindfulness-Based Therapy , Motivational Interviewing (MI) , OCD , Other Addictive Behaviors (Gambling/Pornography/Sex Use/Video Game/Internet Use) , Relationship Issues , Sleep Issues , Strength-Based Therapy , Substance Use Disorders , Trauma &amp; PTSD</t>
        </is>
      </c>
    </row>
    <row r="99" ht="19.5" customHeight="1">
      <c r="A99" s="9" t="n">
        <v>139414</v>
      </c>
      <c r="B99" s="9" t="inlineStr">
        <is>
          <t>Miller</t>
        </is>
      </c>
      <c r="C99" s="9" t="inlineStr">
        <is>
          <t>Alexandra</t>
        </is>
      </c>
      <c r="D99" s="9" t="inlineStr">
        <is>
          <t>MA</t>
        </is>
      </c>
      <c r="E99" s="9" t="n">
        <v>61677</v>
      </c>
      <c r="F99" s="9" t="inlineStr">
        <is>
          <t>Female</t>
        </is>
      </c>
      <c r="G99" s="9" t="inlineStr">
        <is>
          <t>MSW</t>
        </is>
      </c>
      <c r="H99" s="9" t="inlineStr">
        <is>
          <t>MSW, LICSW</t>
        </is>
      </c>
      <c r="I99" s="9" t="n">
        <v>1184850265</v>
      </c>
      <c r="J99" s="9" t="inlineStr">
        <is>
          <t>Aetna-Commercial(2023-07-11-)|Behavioral Health Systems (BHS)-Commercial(2024-05-17-)|Blue Cross Blue Shield (BCBS)-Commercial(2020-05-15-)|Carelon (Beacon)-Commercial(2020-06-30-)|Centivo-Commercial(2024-06-20-)|Claritev (MultiPlan PHCS)-Commercial(2023-08-01-)|Evernorth (Cigna)-Commercial(2020-06-23-)|MediNcrease Health Plans (MHP)-Commercial(2025-04-22-2028-04-22)|Northwell Direct-Commercial(2025-10-01-)|Optum (UnitedHealthcare)-Commercial(2020-09-18-)|Optum (UnitedHealthcare)-VA Community Care(2020-09-18-)|Partners Direct Health-Commercial(2020-07-20-)|Provider Network of America (PNOA)-Commercial(2020-07-21-)|Quest Behavioral Health-Commercial(2025-07-01-)|Sana Benefits-Commercial(2023-10-30-)|Tufts-Commercial(2020-05-15-)</t>
        </is>
      </c>
      <c r="K99" s="9" t="inlineStr">
        <is>
          <t>Simmons College</t>
        </is>
      </c>
      <c r="L99" s="9" t="n"/>
      <c r="M99" s="9" t="n"/>
      <c r="N99" s="9" t="inlineStr">
        <is>
          <t>18-21,22-26,27-40,41-64,65+</t>
        </is>
      </c>
      <c r="O99" s="9" t="inlineStr">
        <is>
          <t>English</t>
        </is>
      </c>
      <c r="P99" s="9" t="inlineStr">
        <is>
          <t>NEWTN</t>
        </is>
      </c>
      <c r="Q99" s="9" t="inlineStr">
        <is>
          <t>288 WALNUT STREET</t>
        </is>
      </c>
      <c r="R99" s="9" t="inlineStr">
        <is>
          <t>NEWTON</t>
        </is>
      </c>
      <c r="S99" s="9" t="inlineStr">
        <is>
          <t>02460-1994</t>
        </is>
      </c>
      <c r="T99" s="9" t="inlineStr">
        <is>
          <t>MILLER A-NEWTN</t>
        </is>
      </c>
      <c r="U99" s="9" t="inlineStr">
        <is>
          <t>MILALP</t>
        </is>
      </c>
      <c r="V99" s="9" t="inlineStr">
        <is>
          <t>TELE THER IA ADULT|IBH TELE THER IA ADULT|EAP TELE THER IA ADULT|THER IA ADULT|EAP THER IA ADULT|THER IA2</t>
        </is>
      </c>
      <c r="W99" s="9" t="inlineStr">
        <is>
          <t>60|30|60|60|60|60</t>
        </is>
      </c>
      <c r="X99" s="9" t="inlineStr">
        <is>
          <t>EAP TELE THER F/U ADULT|TELE THER F/U CHILD|THER F/U ADULT|IBH TELE THER F/U ADULT|THER F/U CHILD|EAP THER F/U ADULT|TELE THER F/U ADULT</t>
        </is>
      </c>
      <c r="Y99" s="9" t="inlineStr">
        <is>
          <t>60|60|60|30|60|60|60</t>
        </is>
      </c>
      <c r="Z99" s="9" t="inlineStr">
        <is>
          <t>Both</t>
        </is>
      </c>
      <c r="AA99" s="9" t="inlineStr">
        <is>
          <t>Anxiety,Depression,Midlife Transitions,Post-Partum Depression/Anxiety,PTSD/Trauma,Reproductive Challenges,Women's Issues</t>
        </is>
      </c>
      <c r="AB99" s="9" t="inlineStr">
        <is>
          <t>Alee has been practicing clinical social work since 2009 and has worked in a variety of settings including community mental health, schools, and outpatient clinics. A graduate from The School of Social Work at Simmons College, She helps clients from youth through adulthood find the confidence and strength that lies within them and bring it to the surface. Through humor, a commitment to a strong therapeutic relationship, warmth, and compassion, Alee works alongside her clients to alleviate the strain of anxiety, depression, trauma, relationship difficulties, coming of age stressors, pregnancy and post-partum, LGBTQ issues, parenting issues and loss. She feels it is a privilege to be allowed into peopleâ€™s lives at challenging moments and help them build the skills and confidence to live more enjoyable lives.</t>
        </is>
      </c>
      <c r="AC99" s="10" t="inlineStr">
        <is>
          <t>https://prod-clinicians-photo.s3.amazonaws.com/1184850265.jpg</t>
        </is>
      </c>
      <c r="AD99" s="9" t="inlineStr">
        <is>
          <t>Full</t>
        </is>
      </c>
      <c r="AE99" s="9" t="inlineStr">
        <is>
          <t>Individual Therapy | 18-21,22-26,27-40,41-64,65-74 | Anxiety , Depression , Grief &amp; Loss , LGBTQ+ Support , Midlife Transitions , Parenting Support , Psychodynamic Psychotherapy , Relationship Issues , Sex &amp; Intimacy Issues , Social Skills &amp; Communication Challenges , Strength-Based Therapy , Trauma &amp; PTSD , Women's Reproductive Mental Health , Womenâ€™s Health</t>
        </is>
      </c>
    </row>
    <row r="100" ht="19.5" customHeight="1">
      <c r="A100" s="9" t="n">
        <v>139414</v>
      </c>
      <c r="B100" s="9" t="inlineStr">
        <is>
          <t>Patel</t>
        </is>
      </c>
      <c r="C100" s="9" t="inlineStr">
        <is>
          <t>Nisha</t>
        </is>
      </c>
      <c r="D100" s="9" t="inlineStr">
        <is>
          <t>MA</t>
        </is>
      </c>
      <c r="E100" s="9" t="n">
        <v>61677</v>
      </c>
      <c r="F100" s="9" t="inlineStr">
        <is>
          <t>Female</t>
        </is>
      </c>
      <c r="G100" s="9" t="inlineStr">
        <is>
          <t>PhD</t>
        </is>
      </c>
      <c r="H100" s="9" t="inlineStr">
        <is>
          <t>PhD, LP</t>
        </is>
      </c>
      <c r="I100" s="9" t="n">
        <v>1184942278</v>
      </c>
      <c r="J100" s="9" t="inlineStr">
        <is>
          <t>Aetna-Commercial(2021-02-09-)|Behavioral Health Systems (BHS)-Commercial(2024-05-17-)|Blue Cross Blue Shield (BCBS)-Commercial(2020-06-03-)|Carelon (Beacon)-Commercial(2020-06-16-)|Centivo-Commercial(2024-06-20-)|Claritev (MultiPlan PHCS)-Commercial(2023-08-01-)|Evernorth (Cigna)-Commercial(2020-11-02-)|MediNcrease Health Plans (MHP)-Commercial(2020-09-01-)|Northwell Direct-Commercial(2025-10-01-)|Optum (UnitedHealthcare)-Commercial(2020-08-31-)|Optum (UnitedHealthcare)-VA Community Care(2020-08-31-)|Partners Direct Health-Commercial(2024-01-30-)|Provider Network of America (PNOA)-Commercial(2020-09-01-)|Quest Behavioral Health-Commercial(2025-07-01-)|Sana Benefits-Commercial(2023-10-30-)|Tufts-Commercial(2020-08-28-)</t>
        </is>
      </c>
      <c r="K100" s="9" t="inlineStr">
        <is>
          <t>Alliant International University</t>
        </is>
      </c>
      <c r="L100" s="9" t="n"/>
      <c r="M100" s="9" t="n"/>
      <c r="N100" s="9" t="inlineStr">
        <is>
          <t>18-21,22-26,27-40,41-64,65+</t>
        </is>
      </c>
      <c r="O100" s="9" t="inlineStr">
        <is>
          <t>English</t>
        </is>
      </c>
      <c r="P100" s="9" t="inlineStr">
        <is>
          <t>WELLA</t>
        </is>
      </c>
      <c r="Q100" s="9" t="inlineStr">
        <is>
          <t>372 WASHINGTON ST</t>
        </is>
      </c>
      <c r="R100" s="9" t="inlineStr">
        <is>
          <t>WELLESLEY</t>
        </is>
      </c>
      <c r="S100" s="9" t="inlineStr">
        <is>
          <t>02481-6231</t>
        </is>
      </c>
      <c r="T100" s="9" t="inlineStr">
        <is>
          <t>PATEL-WELLA</t>
        </is>
      </c>
      <c r="U100" s="9" t="inlineStr">
        <is>
          <t>PATNIP</t>
        </is>
      </c>
      <c r="V100" s="9" t="inlineStr">
        <is>
          <t>THER IA2|TELE THER IA ADULT|IBH TELE THER IA ADULT|EAP TELE THER IA ADULT</t>
        </is>
      </c>
      <c r="W100" s="9" t="inlineStr">
        <is>
          <t>60|60|30|60</t>
        </is>
      </c>
      <c r="X100" s="9" t="inlineStr">
        <is>
          <t>IBH TELE THER F/U ADULT|TELE THER F/U ADULT|EAP TELE THER F/U ADULT</t>
        </is>
      </c>
      <c r="Y100" s="9" t="inlineStr">
        <is>
          <t>30|60|60</t>
        </is>
      </c>
      <c r="Z100" s="9" t="inlineStr">
        <is>
          <t>Telehealth</t>
        </is>
      </c>
      <c r="AA100" s="9" t="inlineStr">
        <is>
          <t>ADHD,Anxiety,Bipolar Disorder,Depression,Grief,Hoarding,Medical Conditions/Health Psychology,Midlife Transitions,Pain Management,Sleep Disorders/Insomnia,Women's Issues</t>
        </is>
      </c>
      <c r="AB100" s="9" t="inlineStr">
        <is>
          <t>Dr. Patel uses an individualized approach informed by the best treatment practices available for adults. Several techniques she uses includes a blend of Cognitive-Behavioral Therapy (CBT), Dialetical Behavioral Therapy (DBT), Rational Emotive Therapy (RET), Mindfulness-Based Therapy and Psychodynamic psychotherapy to support and motivate clients to help them move forward. She strongly believes it is important to understand the reasons behind the problems that bring people to therapy which many times are based in the past, and to be able to make real and lasting behavioral changes in the present. She has a flexible approach and expertise in a range of different interventions which enable her to tailor treatment to the unique and complex needs of the client. She works cooperatively with all clients to facilitate the learning of new skills, increased self-understanding, and reconnection with their own sources and resilience. She has extensive experience helping people with a range of presenting issues, from situational stressors to chronic mental illness. Compassionate, knowledgeable, and effective are just a few of the words that have been used by others to describe her approach with clients.</t>
        </is>
      </c>
      <c r="AC100" s="10" t="inlineStr">
        <is>
          <t>https://prod-clinicians-photo.s3.amazonaws.com/1184942278.jpg</t>
        </is>
      </c>
      <c r="AD100" s="9" t="inlineStr">
        <is>
          <t>Full</t>
        </is>
      </c>
      <c r="AE100" s="9" t="inlineStr">
        <is>
          <t>Individual Therapy | 18-21,22-26,27-40,41-64,65-74,75+ | Adult ADHD , Anger/Anger Management , Anxiety , Autism Spectrum Disorder: High Functioning , Bipolar Disorder , Career &amp; Work Issues , Chronic Pain &amp; Related Issues , Cognitive-Behavioral Therapy (CBT) , Cognitive-Behavioral Therapy for Insomnia (CBT-I) , Depression , Dialectical Behavioral Therapy (DBT) , Family Issues: Caregiving Challenges , Family Issues: Family Conflict , Family Issues: Parenting Difficulties , Healthy Eating , Hoarding , Late Life Transitions , Midlife Transitions , Mindfulness-Based Therapy , Motivational Interviewing (MI) , Parenting Support , Phobias , Radically Open Dialectical Behavior Therapy (RO DBT) , Rational Emotive Behavioral Therapy (REBT) , Relationship Issues , Sleep Issues , Social Skills Training , Solution-Focused Brief Therapy , Strength-Based Therapy , Womenâ€™s Health</t>
        </is>
      </c>
    </row>
    <row r="101" ht="19.5" customHeight="1">
      <c r="A101" s="9" t="n">
        <v>139414</v>
      </c>
      <c r="B101" s="9" t="inlineStr">
        <is>
          <t>Karpova</t>
        </is>
      </c>
      <c r="C101" s="9" t="inlineStr">
        <is>
          <t>Larisa</t>
        </is>
      </c>
      <c r="D101" s="9" t="inlineStr">
        <is>
          <t>MA</t>
        </is>
      </c>
      <c r="E101" s="9" t="n">
        <v>61677</v>
      </c>
      <c r="F101" s="9" t="inlineStr">
        <is>
          <t>Female</t>
        </is>
      </c>
      <c r="G101" s="9" t="inlineStr">
        <is>
          <t>MD</t>
        </is>
      </c>
      <c r="H101" s="9" t="inlineStr">
        <is>
          <t>MD</t>
        </is>
      </c>
      <c r="I101" s="9" t="n">
        <v>1194130971</v>
      </c>
      <c r="J101" s="9" t="inlineStr">
        <is>
          <t>Aetna-Commercial(2023-12-01-)|Behavioral Health Systems (BHS)-Commercial(2024-05-17-)|Blue Cross Blue Shield (BCBS)-Commercial(2023-12-01-)|Carelon (Beacon)-Commercial(2023-12-01-)|Centivo-Commercial(2024-06-01-)|Claritev (MultiPlan PHCS)-Commercial(2023-08-15-)|Evernorth (Cigna)-Commercial(2023-12-01-)|MediNcrease Health Plans (MHP)-Commercial(2023-12-01-)|Northwell Direct-Commercial(2025-10-01-)|Optum (UnitedHealthcare)-Commercial(2023-12-01-)|Optum (UnitedHealthcare)-VA Community Care(2023-12-01-)|Partners Direct Health-Commercial(2024-01-30-)|Provider Network of America (PNOA)-Commercial(2023-08-15-)|Sana Benefits-Commercial(2023-12-01-)|Tufts-Commercial(2024-01-02-)</t>
        </is>
      </c>
      <c r="K101" s="9" t="inlineStr">
        <is>
          <t>Rostov State Medical University</t>
        </is>
      </c>
      <c r="L101" s="9" t="n"/>
      <c r="M101" s="9" t="n"/>
      <c r="N101" s="9" t="inlineStr">
        <is>
          <t>18-21,22-26,27-40,41-64,65+</t>
        </is>
      </c>
      <c r="O101" s="9" t="inlineStr">
        <is>
          <t>English,Russian</t>
        </is>
      </c>
      <c r="P101" s="9" t="inlineStr">
        <is>
          <t>WELLB</t>
        </is>
      </c>
      <c r="Q101" s="9" t="inlineStr">
        <is>
          <t>372 WASHINGTON ST</t>
        </is>
      </c>
      <c r="R101" s="9" t="inlineStr">
        <is>
          <t>WELLESLEY</t>
        </is>
      </c>
      <c r="S101" s="9" t="inlineStr">
        <is>
          <t>02481-6231</t>
        </is>
      </c>
      <c r="T101" s="9" t="inlineStr">
        <is>
          <t>*KARPOVA-WELLB</t>
        </is>
      </c>
      <c r="U101" s="9" t="inlineStr">
        <is>
          <t>KARLAP</t>
        </is>
      </c>
      <c r="V101" s="9" t="inlineStr">
        <is>
          <t>MED IA ADULT|TMS IA ADULT|TELE TMS IA ADULT|TELE MED IA ADULT</t>
        </is>
      </c>
      <c r="W101" s="9" t="inlineStr">
        <is>
          <t>60|60|60|60</t>
        </is>
      </c>
      <c r="X101" s="9" t="inlineStr">
        <is>
          <t>TMS F/U|MED F/U ADULT|TELE MED F/U ADULT</t>
        </is>
      </c>
      <c r="Y101" s="9" t="inlineStr">
        <is>
          <t>30|30|30</t>
        </is>
      </c>
      <c r="Z101" s="9" t="inlineStr">
        <is>
          <t>Both</t>
        </is>
      </c>
      <c r="AA101" s="9" t="inlineStr">
        <is>
          <t>ADHD,Anxiety,Bipolar Disorder,Depression,Medical Conditions/Health Psychology,Obsessive-Compulsive Disorder,Post-Partum Depression/Anxiety,Psychosis/Schizophrenia,PTSD/Trauma,Sleep Disorders/Insomnia,Somatoform Disorders,Women's Issues</t>
        </is>
      </c>
      <c r="AB101" s="9" t="inlineStr">
        <is>
          <t>Dr. Karpova provides psychiatric and psychopharmacological (medical) assessment and treatment for adults and individuals 18 and older.</t>
        </is>
      </c>
      <c r="AC101" s="10" t="inlineStr">
        <is>
          <t>https://prod-clinicians-photo.s3.amazonaws.com/1194130971.jpg</t>
        </is>
      </c>
      <c r="AD101" s="9" t="inlineStr">
        <is>
          <t>Full</t>
        </is>
      </c>
      <c r="AE101" s="9" t="inlineStr">
        <is>
          <t>Psychiatry/Medication Management | 18-21,22-26,27-40,41-64,65-74,75+ | Adult ADHD , Anxiety , Bipolar Disorder , Cultural Issues Impacting Mental Health: Immigration Status &amp; Cultural Adjustment , Depression , Dissociative Disorders , End of Life Challenges , Family Issues: Family Conflict , Grief &amp; Loss , Healthy Eating , Late Life Transitions , Medical &amp; Physical Conditions Impacting Mental Health , Midlife Transitions , Neurologic &amp; Brain Conditions , Non-Suicidal Self Injury , OCD , Personality Disorders , Phobias , Prescribes Benzodiazepine Medication , Psychosis &amp; Schizophrenia , REMS-Certified to Prescribe Clozapine , Relationship Issues , Sleep Issues , Somatoform Disorders , Trauma &amp; PTSD , Trichotillomania &amp; Dermatillomania , Womenâ€™s Health</t>
        </is>
      </c>
    </row>
    <row r="102" ht="19.5" customHeight="1">
      <c r="A102" s="9" t="n">
        <v>139414</v>
      </c>
      <c r="B102" s="9" t="inlineStr">
        <is>
          <t>Karpova</t>
        </is>
      </c>
      <c r="C102" s="9" t="inlineStr">
        <is>
          <t>Larisa</t>
        </is>
      </c>
      <c r="D102" s="9" t="inlineStr">
        <is>
          <t>MA</t>
        </is>
      </c>
      <c r="E102" s="9" t="n">
        <v>61677</v>
      </c>
      <c r="F102" s="9" t="inlineStr">
        <is>
          <t>Female</t>
        </is>
      </c>
      <c r="G102" s="9" t="inlineStr">
        <is>
          <t>MD</t>
        </is>
      </c>
      <c r="H102" s="9" t="inlineStr">
        <is>
          <t>MD</t>
        </is>
      </c>
      <c r="I102" s="9" t="n">
        <v>1194130971</v>
      </c>
      <c r="J102" s="9" t="inlineStr">
        <is>
          <t>Aetna-Commercial(2023-12-01-)|Behavioral Health Systems (BHS)-Commercial(2024-05-17-)|Blue Cross Blue Shield (BCBS)-Commercial(2023-12-01-)|Carelon (Beacon)-Commercial(2023-12-01-)|Centivo-Commercial(2024-06-01-)|Claritev (MultiPlan PHCS)-Commercial(2023-08-15-)|Evernorth (Cigna)-Commercial(2023-12-01-)|MediNcrease Health Plans (MHP)-Commercial(2023-12-01-)|Northwell Direct-Commercial(2025-10-01-)|Optum (UnitedHealthcare)-Commercial(2023-12-01-)|Optum (UnitedHealthcare)-VA Community Care(2023-12-01-)|Partners Direct Health-Commercial(2024-01-30-)|Provider Network of America (PNOA)-Commercial(2023-08-15-)|Sana Benefits-Commercial(2023-12-01-)|Tufts-Commercial(2024-01-02-)</t>
        </is>
      </c>
      <c r="K102" s="9" t="inlineStr">
        <is>
          <t>Rostov State Medical University</t>
        </is>
      </c>
      <c r="L102" s="9" t="n"/>
      <c r="M102" s="9" t="n"/>
      <c r="N102" s="9" t="inlineStr">
        <is>
          <t>18-21,22-26,27-40,41-64,65+</t>
        </is>
      </c>
      <c r="O102" s="9" t="inlineStr">
        <is>
          <t>English,Russian</t>
        </is>
      </c>
      <c r="P102" s="9" t="inlineStr">
        <is>
          <t>WELLB</t>
        </is>
      </c>
      <c r="Q102" s="9" t="inlineStr">
        <is>
          <t>372 WASHINGTON ST</t>
        </is>
      </c>
      <c r="R102" s="9" t="inlineStr">
        <is>
          <t>WELLESLEY</t>
        </is>
      </c>
      <c r="S102" s="9" t="inlineStr">
        <is>
          <t>02481-6231</t>
        </is>
      </c>
      <c r="T102" s="9" t="inlineStr">
        <is>
          <t>*KARPOVA-WELLB</t>
        </is>
      </c>
      <c r="U102" s="9" t="inlineStr">
        <is>
          <t>KARLAP</t>
        </is>
      </c>
      <c r="V102" s="9" t="inlineStr">
        <is>
          <t>MED IA ADULT|TMS IA ADULT|TELE TMS IA ADULT|TELE MED IA ADULT</t>
        </is>
      </c>
      <c r="W102" s="9" t="inlineStr">
        <is>
          <t>60|60|60|60</t>
        </is>
      </c>
      <c r="X102" s="9" t="inlineStr">
        <is>
          <t>TMS F/U|MED F/U ADULT|TELE MED F/U ADULT</t>
        </is>
      </c>
      <c r="Y102" s="9" t="inlineStr">
        <is>
          <t>30|30|30</t>
        </is>
      </c>
      <c r="Z102" s="9" t="inlineStr">
        <is>
          <t>Both</t>
        </is>
      </c>
      <c r="AA102" s="9" t="inlineStr">
        <is>
          <t>ADHD,Anxiety,Bipolar Disorder,Depression,Medical Conditions/Health Psychology,Obsessive-Compulsive Disorder,Post-Partum Depression/Anxiety,Psychosis/Schizophrenia,PTSD/Trauma,Sleep Disorders/Insomnia,Somatoform Disorders,Women's Issues</t>
        </is>
      </c>
      <c r="AB102" s="9" t="inlineStr">
        <is>
          <t>Dr. Karpova provides psychiatric and psychopharmacological (medical) assessment and treatment for adults and individuals 18 and older.</t>
        </is>
      </c>
      <c r="AC102" s="10" t="inlineStr">
        <is>
          <t>https://prod-clinicians-photo.s3.amazonaws.com/1194130971.jpg</t>
        </is>
      </c>
      <c r="AD102" s="9" t="inlineStr">
        <is>
          <t>Full</t>
        </is>
      </c>
      <c r="AE102" s="9" t="inlineStr">
        <is>
          <t>Transcranial Magnetic Stimulation | 18-21,22-26,27-40,41-64,65-74,75+ | Specialty Service: TMS for TRD 18+</t>
        </is>
      </c>
    </row>
    <row r="103" ht="19.5" customHeight="1">
      <c r="A103" s="9" t="n">
        <v>147611</v>
      </c>
      <c r="B103" s="9" t="inlineStr">
        <is>
          <t>Karpova</t>
        </is>
      </c>
      <c r="C103" s="9" t="inlineStr">
        <is>
          <t>Larisa</t>
        </is>
      </c>
      <c r="D103" s="9" t="inlineStr">
        <is>
          <t>MA</t>
        </is>
      </c>
      <c r="E103" s="9" t="n">
        <v>61677</v>
      </c>
      <c r="F103" s="9" t="inlineStr">
        <is>
          <t>Female</t>
        </is>
      </c>
      <c r="G103" s="9" t="inlineStr">
        <is>
          <t>MD</t>
        </is>
      </c>
      <c r="H103" s="9" t="inlineStr">
        <is>
          <t>MD</t>
        </is>
      </c>
      <c r="I103" s="9" t="n">
        <v>1194130971</v>
      </c>
      <c r="J103" s="9" t="inlineStr">
        <is>
          <t>Aetna-Commercial(2023-10-02-)|Behavioral Health Systems (BHS)-Commercial(2024-05-17-)|Blue Cross Blue Shield (BCBS)-Commercial(2023-10-02-)|Carelon (Beacon)-Commercial(2023-10-18-)|Centivo-Commercial(2024-06-01-)|Claritev (MultiPlan PHCS)-Commercial(2023-08-01-)|Evernorth (Cigna)-Commercial(2023-10-02-)|MediNcrease Health Plans (MHP)-Commercial(2023-10-02-)|Northwell Direct-Commercial(2025-10-01-)|Optum (UnitedHealthcare)-Commercial(2023-10-02-)|Optum (UnitedHealthcare)-VA Community Care(2023-10-02-)|Partners Direct Health-Commercial(2024-01-30-)|Provider Network of America (PNOA)-Commercial(2023-08-15-)|Quest Behavioral Health-Commercial(2025-07-01-)|Sana Benefits-Commercial(2023-10-30-)|Tufts-Commercial(2023-10-30-)</t>
        </is>
      </c>
      <c r="K103" s="9" t="inlineStr">
        <is>
          <t>Rostov State Medical University</t>
        </is>
      </c>
      <c r="L103" s="9" t="n"/>
      <c r="M103" s="9" t="n"/>
      <c r="N103" s="9" t="inlineStr">
        <is>
          <t>18-21,22-26,27-40,41-64,65+</t>
        </is>
      </c>
      <c r="O103" s="9" t="inlineStr">
        <is>
          <t>English,Russian</t>
        </is>
      </c>
      <c r="P103" s="9" t="inlineStr">
        <is>
          <t>NTWLY</t>
        </is>
      </c>
      <c r="Q103" s="9" t="inlineStr">
        <is>
          <t>2 EXECUTIVE PARK DRIVE</t>
        </is>
      </c>
      <c r="R103" s="9" t="inlineStr">
        <is>
          <t>NEWTON</t>
        </is>
      </c>
      <c r="S103" s="9" t="inlineStr">
        <is>
          <t>02462-1115</t>
        </is>
      </c>
      <c r="T103" s="9" t="inlineStr">
        <is>
          <t>*KARPOVA-NTWLY</t>
        </is>
      </c>
      <c r="U103" s="9" t="inlineStr">
        <is>
          <t>KARLAP</t>
        </is>
      </c>
      <c r="V103" s="9" t="inlineStr">
        <is>
          <t>TELE TMS IA ADULT|TMS IA ADULT|TELE MED IA ADULT|MED IA ADULT</t>
        </is>
      </c>
      <c r="W103" s="9" t="inlineStr">
        <is>
          <t>60|60|60|60</t>
        </is>
      </c>
      <c r="X103" s="9" t="inlineStr">
        <is>
          <t>MED F/U ADULT|TELE MED F/U ADULT|TMS F/U</t>
        </is>
      </c>
      <c r="Y103" s="9" t="inlineStr">
        <is>
          <t>15|15|30</t>
        </is>
      </c>
      <c r="Z103" s="9" t="inlineStr">
        <is>
          <t>Both</t>
        </is>
      </c>
      <c r="AA103" s="9" t="inlineStr">
        <is>
          <t>ADHD,Anxiety,Bipolar Disorder,Depression,Medical Conditions/Health Psychology,Obsessive-Compulsive Disorder,Post-Partum Depression/Anxiety,Psychosis/Schizophrenia,PTSD/Trauma,Sleep Disorders/Insomnia,Somatoform Disorders,Women's Issues</t>
        </is>
      </c>
      <c r="AB103" s="9" t="inlineStr">
        <is>
          <t>Dr. Karpova provides psychiatric and psychopharmacological (medical) assessment and treatment for adults and individuals 18 and older.</t>
        </is>
      </c>
      <c r="AC103" s="10" t="inlineStr">
        <is>
          <t>https://prod-clinicians-photo.s3.amazonaws.com/1194130971.jpg</t>
        </is>
      </c>
      <c r="AD103" s="9" t="inlineStr">
        <is>
          <t>Full</t>
        </is>
      </c>
      <c r="AE103" s="9" t="inlineStr">
        <is>
          <t>Psychiatry/Medication Management | 18-21,22-26,27-40,41-64,65-74,75+ | Adult ADHD , Anxiety , Bipolar Disorder , Cultural Issues Impacting Mental Health: Immigration Status &amp; Cultural Adjustment , Depression , Dissociative Disorders , End of Life Challenges , Family Issues: Family Conflict , Grief &amp; Loss , Healthy Eating , Late Life Transitions , Medical &amp; Physical Conditions Impacting Mental Health , Midlife Transitions , Neurologic &amp; Brain Conditions , Non-Suicidal Self Injury , OCD , Personality Disorders , Phobias , Prescribes Benzodiazepine Medication , Psychosis &amp; Schizophrenia , REMS-Certified to Prescribe Clozapine , Relationship Issues , Sleep Issues , Somatoform Disorders , Trauma &amp; PTSD , Trichotillomania &amp; Dermatillomania , Womenâ€™s Health</t>
        </is>
      </c>
    </row>
    <row r="104" ht="19.5" customHeight="1">
      <c r="A104" s="9" t="n">
        <v>147611</v>
      </c>
      <c r="B104" s="9" t="inlineStr">
        <is>
          <t>Karpova</t>
        </is>
      </c>
      <c r="C104" s="9" t="inlineStr">
        <is>
          <t>Larisa</t>
        </is>
      </c>
      <c r="D104" s="9" t="inlineStr">
        <is>
          <t>MA</t>
        </is>
      </c>
      <c r="E104" s="9" t="n">
        <v>61677</v>
      </c>
      <c r="F104" s="9" t="inlineStr">
        <is>
          <t>Female</t>
        </is>
      </c>
      <c r="G104" s="9" t="inlineStr">
        <is>
          <t>MD</t>
        </is>
      </c>
      <c r="H104" s="9" t="inlineStr">
        <is>
          <t>MD</t>
        </is>
      </c>
      <c r="I104" s="9" t="n">
        <v>1194130971</v>
      </c>
      <c r="J104" s="9" t="inlineStr">
        <is>
          <t>Aetna-Commercial(2023-10-02-)|Behavioral Health Systems (BHS)-Commercial(2024-05-17-)|Blue Cross Blue Shield (BCBS)-Commercial(2023-10-02-)|Carelon (Beacon)-Commercial(2023-10-18-)|Centivo-Commercial(2024-06-01-)|Claritev (MultiPlan PHCS)-Commercial(2023-08-01-)|Evernorth (Cigna)-Commercial(2023-10-02-)|MediNcrease Health Plans (MHP)-Commercial(2023-10-02-)|Northwell Direct-Commercial(2025-10-01-)|Optum (UnitedHealthcare)-Commercial(2023-10-02-)|Optum (UnitedHealthcare)-VA Community Care(2023-10-02-)|Partners Direct Health-Commercial(2024-01-30-)|Provider Network of America (PNOA)-Commercial(2023-08-15-)|Quest Behavioral Health-Commercial(2025-07-01-)|Sana Benefits-Commercial(2023-10-30-)|Tufts-Commercial(2023-10-30-)</t>
        </is>
      </c>
      <c r="K104" s="9" t="inlineStr">
        <is>
          <t>Rostov State Medical University</t>
        </is>
      </c>
      <c r="L104" s="9" t="n"/>
      <c r="M104" s="9" t="n"/>
      <c r="N104" s="9" t="inlineStr">
        <is>
          <t>18-21,22-26,27-40,41-64,65+</t>
        </is>
      </c>
      <c r="O104" s="9" t="inlineStr">
        <is>
          <t>English,Russian</t>
        </is>
      </c>
      <c r="P104" s="9" t="inlineStr">
        <is>
          <t>NTWLY</t>
        </is>
      </c>
      <c r="Q104" s="9" t="inlineStr">
        <is>
          <t>2 EXECUTIVE PARK DRIVE</t>
        </is>
      </c>
      <c r="R104" s="9" t="inlineStr">
        <is>
          <t>NEWTON</t>
        </is>
      </c>
      <c r="S104" s="9" t="inlineStr">
        <is>
          <t>02462-1115</t>
        </is>
      </c>
      <c r="T104" s="9" t="inlineStr">
        <is>
          <t>*KARPOVA-NTWLY</t>
        </is>
      </c>
      <c r="U104" s="9" t="inlineStr">
        <is>
          <t>KARLAP</t>
        </is>
      </c>
      <c r="V104" s="9" t="inlineStr">
        <is>
          <t>TELE TMS IA ADULT|TMS IA ADULT|TELE MED IA ADULT|MED IA ADULT</t>
        </is>
      </c>
      <c r="W104" s="9" t="inlineStr">
        <is>
          <t>60|60|60|60</t>
        </is>
      </c>
      <c r="X104" s="9" t="inlineStr">
        <is>
          <t>MED F/U ADULT|TELE MED F/U ADULT|TMS F/U</t>
        </is>
      </c>
      <c r="Y104" s="9" t="inlineStr">
        <is>
          <t>15|15|30</t>
        </is>
      </c>
      <c r="Z104" s="9" t="inlineStr">
        <is>
          <t>Both</t>
        </is>
      </c>
      <c r="AA104" s="9" t="inlineStr">
        <is>
          <t>ADHD,Anxiety,Bipolar Disorder,Depression,Medical Conditions/Health Psychology,Obsessive-Compulsive Disorder,Post-Partum Depression/Anxiety,Psychosis/Schizophrenia,PTSD/Trauma,Sleep Disorders/Insomnia,Somatoform Disorders,Women's Issues</t>
        </is>
      </c>
      <c r="AB104" s="9" t="inlineStr">
        <is>
          <t>Dr. Karpova provides psychiatric and psychopharmacological (medical) assessment and treatment for adults and individuals 18 and older.</t>
        </is>
      </c>
      <c r="AC104" s="10" t="inlineStr">
        <is>
          <t>https://prod-clinicians-photo.s3.amazonaws.com/1194130971.jpg</t>
        </is>
      </c>
      <c r="AD104" s="9" t="inlineStr">
        <is>
          <t>Full</t>
        </is>
      </c>
      <c r="AE104" s="9" t="inlineStr">
        <is>
          <t>Transcranial Magnetic Stimulation | 18-21,22-26,27-40,41-64,65-74,75+ | Specialty Service: TMS for TRD 18+</t>
        </is>
      </c>
    </row>
    <row r="105" ht="19.5" customHeight="1">
      <c r="A105" s="9" t="n">
        <v>139414</v>
      </c>
      <c r="B105" s="9" t="inlineStr">
        <is>
          <t>Kleppinger</t>
        </is>
      </c>
      <c r="C105" s="9" t="inlineStr">
        <is>
          <t>Alison</t>
        </is>
      </c>
      <c r="D105" s="9" t="inlineStr">
        <is>
          <t>MA</t>
        </is>
      </c>
      <c r="E105" s="9" t="n">
        <v>61677</v>
      </c>
      <c r="F105" s="9" t="inlineStr">
        <is>
          <t>Female</t>
        </is>
      </c>
      <c r="G105" s="9" t="inlineStr">
        <is>
          <t>MSW</t>
        </is>
      </c>
      <c r="H105" s="9" t="inlineStr">
        <is>
          <t>MSW, LCSW</t>
        </is>
      </c>
      <c r="I105" s="9" t="n">
        <v>1194446468</v>
      </c>
      <c r="J105" s="9" t="inlineStr">
        <is>
          <t>Aetna-Commercial(2025-04-17-)|Behavioral Health Systems (BHS)-Commercial(2025-04-29-)|Blue Cross Blue Shield (BCBS)-Commercial(2025-04-17-)|Carelon (Beacon)-Commercial(2024-08-27-)|Evernorth (Cigna)-Commercial(2025-04-17-)|Optum (UnitedHealthcare)-Commercial(2025-04-17-)|Tufts-Commercial(2025-04-17-)</t>
        </is>
      </c>
      <c r="K105" s="9" t="inlineStr">
        <is>
          <t>Westfield state University</t>
        </is>
      </c>
      <c r="L105" s="9" t="n"/>
      <c r="M105" s="9" t="n"/>
      <c r="N105" s="9" t="inlineStr">
        <is>
          <t>11-14,15-17,18-21,22-26,27-40,41-64</t>
        </is>
      </c>
      <c r="O105" s="9" t="inlineStr">
        <is>
          <t>English</t>
        </is>
      </c>
      <c r="P105" s="9" t="inlineStr">
        <is>
          <t>AUBUR</t>
        </is>
      </c>
      <c r="Q105" s="9" t="inlineStr">
        <is>
          <t>11 MIDSTATE DRIVE</t>
        </is>
      </c>
      <c r="R105" s="9" t="inlineStr">
        <is>
          <t>AUBURN</t>
        </is>
      </c>
      <c r="S105" s="9" t="inlineStr">
        <is>
          <t>01501-3173</t>
        </is>
      </c>
      <c r="T105" s="9" t="inlineStr">
        <is>
          <t>KLEPPINGER-AUBUR</t>
        </is>
      </c>
      <c r="U105" s="9" t="inlineStr">
        <is>
          <t>KLEALS</t>
        </is>
      </c>
      <c r="V105" s="9" t="inlineStr">
        <is>
          <t>IBH TELE FAMILY THER IA|EAP TELE THER IA ADULT|TELE THER IA CHILD|TELE THER IA ADULT|TELE COUPLES THER IA</t>
        </is>
      </c>
      <c r="W105" s="9" t="inlineStr">
        <is>
          <t>30|60|60|60|60</t>
        </is>
      </c>
      <c r="X105" s="9" t="inlineStr">
        <is>
          <t>TELE THER F/U ADULT|TELE THER F/U CHILD|TELE COUPLES THER F/U|EAP TELE THER F/U ADULT</t>
        </is>
      </c>
      <c r="Y105" s="9" t="inlineStr">
        <is>
          <t>60|60|60|60</t>
        </is>
      </c>
      <c r="Z105" s="9" t="inlineStr">
        <is>
          <t>Telehealth</t>
        </is>
      </c>
      <c r="AA105" s="9" t="inlineStr">
        <is>
          <t>ADHD,Alcohol and Drug Use Issues,Anxiety,Bipolar Disorder,Childhood Behavior Issues,Gender Identity,Grief,Medical Conditions/Health Psychology,Obsessive-Compulsive Disorder,PTSD/Trauma,Somatoform Disorders</t>
        </is>
      </c>
      <c r="AB105" s="9" t="inlineStr">
        <is>
          <t>Alison Kleppinger is dedicated to guiding clients in Massachusetts toward personal empowerment and emotional well-being. Serving a broad range of individuals, Alison works with children, adolescents, adults, and seniors, providing tailored support for each stage of life. She offers individual and couples therapy, helping clients address complex challenges such as depression, anxiety, PTSD, and substance use. By creating a compassionate and supportive environment, Alison encourages individuals to embrace their strengths and build resilience on their journey to healing. Alison is particularly passionate about helping clients navigate significant life transitions and manage mental health conditions such as anxiety, bipolar disorder, and ADHD. She has extensive experience working with people coping with trauma, grief, and chronic pain, as well as those facing midlife changes or challenges related to gender identity. Alison incorporates a variety of therapeutic approaches, including Cognitive Behavioral Therapy (CBT), Dialectical Behavior Therapy (DBT), and parenting skills training, to address the unique needs of her clients. Her goal is to empower individuals to overcome obstacles, develop healthy coping strategies, and achieve lasting emotional balance. In addition to her work with trauma and mood disorders, Alison is dedicated to helping families build healthier relationships. She supports parents in developing effective communication and parenting skills, helping to foster stronger connections within families and reduce stress. By addressing both individual and family dynamics, she provides comprehensive care that promotes overall well-being. Outside of her clinical work, Alison enjoys practicing meditation and spending quality time with her loved ones. She believes in the importance of mindfulness and self-care, values that she integrates into both her personal life and her therapeutic practice. Alisonâ€™s commitment to her clients and her passion for helping them achieve emotional growth make her a trusted partner in mental health care. Serving patients across Massachusetts, Alison Kleppinger is committed to helping individuals and families overcome life's challenges and build a brighter future.</t>
        </is>
      </c>
      <c r="AC105" s="10" t="inlineStr">
        <is>
          <t>https://prod-clinicians-photo.s3.amazonaws.com/1194446468.jpg</t>
        </is>
      </c>
      <c r="AD105" s="9" t="inlineStr">
        <is>
          <t>Provisional</t>
        </is>
      </c>
      <c r="AE105" s="9" t="inlineStr">
        <is>
          <t>Couples Therapy | 27-40,41-64 | Anger/Anger Management , Anxiety , Cognitive-Behavioral Therapy (CBT) , Emotionally Focused Therapy (EFT) , Eye Movement Desensitization &amp; Reprocessing Therapy (EMDR) , Faith Based Therapy , Family Issues: Family Conflict , Family Issues: Parenting Difficulties , Grief &amp; Loss , LGBTQ+ Support , Medical &amp; Physical Conditions Impacting Mental Health , Parenting Support , Relationship Issues , Religious &amp; Spirituality Concerns , Sex &amp; Intimacy Issues , Social Skills &amp; Communication Challenges , Trauma &amp; PTSD</t>
        </is>
      </c>
    </row>
    <row r="106" ht="19.5" customHeight="1">
      <c r="A106" s="9" t="n">
        <v>139414</v>
      </c>
      <c r="B106" s="9" t="inlineStr">
        <is>
          <t>Kleppinger</t>
        </is>
      </c>
      <c r="C106" s="9" t="inlineStr">
        <is>
          <t>Alison</t>
        </is>
      </c>
      <c r="D106" s="9" t="inlineStr">
        <is>
          <t>MA</t>
        </is>
      </c>
      <c r="E106" s="9" t="n">
        <v>61677</v>
      </c>
      <c r="F106" s="9" t="inlineStr">
        <is>
          <t>Female</t>
        </is>
      </c>
      <c r="G106" s="9" t="inlineStr">
        <is>
          <t>MSW</t>
        </is>
      </c>
      <c r="H106" s="9" t="inlineStr">
        <is>
          <t>MSW, LCSW</t>
        </is>
      </c>
      <c r="I106" s="9" t="n">
        <v>1194446468</v>
      </c>
      <c r="J106" s="9" t="inlineStr">
        <is>
          <t>Aetna-Commercial(2025-04-17-)|Behavioral Health Systems (BHS)-Commercial(2025-04-29-)|Blue Cross Blue Shield (BCBS)-Commercial(2025-04-17-)|Carelon (Beacon)-Commercial(2024-08-27-)|Evernorth (Cigna)-Commercial(2025-04-17-)|Optum (UnitedHealthcare)-Commercial(2025-04-17-)|Tufts-Commercial(2025-04-17-)</t>
        </is>
      </c>
      <c r="K106" s="9" t="inlineStr">
        <is>
          <t>Westfield state University</t>
        </is>
      </c>
      <c r="L106" s="9" t="n"/>
      <c r="M106" s="9" t="n"/>
      <c r="N106" s="9" t="inlineStr">
        <is>
          <t>11-14,15-17,18-21,22-26,27-40,41-64</t>
        </is>
      </c>
      <c r="O106" s="9" t="inlineStr">
        <is>
          <t>English</t>
        </is>
      </c>
      <c r="P106" s="9" t="inlineStr">
        <is>
          <t>AUBUR</t>
        </is>
      </c>
      <c r="Q106" s="9" t="inlineStr">
        <is>
          <t>11 MIDSTATE DRIVE</t>
        </is>
      </c>
      <c r="R106" s="9" t="inlineStr">
        <is>
          <t>AUBURN</t>
        </is>
      </c>
      <c r="S106" s="9" t="inlineStr">
        <is>
          <t>01501-3173</t>
        </is>
      </c>
      <c r="T106" s="9" t="inlineStr">
        <is>
          <t>KLEPPINGER-AUBUR</t>
        </is>
      </c>
      <c r="U106" s="9" t="inlineStr">
        <is>
          <t>KLEALS</t>
        </is>
      </c>
      <c r="V106" s="9" t="inlineStr">
        <is>
          <t>IBH TELE FAMILY THER IA|EAP TELE THER IA ADULT|TELE THER IA CHILD|TELE THER IA ADULT|TELE COUPLES THER IA</t>
        </is>
      </c>
      <c r="W106" s="9" t="inlineStr">
        <is>
          <t>30|60|60|60|60</t>
        </is>
      </c>
      <c r="X106" s="9" t="inlineStr">
        <is>
          <t>TELE THER F/U ADULT|TELE THER F/U CHILD|TELE COUPLES THER F/U|EAP TELE THER F/U ADULT</t>
        </is>
      </c>
      <c r="Y106" s="9" t="inlineStr">
        <is>
          <t>60|60|60|60</t>
        </is>
      </c>
      <c r="Z106" s="9" t="inlineStr">
        <is>
          <t>Telehealth</t>
        </is>
      </c>
      <c r="AA106" s="9" t="inlineStr">
        <is>
          <t>ADHD,Alcohol and Drug Use Issues,Anxiety,Bipolar Disorder,Childhood Behavior Issues,Gender Identity,Grief,Medical Conditions/Health Psychology,Obsessive-Compulsive Disorder,PTSD/Trauma,Somatoform Disorders</t>
        </is>
      </c>
      <c r="AB106" s="9" t="inlineStr">
        <is>
          <t>Alison Kleppinger is dedicated to guiding clients in Massachusetts toward personal empowerment and emotional well-being. Serving a broad range of individuals, Alison works with children, adolescents, adults, and seniors, providing tailored support for each stage of life. She offers individual and couples therapy, helping clients address complex challenges such as depression, anxiety, PTSD, and substance use. By creating a compassionate and supportive environment, Alison encourages individuals to embrace their strengths and build resilience on their journey to healing. Alison is particularly passionate about helping clients navigate significant life transitions and manage mental health conditions such as anxiety, bipolar disorder, and ADHD. She has extensive experience working with people coping with trauma, grief, and chronic pain, as well as those facing midlife changes or challenges related to gender identity. Alison incorporates a variety of therapeutic approaches, including Cognitive Behavioral Therapy (CBT), Dialectical Behavior Therapy (DBT), and parenting skills training, to address the unique needs of her clients. Her goal is to empower individuals to overcome obstacles, develop healthy coping strategies, and achieve lasting emotional balance. In addition to her work with trauma and mood disorders, Alison is dedicated to helping families build healthier relationships. She supports parents in developing effective communication and parenting skills, helping to foster stronger connections within families and reduce stress. By addressing both individual and family dynamics, she provides comprehensive care that promotes overall well-being. Outside of her clinical work, Alison enjoys practicing meditation and spending quality time with her loved ones. She believes in the importance of mindfulness and self-care, values that she integrates into both her personal life and her therapeutic practice. Alisonâ€™s commitment to her clients and her passion for helping them achieve emotional growth make her a trusted partner in mental health care. Serving patients across Massachusetts, Alison Kleppinger is committed to helping individuals and families overcome life's challenges and build a brighter future.</t>
        </is>
      </c>
      <c r="AC106" s="10" t="inlineStr">
        <is>
          <t>https://prod-clinicians-photo.s3.amazonaws.com/1194446468.jpg</t>
        </is>
      </c>
      <c r="AD106" s="9" t="inlineStr">
        <is>
          <t>Provisional</t>
        </is>
      </c>
      <c r="AE106" s="9" t="inlineStr">
        <is>
          <t>Individual Therapy | 11-14,15-17,18-21,22-26,27-40,41-64 | Acceptance &amp; Commitment Therapy (ACT) , Adult ADHD , Anger/Anger Management , Anxiety , Autism Spectrum Disorder: High Functioning , Bipolar Disorder , Body Image Issues , Career &amp; Work Issues , Chronic Pain &amp; Related Issues , Cognitive-Behavioral Therapy (CBT) , Cognitive-Behavioral Therapy for Insomnia (CBT-I) , Dance Movement Therapy , Dissociative Disorders , Emotionally Focused Therapy (EFT) , Eye Movement Desensitization &amp; Reprocessing Therapy (EMDR) , Faith Based Therapy , Family Issues: Caregiving Challenges , Family Issues: Family Conflict , Family Issues: Parenting Difficulties , Gender Identity , Grief &amp; Loss , LGBTQ+ Support , Learning Challenges , Medical &amp; Physical Conditions Impacting Mental Health , Midlife Transitions , Mindfulness-Based Therapy , OCD , Parenting Support , Relationship Issues , Religious &amp; Spirituality Concerns , Sleep Issues , Social Skills &amp; Communication Challenges , Social Skills Training , Sports Performance , Sports Psychology &amp; Therapy , Strength-Based Therapy , Trauma &amp; PTSD , Womenâ€™s Health</t>
        </is>
      </c>
    </row>
    <row r="107" ht="19.5" customHeight="1">
      <c r="A107" s="9" t="n">
        <v>139414</v>
      </c>
      <c r="B107" s="9" t="inlineStr">
        <is>
          <t>Kyasa</t>
        </is>
      </c>
      <c r="C107" s="9" t="inlineStr">
        <is>
          <t>Nahla</t>
        </is>
      </c>
      <c r="D107" s="9" t="inlineStr">
        <is>
          <t>MA</t>
        </is>
      </c>
      <c r="E107" s="9" t="n">
        <v>61677</v>
      </c>
      <c r="F107" s="9" t="inlineStr">
        <is>
          <t>Female</t>
        </is>
      </c>
      <c r="G107" s="9" t="inlineStr">
        <is>
          <t>MSW</t>
        </is>
      </c>
      <c r="H107" s="9" t="inlineStr">
        <is>
          <t>MSW, LCSW</t>
        </is>
      </c>
      <c r="I107" s="9" t="n">
        <v>1194531541</v>
      </c>
      <c r="J107" s="9" t="inlineStr">
        <is>
          <t>Aetna-Commercial(2025-04-08-)|Behavioral Health Systems (BHS)-Commercial(2025-04-29-)|Carelon (Beacon)-Commercial(2025-04-08-)|Evernorth (Cigna)-Commercial(2025-04-08-)|Optum (UnitedHealthcare)-Commercial(2025-04-08-)|Tufts-Commercial(2025-04-08-)</t>
        </is>
      </c>
      <c r="K107" s="9" t="inlineStr">
        <is>
          <t>Boston University</t>
        </is>
      </c>
      <c r="L107" s="9" t="n"/>
      <c r="M107" s="9" t="n"/>
      <c r="N107" s="9" t="inlineStr">
        <is>
          <t>22-26,27-40,41-64</t>
        </is>
      </c>
      <c r="O107" s="9" t="inlineStr">
        <is>
          <t>English,Arabic</t>
        </is>
      </c>
      <c r="P107" s="9" t="inlineStr">
        <is>
          <t>NRBGH</t>
        </is>
      </c>
      <c r="Q107" s="9" t="inlineStr">
        <is>
          <t>44 BEARFOOT RD</t>
        </is>
      </c>
      <c r="R107" s="9" t="inlineStr">
        <is>
          <t>NORTHBOROUGH</t>
        </is>
      </c>
      <c r="S107" s="9" t="inlineStr">
        <is>
          <t>01532-1559</t>
        </is>
      </c>
      <c r="T107" s="9" t="inlineStr">
        <is>
          <t>KYASA-NRBGH</t>
        </is>
      </c>
      <c r="U107" s="9" t="inlineStr">
        <is>
          <t>KYANAS</t>
        </is>
      </c>
      <c r="V107" s="9" t="inlineStr">
        <is>
          <t>THER IA ADULT|TELE THER IA ADULT|EAP THER IA ADULT|EAP TELE THER IA ADULT</t>
        </is>
      </c>
      <c r="W107" s="9" t="inlineStr">
        <is>
          <t>60|60|60|60</t>
        </is>
      </c>
      <c r="X107" s="9" t="inlineStr">
        <is>
          <t>EAP TELE THER F/U ADULT|EAP THER F/U ADULT|THER F/U ADULT|TELE THER F/U ADULT</t>
        </is>
      </c>
      <c r="Y107" s="9" t="inlineStr">
        <is>
          <t>60|60|60|60</t>
        </is>
      </c>
      <c r="Z107" s="9" t="inlineStr">
        <is>
          <t>Both</t>
        </is>
      </c>
      <c r="AA107" s="9" t="inlineStr">
        <is>
          <t>Alcohol and Drug Use Issues,Anxiety,Bipolar Disorder,Couple's Issues,Depression,Grief,Midlife Transitions,Post-Partum Depression/Anxiety,PTSD/Trauma,Women's Issues</t>
        </is>
      </c>
      <c r="AB107" s="9" t="inlineStr">
        <is>
          <t>Nahla Kyasa, LCSW, provides compassionate and structured therapy to individuals and couples across Massachusetts, offering a safe, non-judgmental space for healing and growth. She is dedicated to helping adults navigate lifeâ€™s challenges by fostering emotional support, empathy, and validation. Through personalized care, Nahla assists clients in managing anxiety, depression, PTSD/trauma, and grief, equipping them with practical tools and coping strategies to enhance their well-being and create meaningful change. Specializing in womenâ€™s mental health, Nahla is passionate about addressing womenâ€™s issues, including emotional resilience, life transitions, and self-empowerment. She understands the unique challenges women face in their personal and professional lives and tailors her approach to support self-discovery and confidence-building. By integrating evidence-based interventions such as Cognitive Behavioral Therapy (CBT) and Exposure Therapy, she helps clients reframe negative thought patterns, reduce distress, and develop healthier emotional responses. Nahla works with individuals across various life stages, from young adults to seniors, and also provides couples therapy for those seeking to strengthen their relationships. She creates a collaborative environment where partners can improve communication, resolve conflicts, and rebuild emotional intimacy. With a structured and supportive framework, Nahla guides clients in addressing the complexities of relationships, personal growth, and mental health challenges. Fluent in Arabic, Nahla is committed to serving diverse communities and ensuring culturally responsive care. In her free time, she enjoys writing fiction and reading, activities that allow her to explore creativity and deepen her understanding of human emotions.</t>
        </is>
      </c>
      <c r="AC107" s="10" t="inlineStr">
        <is>
          <t>https://prod-clinicians-photo.s3.amazonaws.com/1194531541.jpg</t>
        </is>
      </c>
      <c r="AD107" s="9" t="inlineStr">
        <is>
          <t>Provisional</t>
        </is>
      </c>
      <c r="AE107" s="9" t="inlineStr">
        <is>
          <t>Individual Therapy | 22-26,27-40,41-64 | Acceptance &amp; Commitment Therapy (ACT) , Anxiety , Career &amp; Work Issues , Cognitive-Behavioral Therapy (CBT) , Cultural Issues Impacting Mental Health: Ethnic Identity , Cultural Issues Impacting Mental Health: Immigration Status &amp; Cultural Adjustment , Cultural Issues Impacting Mental Health: Social Injustice , Depression , Domestic Abuse/Violence (Includes Emotional &amp; Physical) , Family Issues: Family Conflict , Grief &amp; Loss , Midlife Transitions , Mindfulness-Based Therapy , Narrative Therapy , Non-Suicidal Self Injury , Other Addictive Behaviors (Gambling/Pornography/Sex Use/Video Game/Internet Use) , Relationship Issues , Sleep Issues , Strength-Based Therapy , Trauma &amp; PTSD , Womenâ€™s Health</t>
        </is>
      </c>
    </row>
    <row r="108" ht="19.5" customHeight="1">
      <c r="A108" s="9" t="n">
        <v>139414</v>
      </c>
      <c r="B108" s="9" t="inlineStr">
        <is>
          <t>Wilson</t>
        </is>
      </c>
      <c r="C108" s="9" t="inlineStr">
        <is>
          <t>Kenneth</t>
        </is>
      </c>
      <c r="D108" s="9" t="inlineStr">
        <is>
          <t>MA</t>
        </is>
      </c>
      <c r="E108" s="9" t="n">
        <v>61677</v>
      </c>
      <c r="F108" s="9" t="inlineStr">
        <is>
          <t>Male</t>
        </is>
      </c>
      <c r="G108" s="9" t="inlineStr">
        <is>
          <t>PsyD</t>
        </is>
      </c>
      <c r="H108" s="9" t="inlineStr">
        <is>
          <t>PsyD, LP</t>
        </is>
      </c>
      <c r="I108" s="9" t="n">
        <v>1194785287</v>
      </c>
      <c r="J108" s="9" t="inlineStr">
        <is>
          <t>Aetna-Commercial(2018-07-01-)|Behavioral Health Systems (BHS)-Commercial(2024-05-17-)|Blue Cross Blue Shield (BCBS)-Commercial(2018-07-01-)|Carelon (Beacon)-Commercial(2018-07-01-)|Centivo-Commercial(2024-06-20-)|Claritev (MultiPlan PHCS)-Commercial(2023-08-01-)|Evernorth (Cigna)-Commercial(2018-07-01-)|MediNcrease Health Plans (MHP)-Commercial(2023-10-31-)|Northwell Direct-Commercial(2025-10-01-)|Optum (UnitedHealthcare)-Commercial(2018-07-01-)|Optum (UnitedHealthcare)-VA Community Care(2018-07-01-)|Partners Direct Health-Commercial(2020-12-07-)|Provider Network of America (PNOA)-Commercial(2023-10-31-)|Quest Behavioral Health-Commercial(2025-07-01-)|Sana Benefits-Commercial(2023-10-30-)|Tufts-Commercial(2018-07-01-)</t>
        </is>
      </c>
      <c r="K108" s="9" t="inlineStr">
        <is>
          <t>Hahnemann University</t>
        </is>
      </c>
      <c r="L108" s="9" t="n"/>
      <c r="M108" s="9" t="n"/>
      <c r="N108" s="9" t="inlineStr">
        <is>
          <t>18-21,22-26,27-40,41-64,65+</t>
        </is>
      </c>
      <c r="O108" s="9" t="inlineStr">
        <is>
          <t>English</t>
        </is>
      </c>
      <c r="P108" s="9" t="inlineStr">
        <is>
          <t>WOBRN</t>
        </is>
      </c>
      <c r="Q108" s="9" t="inlineStr">
        <is>
          <t>12 ALFRED ST</t>
        </is>
      </c>
      <c r="R108" s="9" t="inlineStr">
        <is>
          <t>WOBURN</t>
        </is>
      </c>
      <c r="S108" s="9" t="inlineStr">
        <is>
          <t>01801-1915</t>
        </is>
      </c>
      <c r="T108" s="9" t="inlineStr">
        <is>
          <t>WILSON KEN-WOBRN</t>
        </is>
      </c>
      <c r="U108" s="9" t="inlineStr">
        <is>
          <t>WILKEP</t>
        </is>
      </c>
      <c r="V108" s="9" t="inlineStr">
        <is>
          <t>TELE THER IA ADULT|THER IA ADULT|THER IA2|EAP THER IA ADULT|EAP TELE THER IA ADULT</t>
        </is>
      </c>
      <c r="W108" s="9" t="inlineStr">
        <is>
          <t>45|45|60|60|60</t>
        </is>
      </c>
      <c r="X108" s="9" t="inlineStr">
        <is>
          <t>TELE THER F/U ADULT|EAP TELE THER F/U ADULT|THER F/U ADULT|EAP THER F/U ADULT</t>
        </is>
      </c>
      <c r="Y108" s="9" t="inlineStr">
        <is>
          <t>60|60|60|60</t>
        </is>
      </c>
      <c r="Z108" s="9" t="inlineStr">
        <is>
          <t>Both</t>
        </is>
      </c>
      <c r="AA108" s="9" t="inlineStr">
        <is>
          <t>ADHD,Alcohol and Drug Use Issues,Couple's Issues,Depression,Later Life Transitions,Men's Issues,Midlife Transitions</t>
        </is>
      </c>
      <c r="AB108" s="9" t="inlineStr">
        <is>
          <t>Dr. Wilson joined Psychological Care Associates in 2001. He received his Psy.D. in Clinical Psychology from Hahnemann University in 1984, where he trained in in-patient and outpatient psychotherapy, and in Neuropsychology. He then completed a post-doctoral fellowship in Adolescent Psychology at McLean Hospital in Belmont, MA. Dr. Wilson has held Psychologist positions at McLean Hospital, the Center for Problem Gambling at Mt. Auburn Hospital, and in group private practice. He has also worked as Inpatient Services Manager and Clinical Case Manager at Magellan Behavioral Health, as Consulting Psychologist to Cushing Academy, a boarding high school in Ashburnham, MA, and as a Psychologist at the Hallowell Center for AD/HD and Emotional Health. Dr. Wilson provides ADHD assessments and ADHD counseling for people 18 and older. Dr. Wilson also provides therapy for adults and seniors with depression, relationship issues, career issues, adjustment issues, and substance abuse and problem gambling. He uses an eclectic approach tailored to situation of the person seeking treatment.</t>
        </is>
      </c>
      <c r="AC108" s="10" t="inlineStr">
        <is>
          <t>https://prod-clinicians-photo.s3.amazonaws.com/1194785287.jpg</t>
        </is>
      </c>
      <c r="AD108" s="9" t="inlineStr">
        <is>
          <t>Full</t>
        </is>
      </c>
      <c r="AE108" s="9" t="inlineStr">
        <is>
          <t>Individual Therapy | 22-26,27-40,41-64,65-74,75+ | Adult ADHD , Anxiety , Career &amp; Work Issues , Depression , End of Life Challenges , Family Issues: Family Conflict , Family Issues: Parenting Difficulties , Grief &amp; Loss , Late Life Transitions , Menâ€™s Health , Midlife Transitions , Motivational Interviewing (MI) , Other Addictive Behaviors (Gambling/Pornography/Sex Use/Video Game/Internet Use) , Psychodynamic Psychotherapy , Relationship Issues , Solution-Focused Brief Therapy , Substance Use Disorders</t>
        </is>
      </c>
    </row>
    <row r="109" ht="19.5" customHeight="1">
      <c r="A109" s="9" t="n">
        <v>139414</v>
      </c>
      <c r="B109" s="9" t="inlineStr">
        <is>
          <t>Dos Santos</t>
        </is>
      </c>
      <c r="C109" s="9" t="inlineStr">
        <is>
          <t>Rafaela</t>
        </is>
      </c>
      <c r="D109" s="9" t="inlineStr">
        <is>
          <t>MA</t>
        </is>
      </c>
      <c r="E109" s="9" t="n">
        <v>61677</v>
      </c>
      <c r="F109" s="9" t="inlineStr">
        <is>
          <t>Female</t>
        </is>
      </c>
      <c r="G109" s="9" t="inlineStr">
        <is>
          <t>MSN</t>
        </is>
      </c>
      <c r="H109" s="9" t="inlineStr">
        <is>
          <t>PMHNP</t>
        </is>
      </c>
      <c r="I109" s="9" t="n">
        <v>1205282548</v>
      </c>
      <c r="J109" s="9" t="inlineStr">
        <is>
          <t>Aetna-Commercial(2025-07-08-)|Behavioral Health Systems (BHS)-Commercial(2025-07-08-)|Blue Cross Blue Shield (BCBS)-Commercial(2025-08-01-)|Carelon (Beacon)-Commercial(2025-07-08-)|Centivo-Commercial(2025-07-08-)|Claritev (MultiPlan PHCS)-Commercial(2025-07-08-)|Evernorth (Cigna)-Commercial(2025-07-08-)|MediNcrease Health Plans (MHP)-Commercial(2025-07-08-)|Northwell Direct-Commercial(2025-10-01-)|Optum (UnitedHealthcare)-Commercial(2025-07-08-)|Optum (UnitedHealthcare)-VA Community Care(2025-07-08-)|Partners Direct Health-Commercial(2025-07-08-)|Provider Network of America (PNOA)-Commercial(2025-07-08-)|Sana Benefits-Commercial(2025-07-08-)|Tufts-Commercial(2025-07-18-)</t>
        </is>
      </c>
      <c r="K109" s="9" t="inlineStr">
        <is>
          <t>MGH Institute of Health Professions</t>
        </is>
      </c>
      <c r="L109" s="9" t="n"/>
      <c r="M109" s="9" t="n"/>
      <c r="N109" s="9" t="inlineStr">
        <is>
          <t>11-14,15-17,18-21,22-26,27-40</t>
        </is>
      </c>
      <c r="O109" s="9" t="inlineStr">
        <is>
          <t>English,Portuguese,Spanish</t>
        </is>
      </c>
      <c r="P109" s="9" t="inlineStr">
        <is>
          <t>FRAMH</t>
        </is>
      </c>
      <c r="Q109" s="9" t="inlineStr">
        <is>
          <t>125 NEWBURY ST</t>
        </is>
      </c>
      <c r="R109" s="9" t="inlineStr">
        <is>
          <t>FRAMINGHAM</t>
        </is>
      </c>
      <c r="S109" s="9" t="inlineStr">
        <is>
          <t>01701-4592</t>
        </is>
      </c>
      <c r="T109" s="9" t="inlineStr">
        <is>
          <t>*DOS SANTOS-FRAMI</t>
        </is>
      </c>
      <c r="U109" s="9" t="inlineStr">
        <is>
          <t>DOSRAP</t>
        </is>
      </c>
      <c r="V109" s="9" t="inlineStr">
        <is>
          <t>MED IA CHILD|MED IA ADULT|TELE MED IA CHILD|TELE MED IA ADULT</t>
        </is>
      </c>
      <c r="W109" s="9" t="inlineStr">
        <is>
          <t>60|60|60|60</t>
        </is>
      </c>
      <c r="X109" s="9" t="inlineStr">
        <is>
          <t>TELE MED F/U CHILD|MED F/U ADULT|MED F/U CHILD|TELE MED F/U ADULT</t>
        </is>
      </c>
      <c r="Y109" s="9" t="inlineStr">
        <is>
          <t>30|30|30|30</t>
        </is>
      </c>
      <c r="Z109" s="9" t="inlineStr">
        <is>
          <t>Both</t>
        </is>
      </c>
      <c r="AA109" s="9" t="inlineStr">
        <is>
          <t>ADHD,Anxiety,Bipolar Disorder,Childhood Behavior Issues,Depression,Obsessive-Compulsive Disorder,Post-Partum Depression/Anxiety,Psychosis/Schizophrenia,PTSD/Trauma</t>
        </is>
      </c>
      <c r="AB109" s="9" t="inlineStr">
        <is>
          <t>Rafaela Dos Santos is a dedicated psychiatric nurse practitioner at LifeStance Health, offering medication management and supportive care to adolescents and adults across Massachusetts. She partners with individuals ages 11 to 40 to address a wide range of mental health concerns, helping clients gain clarity, regulate emotions, and find relief from symptoms that may be interfering with daily life. Her warm, individualized approach emphasizes trust and collaboration as she works to meet each person where they are on their journey. Rafaela is especially passionate about helping clients manage mood disorders and complex emotional experiences. She provides compassionate and clinically grounded treatment for anxiety, depression, ADHD, and PTSD, among other challenges. With specialized experience supporting individuals through postpartum depression and anxiety, she is attuned to the intersection of mental health and hormonal transitions. Rafaela also supports those navigating bipolar disorder or psychotic symptoms with evidence-based care that blends medication oversight and therapeutic techniques to promote stability and empowerment. Her treatment approach integrates Cognitive Behavioral Therapy (CBT) principles, mindfulness strategies, and psychopharmacology to support lasting change. In addition to working with women and men, she is honored to serve military personnel and veterans, recognizing the unique challenges and strengths they bring to the therapeutic space. Additional conditions and populations are supported as part of her comprehensive care. Rafaela speaks Portuguese and Spanish, which enhances her ability to serve culturally diverse communities. She is proud to serve individuals and families across Massachusetts, promoting mental health wellness through culturally responsive, evidence-informed care.</t>
        </is>
      </c>
      <c r="AC109" s="10" t="inlineStr">
        <is>
          <t>https://prod-clinicians-photo.s3.amazonaws.com/1205282548.jpg</t>
        </is>
      </c>
      <c r="AD109" s="9" t="inlineStr">
        <is>
          <t>Full</t>
        </is>
      </c>
      <c r="AE109" s="9" t="inlineStr">
        <is>
          <t>Psychiatry/Medication Management | 11-14,15-17,18-21,22-26,27-40 | Adult ADHD , Anxiety , Autism Spectrum Disorder: High Functioning , Bipolar Disorder , Child ADHD , Childhood Behavioral Issues , Depression , Grief &amp; Loss , Military/Veteran &amp; First Responder Issues , OCD , Trauma &amp; PTSD</t>
        </is>
      </c>
    </row>
    <row r="110" ht="19.5" customHeight="1">
      <c r="A110" s="9" t="n">
        <v>139414</v>
      </c>
      <c r="B110" s="9" t="inlineStr">
        <is>
          <t>Gordon</t>
        </is>
      </c>
      <c r="C110" s="9" t="inlineStr">
        <is>
          <t>Cleo</t>
        </is>
      </c>
      <c r="D110" s="9" t="inlineStr">
        <is>
          <t>MA</t>
        </is>
      </c>
      <c r="E110" s="9" t="n">
        <v>61677</v>
      </c>
      <c r="F110" s="9" t="inlineStr">
        <is>
          <t>Female</t>
        </is>
      </c>
      <c r="G110" s="9" t="inlineStr">
        <is>
          <t>MSW</t>
        </is>
      </c>
      <c r="H110" s="9" t="inlineStr">
        <is>
          <t>MSW, LCSW</t>
        </is>
      </c>
      <c r="I110" s="9" t="n">
        <v>1205615036</v>
      </c>
      <c r="J110" s="9" t="inlineStr">
        <is>
          <t>Aetna-Commercial(2025-09-03-)|Behavioral Health Systems (BHS)-Commercial(2025-09-03-)|Carelon (Beacon)-Commercial(2024-08-27-)|Evernorth (Cigna)-Commercial(2025-09-03-)|Optum (UnitedHealthcare)-Commercial(2025-09-03-)|Tufts-Commercial(2025-09-03-)</t>
        </is>
      </c>
      <c r="K110" s="9" t="inlineStr">
        <is>
          <t>Simmons School of Social Work</t>
        </is>
      </c>
      <c r="L110" s="9" t="n"/>
      <c r="M110" s="9" t="n"/>
      <c r="N110" s="9" t="inlineStr">
        <is>
          <t>18-21,22-26,27-40,41-64</t>
        </is>
      </c>
      <c r="O110" s="9" t="inlineStr">
        <is>
          <t>English</t>
        </is>
      </c>
      <c r="P110" s="9" t="inlineStr">
        <is>
          <t>BROOK</t>
        </is>
      </c>
      <c r="Q110" s="9" t="inlineStr">
        <is>
          <t>1 BROOKLINE PL</t>
        </is>
      </c>
      <c r="R110" s="9" t="inlineStr">
        <is>
          <t>BROOKLINE</t>
        </is>
      </c>
      <c r="S110" s="9" t="inlineStr">
        <is>
          <t>02445-7237</t>
        </is>
      </c>
      <c r="T110" s="9" t="inlineStr">
        <is>
          <t>GORDON-BROOK</t>
        </is>
      </c>
      <c r="U110" s="9" t="inlineStr">
        <is>
          <t>GORCLR</t>
        </is>
      </c>
      <c r="V110" s="9" t="inlineStr">
        <is>
          <t>EAP THER IA ADULT|EAP TELE THER IA ADULT|THER IA2|THER IA ADULT|TELE THER IA ADULT</t>
        </is>
      </c>
      <c r="W110" s="9" t="inlineStr">
        <is>
          <t>60|60|60|60|60</t>
        </is>
      </c>
      <c r="X110" s="9" t="inlineStr">
        <is>
          <t>TELE THER F/U ADULT|THER F/U ADULT|EAP TELE THER F/U ADULT|EAP THER F/U ADULT</t>
        </is>
      </c>
      <c r="Y110" s="9" t="inlineStr">
        <is>
          <t>45|45|60|60</t>
        </is>
      </c>
      <c r="Z110" s="9" t="inlineStr">
        <is>
          <t>Both</t>
        </is>
      </c>
      <c r="AA110" s="9" t="inlineStr">
        <is>
          <t>Anxiety,Depression,Gender Identity,Women's Issues</t>
        </is>
      </c>
      <c r="AB110" s="9" t="inlineStr">
        <is>
          <t>Cleo Gordon, LCSW, provides compassionate, non-judgmental, trauma-informed therapy to individuals across Massachusetts. She is dedicated to helping youth and adults navigate lifeâ€™s challenges in a safe and supportive environment. Cleo takes an individualized and collaborative approach to therapy, tailoring her methods to meet each clientâ€™s unique needs and goals. Her focus is on helping individuals overcome symptoms of anxiety, depression, and complex trauma. Cleoâ€™s practice serves clients from diverse backgrounds, with a special emphasis on supporting the LGBTQIA+ community and those impacted by discrimination.
 She draws from a variety of therapeutic modalities, including Internal Family Systems (IFS), Psychodynamic Therapy, Acceptance and Commitment Therapy (ACT), Narrative Therapy, Cognitive Behavioral Therapy (CBT) and Dialectical Behavioral Therapy (DBT), to create a well-rounded approach to care.
 Outside of her practice at LifeStance Health, Cleo enjoys making art, listening to music, and spending time in nature. Serving patients across Massachusetts, she is dedicated to helping her clients achieve greater emotional well-being and fulfillment.</t>
        </is>
      </c>
      <c r="AC110" s="10" t="inlineStr">
        <is>
          <t>https://prod-clinicians-photo.s3.amazonaws.com/1205615036.jpg</t>
        </is>
      </c>
      <c r="AD110" s="9" t="inlineStr">
        <is>
          <t>Provisional</t>
        </is>
      </c>
      <c r="AE110" s="9" t="inlineStr">
        <is>
          <t>Individual Therapy | 18-21,22-26,27-40,41-64 | Acceptance &amp; Commitment Therapy (ACT) , Anxiety , Attachment-Based Therapy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Family Issues: Attachment , Family Issues: Family Conflict , Gender Identity , Humanistic Therapy , LGBTQ+ Support , Psychodynamic Psychotherapy , Women's Reproductive Mental Health , Womenâ€™s Health</t>
        </is>
      </c>
    </row>
    <row r="111" ht="19.5" customHeight="1">
      <c r="A111" s="9" t="n">
        <v>147611</v>
      </c>
      <c r="B111" s="9" t="inlineStr">
        <is>
          <t>Barclay</t>
        </is>
      </c>
      <c r="C111" s="9" t="inlineStr">
        <is>
          <t>Laura</t>
        </is>
      </c>
      <c r="D111" s="9" t="inlineStr">
        <is>
          <t>MA</t>
        </is>
      </c>
      <c r="E111" s="9" t="n">
        <v>61677</v>
      </c>
      <c r="F111" s="9" t="inlineStr">
        <is>
          <t>Female</t>
        </is>
      </c>
      <c r="G111" s="9" t="inlineStr">
        <is>
          <t>MA</t>
        </is>
      </c>
      <c r="H111" s="9" t="inlineStr">
        <is>
          <t>MA, LMHC</t>
        </is>
      </c>
      <c r="I111" s="9" t="n">
        <v>1205673431</v>
      </c>
      <c r="J111" s="9" t="inlineStr">
        <is>
          <t>Aetna-Commercial(2025-02-25-)|Behavioral Health Systems (BHS)-Commercial(2025-02-25-)|Blue Cross Blue Shield (BCBS)-Commercial(2025-03-10-2028-03-10)|Carelon (Beacon)-Commercial(2025-02-25-)|Centivo-Commercial(2025-02-25-)|Claritev (MultiPlan PHCS)-Commercial(2025-02-25-)|Evernorth (Cigna)-Commercial(2025-02-25-)|MediNcrease Health Plans (MHP)-Commercial(2025-02-25-)|Northwell Direct-Commercial(2025-10-01-)|Optum (UnitedHealthcare)-Commercial(2025-02-25-)|Optum (UnitedHealthcare)-VA Community Care(2025-02-25-)|Partners Direct Health-Commercial(2025-02-25-)|Provider Network of America (PNOA)-Commercial(2025-02-25-)|Quest Behavioral Health-Commercial(2025-07-01-)|Sana Benefits-Commercial(2025-02-25-)|Tufts-Commercial(2025-03-19-2028-03-19)</t>
        </is>
      </c>
      <c r="K111" s="9" t="inlineStr">
        <is>
          <t>Salve Regina University</t>
        </is>
      </c>
      <c r="L111" s="9" t="n"/>
      <c r="M111" s="9" t="n"/>
      <c r="N111" s="9" t="inlineStr">
        <is>
          <t>6-10,11-14,15-17,18-21,22-26,27-40</t>
        </is>
      </c>
      <c r="O111" s="9" t="inlineStr">
        <is>
          <t>English</t>
        </is>
      </c>
      <c r="P111" s="9" t="inlineStr">
        <is>
          <t>BSTDT</t>
        </is>
      </c>
      <c r="Q111" s="9" t="inlineStr">
        <is>
          <t>185 DEVONSHIRE ST</t>
        </is>
      </c>
      <c r="R111" s="9" t="inlineStr">
        <is>
          <t>BOSTON</t>
        </is>
      </c>
      <c r="S111" s="9" t="inlineStr">
        <is>
          <t>02110-1485</t>
        </is>
      </c>
      <c r="T111" s="9" t="inlineStr">
        <is>
          <t>BARCLAY-BSTDT</t>
        </is>
      </c>
      <c r="U111" s="9" t="inlineStr">
        <is>
          <t>BARLAP</t>
        </is>
      </c>
      <c r="V111" s="9" t="inlineStr">
        <is>
          <t>EAP TELE THER IA CHILD|EAP TELE THER IA ADULT|EAP THER IA ADULT|EAP THER IA CHILD|COUPLES THER IA|FAMILY THER IA|TELE COUPLES THER IA|THER IA CHILD|TELE THER IA ADULT|TELE THER IA CHILD|THER IA ADULT|TELE FAMILY THER IA</t>
        </is>
      </c>
      <c r="W111" s="9" t="inlineStr">
        <is>
          <t>60|60|60|60|60|60|60|60|60|60|60|60</t>
        </is>
      </c>
      <c r="X111" s="9" t="inlineStr">
        <is>
          <t>TELE THER F/U ADULT|EAP THER F/U ADULT|THER F/U CHILD|EAP THER F/U CHILD|EAP TELE THER F/U ADULT|TELE FAMILY THER F/U|TELE COUPLES THER F/U|THER F/U ADULT|FAMILY THER F/U|COUPLES THER F/U|EAP TELE THER F/U CHILD|TELE THER F/U CHILD</t>
        </is>
      </c>
      <c r="Y111" s="9" t="inlineStr">
        <is>
          <t>60|60|60|60|60|60|60|60|60|60|60|60</t>
        </is>
      </c>
      <c r="Z111" s="9" t="inlineStr">
        <is>
          <t>Both</t>
        </is>
      </c>
      <c r="AA111" s="9" t="inlineStr">
        <is>
          <t>Alcohol and Drug Use Issues,Anxiety,Childhood Behavior Issues,Couple's Issues,Depression</t>
        </is>
      </c>
      <c r="AB111" s="9" t="inlineStr">
        <is>
          <t>Laura Barclay (she/her) provides a calming, supportive space where clients can feel genuinely heard, seen, and validated. Laura believes that therapy should never be
 one-size-fits-allâ€”because none of us are. Laura approaches each unique client with the understanding that healing and growth require more than just symptom management. Laura utilizes evidence based interventions like Cognitive Behavioral therapy and Dialectical Behavior Therapy, while also taking a holistic approach to consider the whole person. This means not only addressing thoughts and behaviors but also the impact of oneâ€™s environment, relationships, and past experiences. By understanding these interconnected factors, Laura tailors her therapeutic approach to meet each client where they are. Laura works closely with clients facing a variety of mental health challenges, including anxiety, depression, self-esteem issues, ADHD, and substance use, as well as with couples and families. Laura is particularly passionate about helping individuals and couples navigate relationship and marital issues. Whether it's communication struggles, intimacy issues, or navigating significant life transitions, Laura works collaboratively with couples to uncover underlying patterns, foster deeper understanding, and create lasting, meaningful change. Laura strives to create a space where clients feel comfortable being vulnerable, free from judgment, and supported in their journey toward healing
 and growth. Outside of her clinical work, Laura enjoys staying active through running and working out, as well as engaging in various wellness activities. Laura is passionate about prioritizing physical and mental well-being.</t>
        </is>
      </c>
      <c r="AC111" s="10" t="inlineStr">
        <is>
          <t>https://prod-clinicians-photo.s3.amazonaws.com/1205673431.jpg</t>
        </is>
      </c>
      <c r="AD111" s="9" t="inlineStr">
        <is>
          <t>Full</t>
        </is>
      </c>
      <c r="AE111" s="9" t="inlineStr">
        <is>
          <t>Couples Therapy | 18-21,22-26,27-40 | Attachment-Based Therapy , Emotionally Focused Therapy (EFT) , Imago Relationship Therapy</t>
        </is>
      </c>
    </row>
    <row r="112" ht="19.5" customHeight="1">
      <c r="A112" s="9" t="n">
        <v>147611</v>
      </c>
      <c r="B112" s="9" t="inlineStr">
        <is>
          <t>Barclay</t>
        </is>
      </c>
      <c r="C112" s="9" t="inlineStr">
        <is>
          <t>Laura</t>
        </is>
      </c>
      <c r="D112" s="9" t="inlineStr">
        <is>
          <t>MA</t>
        </is>
      </c>
      <c r="E112" s="9" t="n">
        <v>61677</v>
      </c>
      <c r="F112" s="9" t="inlineStr">
        <is>
          <t>Female</t>
        </is>
      </c>
      <c r="G112" s="9" t="inlineStr">
        <is>
          <t>MA</t>
        </is>
      </c>
      <c r="H112" s="9" t="inlineStr">
        <is>
          <t>MA, LMHC</t>
        </is>
      </c>
      <c r="I112" s="9" t="n">
        <v>1205673431</v>
      </c>
      <c r="J112" s="9" t="inlineStr">
        <is>
          <t>Aetna-Commercial(2025-02-25-)|Behavioral Health Systems (BHS)-Commercial(2025-02-25-)|Blue Cross Blue Shield (BCBS)-Commercial(2025-03-10-2028-03-10)|Carelon (Beacon)-Commercial(2025-02-25-)|Centivo-Commercial(2025-02-25-)|Claritev (MultiPlan PHCS)-Commercial(2025-02-25-)|Evernorth (Cigna)-Commercial(2025-02-25-)|MediNcrease Health Plans (MHP)-Commercial(2025-02-25-)|Northwell Direct-Commercial(2025-10-01-)|Optum (UnitedHealthcare)-Commercial(2025-02-25-)|Optum (UnitedHealthcare)-VA Community Care(2025-02-25-)|Partners Direct Health-Commercial(2025-02-25-)|Provider Network of America (PNOA)-Commercial(2025-02-25-)|Quest Behavioral Health-Commercial(2025-07-01-)|Sana Benefits-Commercial(2025-02-25-)|Tufts-Commercial(2025-03-19-2028-03-19)</t>
        </is>
      </c>
      <c r="K112" s="9" t="inlineStr">
        <is>
          <t>Salve Regina University</t>
        </is>
      </c>
      <c r="L112" s="9" t="n"/>
      <c r="M112" s="9" t="n"/>
      <c r="N112" s="9" t="inlineStr">
        <is>
          <t>6-10,11-14,15-17,18-21,22-26,27-40</t>
        </is>
      </c>
      <c r="O112" s="9" t="inlineStr">
        <is>
          <t>English</t>
        </is>
      </c>
      <c r="P112" s="9" t="inlineStr">
        <is>
          <t>BSTDT</t>
        </is>
      </c>
      <c r="Q112" s="9" t="inlineStr">
        <is>
          <t>185 DEVONSHIRE ST</t>
        </is>
      </c>
      <c r="R112" s="9" t="inlineStr">
        <is>
          <t>BOSTON</t>
        </is>
      </c>
      <c r="S112" s="9" t="inlineStr">
        <is>
          <t>02110-1485</t>
        </is>
      </c>
      <c r="T112" s="9" t="inlineStr">
        <is>
          <t>BARCLAY-BSTDT</t>
        </is>
      </c>
      <c r="U112" s="9" t="inlineStr">
        <is>
          <t>BARLAP</t>
        </is>
      </c>
      <c r="V112" s="9" t="inlineStr">
        <is>
          <t>EAP TELE THER IA CHILD|EAP TELE THER IA ADULT|EAP THER IA ADULT|EAP THER IA CHILD|COUPLES THER IA|FAMILY THER IA|TELE COUPLES THER IA|THER IA CHILD|TELE THER IA ADULT|TELE THER IA CHILD|THER IA ADULT|TELE FAMILY THER IA</t>
        </is>
      </c>
      <c r="W112" s="9" t="inlineStr">
        <is>
          <t>60|60|60|60|60|60|60|60|60|60|60|60</t>
        </is>
      </c>
      <c r="X112" s="9" t="inlineStr">
        <is>
          <t>TELE THER F/U ADULT|EAP THER F/U ADULT|THER F/U CHILD|EAP THER F/U CHILD|EAP TELE THER F/U ADULT|TELE FAMILY THER F/U|TELE COUPLES THER F/U|THER F/U ADULT|FAMILY THER F/U|COUPLES THER F/U|EAP TELE THER F/U CHILD|TELE THER F/U CHILD</t>
        </is>
      </c>
      <c r="Y112" s="9" t="inlineStr">
        <is>
          <t>60|60|60|60|60|60|60|60|60|60|60|60</t>
        </is>
      </c>
      <c r="Z112" s="9" t="inlineStr">
        <is>
          <t>Both</t>
        </is>
      </c>
      <c r="AA112" s="9" t="inlineStr">
        <is>
          <t>Alcohol and Drug Use Issues,Anxiety,Childhood Behavior Issues,Couple's Issues,Depression</t>
        </is>
      </c>
      <c r="AB112" s="9" t="inlineStr">
        <is>
          <t>Laura Barclay (she/her) provides a calming, supportive space where clients can feel genuinely heard, seen, and validated. Laura believes that therapy should never be
 one-size-fits-allâ€”because none of us are. Laura approaches each unique client with the understanding that healing and growth require more than just symptom management. Laura utilizes evidence based interventions like Cognitive Behavioral therapy and Dialectical Behavior Therapy, while also taking a holistic approach to consider the whole person. This means not only addressing thoughts and behaviors but also the impact of oneâ€™s environment, relationships, and past experiences. By understanding these interconnected factors, Laura tailors her therapeutic approach to meet each client where they are. Laura works closely with clients facing a variety of mental health challenges, including anxiety, depression, self-esteem issues, ADHD, and substance use, as well as with couples and families. Laura is particularly passionate about helping individuals and couples navigate relationship and marital issues. Whether it's communication struggles, intimacy issues, or navigating significant life transitions, Laura works collaboratively with couples to uncover underlying patterns, foster deeper understanding, and create lasting, meaningful change. Laura strives to create a space where clients feel comfortable being vulnerable, free from judgment, and supported in their journey toward healing
 and growth. Outside of her clinical work, Laura enjoys staying active through running and working out, as well as engaging in various wellness activities. Laura is passionate about prioritizing physical and mental well-being.</t>
        </is>
      </c>
      <c r="AC112" s="10" t="inlineStr">
        <is>
          <t>https://prod-clinicians-photo.s3.amazonaws.com/1205673431.jpg</t>
        </is>
      </c>
      <c r="AD112" s="9" t="inlineStr">
        <is>
          <t>Full</t>
        </is>
      </c>
      <c r="AE112" s="9" t="inlineStr">
        <is>
          <t>Family Therapy | 11-14,15-17,18-21,22-26,27-40 | Attachment-Based Therapy , Family Systems Therapy , Psychodynamic Psychotherapy</t>
        </is>
      </c>
    </row>
    <row r="113" ht="19.5" customHeight="1">
      <c r="A113" s="9" t="n">
        <v>147611</v>
      </c>
      <c r="B113" s="9" t="inlineStr">
        <is>
          <t>Barclay</t>
        </is>
      </c>
      <c r="C113" s="9" t="inlineStr">
        <is>
          <t>Laura</t>
        </is>
      </c>
      <c r="D113" s="9" t="inlineStr">
        <is>
          <t>MA</t>
        </is>
      </c>
      <c r="E113" s="9" t="n">
        <v>61677</v>
      </c>
      <c r="F113" s="9" t="inlineStr">
        <is>
          <t>Female</t>
        </is>
      </c>
      <c r="G113" s="9" t="inlineStr">
        <is>
          <t>MA</t>
        </is>
      </c>
      <c r="H113" s="9" t="inlineStr">
        <is>
          <t>MA, LMHC</t>
        </is>
      </c>
      <c r="I113" s="9" t="n">
        <v>1205673431</v>
      </c>
      <c r="J113" s="9" t="inlineStr">
        <is>
          <t>Aetna-Commercial(2025-02-25-)|Behavioral Health Systems (BHS)-Commercial(2025-02-25-)|Blue Cross Blue Shield (BCBS)-Commercial(2025-03-10-2028-03-10)|Carelon (Beacon)-Commercial(2025-02-25-)|Centivo-Commercial(2025-02-25-)|Claritev (MultiPlan PHCS)-Commercial(2025-02-25-)|Evernorth (Cigna)-Commercial(2025-02-25-)|MediNcrease Health Plans (MHP)-Commercial(2025-02-25-)|Northwell Direct-Commercial(2025-10-01-)|Optum (UnitedHealthcare)-Commercial(2025-02-25-)|Optum (UnitedHealthcare)-VA Community Care(2025-02-25-)|Partners Direct Health-Commercial(2025-02-25-)|Provider Network of America (PNOA)-Commercial(2025-02-25-)|Quest Behavioral Health-Commercial(2025-07-01-)|Sana Benefits-Commercial(2025-02-25-)|Tufts-Commercial(2025-03-19-2028-03-19)</t>
        </is>
      </c>
      <c r="K113" s="9" t="inlineStr">
        <is>
          <t>Salve Regina University</t>
        </is>
      </c>
      <c r="L113" s="9" t="n"/>
      <c r="M113" s="9" t="n"/>
      <c r="N113" s="9" t="inlineStr">
        <is>
          <t>6-10,11-14,15-17,18-21,22-26,27-40</t>
        </is>
      </c>
      <c r="O113" s="9" t="inlineStr">
        <is>
          <t>English</t>
        </is>
      </c>
      <c r="P113" s="9" t="inlineStr">
        <is>
          <t>BSTDT</t>
        </is>
      </c>
      <c r="Q113" s="9" t="inlineStr">
        <is>
          <t>185 DEVONSHIRE ST</t>
        </is>
      </c>
      <c r="R113" s="9" t="inlineStr">
        <is>
          <t>BOSTON</t>
        </is>
      </c>
      <c r="S113" s="9" t="inlineStr">
        <is>
          <t>02110-1485</t>
        </is>
      </c>
      <c r="T113" s="9" t="inlineStr">
        <is>
          <t>BARCLAY-BSTDT</t>
        </is>
      </c>
      <c r="U113" s="9" t="inlineStr">
        <is>
          <t>BARLAP</t>
        </is>
      </c>
      <c r="V113" s="9" t="inlineStr">
        <is>
          <t>EAP TELE THER IA CHILD|EAP TELE THER IA ADULT|EAP THER IA ADULT|EAP THER IA CHILD|COUPLES THER IA|FAMILY THER IA|TELE COUPLES THER IA|THER IA CHILD|TELE THER IA ADULT|TELE THER IA CHILD|THER IA ADULT|TELE FAMILY THER IA</t>
        </is>
      </c>
      <c r="W113" s="9" t="inlineStr">
        <is>
          <t>60|60|60|60|60|60|60|60|60|60|60|60</t>
        </is>
      </c>
      <c r="X113" s="9" t="inlineStr">
        <is>
          <t>TELE THER F/U ADULT|EAP THER F/U ADULT|THER F/U CHILD|EAP THER F/U CHILD|EAP TELE THER F/U ADULT|TELE FAMILY THER F/U|TELE COUPLES THER F/U|THER F/U ADULT|FAMILY THER F/U|COUPLES THER F/U|EAP TELE THER F/U CHILD|TELE THER F/U CHILD</t>
        </is>
      </c>
      <c r="Y113" s="9" t="inlineStr">
        <is>
          <t>60|60|60|60|60|60|60|60|60|60|60|60</t>
        </is>
      </c>
      <c r="Z113" s="9" t="inlineStr">
        <is>
          <t>Both</t>
        </is>
      </c>
      <c r="AA113" s="9" t="inlineStr">
        <is>
          <t>Alcohol and Drug Use Issues,Anxiety,Childhood Behavior Issues,Couple's Issues,Depression</t>
        </is>
      </c>
      <c r="AB113" s="9" t="inlineStr">
        <is>
          <t>Laura Barclay (she/her) provides a calming, supportive space where clients can feel genuinely heard, seen, and validated. Laura believes that therapy should never be
 one-size-fits-allâ€”because none of us are. Laura approaches each unique client with the understanding that healing and growth require more than just symptom management. Laura utilizes evidence based interventions like Cognitive Behavioral therapy and Dialectical Behavior Therapy, while also taking a holistic approach to consider the whole person. This means not only addressing thoughts and behaviors but also the impact of oneâ€™s environment, relationships, and past experiences. By understanding these interconnected factors, Laura tailors her therapeutic approach to meet each client where they are. Laura works closely with clients facing a variety of mental health challenges, including anxiety, depression, self-esteem issues, ADHD, and substance use, as well as with couples and families. Laura is particularly passionate about helping individuals and couples navigate relationship and marital issues. Whether it's communication struggles, intimacy issues, or navigating significant life transitions, Laura works collaboratively with couples to uncover underlying patterns, foster deeper understanding, and create lasting, meaningful change. Laura strives to create a space where clients feel comfortable being vulnerable, free from judgment, and supported in their journey toward healing
 and growth. Outside of her clinical work, Laura enjoys staying active through running and working out, as well as engaging in various wellness activities. Laura is passionate about prioritizing physical and mental well-being.</t>
        </is>
      </c>
      <c r="AC113" s="10" t="inlineStr">
        <is>
          <t>https://prod-clinicians-photo.s3.amazonaws.com/1205673431.jpg</t>
        </is>
      </c>
      <c r="AD113" s="9" t="inlineStr">
        <is>
          <t>Full</t>
        </is>
      </c>
      <c r="AE113" s="9" t="inlineStr">
        <is>
          <t>Individual Therapy | 11-14,15-17,18-21,22-26,27-40 | Acceptance &amp; Commitment Therapy (ACT) , Anxiety , Attachment-Based Therapy , Childhood Behavioral Issues , Cognitive-Behavioral Therapy (CBT) , Depression , Emotionally Focused Therapy (EFT) , Family Issues: Attachment , Family Issues: Family Conflict , Motivational Interviewing (MI) , Narrative Therapy , Psychodynamic Psychotherapy , Relationship Issues , Solution-Focused Brief Therapy , Substance Use Disorders</t>
        </is>
      </c>
    </row>
    <row r="114" ht="19.5" customHeight="1">
      <c r="A114" s="9" t="n">
        <v>139414</v>
      </c>
      <c r="B114" s="9" t="inlineStr">
        <is>
          <t>Madigan</t>
        </is>
      </c>
      <c r="C114" s="9" t="inlineStr">
        <is>
          <t>Nancy</t>
        </is>
      </c>
      <c r="D114" s="9" t="inlineStr">
        <is>
          <t>MA</t>
        </is>
      </c>
      <c r="E114" s="9" t="n">
        <v>61677</v>
      </c>
      <c r="F114" s="9" t="inlineStr">
        <is>
          <t>Female</t>
        </is>
      </c>
      <c r="G114" s="9" t="inlineStr">
        <is>
          <t>PhD</t>
        </is>
      </c>
      <c r="H114" s="9" t="inlineStr">
        <is>
          <t>PhD, LP</t>
        </is>
      </c>
      <c r="I114" s="9" t="n">
        <v>1205876588</v>
      </c>
      <c r="J114" s="9" t="inlineStr">
        <is>
          <t>Aetna-Commercial(-)|Behavioral Health Systems (BHS)-Commercial(-)|Blue Cross Blue Shield (BCBS)-Commercial(2025-04-16-2028-04-16)|Carelon (Beacon)-Commercial(-)|Centivo-Commercial(2025-04-16-)|Claritev (MultiPlan PHCS)-Commercial(-)|Evernorth (Cigna)-Commercial(-)|MediNcrease Health Plans (MHP)-Commercial(2021-11-23-)|Northwell Direct-Commercial(2025-10-01-)|Optum (UnitedHealthcare)-Commercial(2025-04-16-)|Optum (UnitedHealthcare)-VA Community Care(2025-04-16-)|Partners Direct Health-Commercial(-)|Provider Network of America (PNOA)-Commercial(-)|Quest Behavioral Health-Commercial(2025-07-01-)|Sana Benefits-Commercial(-)|Tufts-Commercial(2025-05-01-)</t>
        </is>
      </c>
      <c r="K114" s="9" t="inlineStr">
        <is>
          <t>The City University of New York Graduate Center</t>
        </is>
      </c>
      <c r="L114" s="9" t="n"/>
      <c r="M114" s="9" t="n"/>
      <c r="N114" s="9" t="inlineStr">
        <is>
          <t>18-21,22-26,27-40,41-64,65+</t>
        </is>
      </c>
      <c r="O114" s="9" t="inlineStr">
        <is>
          <t>English</t>
        </is>
      </c>
      <c r="P114" s="9" t="inlineStr">
        <is>
          <t>CANTN</t>
        </is>
      </c>
      <c r="Q114" s="9" t="inlineStr">
        <is>
          <t>45 SHAWMUT RD</t>
        </is>
      </c>
      <c r="R114" s="9" t="inlineStr">
        <is>
          <t>CANTON</t>
        </is>
      </c>
      <c r="S114" s="9" t="inlineStr">
        <is>
          <t>02021-1400</t>
        </is>
      </c>
      <c r="T114" s="9" t="inlineStr">
        <is>
          <t>MADIGAN-CANTN</t>
        </is>
      </c>
      <c r="U114" s="9" t="inlineStr">
        <is>
          <t>MADNAP</t>
        </is>
      </c>
      <c r="V114" s="9" t="inlineStr">
        <is>
          <t>TELE TEST IA ADULT|TEST IA ADULT</t>
        </is>
      </c>
      <c r="W114" s="9" t="inlineStr">
        <is>
          <t>60|60</t>
        </is>
      </c>
      <c r="X114" s="9" t="inlineStr">
        <is>
          <t>TESTING F/U|TELE TESTING F/U</t>
        </is>
      </c>
      <c r="Y114" s="9" t="inlineStr">
        <is>
          <t>60|60</t>
        </is>
      </c>
      <c r="Z114" s="9" t="inlineStr">
        <is>
          <t>Both</t>
        </is>
      </c>
      <c r="AA114" s="9" t="inlineStr">
        <is>
          <t>ADHD,Anxiety,Bipolar Disorder,Depression,Medical Conditions/Health Psychology</t>
        </is>
      </c>
      <c r="AB114" s="9" t="inlineStr">
        <is>
          <t>Dr. Nancy Madigan has been a clinical neuropsychologist at LifeStance Health since 2021. She specializes in neuropsychological evaluations of adults with neurological and neuropsychiatric disorders, including dementia, multiple sclerosis, concussion/traumatic brain injury, ADHD, medical conditions impacting cognition, and neurodevelopmental/learning disorders. She received her PhD from City University of New York, completed her clinical internship at Long Island Jewish Medical Centerâ€“Hillside Hospital in the Neuropsychology clinical track, and received her postdoctoral training in clinical neuropsychology at Harvard Medical School/Massachusetts Mental Health Center. She also completed a pre-doctoral research fellowship at Kessler Institute for Rehabilitation Medicine in New Jersey. Prior to LifeStance, Dr. Madigan worked as a clinical neuropsychologist in the Cognitive Neurology Unit (CNU) at Beth Israel Deaconess Medical Center. She worked as a lead neuropsychologist within the CNUâ€™s Concussion and Traumatic Brain Injury Clinic and was an Instructor in Neurology at Harvard Medical School. She has published research articles and presented at meetings examining memory and processing speed in traumatic brain injury, factors contributing to persistent cognitive symptoms in concussion, as well as potential biomarkers of cognitive dysfunction in individuals with multiple sclerosis. Dr. Madiganâ€™s consultations and assessments provide essential complements to other diagnostic evaluations. In working with clients, her personal goal is to help identify specific interventions to effectively manage symptoms. These include compensatory strategies to enhance daily functioning at work, school, personal life, and/or social functioning, and recommendations geared towards improving overall quality of life.</t>
        </is>
      </c>
      <c r="AC114" s="10" t="inlineStr">
        <is>
          <t>https://prod-clinicians-photo.s3.amazonaws.com/1205876588.jpg</t>
        </is>
      </c>
      <c r="AD114" s="9" t="inlineStr">
        <is>
          <t>Full</t>
        </is>
      </c>
      <c r="AE114" s="9" t="inlineStr">
        <is>
          <t>Psychological &amp; Neuropsychological Testing | 18-21,22-26,27-40,41-64,65-74,75+ | Geriatric/Memory Testing: Alzheimerâ€™s , Geriatric/Memory Testing: Behavioral Change , Geriatric/Memory Testing: Cognitive Decline/Impairment , Geriatric/Memory Testing: Dementia , Geriatric/Memory Testing: Memory , Learning Disorder/Psychoeducational/Vocational: Dyslexia , Learning Disorder/Psychoeducational/Vocational: Learning Disorder , PsychoDiagnostic: Adult ADHD , PsychoDiagnostic: Anxiety , PsychoDiagnostic: Bipolar , PsychoDiagnostic: Cognitive Complaint / Forgetfulness , PsychoDiagnostic: Depression , PsychoDiagnostic: Homicidal , PsychoDiagnostic: Mood Disorders , PsychoDiagnostic: OCD , Specialty Medicine: Concussion , Specialty Medicine: Neurologic (epilepsy/ MS/ stroke/ etc)</t>
        </is>
      </c>
    </row>
    <row r="115" ht="19.5" customHeight="1">
      <c r="A115" s="9" t="n">
        <v>139414</v>
      </c>
      <c r="B115" s="9" t="inlineStr">
        <is>
          <t>Madigan</t>
        </is>
      </c>
      <c r="C115" s="9" t="inlineStr">
        <is>
          <t>Nancy</t>
        </is>
      </c>
      <c r="D115" s="9" t="inlineStr">
        <is>
          <t>MA</t>
        </is>
      </c>
      <c r="E115" s="9" t="n">
        <v>61677</v>
      </c>
      <c r="F115" s="9" t="inlineStr">
        <is>
          <t>Female</t>
        </is>
      </c>
      <c r="G115" s="9" t="inlineStr">
        <is>
          <t>PhD</t>
        </is>
      </c>
      <c r="H115" s="9" t="inlineStr">
        <is>
          <t>PhD, LP</t>
        </is>
      </c>
      <c r="I115" s="9" t="n">
        <v>1205876588</v>
      </c>
      <c r="J115" s="9" t="inlineStr">
        <is>
          <t>Aetna-Commercial(2022-03-01-)|Behavioral Health Systems (BHS)-Commercial(2025-06-01-)|Blue Cross Blue Shield (BCBS)-Commercial(2021-12-06-)|Carelon (Beacon)-Commercial(2021-10-29-)|Centivo-Commercial(2024-06-20-)|Claritev (MultiPlan PHCS)-Commercial(2023-08-01-)|Evernorth (Cigna)-Commercial(2021-11-23-)|MediNcrease Health Plans (MHP)-Commercial(2021-11-23-)|Northwell Direct-Commercial(2025-10-01-)|Optum (UnitedHealthcare)-Commercial(2021-11-23-)|Optum (UnitedHealthcare)-VA Community Care(2021-11-23-)|Partners Direct Health-Commercial(2021-11-23-)|Provider Network of America (PNOA)-Commercial(2021-11-23-)|Quest Behavioral Health-Commercial(2025-07-01-)|Sana Benefits-Commercial(2023-10-30-)|Tufts-Commercial(2021-12-06-)</t>
        </is>
      </c>
      <c r="K115" s="9" t="inlineStr">
        <is>
          <t>The City University of New York Graduate Center</t>
        </is>
      </c>
      <c r="L115" s="9" t="n"/>
      <c r="M115" s="9" t="n"/>
      <c r="N115" s="9" t="inlineStr">
        <is>
          <t>18-21,22-26,27-40,41-64,65+</t>
        </is>
      </c>
      <c r="O115" s="9" t="inlineStr">
        <is>
          <t>English</t>
        </is>
      </c>
      <c r="P115" s="9" t="inlineStr">
        <is>
          <t>NORWD</t>
        </is>
      </c>
      <c r="Q115" s="9" t="inlineStr">
        <is>
          <t>89 ACCESS ROAD</t>
        </is>
      </c>
      <c r="R115" s="9" t="inlineStr">
        <is>
          <t>NORWOOD</t>
        </is>
      </c>
      <c r="S115" s="9" t="inlineStr">
        <is>
          <t>02062-5233</t>
        </is>
      </c>
      <c r="T115" s="9" t="inlineStr">
        <is>
          <t>MADIGAN-NORWD</t>
        </is>
      </c>
      <c r="U115" s="9" t="inlineStr">
        <is>
          <t>MADNAP</t>
        </is>
      </c>
      <c r="V115" s="9" t="inlineStr">
        <is>
          <t>TELE TEST IA ADULT|TEST IA ADULT</t>
        </is>
      </c>
      <c r="W115" s="9" t="inlineStr">
        <is>
          <t>60|60</t>
        </is>
      </c>
      <c r="X115" s="9" t="inlineStr">
        <is>
          <t>TESTING F/U|TELE TESTING F/U</t>
        </is>
      </c>
      <c r="Y115" s="9" t="inlineStr">
        <is>
          <t>60|60</t>
        </is>
      </c>
      <c r="Z115" s="9" t="inlineStr">
        <is>
          <t>Both</t>
        </is>
      </c>
      <c r="AA115" s="9" t="inlineStr">
        <is>
          <t>ADHD,Anxiety,Bipolar Disorder,Depression,Medical Conditions/Health Psychology</t>
        </is>
      </c>
      <c r="AB115" s="9" t="inlineStr">
        <is>
          <t>Dr. Nancy Madigan has been a clinical neuropsychologist at LifeStance Health since 2021. She specializes in neuropsychological evaluations of adults with neurological and neuropsychiatric disorders, including dementia, multiple sclerosis, concussion/traumatic brain injury, ADHD, medical conditions impacting cognition, and neurodevelopmental/learning disorders. She received her PhD from City University of New York, completed her clinical internship at Long Island Jewish Medical Centerâ€“Hillside Hospital in the Neuropsychology clinical track, and received her postdoctoral training in clinical neuropsychology at Harvard Medical School/Massachusetts Mental Health Center. She also completed a pre-doctoral research fellowship at Kessler Institute for Rehabilitation Medicine in New Jersey. Prior to LifeStance, Dr. Madigan worked as a clinical neuropsychologist in the Cognitive Neurology Unit (CNU) at Beth Israel Deaconess Medical Center. She worked as a lead neuropsychologist within the CNUâ€™s Concussion and Traumatic Brain Injury Clinic and was an Instructor in Neurology at Harvard Medical School. She has published research articles and presented at meetings examining memory and processing speed in traumatic brain injury, factors contributing to persistent cognitive symptoms in concussion, as well as potential biomarkers of cognitive dysfunction in individuals with multiple sclerosis. Dr. Madiganâ€™s consultations and assessments provide essential complements to other diagnostic evaluations. In working with clients, her personal goal is to help identify specific interventions to effectively manage symptoms. These include compensatory strategies to enhance daily functioning at work, school, personal life, and/or social functioning, and recommendations geared towards improving overall quality of life.</t>
        </is>
      </c>
      <c r="AC115" s="10" t="inlineStr">
        <is>
          <t>https://prod-clinicians-photo.s3.amazonaws.com/1205876588.jpg</t>
        </is>
      </c>
      <c r="AD115" s="9" t="inlineStr">
        <is>
          <t>Full</t>
        </is>
      </c>
      <c r="AE115" s="9" t="inlineStr">
        <is>
          <t>Psychological &amp; Neuropsychological Testing | 18-21,22-26,27-40,41-64,65-74,75+ | Geriatric/Memory Testing: Alzheimerâ€™s , Geriatric/Memory Testing: Behavioral Change , Geriatric/Memory Testing: Cognitive Decline/Impairment , Geriatric/Memory Testing: Dementia , Geriatric/Memory Testing: Memory , Learning Disorder/Psychoeducational/Vocational: Dyslexia , Learning Disorder/Psychoeducational/Vocational: Learning Disorder , PsychoDiagnostic: Adult ADHD , PsychoDiagnostic: Anxiety , PsychoDiagnostic: Bipolar , PsychoDiagnostic: Cognitive Complaint / Forgetfulness , PsychoDiagnostic: Depression , PsychoDiagnostic: Homicidal , PsychoDiagnostic: Mood Disorders , PsychoDiagnostic: OCD , Specialty Medicine: Concussion , Specialty Medicine: Neurologic (epilepsy/ MS/ stroke/ etc)</t>
        </is>
      </c>
    </row>
    <row r="116" ht="19.5" customHeight="1">
      <c r="A116" s="9" t="n">
        <v>139414</v>
      </c>
      <c r="B116" s="9" t="inlineStr">
        <is>
          <t>Boisseau</t>
        </is>
      </c>
      <c r="C116" s="9" t="inlineStr">
        <is>
          <t>John</t>
        </is>
      </c>
      <c r="D116" s="9" t="inlineStr">
        <is>
          <t>MA</t>
        </is>
      </c>
      <c r="E116" s="9" t="n">
        <v>61677</v>
      </c>
      <c r="F116" s="9" t="inlineStr">
        <is>
          <t>Male</t>
        </is>
      </c>
      <c r="G116" s="9" t="inlineStr">
        <is>
          <t>DNP</t>
        </is>
      </c>
      <c r="H116" s="9" t="inlineStr">
        <is>
          <t>PMHNP-BC, NP</t>
        </is>
      </c>
      <c r="I116" s="9" t="n">
        <v>1215090170</v>
      </c>
      <c r="J116" s="9" t="inlineStr">
        <is>
          <t>Aetna-Commercial(2023-01-24-)|Behavioral Health Systems (BHS)-Commercial(2024-05-17-)|Blue Cross Blue Shield (BCBS)-Commercial(2023-05-01-)|Carelon (Beacon)-Commercial(2023-02-07-)|Centivo-Commercial(2024-06-20-)|Claritev (MultiPlan PHCS)-Commercial(2023-08-01-)|Evernorth (Cigna)-Commercial(2023-01-24-)|MediNcrease Health Plans (MHP)-Commercial(2023-01-24-)|Northwell Direct-Commercial(2025-10-01-)|Optum (UnitedHealthcare)-Commercial(2023-01-24-)|Optum (UnitedHealthcare)-VA Community Care(2023-01-24-)|Partners Direct Health-Commercial(2023-01-24-)|Provider Network of America (PNOA)-Commercial(2023-01-24-)|Sana Benefits-Commercial(2023-10-30-)|Tufts-Commercial(2023-02-09-)</t>
        </is>
      </c>
      <c r="K116" s="9" t="inlineStr">
        <is>
          <t>Regis College</t>
        </is>
      </c>
      <c r="L116" s="9" t="n"/>
      <c r="M116" s="9" t="n"/>
      <c r="N116" s="9" t="inlineStr">
        <is>
          <t>18-21,22-26,27-40,41-64,65+</t>
        </is>
      </c>
      <c r="O116" s="9" t="inlineStr">
        <is>
          <t>English</t>
        </is>
      </c>
      <c r="P116" s="9" t="inlineStr">
        <is>
          <t>MILFD</t>
        </is>
      </c>
      <c r="Q116" s="9" t="inlineStr">
        <is>
          <t>25 BIRCH ST</t>
        </is>
      </c>
      <c r="R116" s="9" t="inlineStr">
        <is>
          <t>MILFORD</t>
        </is>
      </c>
      <c r="S116" s="9" t="inlineStr">
        <is>
          <t>01757-3585</t>
        </is>
      </c>
      <c r="T116" s="9" t="inlineStr">
        <is>
          <t>*BOISSEAU-MILFD</t>
        </is>
      </c>
      <c r="U116" s="9" t="inlineStr">
        <is>
          <t>BOIJOP</t>
        </is>
      </c>
      <c r="V116" s="9" t="inlineStr">
        <is>
          <t>MED IA ADULT|IBH MED IA ADULT|TELE MED IA ADULT|IBH TELE MED IA ADULT</t>
        </is>
      </c>
      <c r="W116" s="9" t="inlineStr">
        <is>
          <t>60|60|60|60</t>
        </is>
      </c>
      <c r="X116" s="9" t="inlineStr">
        <is>
          <t>MED F/U ADULT|IBH MED F/U ADULT|IBH MED F/U CHILD|IBH TELE MED F/U ADULT|IBH TELE MED F/U CHILD|TELE MED F/U ADULT</t>
        </is>
      </c>
      <c r="Y116" s="9" t="inlineStr">
        <is>
          <t>20|20|20|20|20|20</t>
        </is>
      </c>
      <c r="Z116" s="9" t="inlineStr">
        <is>
          <t>Both</t>
        </is>
      </c>
      <c r="AA116" s="9" t="inlineStr">
        <is>
          <t>ADHD,Anxiety,Bipolar Disorder,Depression,Obsessive-Compulsive Disorder,Post-Partum Depression/Anxiety,Psychosis/Schizophrenia,PTSD/Trauma</t>
        </is>
      </c>
      <c r="AB116" s="9" t="inlineStr">
        <is>
          <t>John Boisseau is a Psychiatric Mental Health Nurse Practitioner in Massachusetts who has been practicing since 2007. He earned his DNP from Regis College. John offers individualized and competent mental health treatment with a focus on wellness and recovery. In his free time, John enjoys playing guitar and is an avid New England sports fan.</t>
        </is>
      </c>
      <c r="AC116" s="10" t="inlineStr">
        <is>
          <t>https://prod-clinicians-photo.s3.amazonaws.com/1215090170.jpg</t>
        </is>
      </c>
      <c r="AD116" s="9" t="inlineStr">
        <is>
          <t>Full</t>
        </is>
      </c>
      <c r="AE116" s="9" t="inlineStr">
        <is>
          <t>Psychiatry/Medication Management | 18-21,22-26,27-40,41-64,65-74,75+ | Adult ADHD , Anger/Anger Management , Anxiety , Autism Spectrum Disorder: High Functioning , Autism Spectrum Disorder: Requiring Support , Binge Eating Disorder , Bipolar Disorder , Chronic Pain &amp; Related Issues , Cultural Issues Impacting Mental Health: Ability Status , Dementia &amp; Memory Concerns , Depression , End of Life Challenges , Grief &amp; Loss , Intellectual Disability: High Functioning , Intellectual Disability: Requiring Support , Late Life Transitions , Learning Challenges , Medical &amp; Physical Conditions Impacting Mental Health , Menâ€™s Health , Midlife Transitions , Military/Veteran &amp; First Responder Issues , Neurologic &amp; Brain Conditions , Non-Suicidal Self Injury , OCD , Personality Disorders , Prescribes Benzodiazepine Medication , Provides Court-Ordered or Other Mandated Treatment , Psychosis &amp; Schizophrenia , Relationship Issues , Sex &amp; Intimacy Issues , Sleep Issues , Substance Use Disorders , Trauma &amp; PTSD</t>
        </is>
      </c>
    </row>
    <row r="117" ht="19.5" customHeight="1">
      <c r="A117" s="9" t="n">
        <v>139414</v>
      </c>
      <c r="B117" s="9" t="inlineStr">
        <is>
          <t>Hylan</t>
        </is>
      </c>
      <c r="C117" s="9" t="inlineStr">
        <is>
          <t>Stephen</t>
        </is>
      </c>
      <c r="D117" s="9" t="inlineStr">
        <is>
          <t>MA</t>
        </is>
      </c>
      <c r="E117" s="9" t="n">
        <v>61677</v>
      </c>
      <c r="F117" s="9" t="inlineStr">
        <is>
          <t>Male</t>
        </is>
      </c>
      <c r="G117" s="9" t="inlineStr">
        <is>
          <t>MSW</t>
        </is>
      </c>
      <c r="H117" s="9" t="inlineStr">
        <is>
          <t>MSW, LICSW</t>
        </is>
      </c>
      <c r="I117" s="9" t="n">
        <v>1215200126</v>
      </c>
      <c r="J117" s="9" t="inlineStr">
        <is>
          <t>Aetna-Commercial(2018-07-01-)|Behavioral Health Systems (BHS)-Commercial(2024-05-17-)|Blue Cross Blue Shield (BCBS)-Commercial(2018-07-01-)|Carelon (Beacon)-Commercial(2018-07-01-)|Centivo-Commercial(2024-06-01-)|Claritev (MultiPlan PHCS)-Commercial(2023-08-01-)|Evernorth (Cigna)-Commercial(2018-07-01-)|MediNcrease Health Plans (MHP)-Commercial(2025-09-24-)|Northwell Direct-Commercial(2025-10-01-)|Optum (UnitedHealthcare)-Commercial(2018-07-01-)|Optum (UnitedHealthcare)-VA Community Care(2018-07-01-)|Partners Direct Health-Commercial(2021-01-18-)|Provider Network of America (PNOA)-Commercial(2025-09-24-)|Quest Behavioral Health-Commercial(2025-07-01-)|Sana Benefits-Commercial(2023-10-30-)|Tufts-Commercial(2018-07-01-)</t>
        </is>
      </c>
      <c r="K117" s="9" t="inlineStr">
        <is>
          <t>Simmons College</t>
        </is>
      </c>
      <c r="L117" s="9" t="n"/>
      <c r="M117" s="9" t="n"/>
      <c r="N117" s="9" t="inlineStr">
        <is>
          <t>15-17,18-21,22-26,27-40,41-64,65+</t>
        </is>
      </c>
      <c r="O117" s="9" t="inlineStr">
        <is>
          <t>English</t>
        </is>
      </c>
      <c r="P117" s="9" t="inlineStr">
        <is>
          <t>WOBRN</t>
        </is>
      </c>
      <c r="Q117" s="9" t="inlineStr">
        <is>
          <t>12 ALFRED ST</t>
        </is>
      </c>
      <c r="R117" s="9" t="inlineStr">
        <is>
          <t>WOBURN</t>
        </is>
      </c>
      <c r="S117" s="9" t="inlineStr">
        <is>
          <t>01801-1915</t>
        </is>
      </c>
      <c r="T117" s="9" t="inlineStr">
        <is>
          <t>HYLAN-WOBRN</t>
        </is>
      </c>
      <c r="U117" s="9" t="inlineStr">
        <is>
          <t>HYLSTP</t>
        </is>
      </c>
      <c r="V117" s="9" t="inlineStr">
        <is>
          <t>TELE THER IA CHILD|TELE COUPLES THER IA|TELE THER IA ADULT|EAP THER IA ADULT|EAP TELE THER IA ADULT|THER IA ADULT|TELE FAMILY THER IA|THER IA2|COUPLES THER IA|FAMILY THER IA|THER IA CHILD</t>
        </is>
      </c>
      <c r="W117" s="9" t="inlineStr">
        <is>
          <t>60|60|60|60|60|60|60|60|60|60|60</t>
        </is>
      </c>
      <c r="X117" s="9" t="inlineStr">
        <is>
          <t>EAP THER F/U ADULT|TELE FAMILY THER F/U|COUPLES THER F/U|THER F/U ADULT|TELE THER F/U ADULT|EAP TELE THER F/U ADULT|FAMILY THER F/U|TELE COUPLES THER F/U|TELE THER F/U CHILD|THER F/U CHILD</t>
        </is>
      </c>
      <c r="Y117" s="9" t="inlineStr">
        <is>
          <t>60|60|60|60|60|60|60|60|60|60</t>
        </is>
      </c>
      <c r="Z117" s="9" t="inlineStr">
        <is>
          <t>Both</t>
        </is>
      </c>
      <c r="AA117" s="9" t="inlineStr">
        <is>
          <t>ADHD,Alcohol and Drug Use Issues,Anxiety,Bipolar Disorder,Couple's Issues,Depression,Grief,Later Life Transitions,Men's Issues,Midlife Transitions,Post-Partum Depression/Anxiety,PTSD/Trauma,Women's Issues</t>
        </is>
      </c>
      <c r="AB117" s="9" t="inlineStr">
        <is>
          <t>Steve has been a Licensed Independent Clinical Social Worker for over 30 years. His practice has focused on providing family, couples and individual therapy across the life span. In addition to treating trauma, depression and anxiety disorders, Steve provides treatment to individuals and families where substance use and other addictions are prevalent and has been able to help individuals and family systems to recognize the impact of addictions and to find ways to take action towards finding more pathways to greater health. Steveâ€™s significant experience in special education provides a strong foundation for him to provide parent guidance for families who have children with special education needs.</t>
        </is>
      </c>
      <c r="AC117" s="10" t="inlineStr">
        <is>
          <t>https://prod-clinicians-photo.s3.amazonaws.com/1215200126.jpg</t>
        </is>
      </c>
      <c r="AD117" s="9" t="inlineStr">
        <is>
          <t>Full</t>
        </is>
      </c>
      <c r="AE117" s="9" t="inlineStr">
        <is>
          <t>Couples Therapy | 18-21,22-26,27-40,41-64,65-74,75+ | Adult ADHD , Anger/Anger Management , Anxiety , Bipolar Disorder , Bullying &amp; Harassment , Career &amp; Work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End of Life Challenges , Family Issues: Adoption &amp; Foster Care , Family Issues: Attachment , Family Issues: Caregiving Challenges , Family Issues: Family Conflict , Family Issues: Parenting Difficulties , Family Systems Therapy , Grief &amp; Loss , Late Life Transitions , Menâ€™s Health , Midlife Transitions , Military/Veteran &amp; First Responder Issues , Mindfulness-Based Therapy , Motivational Interviewing (MI) , Other Addictive Behaviors (Gambling/Pornography/Sex Use/Video Game/Internet Use) , Parenting Support , Psychodynamic Psychotherapy , Rational Emotive Behavioral Therapy (REBT) , Relationship Issues , Sex &amp; Intimacy Issues , Sleep Issues , Social Skills &amp; Communication Challenges , Strength-Based Therapy , Substance Use Disorders , Trauma &amp; PTSD , Women's Reproductive Mental Health , Womenâ€™s Health</t>
        </is>
      </c>
    </row>
    <row r="118" ht="19.5" customHeight="1">
      <c r="A118" s="9" t="n">
        <v>139414</v>
      </c>
      <c r="B118" s="9" t="inlineStr">
        <is>
          <t>Hylan</t>
        </is>
      </c>
      <c r="C118" s="9" t="inlineStr">
        <is>
          <t>Stephen</t>
        </is>
      </c>
      <c r="D118" s="9" t="inlineStr">
        <is>
          <t>MA</t>
        </is>
      </c>
      <c r="E118" s="9" t="n">
        <v>61677</v>
      </c>
      <c r="F118" s="9" t="inlineStr">
        <is>
          <t>Male</t>
        </is>
      </c>
      <c r="G118" s="9" t="inlineStr">
        <is>
          <t>MSW</t>
        </is>
      </c>
      <c r="H118" s="9" t="inlineStr">
        <is>
          <t>MSW, LICSW</t>
        </is>
      </c>
      <c r="I118" s="9" t="n">
        <v>1215200126</v>
      </c>
      <c r="J118" s="9" t="inlineStr">
        <is>
          <t>Aetna-Commercial(2018-07-01-)|Behavioral Health Systems (BHS)-Commercial(2024-05-17-)|Blue Cross Blue Shield (BCBS)-Commercial(2018-07-01-)|Carelon (Beacon)-Commercial(2018-07-01-)|Centivo-Commercial(2024-06-01-)|Claritev (MultiPlan PHCS)-Commercial(2023-08-01-)|Evernorth (Cigna)-Commercial(2018-07-01-)|MediNcrease Health Plans (MHP)-Commercial(2025-09-24-)|Northwell Direct-Commercial(2025-10-01-)|Optum (UnitedHealthcare)-Commercial(2018-07-01-)|Optum (UnitedHealthcare)-VA Community Care(2018-07-01-)|Partners Direct Health-Commercial(2021-01-18-)|Provider Network of America (PNOA)-Commercial(2025-09-24-)|Quest Behavioral Health-Commercial(2025-07-01-)|Sana Benefits-Commercial(2023-10-30-)|Tufts-Commercial(2018-07-01-)</t>
        </is>
      </c>
      <c r="K118" s="9" t="inlineStr">
        <is>
          <t>Simmons College</t>
        </is>
      </c>
      <c r="L118" s="9" t="n"/>
      <c r="M118" s="9" t="n"/>
      <c r="N118" s="9" t="inlineStr">
        <is>
          <t>15-17,18-21,22-26,27-40,41-64,65+</t>
        </is>
      </c>
      <c r="O118" s="9" t="inlineStr">
        <is>
          <t>English</t>
        </is>
      </c>
      <c r="P118" s="9" t="inlineStr">
        <is>
          <t>WOBRN</t>
        </is>
      </c>
      <c r="Q118" s="9" t="inlineStr">
        <is>
          <t>12 ALFRED ST</t>
        </is>
      </c>
      <c r="R118" s="9" t="inlineStr">
        <is>
          <t>WOBURN</t>
        </is>
      </c>
      <c r="S118" s="9" t="inlineStr">
        <is>
          <t>01801-1915</t>
        </is>
      </c>
      <c r="T118" s="9" t="inlineStr">
        <is>
          <t>HYLAN-WOBRN</t>
        </is>
      </c>
      <c r="U118" s="9" t="inlineStr">
        <is>
          <t>HYLSTP</t>
        </is>
      </c>
      <c r="V118" s="9" t="inlineStr">
        <is>
          <t>TELE THER IA CHILD|TELE COUPLES THER IA|TELE THER IA ADULT|EAP THER IA ADULT|EAP TELE THER IA ADULT|THER IA ADULT|TELE FAMILY THER IA|THER IA2|COUPLES THER IA|FAMILY THER IA|THER IA CHILD</t>
        </is>
      </c>
      <c r="W118" s="9" t="inlineStr">
        <is>
          <t>60|60|60|60|60|60|60|60|60|60|60</t>
        </is>
      </c>
      <c r="X118" s="9" t="inlineStr">
        <is>
          <t>EAP THER F/U ADULT|TELE FAMILY THER F/U|COUPLES THER F/U|THER F/U ADULT|TELE THER F/U ADULT|EAP TELE THER F/U ADULT|FAMILY THER F/U|TELE COUPLES THER F/U|TELE THER F/U CHILD|THER F/U CHILD</t>
        </is>
      </c>
      <c r="Y118" s="9" t="inlineStr">
        <is>
          <t>60|60|60|60|60|60|60|60|60|60</t>
        </is>
      </c>
      <c r="Z118" s="9" t="inlineStr">
        <is>
          <t>Both</t>
        </is>
      </c>
      <c r="AA118" s="9" t="inlineStr">
        <is>
          <t>ADHD,Alcohol and Drug Use Issues,Anxiety,Bipolar Disorder,Couple's Issues,Depression,Grief,Later Life Transitions,Men's Issues,Midlife Transitions,Post-Partum Depression/Anxiety,PTSD/Trauma,Women's Issues</t>
        </is>
      </c>
      <c r="AB118" s="9" t="inlineStr">
        <is>
          <t>Steve has been a Licensed Independent Clinical Social Worker for over 30 years. His practice has focused on providing family, couples and individual therapy across the life span. In addition to treating trauma, depression and anxiety disorders, Steve provides treatment to individuals and families where substance use and other addictions are prevalent and has been able to help individuals and family systems to recognize the impact of addictions and to find ways to take action towards finding more pathways to greater health. Steveâ€™s significant experience in special education provides a strong foundation for him to provide parent guidance for families who have children with special education needs.</t>
        </is>
      </c>
      <c r="AC118" s="10" t="inlineStr">
        <is>
          <t>https://prod-clinicians-photo.s3.amazonaws.com/1215200126.jpg</t>
        </is>
      </c>
      <c r="AD118" s="9" t="inlineStr">
        <is>
          <t>Full</t>
        </is>
      </c>
      <c r="AE118" s="9" t="inlineStr">
        <is>
          <t>Family Therapy | 3-5,6-10,11-14,15-17,18-21,22-26,27-40,41-64,65-74,75+ | Adult ADHD , Anger/Anger Management , Anxiety , Autism Spectrum Disorder: High Functioning , Bipolar Disorder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End of Life Challenges , Family Issues: Adoption &amp; Foster Care , Family Issues: Attachment , Family Issues: Caregiving Challenges , Family Issues: Family Conflict , Family Issues: Parenting Difficulties , Family Systems Therapy , Grief &amp; Loss , Late Life Transitions , Menâ€™s Health , Midlife Transitions , Military/Veteran &amp; First Responder Issues , Mindfulness-Based Therapy , Motivational Interviewing (MI) , Other Addictive Behaviors (Gambling/Pornography/Sex Use/Video Game/Internet Use) , Psychodynamic Psychotherapy , Relationship Issues , Social Skills Training , Strength-Based Therapy , Trauma &amp; PTSD , Women's Reproductive Mental Health , Womenâ€™s Health</t>
        </is>
      </c>
    </row>
    <row r="119" ht="19.5" customHeight="1">
      <c r="A119" s="9" t="n">
        <v>139414</v>
      </c>
      <c r="B119" s="9" t="inlineStr">
        <is>
          <t>Hylan</t>
        </is>
      </c>
      <c r="C119" s="9" t="inlineStr">
        <is>
          <t>Stephen</t>
        </is>
      </c>
      <c r="D119" s="9" t="inlineStr">
        <is>
          <t>MA</t>
        </is>
      </c>
      <c r="E119" s="9" t="n">
        <v>61677</v>
      </c>
      <c r="F119" s="9" t="inlineStr">
        <is>
          <t>Male</t>
        </is>
      </c>
      <c r="G119" s="9" t="inlineStr">
        <is>
          <t>MSW</t>
        </is>
      </c>
      <c r="H119" s="9" t="inlineStr">
        <is>
          <t>MSW, LICSW</t>
        </is>
      </c>
      <c r="I119" s="9" t="n">
        <v>1215200126</v>
      </c>
      <c r="J119" s="9" t="inlineStr">
        <is>
          <t>Aetna-Commercial(2018-07-01-)|Behavioral Health Systems (BHS)-Commercial(2024-05-17-)|Blue Cross Blue Shield (BCBS)-Commercial(2018-07-01-)|Carelon (Beacon)-Commercial(2018-07-01-)|Centivo-Commercial(2024-06-01-)|Claritev (MultiPlan PHCS)-Commercial(2023-08-01-)|Evernorth (Cigna)-Commercial(2018-07-01-)|MediNcrease Health Plans (MHP)-Commercial(2025-09-24-)|Northwell Direct-Commercial(2025-10-01-)|Optum (UnitedHealthcare)-Commercial(2018-07-01-)|Optum (UnitedHealthcare)-VA Community Care(2018-07-01-)|Partners Direct Health-Commercial(2021-01-18-)|Provider Network of America (PNOA)-Commercial(2025-09-24-)|Quest Behavioral Health-Commercial(2025-07-01-)|Sana Benefits-Commercial(2023-10-30-)|Tufts-Commercial(2018-07-01-)</t>
        </is>
      </c>
      <c r="K119" s="9" t="inlineStr">
        <is>
          <t>Simmons College</t>
        </is>
      </c>
      <c r="L119" s="9" t="n"/>
      <c r="M119" s="9" t="n"/>
      <c r="N119" s="9" t="inlineStr">
        <is>
          <t>15-17,18-21,22-26,27-40,41-64,65+</t>
        </is>
      </c>
      <c r="O119" s="9" t="inlineStr">
        <is>
          <t>English</t>
        </is>
      </c>
      <c r="P119" s="9" t="inlineStr">
        <is>
          <t>WOBRN</t>
        </is>
      </c>
      <c r="Q119" s="9" t="inlineStr">
        <is>
          <t>12 ALFRED ST</t>
        </is>
      </c>
      <c r="R119" s="9" t="inlineStr">
        <is>
          <t>WOBURN</t>
        </is>
      </c>
      <c r="S119" s="9" t="inlineStr">
        <is>
          <t>01801-1915</t>
        </is>
      </c>
      <c r="T119" s="9" t="inlineStr">
        <is>
          <t>HYLAN-WOBRN</t>
        </is>
      </c>
      <c r="U119" s="9" t="inlineStr">
        <is>
          <t>HYLSTP</t>
        </is>
      </c>
      <c r="V119" s="9" t="inlineStr">
        <is>
          <t>TELE THER IA CHILD|TELE COUPLES THER IA|TELE THER IA ADULT|EAP THER IA ADULT|EAP TELE THER IA ADULT|THER IA ADULT|TELE FAMILY THER IA|THER IA2|COUPLES THER IA|FAMILY THER IA|THER IA CHILD</t>
        </is>
      </c>
      <c r="W119" s="9" t="inlineStr">
        <is>
          <t>60|60|60|60|60|60|60|60|60|60|60</t>
        </is>
      </c>
      <c r="X119" s="9" t="inlineStr">
        <is>
          <t>EAP THER F/U ADULT|TELE FAMILY THER F/U|COUPLES THER F/U|THER F/U ADULT|TELE THER F/U ADULT|EAP TELE THER F/U ADULT|FAMILY THER F/U|TELE COUPLES THER F/U|TELE THER F/U CHILD|THER F/U CHILD</t>
        </is>
      </c>
      <c r="Y119" s="9" t="inlineStr">
        <is>
          <t>60|60|60|60|60|60|60|60|60|60</t>
        </is>
      </c>
      <c r="Z119" s="9" t="inlineStr">
        <is>
          <t>Both</t>
        </is>
      </c>
      <c r="AA119" s="9" t="inlineStr">
        <is>
          <t>ADHD,Alcohol and Drug Use Issues,Anxiety,Bipolar Disorder,Couple's Issues,Depression,Grief,Later Life Transitions,Men's Issues,Midlife Transitions,Post-Partum Depression/Anxiety,PTSD/Trauma,Women's Issues</t>
        </is>
      </c>
      <c r="AB119" s="9" t="inlineStr">
        <is>
          <t>Steve has been a Licensed Independent Clinical Social Worker for over 30 years. His practice has focused on providing family, couples and individual therapy across the life span. In addition to treating trauma, depression and anxiety disorders, Steve provides treatment to individuals and families where substance use and other addictions are prevalent and has been able to help individuals and family systems to recognize the impact of addictions and to find ways to take action towards finding more pathways to greater health. Steveâ€™s significant experience in special education provides a strong foundation for him to provide parent guidance for families who have children with special education needs.</t>
        </is>
      </c>
      <c r="AC119" s="10" t="inlineStr">
        <is>
          <t>https://prod-clinicians-photo.s3.amazonaws.com/1215200126.jpg</t>
        </is>
      </c>
      <c r="AD119" s="9" t="inlineStr">
        <is>
          <t>Full</t>
        </is>
      </c>
      <c r="AE119" s="9" t="inlineStr">
        <is>
          <t>Individual Therapy | 18-21,22-26,27-40,41-64,65-74,75+ | Adult ADHD , Anger/Anger Management , Anxiety , Bipolar Disorder , Bullying &amp; Harassment , Career &amp; Work Issues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End of Life Challenges , Family Issues: Adoption &amp; Foster Care , Family Issues: Attachment , Family Issues: Caregiving Challenges , Family Issues: Family Conflict , Family Issues: Parenting Difficulties , Family Systems Therapy , Grief &amp; Loss , LGBTQ+ Support , Late Life Transitions , Menâ€™s Health , Midlife Transitions , Mindfulness-Based Therapy , Motivational Interviewing (MI) , Other Addictive Behaviors (Gambling/Pornography/Sex Use/Video Game/Internet Use) , Parenting Support , Psychodynamic Psychotherapy , Rational Emotive Behavioral Therapy (REBT) , Relationship Issues , Sex &amp; Intimacy Issues , Sleep Issues , Solution-Focused Brief Therapy , Strength-Based Therapy , Substance Use Disorders , Trauma &amp; PTSD , Women's Reproductive Mental Health , Womenâ€™s Health</t>
        </is>
      </c>
    </row>
    <row r="120" ht="19.5" customHeight="1">
      <c r="A120" s="9" t="n">
        <v>139414</v>
      </c>
      <c r="B120" s="9" t="inlineStr">
        <is>
          <t>Hylan</t>
        </is>
      </c>
      <c r="C120" s="9" t="inlineStr">
        <is>
          <t>Stephen</t>
        </is>
      </c>
      <c r="D120" s="9" t="inlineStr">
        <is>
          <t>MA</t>
        </is>
      </c>
      <c r="E120" s="9" t="n">
        <v>61677</v>
      </c>
      <c r="F120" s="9" t="inlineStr">
        <is>
          <t>Male</t>
        </is>
      </c>
      <c r="G120" s="9" t="inlineStr">
        <is>
          <t>MSW</t>
        </is>
      </c>
      <c r="H120" s="9" t="inlineStr">
        <is>
          <t>MSW, LICSW</t>
        </is>
      </c>
      <c r="I120" s="9" t="n">
        <v>1215200126</v>
      </c>
      <c r="J120" s="9" t="inlineStr">
        <is>
          <t>Aetna-Commercial(2022-03-01-)|Behavioral Health Systems (BHS)-Commercial(2024-05-17-)|Blue Cross Blue Shield (BCBS)-Commercial(2018-07-01-)|Carelon (Beacon)-Commercial(2021-08-06-)|Centivo-Commercial(2024-06-01-)|Claritev (MultiPlan PHCS)-Commercial(2023-08-01-)|Evernorth (Cigna)-Commercial(2021-01-18-)|MediNcrease Health Plans (MHP)-Commercial(2021-01-19-)|Optum (UnitedHealthcare)-Commercial(2021-01-18-)|Optum (UnitedHealthcare)-VA Community Care(2021-01-18-)|Partners Direct Health-Commercial(2021-01-18-)|Provider Network of America (PNOA)-Commercial(2025-09-24-)|Quest Behavioral Health-Commercial(2025-07-01-)|Sana Benefits-Commercial(2023-10-30-)|Tufts-Commercial(2018-07-01-)</t>
        </is>
      </c>
      <c r="K120" s="9" t="inlineStr">
        <is>
          <t>Simmons College</t>
        </is>
      </c>
      <c r="L120" s="9" t="n"/>
      <c r="M120" s="9" t="n"/>
      <c r="N120" s="9" t="inlineStr">
        <is>
          <t>15-17,18-21,22-26,27-40,41-64,65+</t>
        </is>
      </c>
      <c r="O120" s="9" t="inlineStr">
        <is>
          <t>English</t>
        </is>
      </c>
      <c r="P120" s="9" t="inlineStr">
        <is>
          <t>DANVR</t>
        </is>
      </c>
      <c r="Q120" s="9" t="inlineStr">
        <is>
          <t>99 CONIFER HILL DRIVE</t>
        </is>
      </c>
      <c r="R120" s="9" t="inlineStr">
        <is>
          <t>DANVERS</t>
        </is>
      </c>
      <c r="S120" s="9" t="inlineStr">
        <is>
          <t>01923-1194</t>
        </is>
      </c>
      <c r="T120" s="9" t="inlineStr">
        <is>
          <t>HYLAN-DANVR</t>
        </is>
      </c>
      <c r="U120" s="9" t="inlineStr">
        <is>
          <t>HYLSTP</t>
        </is>
      </c>
      <c r="V120" s="9" t="inlineStr">
        <is>
          <t>TELE THER IA CHILD|TELE COUPLES THER IA|TELE THER IA ADULT|EAP THER IA ADULT|EAP TELE THER IA ADULT|THER IA ADULT|TELE FAMILY THER IA|THER IA2|COUPLES THER IA|FAMILY THER IA|THER IA CHILD</t>
        </is>
      </c>
      <c r="W120" s="9" t="inlineStr">
        <is>
          <t>60|60|60|60|60|60|60|60|60|60|60</t>
        </is>
      </c>
      <c r="X120" s="9" t="inlineStr">
        <is>
          <t>EAP THER F/U ADULT|TELE FAMILY THER F/U|COUPLES THER F/U|THER F/U ADULT|TELE THER F/U ADULT|EAP TELE THER F/U ADULT|FAMILY THER F/U|TELE COUPLES THER F/U|TELE THER F/U CHILD|THER F/U CHILD</t>
        </is>
      </c>
      <c r="Y120" s="9" t="inlineStr">
        <is>
          <t>60|60|60|60|60|60|60|60|60|60</t>
        </is>
      </c>
      <c r="Z120" s="9" t="inlineStr">
        <is>
          <t>Both</t>
        </is>
      </c>
      <c r="AA120" s="9" t="inlineStr">
        <is>
          <t>ADHD,Alcohol and Drug Use Issues,Anxiety,Bipolar Disorder,Couple's Issues,Depression,Grief,Later Life Transitions,Men's Issues,Midlife Transitions,Post-Partum Depression/Anxiety,PTSD/Trauma,Women's Issues</t>
        </is>
      </c>
      <c r="AB120" s="9" t="inlineStr">
        <is>
          <t>Steve has been a Licensed Independent Clinical Social Worker for over 30 years. His practice has focused on providing family, couples and individual therapy across the life span. In addition to treating trauma, depression and anxiety disorders, Steve provides treatment to individuals and families where substance use and other addictions are prevalent and has been able to help individuals and family systems to recognize the impact of addictions and to find ways to take action towards finding more pathways to greater health. Steveâ€™s significant experience in special education provides a strong foundation for him to provide parent guidance for families who have children with special education needs.</t>
        </is>
      </c>
      <c r="AC120" s="10" t="inlineStr">
        <is>
          <t>https://prod-clinicians-photo.s3.amazonaws.com/1215200126.jpg</t>
        </is>
      </c>
      <c r="AD120" s="9" t="inlineStr">
        <is>
          <t>Full</t>
        </is>
      </c>
      <c r="AE120" s="9" t="inlineStr">
        <is>
          <t>Couples Therapy | 18-21,22-26,27-40,41-64,65-74,75+ | Adult ADHD , Anger/Anger Management , Anxiety , Bipolar Disorder , Bullying &amp; Harassment , Career &amp; Work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End of Life Challenges , Family Issues: Adoption &amp; Foster Care , Family Issues: Attachment , Family Issues: Caregiving Challenges , Family Issues: Family Conflict , Family Issues: Parenting Difficulties , Family Systems Therapy , Grief &amp; Loss , Late Life Transitions , Menâ€™s Health , Midlife Transitions , Military/Veteran &amp; First Responder Issues , Mindfulness-Based Therapy , Motivational Interviewing (MI) , Other Addictive Behaviors (Gambling/Pornography/Sex Use/Video Game/Internet Use) , Parenting Support , Psychodynamic Psychotherapy , Rational Emotive Behavioral Therapy (REBT) , Relationship Issues , Sex &amp; Intimacy Issues , Sleep Issues , Social Skills &amp; Communication Challenges , Strength-Based Therapy , Substance Use Disorders , Trauma &amp; PTSD , Women's Reproductive Mental Health , Womenâ€™s Health</t>
        </is>
      </c>
    </row>
    <row r="121" ht="19.5" customHeight="1">
      <c r="A121" s="9" t="n">
        <v>139414</v>
      </c>
      <c r="B121" s="9" t="inlineStr">
        <is>
          <t>Hylan</t>
        </is>
      </c>
      <c r="C121" s="9" t="inlineStr">
        <is>
          <t>Stephen</t>
        </is>
      </c>
      <c r="D121" s="9" t="inlineStr">
        <is>
          <t>MA</t>
        </is>
      </c>
      <c r="E121" s="9" t="n">
        <v>61677</v>
      </c>
      <c r="F121" s="9" t="inlineStr">
        <is>
          <t>Male</t>
        </is>
      </c>
      <c r="G121" s="9" t="inlineStr">
        <is>
          <t>MSW</t>
        </is>
      </c>
      <c r="H121" s="9" t="inlineStr">
        <is>
          <t>MSW, LICSW</t>
        </is>
      </c>
      <c r="I121" s="9" t="n">
        <v>1215200126</v>
      </c>
      <c r="J121" s="9" t="inlineStr">
        <is>
          <t>Aetna-Commercial(2022-03-01-)|Behavioral Health Systems (BHS)-Commercial(2024-05-17-)|Blue Cross Blue Shield (BCBS)-Commercial(2018-07-01-)|Carelon (Beacon)-Commercial(2021-08-06-)|Centivo-Commercial(2024-06-01-)|Claritev (MultiPlan PHCS)-Commercial(2023-08-01-)|Evernorth (Cigna)-Commercial(2021-01-18-)|MediNcrease Health Plans (MHP)-Commercial(2021-01-19-)|Optum (UnitedHealthcare)-Commercial(2021-01-18-)|Optum (UnitedHealthcare)-VA Community Care(2021-01-18-)|Partners Direct Health-Commercial(2021-01-18-)|Provider Network of America (PNOA)-Commercial(2025-09-24-)|Quest Behavioral Health-Commercial(2025-07-01-)|Sana Benefits-Commercial(2023-10-30-)|Tufts-Commercial(2018-07-01-)</t>
        </is>
      </c>
      <c r="K121" s="9" t="inlineStr">
        <is>
          <t>Simmons College</t>
        </is>
      </c>
      <c r="L121" s="9" t="n"/>
      <c r="M121" s="9" t="n"/>
      <c r="N121" s="9" t="inlineStr">
        <is>
          <t>15-17,18-21,22-26,27-40,41-64,65+</t>
        </is>
      </c>
      <c r="O121" s="9" t="inlineStr">
        <is>
          <t>English</t>
        </is>
      </c>
      <c r="P121" s="9" t="inlineStr">
        <is>
          <t>DANVR</t>
        </is>
      </c>
      <c r="Q121" s="9" t="inlineStr">
        <is>
          <t>99 CONIFER HILL DRIVE</t>
        </is>
      </c>
      <c r="R121" s="9" t="inlineStr">
        <is>
          <t>DANVERS</t>
        </is>
      </c>
      <c r="S121" s="9" t="inlineStr">
        <is>
          <t>01923-1194</t>
        </is>
      </c>
      <c r="T121" s="9" t="inlineStr">
        <is>
          <t>HYLAN-DANVR</t>
        </is>
      </c>
      <c r="U121" s="9" t="inlineStr">
        <is>
          <t>HYLSTP</t>
        </is>
      </c>
      <c r="V121" s="9" t="inlineStr">
        <is>
          <t>TELE THER IA CHILD|TELE COUPLES THER IA|TELE THER IA ADULT|EAP THER IA ADULT|EAP TELE THER IA ADULT|THER IA ADULT|TELE FAMILY THER IA|THER IA2|COUPLES THER IA|FAMILY THER IA|THER IA CHILD</t>
        </is>
      </c>
      <c r="W121" s="9" t="inlineStr">
        <is>
          <t>60|60|60|60|60|60|60|60|60|60|60</t>
        </is>
      </c>
      <c r="X121" s="9" t="inlineStr">
        <is>
          <t>EAP THER F/U ADULT|TELE FAMILY THER F/U|COUPLES THER F/U|THER F/U ADULT|TELE THER F/U ADULT|EAP TELE THER F/U ADULT|FAMILY THER F/U|TELE COUPLES THER F/U|TELE THER F/U CHILD|THER F/U CHILD</t>
        </is>
      </c>
      <c r="Y121" s="9" t="inlineStr">
        <is>
          <t>60|60|60|60|60|60|60|60|60|60</t>
        </is>
      </c>
      <c r="Z121" s="9" t="inlineStr">
        <is>
          <t>Both</t>
        </is>
      </c>
      <c r="AA121" s="9" t="inlineStr">
        <is>
          <t>ADHD,Alcohol and Drug Use Issues,Anxiety,Bipolar Disorder,Couple's Issues,Depression,Grief,Later Life Transitions,Men's Issues,Midlife Transitions,Post-Partum Depression/Anxiety,PTSD/Trauma,Women's Issues</t>
        </is>
      </c>
      <c r="AB121" s="9" t="inlineStr">
        <is>
          <t>Steve has been a Licensed Independent Clinical Social Worker for over 30 years. His practice has focused on providing family, couples and individual therapy across the life span. In addition to treating trauma, depression and anxiety disorders, Steve provides treatment to individuals and families where substance use and other addictions are prevalent and has been able to help individuals and family systems to recognize the impact of addictions and to find ways to take action towards finding more pathways to greater health. Steveâ€™s significant experience in special education provides a strong foundation for him to provide parent guidance for families who have children with special education needs.</t>
        </is>
      </c>
      <c r="AC121" s="10" t="inlineStr">
        <is>
          <t>https://prod-clinicians-photo.s3.amazonaws.com/1215200126.jpg</t>
        </is>
      </c>
      <c r="AD121" s="9" t="inlineStr">
        <is>
          <t>Full</t>
        </is>
      </c>
      <c r="AE121" s="9" t="inlineStr">
        <is>
          <t>Family Therapy | 3-5,6-10,11-14,15-17,18-21,22-26,27-40,41-64,65-74,75+ | Adult ADHD , Anger/Anger Management , Anxiety , Autism Spectrum Disorder: High Functioning , Bipolar Disorder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End of Life Challenges , Family Issues: Adoption &amp; Foster Care , Family Issues: Attachment , Family Issues: Caregiving Challenges , Family Issues: Family Conflict , Family Issues: Parenting Difficulties , Family Systems Therapy , Grief &amp; Loss , Late Life Transitions , Menâ€™s Health , Midlife Transitions , Military/Veteran &amp; First Responder Issues , Mindfulness-Based Therapy , Motivational Interviewing (MI) , Other Addictive Behaviors (Gambling/Pornography/Sex Use/Video Game/Internet Use) , Psychodynamic Psychotherapy , Relationship Issues , Social Skills Training , Strength-Based Therapy , Trauma &amp; PTSD , Women's Reproductive Mental Health , Womenâ€™s Health</t>
        </is>
      </c>
    </row>
    <row r="122" ht="19.5" customHeight="1">
      <c r="A122" s="9" t="n">
        <v>139414</v>
      </c>
      <c r="B122" s="9" t="inlineStr">
        <is>
          <t>Hylan</t>
        </is>
      </c>
      <c r="C122" s="9" t="inlineStr">
        <is>
          <t>Stephen</t>
        </is>
      </c>
      <c r="D122" s="9" t="inlineStr">
        <is>
          <t>MA</t>
        </is>
      </c>
      <c r="E122" s="9" t="n">
        <v>61677</v>
      </c>
      <c r="F122" s="9" t="inlineStr">
        <is>
          <t>Male</t>
        </is>
      </c>
      <c r="G122" s="9" t="inlineStr">
        <is>
          <t>MSW</t>
        </is>
      </c>
      <c r="H122" s="9" t="inlineStr">
        <is>
          <t>MSW, LICSW</t>
        </is>
      </c>
      <c r="I122" s="9" t="n">
        <v>1215200126</v>
      </c>
      <c r="J122" s="9" t="inlineStr">
        <is>
          <t>Aetna-Commercial(2022-03-01-)|Behavioral Health Systems (BHS)-Commercial(2024-05-17-)|Blue Cross Blue Shield (BCBS)-Commercial(2018-07-01-)|Carelon (Beacon)-Commercial(2021-08-06-)|Centivo-Commercial(2024-06-01-)|Claritev (MultiPlan PHCS)-Commercial(2023-08-01-)|Evernorth (Cigna)-Commercial(2021-01-18-)|MediNcrease Health Plans (MHP)-Commercial(2021-01-19-)|Optum (UnitedHealthcare)-Commercial(2021-01-18-)|Optum (UnitedHealthcare)-VA Community Care(2021-01-18-)|Partners Direct Health-Commercial(2021-01-18-)|Provider Network of America (PNOA)-Commercial(2025-09-24-)|Quest Behavioral Health-Commercial(2025-07-01-)|Sana Benefits-Commercial(2023-10-30-)|Tufts-Commercial(2018-07-01-)</t>
        </is>
      </c>
      <c r="K122" s="9" t="inlineStr">
        <is>
          <t>Simmons College</t>
        </is>
      </c>
      <c r="L122" s="9" t="n"/>
      <c r="M122" s="9" t="n"/>
      <c r="N122" s="9" t="inlineStr">
        <is>
          <t>15-17,18-21,22-26,27-40,41-64,65+</t>
        </is>
      </c>
      <c r="O122" s="9" t="inlineStr">
        <is>
          <t>English</t>
        </is>
      </c>
      <c r="P122" s="9" t="inlineStr">
        <is>
          <t>DANVR</t>
        </is>
      </c>
      <c r="Q122" s="9" t="inlineStr">
        <is>
          <t>99 CONIFER HILL DRIVE</t>
        </is>
      </c>
      <c r="R122" s="9" t="inlineStr">
        <is>
          <t>DANVERS</t>
        </is>
      </c>
      <c r="S122" s="9" t="inlineStr">
        <is>
          <t>01923-1194</t>
        </is>
      </c>
      <c r="T122" s="9" t="inlineStr">
        <is>
          <t>HYLAN-DANVR</t>
        </is>
      </c>
      <c r="U122" s="9" t="inlineStr">
        <is>
          <t>HYLSTP</t>
        </is>
      </c>
      <c r="V122" s="9" t="inlineStr">
        <is>
          <t>TELE THER IA CHILD|TELE COUPLES THER IA|TELE THER IA ADULT|EAP THER IA ADULT|EAP TELE THER IA ADULT|THER IA ADULT|TELE FAMILY THER IA|THER IA2|COUPLES THER IA|FAMILY THER IA|THER IA CHILD</t>
        </is>
      </c>
      <c r="W122" s="9" t="inlineStr">
        <is>
          <t>60|60|60|60|60|60|60|60|60|60|60</t>
        </is>
      </c>
      <c r="X122" s="9" t="inlineStr">
        <is>
          <t>EAP THER F/U ADULT|TELE FAMILY THER F/U|COUPLES THER F/U|THER F/U ADULT|TELE THER F/U ADULT|EAP TELE THER F/U ADULT|FAMILY THER F/U|TELE COUPLES THER F/U|TELE THER F/U CHILD|THER F/U CHILD</t>
        </is>
      </c>
      <c r="Y122" s="9" t="inlineStr">
        <is>
          <t>60|60|60|60|60|60|60|60|60|60</t>
        </is>
      </c>
      <c r="Z122" s="9" t="inlineStr">
        <is>
          <t>Both</t>
        </is>
      </c>
      <c r="AA122" s="9" t="inlineStr">
        <is>
          <t>ADHD,Alcohol and Drug Use Issues,Anxiety,Bipolar Disorder,Couple's Issues,Depression,Grief,Later Life Transitions,Men's Issues,Midlife Transitions,Post-Partum Depression/Anxiety,PTSD/Trauma,Women's Issues</t>
        </is>
      </c>
      <c r="AB122" s="9" t="inlineStr">
        <is>
          <t>Steve has been a Licensed Independent Clinical Social Worker for over 30 years. His practice has focused on providing family, couples and individual therapy across the life span. In addition to treating trauma, depression and anxiety disorders, Steve provides treatment to individuals and families where substance use and other addictions are prevalent and has been able to help individuals and family systems to recognize the impact of addictions and to find ways to take action towards finding more pathways to greater health. Steveâ€™s significant experience in special education provides a strong foundation for him to provide parent guidance for families who have children with special education needs.</t>
        </is>
      </c>
      <c r="AC122" s="10" t="inlineStr">
        <is>
          <t>https://prod-clinicians-photo.s3.amazonaws.com/1215200126.jpg</t>
        </is>
      </c>
      <c r="AD122" s="9" t="inlineStr">
        <is>
          <t>Full</t>
        </is>
      </c>
      <c r="AE122" s="9" t="inlineStr">
        <is>
          <t>Individual Therapy | 18-21,22-26,27-40,41-64,65-74,75+ | Adult ADHD , Anger/Anger Management , Anxiety , Bipolar Disorder , Bullying &amp; Harassment , Career &amp; Work Issues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End of Life Challenges , Family Issues: Adoption &amp; Foster Care , Family Issues: Attachment , Family Issues: Caregiving Challenges , Family Issues: Family Conflict , Family Issues: Parenting Difficulties , Family Systems Therapy , Grief &amp; Loss , LGBTQ+ Support , Late Life Transitions , Menâ€™s Health , Midlife Transitions , Mindfulness-Based Therapy , Motivational Interviewing (MI) , Other Addictive Behaviors (Gambling/Pornography/Sex Use/Video Game/Internet Use) , Parenting Support , Psychodynamic Psychotherapy , Rational Emotive Behavioral Therapy (REBT) , Relationship Issues , Sex &amp; Intimacy Issues , Sleep Issues , Solution-Focused Brief Therapy , Strength-Based Therapy , Substance Use Disorders , Trauma &amp; PTSD , Women's Reproductive Mental Health , Womenâ€™s Health</t>
        </is>
      </c>
    </row>
    <row r="123" ht="19.5" customHeight="1">
      <c r="A123" s="9" t="n">
        <v>139414</v>
      </c>
      <c r="B123" s="9" t="inlineStr">
        <is>
          <t>Harte</t>
        </is>
      </c>
      <c r="C123" s="9" t="inlineStr">
        <is>
          <t>Andrea</t>
        </is>
      </c>
      <c r="D123" s="9" t="inlineStr">
        <is>
          <t>MA</t>
        </is>
      </c>
      <c r="E123" s="9" t="n">
        <v>61677</v>
      </c>
      <c r="F123" s="9" t="inlineStr">
        <is>
          <t>Female</t>
        </is>
      </c>
      <c r="G123" s="9" t="inlineStr">
        <is>
          <t>MSW</t>
        </is>
      </c>
      <c r="H123" s="9" t="inlineStr">
        <is>
          <t>MSW, LICSW</t>
        </is>
      </c>
      <c r="I123" s="9" t="n">
        <v>1215238464</v>
      </c>
      <c r="J123" s="9" t="inlineStr">
        <is>
          <t>Aetna-Commercial(2023-09-05-)|Behavioral Health Systems (BHS)-Commercial(2024-05-17-)|Blue Cross Blue Shield (BCBS)-Commercial(2023-09-22-)|Carelon (Beacon)-Commercial(2023-09-15-)|Centivo-Commercial(2024-06-01-)|Claritev (MultiPlan PHCS)-Commercial(2023-09-01-)|Evernorth (Cigna)-Commercial(2023-09-05-)|MediNcrease Health Plans (MHP)-Commercial(2023-09-05-)|Northwell Direct-Commercial(2025-10-01-)|Optum (UnitedHealthcare)-Commercial(2023-09-05-)|Optum (UnitedHealthcare)-VA Community Care(2023-09-05-)|Partners Direct Health-Commercial(2023-09-05-)|Provider Network of America (PNOA)-Commercial(2023-09-05-)|Quest Behavioral Health-Commercial(2025-07-01-)|Sana Benefits-Commercial(2023-10-30-)|Tufts-Commercial(2023-11-02-)</t>
        </is>
      </c>
      <c r="K123" s="9" t="inlineStr">
        <is>
          <t>New York University</t>
        </is>
      </c>
      <c r="L123" s="9" t="n"/>
      <c r="M123" s="9" t="n"/>
      <c r="N123" s="9" t="inlineStr">
        <is>
          <t>18-21,22-26,27-40,41-64</t>
        </is>
      </c>
      <c r="O123" s="9" t="inlineStr">
        <is>
          <t>English</t>
        </is>
      </c>
      <c r="P123" s="9" t="inlineStr">
        <is>
          <t>CANTN</t>
        </is>
      </c>
      <c r="Q123" s="9" t="inlineStr">
        <is>
          <t>45 SHAWMUT RD</t>
        </is>
      </c>
      <c r="R123" s="9" t="inlineStr">
        <is>
          <t>CANTON</t>
        </is>
      </c>
      <c r="S123" s="9" t="inlineStr">
        <is>
          <t>02021-1400</t>
        </is>
      </c>
      <c r="T123" s="9" t="inlineStr">
        <is>
          <t>HARTE-CANTN</t>
        </is>
      </c>
      <c r="U123" s="9" t="inlineStr">
        <is>
          <t>HARANP</t>
        </is>
      </c>
      <c r="V123" s="9" t="inlineStr">
        <is>
          <t>EAP THER IA ADULT|TELE THER IA ADULT|THER IA ADULT|THER IA2|EAP TELE THER IA ADULT</t>
        </is>
      </c>
      <c r="W123" s="9" t="inlineStr">
        <is>
          <t>60|60|60|60|60</t>
        </is>
      </c>
      <c r="X123" s="9" t="inlineStr">
        <is>
          <t>EAP THER F/U ADULT|TELE THER F/U ADULT|THER F/U ADULT|EAP TELE THER F/U ADULT</t>
        </is>
      </c>
      <c r="Y123" s="9" t="inlineStr">
        <is>
          <t>60|60|60|60</t>
        </is>
      </c>
      <c r="Z123" s="9" t="inlineStr">
        <is>
          <t>Both</t>
        </is>
      </c>
      <c r="AA123" s="9" t="inlineStr">
        <is>
          <t>Alcohol and Drug Use Issues,Anxiety,Depression,Grief,Obsessive-Compulsive Disorder,PTSD/Trauma,Women's Issues</t>
        </is>
      </c>
      <c r="AB123" s="9" t="inlineStr">
        <is>
          <t>Andrea Harte is a Licensed Independent Clinical Social Worker who received her Masters in Social Work from New York University and her Bachelors in Psychology from Syracuse University. She has been a practicing therapist since 1995 and has also managed Outpatient Community Behavioral Health Centers for many years. Based on the unique needs of her patients, Andrea provides evidence based treatment to individuals struggling with depression, anxiety, stress management, substance use, divorce and other life altering adjustments. She offers treatment using Person Centered, Solution Focused, Strengths based, Motivational Interviewing, Psychodynamics, Psychoeducation and Cognitive Behavioral Therapy approaches.</t>
        </is>
      </c>
      <c r="AC123" s="10" t="inlineStr">
        <is>
          <t>https://prod-clinicians-photo.s3.amazonaws.com/1215238464.jpg</t>
        </is>
      </c>
      <c r="AD123" s="9" t="inlineStr">
        <is>
          <t>Full</t>
        </is>
      </c>
      <c r="AE123" s="9" t="inlineStr">
        <is>
          <t>Individual Therapy | 18-21,22-26,27-40,41-64 | Acceptance &amp; Commitment Therapy (ACT) , Adult ADHD , Anger/Anger Management , Anxiety , Bipolar Disorder , Bullying &amp; Harassment , Career &amp; Work Issues , Chronic Pain &amp; Related Issues , Cognitive-Behavioral Therapy (CBT) , Depression , Early Life Transitions , Existential Psychotherapy , Eye Movement Desensitization &amp; Reprocessing Therapy (EMDR) , Family Issues: Family Conflict , Family Issues: Parenting Difficulties , Grief &amp; Loss , Midlife Transitions , Mindfulness-Based Therapy , Motivational Interviewing (MI) , Parenting Support , Phobias , Psychodynamic Psychotherapy , Relationship Issues , Religious &amp; Spirituality Concerns , Sex &amp; Intimacy Issues , Sleep Issues , Social Skills &amp; Communication Challenges , Social Skills Training , Solution-Focused Brief Therapy , Strength-Based Therapy , Trauma &amp; PTSD , Trichotillomania &amp; Dermatillomania , Womenâ€™s Health</t>
        </is>
      </c>
    </row>
    <row r="124" ht="19.5" customHeight="1">
      <c r="A124" s="9" t="n">
        <v>139414</v>
      </c>
      <c r="B124" s="9" t="inlineStr">
        <is>
          <t>Sweeney</t>
        </is>
      </c>
      <c r="C124" s="9" t="inlineStr">
        <is>
          <t>Colleen</t>
        </is>
      </c>
      <c r="D124" s="9" t="inlineStr">
        <is>
          <t>MA</t>
        </is>
      </c>
      <c r="E124" s="9" t="n">
        <v>61677</v>
      </c>
      <c r="F124" s="9" t="inlineStr">
        <is>
          <t>Female</t>
        </is>
      </c>
      <c r="G124" s="9" t="inlineStr">
        <is>
          <t>MS</t>
        </is>
      </c>
      <c r="H124" s="9" t="inlineStr">
        <is>
          <t>MS, LMHC</t>
        </is>
      </c>
      <c r="I124" s="9" t="n">
        <v>1215491584</v>
      </c>
      <c r="J124" s="9" t="inlineStr">
        <is>
          <t>Aetna-Commercial(2022-04-19-)|Behavioral Health Systems (BHS)-Commercial(2024-05-17-)|Blue Cross Blue Shield (BCBS)-Commercial(2022-06-06-)|Carelon (Beacon)-Commercial(2022-05-20-)|Centivo-Commercial(2024-06-20-)|Claritev (MultiPlan PHCS)-Commercial(2023-08-01-)|Evernorth (Cigna)-Commercial(2022-04-19-)|MediNcrease Health Plans (MHP)-Commercial(2022-04-19-)|Northwell Direct-Commercial(2025-10-01-)|Optum (UnitedHealthcare)-Commercial(2022-04-19-)|Optum (UnitedHealthcare)-VA Community Care(2022-04-19-)|Partners Direct Health-Commercial(2022-04-12-)|Provider Network of America (PNOA)-Commercial(2022-04-19-)|Quest Behavioral Health-Commercial(2025-07-01-)|Sana Benefits-Commercial(2023-10-30-)|Tufts-Commercial(2022-06-29-)</t>
        </is>
      </c>
      <c r="K124" s="9" t="inlineStr">
        <is>
          <t>Salem State Univeristy</t>
        </is>
      </c>
      <c r="L124" s="9" t="n"/>
      <c r="M124" s="9" t="n"/>
      <c r="N124" s="9" t="inlineStr">
        <is>
          <t>22-26,27-40,41-64,65+</t>
        </is>
      </c>
      <c r="O124" s="9" t="inlineStr">
        <is>
          <t>English</t>
        </is>
      </c>
      <c r="P124" s="9" t="inlineStr">
        <is>
          <t>DANVR</t>
        </is>
      </c>
      <c r="Q124" s="9" t="inlineStr">
        <is>
          <t>99 CONIFER HILL DRIVE</t>
        </is>
      </c>
      <c r="R124" s="9" t="inlineStr">
        <is>
          <t>DANVERS</t>
        </is>
      </c>
      <c r="S124" s="9" t="inlineStr">
        <is>
          <t>01923-1194</t>
        </is>
      </c>
      <c r="T124" s="9" t="inlineStr">
        <is>
          <t>SWEENEY-DANVR</t>
        </is>
      </c>
      <c r="U124" s="9" t="inlineStr">
        <is>
          <t>SWECOP</t>
        </is>
      </c>
      <c r="V124" s="9" t="inlineStr">
        <is>
          <t>EAP TELE THER IA ADULT|THER IA2|TELE THER IA ADULT</t>
        </is>
      </c>
      <c r="W124" s="9" t="inlineStr">
        <is>
          <t>60|60|60</t>
        </is>
      </c>
      <c r="X124" s="9" t="inlineStr">
        <is>
          <t>EAP TELE THER F/U ADULT|TELE THER F/U ADULT</t>
        </is>
      </c>
      <c r="Y124" s="9" t="inlineStr">
        <is>
          <t>60|60</t>
        </is>
      </c>
      <c r="Z124" s="9" t="inlineStr">
        <is>
          <t>Telehealth</t>
        </is>
      </c>
      <c r="AA124" s="9" t="inlineStr">
        <is>
          <t>ADHD,Anxiety,Depression,Grief,Later Life Transitions,Medical Conditions/Health Psychology,Midlife Transitions,Post-Partum Depression/Anxiety,PTSD/Trauma,Reproductive Challenges,Women's Issues</t>
        </is>
      </c>
      <c r="AB124" s="9" t="inlineStr">
        <is>
          <t>Colleen provides a client-centered and strength-based holistic approach to treating adults of all ages. Colleen engages in trauma-informed care and utilizes evidence-based treatments such as CBT and mindfulness as well as a solution-focused approach. Colleen supports patients through challenging life transitions and periods of adjustment/stress management. Colleen specializes in anxiety, depression, ADHD, PTSD, and grief.</t>
        </is>
      </c>
      <c r="AC124" s="10" t="inlineStr">
        <is>
          <t>https://prod-clinicians-photo.s3.amazonaws.com/1215491584.jpg</t>
        </is>
      </c>
      <c r="AD124" s="9" t="inlineStr">
        <is>
          <t>Full</t>
        </is>
      </c>
      <c r="AE124" s="9" t="inlineStr">
        <is>
          <t>Individual Therapy | 22-26,27-40,41-64,65-74,75+ | Adult ADHD , Anger/Anger Management , Anxiety , Attachment-Based Therapy , Cognitive-Behavioral Therapy (CBT) , Depression , Domestic Abuse/Violence (Includes Emotional &amp; Physical) , Early Life Transitions , End of Life Challenges , Family Issues: Caregiving Challenges , Family Issues: Family Conflict , Family Issues: Parenting Difficulties , Grief &amp; Loss , Late Life Transitions , Midlife Transitions , Military/Veteran &amp; First Responder Issues , Mindfulness-Based Therapy , Motivational Interviewing (MI) , Parenting Support , Relationship Issues , Social Skills &amp; Communication Challenges , Social Skills Training , Solution-Focused Brief Therapy , Strength-Based Therapy , Trauma &amp; PTSD , Women's Reproductive Mental Health , Womenâ€™s Health</t>
        </is>
      </c>
    </row>
    <row r="125" ht="19.5" customHeight="1">
      <c r="A125" s="9" t="n">
        <v>139414</v>
      </c>
      <c r="B125" s="9" t="inlineStr">
        <is>
          <t>Medeiros</t>
        </is>
      </c>
      <c r="C125" s="9" t="inlineStr">
        <is>
          <t>Britney</t>
        </is>
      </c>
      <c r="D125" s="9" t="inlineStr">
        <is>
          <t>MA</t>
        </is>
      </c>
      <c r="E125" s="9" t="n">
        <v>61677</v>
      </c>
      <c r="F125" s="9" t="inlineStr">
        <is>
          <t>Female</t>
        </is>
      </c>
      <c r="G125" s="9" t="inlineStr">
        <is>
          <t>Doctorate of Psychology in Clinical Psychology</t>
        </is>
      </c>
      <c r="H125" s="9" t="inlineStr">
        <is>
          <t>Psy.D., LMHC</t>
        </is>
      </c>
      <c r="I125" s="9" t="n">
        <v>1215584370</v>
      </c>
      <c r="J125" s="9" t="inlineStr">
        <is>
          <t>Aetna-Commercial(2025-09-29-)|Behavioral Health Systems (BHS)-Commercial(2025-09-29-)|Blue Cross Blue Shield (BCBS)-Commercial(2025-09-29-)|Carelon (Beacon)-Commercial(2025-09-29-)|Evernorth (Cigna)-Commercial(2025-09-29-)|Optum (UnitedHealthcare)-Commercial(2025-09-29-)|Tufts-Commercial(2025-09-29-)</t>
        </is>
      </c>
      <c r="K125" s="9" t="inlineStr">
        <is>
          <t>William James College</t>
        </is>
      </c>
      <c r="L125" s="9" t="n"/>
      <c r="M125" s="9" t="n"/>
      <c r="N125" s="9" t="inlineStr">
        <is>
          <t>18-21,22-26,27-40,41-64</t>
        </is>
      </c>
      <c r="O125" s="9" t="inlineStr">
        <is>
          <t>English</t>
        </is>
      </c>
      <c r="P125" s="9" t="inlineStr">
        <is>
          <t>NRBGH</t>
        </is>
      </c>
      <c r="Q125" s="9" t="inlineStr">
        <is>
          <t>44 BEARFOOT RD</t>
        </is>
      </c>
      <c r="R125" s="9" t="inlineStr">
        <is>
          <t>NORTHBOROUGH</t>
        </is>
      </c>
      <c r="S125" s="9" t="inlineStr">
        <is>
          <t>01532-1559</t>
        </is>
      </c>
      <c r="T125" s="9" t="inlineStr">
        <is>
          <t>MEDEIROS-NRBGH</t>
        </is>
      </c>
      <c r="U125" s="9" t="inlineStr">
        <is>
          <t>MEDBRS</t>
        </is>
      </c>
      <c r="V125" s="9" t="inlineStr">
        <is>
          <t>TELE THER IA ADULT|THER IA ADULT|EAP TELE THER IA ADULT|EAP THER IA ADULT</t>
        </is>
      </c>
      <c r="W125" s="9" t="inlineStr">
        <is>
          <t>60|60|60|60</t>
        </is>
      </c>
      <c r="X125" s="9" t="inlineStr">
        <is>
          <t>EAP TELE THER F/U ADULT|THER F/U ADULT|EAP THER F/U ADULT|TELE THER F/U ADULT</t>
        </is>
      </c>
      <c r="Y125" s="9" t="inlineStr">
        <is>
          <t>60|60|60|60</t>
        </is>
      </c>
      <c r="Z125" s="9" t="inlineStr">
        <is>
          <t>Telehealth</t>
        </is>
      </c>
      <c r="AA125" s="9" t="inlineStr">
        <is>
          <t>Anxiety,Bipolar Disorder,Depression,Midlife Transitions,PTSD/Trauma</t>
        </is>
      </c>
      <c r="AB125" s="9" t="inlineStr">
        <is>
          <t>Britney Medeiros helps patients navigate lifeâ€™s challenges with care, empathy, and evidence-based treatment. Serving adults across Massachusetts, she provides therapy that supports growth, resilience, and emotional well-being. Whether patients are experiencing anxiety, depression, or navigating major life transitions, Britney offers a safe space to explore concerns, build coping strategies, and move toward lasting change. Her clinical work is focused on addressing conditions such as anxiety, bipolar disorder, depression, and trauma-related concerns. Britney also specializes in supporting individuals through midlife transitions, where shifts in roles, relationships, and identity can feel overwhelming. She provides individual and group therapy options to meet patients where they are, tailoring each approach to create meaningful progress. In her work, Britney integrates evidence-based practices including Cognitive Behavioral Therapy (CBT), Dialectical Behavior Therapy (DBT), and Acceptance and Commitment Therapy (ACT). She also incorporates mindfulness-based strategies to help patients develop practical tools for managing stress and improving day-to-day functioning. In addition, she offers psychological testing and neuropsychological testing to support accurate diagnosis and individualized treatment planning. Britney is especially passionate about working with members of the LGBTQ+ community, providing affirming and inclusive care. She is dedicated to creating a therapeutic space where patients can feel safe, understood, and supported while addressing the unique challenges they may face. Outside of her clinical practice, Britney enjoys caring for plants, getting lost in a good book, and sharing lighthearted moments with her love of bad jokes. These personal passions bring balance to her life and inform her warm, approachable style as a therapist.</t>
        </is>
      </c>
      <c r="AC125" s="10" t="inlineStr">
        <is>
          <t>https://prod-clinicians-photo.s3.amazonaws.com/1215584370.jpg</t>
        </is>
      </c>
      <c r="AD125" s="9" t="inlineStr">
        <is>
          <t>Provisional</t>
        </is>
      </c>
      <c r="AE125" s="9" t="inlineStr">
        <is>
          <t>Individual Therapy | 18-21,22-26,27-40,41-64 | Acceptance &amp; Commitment Therapy (ACT) , Anger/Anger Management , Anxiety , Bipolar Disorder , Body Image Issues , Bullying &amp; Harassment , Career &amp; Work Issues , Cognitive-Behavioral Therapy (CBT) , Cultural Issues Impacting Mental Health: Social Injustice , Depression , Family Issues: Family Conflict , Family Issues: Parenting Difficulties , Humanistic Therapy , Midlife Transitions , Mindfulness-Based Therapy , Motivational Interviewing (MI) , Narrative Therapy , Personality Disorders , Relationship Issues , Sex &amp; Intimacy Issues</t>
        </is>
      </c>
    </row>
    <row r="126" ht="19.5" customHeight="1">
      <c r="A126" s="9" t="n">
        <v>139414</v>
      </c>
      <c r="B126" s="9" t="inlineStr">
        <is>
          <t>Johnson</t>
        </is>
      </c>
      <c r="C126" s="9" t="inlineStr">
        <is>
          <t>Amanda</t>
        </is>
      </c>
      <c r="D126" s="9" t="inlineStr">
        <is>
          <t>MA</t>
        </is>
      </c>
      <c r="E126" s="9" t="n">
        <v>61677</v>
      </c>
      <c r="F126" s="9" t="inlineStr">
        <is>
          <t>Female</t>
        </is>
      </c>
      <c r="G126" s="9" t="inlineStr">
        <is>
          <t>Master of Social Work (MSW)</t>
        </is>
      </c>
      <c r="H126" s="9" t="inlineStr">
        <is>
          <t>LCSW</t>
        </is>
      </c>
      <c r="I126" s="9" t="n">
        <v>1215640750</v>
      </c>
      <c r="J126" s="9" t="inlineStr">
        <is>
          <t>Aetna-Commercial(2025-08-05-)|Behavioral Health Systems (BHS)-Commercial(2025-08-05-)|Carelon (Beacon)-Commercial(2025-08-12-)|Evernorth (Cigna)-Commercial(2025-08-05-)|Optum (UnitedHealthcare)-Commercial(2025-08-05-)|Tufts-Commercial(2025-08-05-)</t>
        </is>
      </c>
      <c r="K126" s="9" t="inlineStr">
        <is>
          <t>Boston University</t>
        </is>
      </c>
      <c r="L126" s="9" t="n"/>
      <c r="M126" s="9" t="n"/>
      <c r="N126" s="9" t="inlineStr">
        <is>
          <t>6-10,11-14,15-17,18-21,22-26,27-40,41-64</t>
        </is>
      </c>
      <c r="O126" s="9" t="inlineStr">
        <is>
          <t>English</t>
        </is>
      </c>
      <c r="P126" s="9" t="inlineStr">
        <is>
          <t>NRBGH</t>
        </is>
      </c>
      <c r="Q126" s="9" t="inlineStr">
        <is>
          <t>44 BEARFOOT RD</t>
        </is>
      </c>
      <c r="R126" s="9" t="inlineStr">
        <is>
          <t>NORTHBOROUGH</t>
        </is>
      </c>
      <c r="S126" s="9" t="inlineStr">
        <is>
          <t>01532-1559</t>
        </is>
      </c>
      <c r="T126" s="9" t="inlineStr">
        <is>
          <t>JOHNSON A-NRBGH</t>
        </is>
      </c>
      <c r="U126" s="9" t="inlineStr">
        <is>
          <t>JOHAMS</t>
        </is>
      </c>
      <c r="V126" s="9" t="inlineStr">
        <is>
          <t>EAP THER IA ADULT|TELE THER IA ADULT|EAP TELE THER IA ADULT|THER IA ADULT|THER IA CHILD|EAP TELE THER IA CHILD|TELE THER IA CHILD|EAP THER IA CHILD</t>
        </is>
      </c>
      <c r="W126" s="9" t="inlineStr">
        <is>
          <t>60|60|60|60|60|60|60|60</t>
        </is>
      </c>
      <c r="X126" s="9" t="inlineStr">
        <is>
          <t>EAP TELE THER F/U CHILD|EAP THER F/U ADULT|EAP TELE THER F/U ADULT|TELE THER F/U ADULT|TELE THER F/U CHILD|THER F/U ADULT|EAP THER F/U CHILD|THER F/U CHILD</t>
        </is>
      </c>
      <c r="Y126" s="9" t="inlineStr">
        <is>
          <t>60|60|60|60|60|60|60|60</t>
        </is>
      </c>
      <c r="Z126" s="9" t="inlineStr">
        <is>
          <t>Both</t>
        </is>
      </c>
      <c r="AA126" s="9" t="inlineStr">
        <is>
          <t>ADHD,Anxiety,Childhood Behavior Issues,Couple's Issues,Depression,Gender Identity,Grief,Psychosis/Schizophrenia,PTSD/Trauma</t>
        </is>
      </c>
      <c r="AB126" s="9" t="inlineStr">
        <is>
          <t>Amanda Johnson, LCSW, provides compassionate, evidence-based therapy to children, teens, and adults throughout Massachusetts. With a thoughtful and person-centered approach, she helps individuals navigate challenges such as anxiety, depression, trauma, and life transitions. Amanda supports clients in building practical coping strategies while exploring the deeper patterns that shape their emotional well-being. Her work is grounded in a strong therapeutic allianceâ€”centered on safety, collaboration, and trust. Amanda specializes in working with neurodiverse populations, including individuals with Autism Spectrum Disorders and developmental disabilities. She is particularly passionate about supporting children and adolescents with behavioral and emotional concerns, tailoring interventions to meet each clientâ€™s developmental stage and unique strengths. She also provides affirming care to LGBTQ+ clients and those exploring gender identity, offering a respectful, inclusive space where all identities are honored and supported. Using a blend of Cognitive Behavioral Therapy (CBT), Dialectical Behavior Therapy (DBT), and mindfulness techniques, Amanda helps clients gain greater emotional regulation, self-awareness, and confidence. Whether working with youth facing academic and social stressors, adults coping with grief or psychosis, or families navigating complex dynamics, her goal is to promote healing and empower clients to thrive. Outside of her clinical work, Amanda enjoys staying active with Zumba, hiking, and trips to the gym. She also finds joy in reading, crafting, and creative expressionâ€”activities that mirror her belief in the importance of balance and self-care.</t>
        </is>
      </c>
      <c r="AC126" s="10" t="inlineStr">
        <is>
          <t>https://prod-clinicians-photo.s3.amazonaws.com/1215640750.jpg</t>
        </is>
      </c>
      <c r="AD126" s="9" t="inlineStr">
        <is>
          <t>Provisional</t>
        </is>
      </c>
      <c r="AE126" s="9" t="inlineStr">
        <is>
          <t>Individual Therapy | 6-10,11-14,15-17,18-21,22-26,27-40,41-64 | Adult ADHD , Anger/Anger Management , Anxiety , Attachment-Based Therapy , Autism Spectrum Disorder: High Functioning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End of Life Challenges , Family Issues: Attachment , Family Issues: Caregiving Challenges , Family Issues: Family Conflict , Family Issues: Parenting Difficulties , Gender Identity , Grief &amp; Loss , Healthy Eating , Hoarding , Intellectual Disability: High Functioning , LGBTQ+ Support , Late Life Transitions , Learning Challenges , Medical &amp; Physical Conditions Impacting Mental Health , Men's Health , Midlife Transitions , Mindfulness-Based Therapy , Motivational Interviewing (MI) , Non-Suicidal Self Injury , OCD , Parenting Support , Phobias , Play Therapy , Relationship Issues , Religious &amp; Spirituality Concerns , School Avoidance , Sex &amp; Intimacy Issues , Sleep Issues , Social Skills &amp; Communication Challenges , Social Skills Training , Solution-Focused Brief Therapy , Strength-Based Therapy , Trauma &amp; PTSD , Women's Health , Women's Reproductive Mental Health</t>
        </is>
      </c>
    </row>
    <row r="127" ht="19.5" customHeight="1">
      <c r="A127" s="9" t="n">
        <v>147611</v>
      </c>
      <c r="B127" s="9" t="inlineStr">
        <is>
          <t>Fludzinski</t>
        </is>
      </c>
      <c r="C127" s="9" t="inlineStr">
        <is>
          <t>Violet</t>
        </is>
      </c>
      <c r="D127" s="9" t="inlineStr">
        <is>
          <t>MA</t>
        </is>
      </c>
      <c r="E127" s="9" t="n">
        <v>61677</v>
      </c>
      <c r="F127" s="9" t="inlineStr">
        <is>
          <t>Female</t>
        </is>
      </c>
      <c r="G127" s="9" t="inlineStr">
        <is>
          <t>MA</t>
        </is>
      </c>
      <c r="H127" s="9" t="inlineStr">
        <is>
          <t>MA, LMHC</t>
        </is>
      </c>
      <c r="I127" s="9" t="n">
        <v>1215649306</v>
      </c>
      <c r="J127" s="9" t="inlineStr">
        <is>
          <t>Aetna-Commercial(2024-06-18-)|Behavioral Health Systems (BHS)-Commercial(2024-09-01-)|Blue Cross Blue Shield (BCBS)-Commercial(2024-06-27-)|Carelon (Beacon)-Commercial(2024-06-18-)|Centivo-Commercial(2024-06-18-)|Claritev (MultiPlan PHCS)-Commercial(2024-06-18-)|Evernorth (Cigna)-Commercial(2024-06-18-)|MediNcrease Health Plans (MHP)-Commercial(2024-06-18-)|Northwell Direct-Commercial(2025-10-01-)|Optum (UnitedHealthcare)-Commercial(2024-06-18-)|Optum (UnitedHealthcare)-VA Community Care(2024-06-18-)|Partners Direct Health-Commercial(2024-06-18-)|Provider Network of America (PNOA)-Commercial(2024-06-18-)|Quest Behavioral Health-Commercial(2025-07-01-)|Sana Benefits-Commercial(2024-06-18-)|Tufts-Commercial(2024-06-27-)</t>
        </is>
      </c>
      <c r="K127" s="9" t="inlineStr">
        <is>
          <t>The George Washington University</t>
        </is>
      </c>
      <c r="L127" s="9" t="n"/>
      <c r="M127" s="9" t="n"/>
      <c r="N127" s="9" t="inlineStr">
        <is>
          <t>22-26,27-40,41-64,65+</t>
        </is>
      </c>
      <c r="O127" s="9" t="inlineStr">
        <is>
          <t>English</t>
        </is>
      </c>
      <c r="P127" s="9" t="inlineStr">
        <is>
          <t>NWTWT</t>
        </is>
      </c>
      <c r="Q127" s="9" t="inlineStr">
        <is>
          <t>313 WASHINGTON ST STE 402</t>
        </is>
      </c>
      <c r="R127" s="9" t="inlineStr">
        <is>
          <t>NEWTON</t>
        </is>
      </c>
      <c r="S127" s="9" t="inlineStr">
        <is>
          <t>02458-1626</t>
        </is>
      </c>
      <c r="T127" s="9" t="inlineStr">
        <is>
          <t>FLUDZINKSKI-NWTWT</t>
        </is>
      </c>
      <c r="U127" s="9" t="inlineStr">
        <is>
          <t>FLUVIP</t>
        </is>
      </c>
      <c r="V127" s="9" t="inlineStr">
        <is>
          <t>TELE THER IA ADULT|EAP TELE THER IA ADULT</t>
        </is>
      </c>
      <c r="W127" s="9" t="inlineStr">
        <is>
          <t>60|60</t>
        </is>
      </c>
      <c r="X127" s="9" t="inlineStr">
        <is>
          <t>EAP TELE THER F/U ADULT|TELE THER F/U ADULT</t>
        </is>
      </c>
      <c r="Y127" s="9" t="inlineStr">
        <is>
          <t>60|45</t>
        </is>
      </c>
      <c r="Z127" s="9" t="inlineStr">
        <is>
          <t>Telehealth</t>
        </is>
      </c>
      <c r="AA127" s="9" t="inlineStr">
        <is>
          <t>Alcohol and Drug Use Issues,Anxiety,Depression,Men's Issues,Midlife Transitions</t>
        </is>
      </c>
      <c r="AB127" s="9" t="inlineStr">
        <is>
          <t>Violet is a clinical mental health counselor licensed in MA and MT. She provides individual psychotherapy for adults (18+) struggling with life transitions, relationship problems, anxiety, depression, substance use, and other clinical issues. Whatever the focus of therapy is, Violet collaborates with clients to help them become agents of change in their lives. She believes in the healing power of a trusting therapeutic relationship, maintaining a sense of humor in life, and becoming more in touch with and accepting of our emotions, beliefs, and values as individuals. Her therapeutic style is eclectic, based in an interpersonal, relational approach, and drawing from Acceptance and Commitment Therapy (ACT), the use of Mindfulness, Dialectical Behavior Therapy (DBT) and Cognitive Behavioral Therapy (CBT). Violet is based in Bozeman, MT and sees clients virtually through our Newton-Watertown office.</t>
        </is>
      </c>
      <c r="AC127" s="10" t="inlineStr">
        <is>
          <t>https://prod-clinicians-photo.s3.amazonaws.com/1215649306.jpg</t>
        </is>
      </c>
      <c r="AD127" s="9" t="inlineStr">
        <is>
          <t>Full</t>
        </is>
      </c>
      <c r="AE127" s="9" t="inlineStr">
        <is>
          <t>Individual Therapy | 22-26,27-40,41-64,65-74 | Acceptance &amp; Commitment Therapy (ACT) , Adult ADHD , Anger/Anger Management , Anxiety , Cognitive-Behavioral Therapy (CBT) , Depression , Early Life Transitions , Humanistic Therapy , Midlife Transitions , Mindfulness-Based Therapy , Motivational Interviewing (MI) , Relationship Issues , Solution-Focused Brief Therapy , Strength-Based Therapy</t>
        </is>
      </c>
    </row>
    <row r="128" ht="19.5" customHeight="1">
      <c r="A128" s="9" t="n">
        <v>139414</v>
      </c>
      <c r="B128" s="9" t="inlineStr">
        <is>
          <t>Mazzola</t>
        </is>
      </c>
      <c r="C128" s="9" t="inlineStr">
        <is>
          <t>Kevin</t>
        </is>
      </c>
      <c r="D128" s="9" t="inlineStr">
        <is>
          <t>MA</t>
        </is>
      </c>
      <c r="E128" s="9" t="n">
        <v>61677</v>
      </c>
      <c r="F128" s="9" t="inlineStr">
        <is>
          <t>Male</t>
        </is>
      </c>
      <c r="G128" s="9" t="inlineStr">
        <is>
          <t>PhD</t>
        </is>
      </c>
      <c r="H128" s="9" t="inlineStr">
        <is>
          <t>PhD, PsyD</t>
        </is>
      </c>
      <c r="I128" s="9" t="n">
        <v>1215758727</v>
      </c>
      <c r="J128" s="9" t="inlineStr">
        <is>
          <t>Aetna-Commercial(2024-12-17-)|Behavioral Health Systems (BHS)-Commercial(2024-12-17-)|Blue Cross Blue Shield (BCBS)-Commercial(2024-12-12-)|Carelon (Beacon)-Commercial(2024-12-17-)|Centivo-Commercial(2024-12-17-)|Claritev (MultiPlan PHCS)-Commercial(2024-12-17-)|Evernorth (Cigna)-Commercial(2024-12-17-)|MediNcrease Health Plans (MHP)-Commercial(2024-12-17-)|Northwell Direct-Commercial(2025-10-01-)|Optum (UnitedHealthcare)-Commercial(2024-12-17-)|Optum (UnitedHealthcare)-VA Community Care(2024-12-17-)|Partners Direct Health-Commercial(2024-12-17-)|Provider Network of America (PNOA)-Commercial(2024-12-17-)|Quest Behavioral Health-Commercial(2025-07-01-)|Sana Benefits-Commercial(2024-12-17-)|Tufts-Commercial(2024-12-20-)</t>
        </is>
      </c>
      <c r="K128" s="9" t="inlineStr">
        <is>
          <t>Fairleigh Dickinson</t>
        </is>
      </c>
      <c r="L128" s="9" t="n"/>
      <c r="M128" s="9" t="n"/>
      <c r="N128" s="9" t="inlineStr">
        <is>
          <t>18-21,22-26,27-40,41-64,65+</t>
        </is>
      </c>
      <c r="O128" s="9" t="inlineStr">
        <is>
          <t>English</t>
        </is>
      </c>
      <c r="P128" s="9" t="inlineStr">
        <is>
          <t>WEYMO</t>
        </is>
      </c>
      <c r="Q128" s="9" t="inlineStr">
        <is>
          <t>169 LIBBEY PARKWAY</t>
        </is>
      </c>
      <c r="R128" s="9" t="inlineStr">
        <is>
          <t>WEYMOUTH</t>
        </is>
      </c>
      <c r="S128" s="9" t="inlineStr">
        <is>
          <t>02189-3101</t>
        </is>
      </c>
      <c r="T128" s="9" t="inlineStr">
        <is>
          <t>MAZZOLA-WEYMO</t>
        </is>
      </c>
      <c r="U128" s="9" t="inlineStr">
        <is>
          <t>MAZKEP</t>
        </is>
      </c>
      <c r="V128" s="9" t="inlineStr">
        <is>
          <t>TELE TEST IA ADULT|TEST IA ADULT</t>
        </is>
      </c>
      <c r="W128" s="9" t="inlineStr">
        <is>
          <t>60|60</t>
        </is>
      </c>
      <c r="X128" s="9" t="inlineStr">
        <is>
          <t>TESTING F/U|TELE TESTING F/U</t>
        </is>
      </c>
      <c r="Y128" s="9" t="inlineStr">
        <is>
          <t>60|60</t>
        </is>
      </c>
      <c r="Z128" s="9" t="inlineStr">
        <is>
          <t>Telehealth</t>
        </is>
      </c>
      <c r="AA128" s="9" t="inlineStr">
        <is>
          <t>ADHD,Bipolar Disorder,Depression,Medical Conditions/Health Psychology,Psychosis/Schizophrenia,PTSD/Trauma,Sleep Disorders/Insomnia</t>
        </is>
      </c>
      <c r="AB128" s="9" t="inlineStr">
        <is>
          <t>Dr. Mazzola is particularly passionate about working with individuals managing developmental disabilities, acquired brain injuries, and mental health conditions with co-occurring cognitive challenges. His experience includes assessing and supporting military veterans, first responders, and LGBTQ+ individuals, recognizing the unique circumstances they may face. He uses a therapeutic assessment framework, ensuring that each evaluation provides actionable insights and compassionate care. By integrating clinical expertise with a personalized approach, Dr. Mazzola helps his patients achieve clarity and confidence in addressing complex concerns.
 In addition to his clinical practice, Dr. Mazzola offers specialized services in neuropsychological and psychological testing, with a focus on differential diagnosis of complex psychiatric and neurological cases. He provides thorough evaluations to support patients experiencing anxiety, PTSD, depression, bipolar disorder, and sleep-related issues, offering tailored recommendations to enhance overall well-being. His comprehensive assessments are invaluable for individuals and families seeking to better understand and manage intricate mental health and cognitive conditions.
 Outside of his professional work, Dr. Mazzola enjoys an active lifestyle filled with hiking and other outdoor activities, which allow him to stay connected to nature. He is also passionate about cooking and finds relaxation through reading. Dr. Mazzolaâ€™s commitment to providing exceptional care extends throughout Massachusetts, where he helps individuals navigate their mental health and cognitive challenges with compassion and expertise.</t>
        </is>
      </c>
      <c r="AC128" s="10" t="inlineStr">
        <is>
          <t>https://prod-clinicians-photo.s3.amazonaws.com/1215758727.jpg</t>
        </is>
      </c>
      <c r="AD128" s="9" t="inlineStr">
        <is>
          <t>Full</t>
        </is>
      </c>
      <c r="AE128" s="9" t="n"/>
    </row>
    <row r="129" ht="19.5" customHeight="1">
      <c r="A129" s="9" t="n">
        <v>139414</v>
      </c>
      <c r="B129" s="9" t="inlineStr">
        <is>
          <t>Crawford</t>
        </is>
      </c>
      <c r="C129" s="9" t="inlineStr">
        <is>
          <t>Margaret</t>
        </is>
      </c>
      <c r="D129" s="9" t="inlineStr">
        <is>
          <t>MA</t>
        </is>
      </c>
      <c r="E129" s="9" t="n">
        <v>61677</v>
      </c>
      <c r="F129" s="9" t="inlineStr">
        <is>
          <t>Female</t>
        </is>
      </c>
      <c r="G129" s="9" t="inlineStr">
        <is>
          <t>Masters</t>
        </is>
      </c>
      <c r="H129" s="9" t="inlineStr">
        <is>
          <t>LCSW</t>
        </is>
      </c>
      <c r="I129" s="9" t="n">
        <v>1215785415</v>
      </c>
      <c r="J129" s="9" t="inlineStr">
        <is>
          <t>Aetna-Commercial(2025-09-22-)|Behavioral Health Systems (BHS)-Commercial(2025-09-22-)|Carelon (Beacon)-Commercial(2025-07-15-)|Evernorth (Cigna)-Commercial(2025-09-22-)|Optum (UnitedHealthcare)-Commercial(2025-09-22-)|Tufts-Commercial(2025-09-22-)</t>
        </is>
      </c>
      <c r="K129" s="9" t="inlineStr">
        <is>
          <t>Simmons College</t>
        </is>
      </c>
      <c r="L129" s="9" t="n"/>
      <c r="M129" s="9" t="n"/>
      <c r="N129" s="9" t="inlineStr">
        <is>
          <t>27-40,41-64,65+</t>
        </is>
      </c>
      <c r="O129" s="9" t="inlineStr">
        <is>
          <t>English</t>
        </is>
      </c>
      <c r="P129" s="9" t="inlineStr">
        <is>
          <t>MEDFI</t>
        </is>
      </c>
      <c r="Q129" s="9" t="inlineStr">
        <is>
          <t>266 MAIN STREET,BUILDING 3</t>
        </is>
      </c>
      <c r="R129" s="9" t="inlineStr">
        <is>
          <t>MEDFIELD</t>
        </is>
      </c>
      <c r="S129" s="9" t="inlineStr">
        <is>
          <t>02052-2099</t>
        </is>
      </c>
      <c r="T129" s="9" t="inlineStr">
        <is>
          <t>CRAWFORD-MEDFI</t>
        </is>
      </c>
      <c r="U129" s="9" t="inlineStr">
        <is>
          <t>CRAMAS</t>
        </is>
      </c>
      <c r="V129" s="9" t="inlineStr">
        <is>
          <t>TELE THER IA ADULT|EAP TELE THER IA ADULT</t>
        </is>
      </c>
      <c r="W129" s="9" t="inlineStr">
        <is>
          <t>60|60</t>
        </is>
      </c>
      <c r="X129" s="9" t="inlineStr">
        <is>
          <t>TELE THER F/U ADULT|EAP TELE THER F/U ADULT</t>
        </is>
      </c>
      <c r="Y129" s="9" t="inlineStr">
        <is>
          <t>60|60</t>
        </is>
      </c>
      <c r="Z129" s="9" t="inlineStr">
        <is>
          <t>Telehealth</t>
        </is>
      </c>
      <c r="AA129" s="9" t="inlineStr">
        <is>
          <t>ADHD,Anxiety,Depression,Grief,Hoarding,Midlife Transitions,PTSD/Trauma</t>
        </is>
      </c>
      <c r="AB129" s="9" t="inlineStr">
        <is>
          <t>Margo Crawford is a Licensed Clinical Social Worker at LifeStance Health who supports adults and seniors across Massachusetts in working through lifeâ€™s emotional and psychological challenges. She provides individualized therapy for those struggling with anxiety, depression, trauma, and difficult transitions, offering a space where clients feel safe, empowered, and heard. Margoâ€™s goal is to guide each person toward greater clarity, resilience, and well-being by using compassionate, evidence-based care. Margo has a special interest in helping individuals navigate complex issues related to midlife and later life transitions, including grief, identity shifts, and chronic stress. She is particularly skilled in supporting those experiencing hoarding behaviors, PTSD, and insomnia. Her therapeutic work incorporates Acceptance and Commitment Therapy (ACT), mindfulness practices, and exposure-based techniques to help clients build flexibility, stay present, and move toward meaningful life goals. In addition to her core specialties, Margo offers supportive care to military veterans and individuals managing attention-related difficulties, womenâ€™s mental health concerns, and long-term patterns of emotional avoidance. She is also trained to prepare and integrate patients seeking ketamine treatment for treatment-resistant depression, providing an integrative and collaborative approach to healing, while working in conjunction with prescribers who manage patient medication. Outside of her clinical work, Margo finds joy in surfing, yoga, visual art, and travel. She brings creativity and authenticity into her sessions, helping clients explore new perspectives and feel more grounded in their everyday lives.</t>
        </is>
      </c>
      <c r="AC129" s="10" t="inlineStr">
        <is>
          <t>https://prod-clinicians-photo.s3.amazonaws.com/1215785415.jpg</t>
        </is>
      </c>
      <c r="AD129" s="9" t="inlineStr">
        <is>
          <t>Provisional</t>
        </is>
      </c>
      <c r="AE129" s="9" t="inlineStr">
        <is>
          <t>Individual Therapy | 27-40,41-64,65-74,75+ | Adult ADHD , Art Therapy , Career &amp; Work Issues , Depression , Grief &amp; Loss , Hoarding , Late Life Transitions , Mindfulness-Based Therapy , Solution-Focused Brief Therapy , Somatic Therapy , Trauma &amp; PTSD</t>
        </is>
      </c>
    </row>
    <row r="130" ht="19.5" customHeight="1">
      <c r="A130" s="9" t="n">
        <v>139414</v>
      </c>
      <c r="B130" s="9" t="inlineStr">
        <is>
          <t>Andrew</t>
        </is>
      </c>
      <c r="C130" s="9" t="inlineStr">
        <is>
          <t>Susan</t>
        </is>
      </c>
      <c r="D130" s="9" t="inlineStr">
        <is>
          <t>MA</t>
        </is>
      </c>
      <c r="E130" s="9" t="n">
        <v>61677</v>
      </c>
      <c r="F130" s="9" t="inlineStr">
        <is>
          <t>Female</t>
        </is>
      </c>
      <c r="G130" s="9" t="inlineStr">
        <is>
          <t>MSW</t>
        </is>
      </c>
      <c r="H130" s="9" t="inlineStr">
        <is>
          <t>MSW, LICSW</t>
        </is>
      </c>
      <c r="I130" s="9" t="n">
        <v>1225141773</v>
      </c>
      <c r="J130" s="9" t="inlineStr">
        <is>
          <t>Aetna-Commercial(2023-12-01-)|Behavioral Health Systems (BHS)-Commercial(2024-05-17-)|Blue Cross Blue Shield (BCBS)-Commercial(2023-12-01-)|Carelon (Beacon)-Commercial(2023-11-13-)|Centivo-Commercial(2024-06-20-)|Claritev (MultiPlan PHCS)-Commercial(2023-08-01-)|Evernorth (Cigna)-Commercial(2023-12-01-)|MediNcrease Health Plans (MHP)-Commercial(2023-12-01-)|Northwell Direct-Commercial(2025-10-01-)|Optum (UnitedHealthcare)-Commercial(2023-12-01-)|Optum (UnitedHealthcare)-VA Community Care(2023-12-01-)|Partners Direct Health-Commercial(2024-01-30-)|Provider Network of America (PNOA)-Commercial(2020-09-01-)|Quest Behavioral Health-Commercial(2025-07-01-)|Sana Benefits-Commercial(2023-10-30-)|Tufts-Commercial(2023-12-01-)</t>
        </is>
      </c>
      <c r="K130" s="9" t="inlineStr">
        <is>
          <t>Boston College</t>
        </is>
      </c>
      <c r="L130" s="9" t="n"/>
      <c r="M130" s="9" t="n"/>
      <c r="N130" s="9" t="inlineStr">
        <is>
          <t>18-21,22-26,27-40,41-64,65+</t>
        </is>
      </c>
      <c r="O130" s="9" t="inlineStr">
        <is>
          <t>English</t>
        </is>
      </c>
      <c r="P130" s="9" t="inlineStr">
        <is>
          <t>MILFD</t>
        </is>
      </c>
      <c r="Q130" s="9" t="inlineStr">
        <is>
          <t>25 BIRCH ST</t>
        </is>
      </c>
      <c r="R130" s="9" t="inlineStr">
        <is>
          <t>MILFORD</t>
        </is>
      </c>
      <c r="S130" s="9" t="inlineStr">
        <is>
          <t>01757-3585</t>
        </is>
      </c>
      <c r="T130" s="9" t="inlineStr">
        <is>
          <t>ANDREW S-MILFD</t>
        </is>
      </c>
      <c r="U130" s="9" t="inlineStr">
        <is>
          <t>ANDSUP</t>
        </is>
      </c>
      <c r="V130" s="9" t="inlineStr">
        <is>
          <t>EAP THER IA ADULT|THER IA2|THER IA ADULT|TELE THER IA ADULT|EAP TELE THER IA ADULT</t>
        </is>
      </c>
      <c r="W130" s="9" t="inlineStr">
        <is>
          <t>60|60|60|60|60</t>
        </is>
      </c>
      <c r="X130" s="9" t="inlineStr">
        <is>
          <t>TELE THER F/U ADULT|EAP TELE THER F/U ADULT|EAP THER F/U ADULT|THER F/U ADULT</t>
        </is>
      </c>
      <c r="Y130" s="9" t="inlineStr">
        <is>
          <t>60|60|60|60</t>
        </is>
      </c>
      <c r="Z130" s="9" t="inlineStr">
        <is>
          <t>Both</t>
        </is>
      </c>
      <c r="AA130" s="9" t="inlineStr">
        <is>
          <t>ADHD,Anxiety,Depression,Grief,Later Life Transitions,Medical Conditions/Health Psychology,Midlife Transitions,Post-Partum Depression/Anxiety</t>
        </is>
      </c>
      <c r="AB130" s="9" t="inlineStr">
        <is>
          <t>Susan Andrew has been a clinical social worker and therapist since 2001. She graduated from Boston College with her Masters in Social Work in 1997 and has worked in a wide variety of healthcare and private practice settings since then. She works with clients to support them and help them learn strategies to better cope with stressful life transitions, to gain perspective on how to make changes in their lives, and to maintain hope in times of uncertainty and distress. Susan enjoys working with adult clients of all ages and diversity who may be experiencing relationship difficulties, work stress or a job loss, parenting challenges, a medical crisis or chronic health issues, grieving a loss through death or divorce, or other unexpected challenges in their lives. She believes that it is possible with support to move through painful life events and experience healing and joy in ones life again.</t>
        </is>
      </c>
      <c r="AC130" s="10" t="inlineStr">
        <is>
          <t>https://prod-clinicians-photo.s3.amazonaws.com/1225141773.jpg</t>
        </is>
      </c>
      <c r="AD130" s="9" t="inlineStr">
        <is>
          <t>Full</t>
        </is>
      </c>
      <c r="AE130" s="9" t="inlineStr">
        <is>
          <t>Individual Therapy | 18-21,22-26,27-40,41-64,65-74,75+ | Acceptance &amp; Commitment Therapy (ACT) , Adult ADHD , Anxiety , Autism Spectrum Disorder: High Functioning , Body Image Issues , Career &amp; Work Issues , Chronic Pain &amp; Related Issues , Cognitive-Behavioral Therapy (CBT) , Cultural Issues Impacting Mental Health: Ability Status , Cultural Issues Impacting Mental Health: Social Injustice , Dementia &amp; Memory Concerns , Depression , Early Life Transitions , End of Life Challenges , Family Issues: Caregiving Challenges , Family Issues: Family Conflict , Family Issues: Parenting Difficulties , Gender Identity , Grief &amp; Loss , Humanistic Therapy , LGBTQ+ Support , Late Life Transitions , Medical &amp; Physical Conditions Impacting Mental Health , Midlife Transitions , Mindfulness-Based Therapy , Parenting Support , Psychodynamic Psychotherapy , Relationship Issues , Social Skills &amp; Communication Challenges , Solution-Focused Brief Therapy , Strength-Based Therapy , Women's Reproductive Mental Health , Womenâ€™s Health</t>
        </is>
      </c>
    </row>
    <row r="131" ht="19.5" customHeight="1">
      <c r="A131" s="9" t="n">
        <v>139414</v>
      </c>
      <c r="B131" s="9" t="inlineStr">
        <is>
          <t>Merlis</t>
        </is>
      </c>
      <c r="C131" s="9" t="inlineStr">
        <is>
          <t>Suzanne</t>
        </is>
      </c>
      <c r="D131" s="9" t="inlineStr">
        <is>
          <t>MA</t>
        </is>
      </c>
      <c r="E131" s="9" t="n">
        <v>61677</v>
      </c>
      <c r="F131" s="9" t="inlineStr">
        <is>
          <t>Female</t>
        </is>
      </c>
      <c r="G131" s="9" t="inlineStr">
        <is>
          <t>PsyD</t>
        </is>
      </c>
      <c r="H131" s="9" t="inlineStr">
        <is>
          <t>PhD, LP</t>
        </is>
      </c>
      <c r="I131" s="9" t="n">
        <v>1225193238</v>
      </c>
      <c r="J131" s="9" t="inlineStr">
        <is>
          <t>Aetna-Commercial(2021-01-04-)|Behavioral Health Systems (BHS)-Commercial(2024-05-17-)|Blue Cross Blue Shield (BCBS)-Commercial(2018-12-27-)|Carelon (Beacon)-Commercial(2018-07-03-)|Centivo-Commercial(2024-06-20-)|Claritev (MultiPlan PHCS)-Commercial(2023-08-01-)|Evernorth (Cigna)-Commercial(2021-01-04-)|MediNcrease Health Plans (MHP)-Commercial(2021-01-04-)|Northwell Direct-Commercial(2025-10-01-)|Optum (UnitedHealthcare)-Commercial(2018-07-01-)|Optum (UnitedHealthcare)-VA Community Care(2018-07-01-)|Partners Direct Health-Commercial(2021-01-04-)|Provider Network of America (PNOA)-Commercial(2021-01-04-)|Quest Behavioral Health-Commercial(2025-07-01-)|Sana Benefits-Commercial(2023-10-30-)|Tufts-Commercial(2018-07-03-)</t>
        </is>
      </c>
      <c r="K131" s="9" t="inlineStr">
        <is>
          <t>Chicago School of Professional Psychology</t>
        </is>
      </c>
      <c r="L131" s="9" t="n"/>
      <c r="M131" s="9" t="n"/>
      <c r="N131" s="9" t="inlineStr">
        <is>
          <t>18-21,22-26,27-40,41-64,65+</t>
        </is>
      </c>
      <c r="O131" s="9" t="inlineStr">
        <is>
          <t>English</t>
        </is>
      </c>
      <c r="P131" s="9" t="inlineStr">
        <is>
          <t>BINWT</t>
        </is>
      </c>
      <c r="Q131" s="9" t="inlineStr">
        <is>
          <t>714 BEACON ST</t>
        </is>
      </c>
      <c r="R131" s="9" t="inlineStr">
        <is>
          <t>NEWTON CENTER</t>
        </is>
      </c>
      <c r="S131" s="9" t="inlineStr">
        <is>
          <t>02459-1943</t>
        </is>
      </c>
      <c r="T131" s="9" t="inlineStr">
        <is>
          <t>MERLIS-BINWT</t>
        </is>
      </c>
      <c r="U131" s="9" t="inlineStr">
        <is>
          <t>MERSUP</t>
        </is>
      </c>
      <c r="V131" s="9" t="inlineStr">
        <is>
          <t>EAP TELE THER IA ADULT|EAP THER IA ADULT|TELE FAMILY THER IA|TELE THER IA ADULT|TELE COUPLES THER IA|COUPLES THER IA|THER IA2|THER IA ADULT|FAMILY THER IA|IBH THER IA ADULT|IBH TELE THER IA ADULT</t>
        </is>
      </c>
      <c r="W131" s="9" t="inlineStr">
        <is>
          <t>60|60|60|60|60|60|60|60|60|30|30</t>
        </is>
      </c>
      <c r="X131" s="9" t="inlineStr">
        <is>
          <t>IBH TELE THER F/U ADULT|TELE THER F/U ADULT|TELE FAMILY THER F/U|COUPLES THER F/U|FAMILY THER F/U|IBH TELE THER F/U CHILD|IBH THER F/U ADULT|EAP THER F/U ADULT|TELE COUPLES THER F/U|THER F/U ADULT|EAP TELE THER F/U ADULT|IBH THER F/U CHILD</t>
        </is>
      </c>
      <c r="Y131" s="9" t="inlineStr">
        <is>
          <t>30|60|60|60|60|30|30|60|60|60|60|30</t>
        </is>
      </c>
      <c r="Z131" s="9" t="inlineStr">
        <is>
          <t>Both</t>
        </is>
      </c>
      <c r="AA131" s="9" t="inlineStr">
        <is>
          <t>ADHD,Alcohol and Drug Use Issues,Anxiety,Bipolar Disorder,Couple's Issues,Depression,Eating Disorders,Grief,Later Life Transitions,Medical Conditions/Health Psychology,Midlife Transitions,Pain Management,Post-Partum Depression/Anxiety,PTSD/Trauma,Reproductive Challenges,Sleep Disorders/Insomnia,Somatoform Disorders,Women's Issues</t>
        </is>
      </c>
      <c r="AB131" s="9" t="inlineStr">
        <is>
          <t>Dr. Merlis provides evidenced based for adolescents (16 and up) and adults/older adults. Her areas of specialty include anxiety disorders, mood disorders, adjustment disorders, reproductive challenges ( infertility, miscarriage, high-risk or premature birth, and postpartum depression), stress-related disorders (e.g. headache, chronic pain, IBS, insomnia, hypertension), health-behavior/life style changes, geriatrics, substance abuse, and trauma/PTSD. Dr. Merlis utilizes a variety of modalities depending on clients needs including cognitive- behavioral (CBT), Acceptance and Committment Therapy ( ACT), stress-management /relaxation techniques, mindfulness based interventions, somatic therapy, biofeedback, Dialetical Behavior Therapy ( DBT), and motivational interviewing. Dr. Merlis also conducts ADHD and ADD evaluations for adults.</t>
        </is>
      </c>
      <c r="AC131" s="10" t="inlineStr">
        <is>
          <t>https://prod-clinicians-photo.s3.amazonaws.com/1225193238.jpg</t>
        </is>
      </c>
      <c r="AD131" s="9" t="inlineStr">
        <is>
          <t>Full</t>
        </is>
      </c>
      <c r="AE131" s="9" t="inlineStr">
        <is>
          <t>Couples Therapy | 18-21,22-26,27-40,41-64,65-74,75+ | Acceptance &amp; Commitment Therapy (ACT) , Adult ADHD , Anger/Anger Management , Anxiety , Binge Eating Disorder , Bipolar Disorder , Body Image Issues , Bullying &amp; Harassment , Career &amp; Work Issues , Chronic Pain &amp; Related Issues , Cognitive Processing Therapy (CPT) , Cognitive-Behavioral Therapy (CBT) , Cognitive-Behavioral Therapy for Insomnia (CBT-I) , Cultural Issues Impacting Mental Health: Immigration Status &amp; Cultural Adjustment , Cultural Issues Impacting Mental Health: Social Injustice , Depression , Dissociative Disorders , Domestic Abuse/Violence (Includes Emotional &amp; Physical) , Early Life Transitions , Emotionally Focused Therapy (EFT) , End of Life Challenges , Grief &amp; Loss , Healthy Eating , Integrative &amp; Holistic Therapy , Late Life Transitions , Medical &amp; Physical Conditions Impacting Mental Health , Midlife Transitions , Military/Veteran &amp; First Responder Issues , Mindfulness-Based Therapy , Motivational Interviewing (MI) , Non-Suicidal Self Injury , Relationship Issues , Sleep Issues , Social Skills &amp; Communication Challenges , Social Skills Training , Solution-Focused Brief Therapy , Somatic Therapy , Somatoform Disorders , Trauma &amp; PTSD , Women's Reproductive Mental Health , Womenâ€™s Health</t>
        </is>
      </c>
    </row>
    <row r="132" ht="19.5" customHeight="1">
      <c r="A132" s="9" t="n">
        <v>139414</v>
      </c>
      <c r="B132" s="9" t="inlineStr">
        <is>
          <t>Merlis</t>
        </is>
      </c>
      <c r="C132" s="9" t="inlineStr">
        <is>
          <t>Suzanne</t>
        </is>
      </c>
      <c r="D132" s="9" t="inlineStr">
        <is>
          <t>MA</t>
        </is>
      </c>
      <c r="E132" s="9" t="n">
        <v>61677</v>
      </c>
      <c r="F132" s="9" t="inlineStr">
        <is>
          <t>Female</t>
        </is>
      </c>
      <c r="G132" s="9" t="inlineStr">
        <is>
          <t>PsyD</t>
        </is>
      </c>
      <c r="H132" s="9" t="inlineStr">
        <is>
          <t>PhD, LP</t>
        </is>
      </c>
      <c r="I132" s="9" t="n">
        <v>1225193238</v>
      </c>
      <c r="J132" s="9" t="inlineStr">
        <is>
          <t>Aetna-Commercial(2021-01-04-)|Behavioral Health Systems (BHS)-Commercial(2024-05-17-)|Blue Cross Blue Shield (BCBS)-Commercial(2018-12-27-)|Carelon (Beacon)-Commercial(2018-07-03-)|Centivo-Commercial(2024-06-20-)|Claritev (MultiPlan PHCS)-Commercial(2023-08-01-)|Evernorth (Cigna)-Commercial(2021-01-04-)|MediNcrease Health Plans (MHP)-Commercial(2021-01-04-)|Northwell Direct-Commercial(2025-10-01-)|Optum (UnitedHealthcare)-Commercial(2018-07-01-)|Optum (UnitedHealthcare)-VA Community Care(2018-07-01-)|Partners Direct Health-Commercial(2021-01-04-)|Provider Network of America (PNOA)-Commercial(2021-01-04-)|Quest Behavioral Health-Commercial(2025-07-01-)|Sana Benefits-Commercial(2023-10-30-)|Tufts-Commercial(2018-07-03-)</t>
        </is>
      </c>
      <c r="K132" s="9" t="inlineStr">
        <is>
          <t>Chicago School of Professional Psychology</t>
        </is>
      </c>
      <c r="L132" s="9" t="n"/>
      <c r="M132" s="9" t="n"/>
      <c r="N132" s="9" t="inlineStr">
        <is>
          <t>18-21,22-26,27-40,41-64,65+</t>
        </is>
      </c>
      <c r="O132" s="9" t="inlineStr">
        <is>
          <t>English</t>
        </is>
      </c>
      <c r="P132" s="9" t="inlineStr">
        <is>
          <t>BINWT</t>
        </is>
      </c>
      <c r="Q132" s="9" t="inlineStr">
        <is>
          <t>714 BEACON ST</t>
        </is>
      </c>
      <c r="R132" s="9" t="inlineStr">
        <is>
          <t>NEWTON CENTER</t>
        </is>
      </c>
      <c r="S132" s="9" t="inlineStr">
        <is>
          <t>02459-1943</t>
        </is>
      </c>
      <c r="T132" s="9" t="inlineStr">
        <is>
          <t>MERLIS-BINWT</t>
        </is>
      </c>
      <c r="U132" s="9" t="inlineStr">
        <is>
          <t>MERSUP</t>
        </is>
      </c>
      <c r="V132" s="9" t="inlineStr">
        <is>
          <t>EAP TELE THER IA ADULT|EAP THER IA ADULT|TELE FAMILY THER IA|TELE THER IA ADULT|TELE COUPLES THER IA|COUPLES THER IA|THER IA2|THER IA ADULT|FAMILY THER IA|IBH THER IA ADULT|IBH TELE THER IA ADULT</t>
        </is>
      </c>
      <c r="W132" s="9" t="inlineStr">
        <is>
          <t>60|60|60|60|60|60|60|60|60|30|30</t>
        </is>
      </c>
      <c r="X132" s="9" t="inlineStr">
        <is>
          <t>IBH TELE THER F/U ADULT|TELE THER F/U ADULT|TELE FAMILY THER F/U|COUPLES THER F/U|FAMILY THER F/U|IBH TELE THER F/U CHILD|IBH THER F/U ADULT|EAP THER F/U ADULT|TELE COUPLES THER F/U|THER F/U ADULT|EAP TELE THER F/U ADULT|IBH THER F/U CHILD</t>
        </is>
      </c>
      <c r="Y132" s="9" t="inlineStr">
        <is>
          <t>30|60|60|60|60|30|30|60|60|60|60|30</t>
        </is>
      </c>
      <c r="Z132" s="9" t="inlineStr">
        <is>
          <t>Both</t>
        </is>
      </c>
      <c r="AA132" s="9" t="inlineStr">
        <is>
          <t>ADHD,Alcohol and Drug Use Issues,Anxiety,Bipolar Disorder,Couple's Issues,Depression,Eating Disorders,Grief,Later Life Transitions,Medical Conditions/Health Psychology,Midlife Transitions,Pain Management,Post-Partum Depression/Anxiety,PTSD/Trauma,Reproductive Challenges,Sleep Disorders/Insomnia,Somatoform Disorders,Women's Issues</t>
        </is>
      </c>
      <c r="AB132" s="9" t="inlineStr">
        <is>
          <t>Dr. Merlis provides evidenced based for adolescents (16 and up) and adults/older adults. Her areas of specialty include anxiety disorders, mood disorders, adjustment disorders, reproductive challenges ( infertility, miscarriage, high-risk or premature birth, and postpartum depression), stress-related disorders (e.g. headache, chronic pain, IBS, insomnia, hypertension), health-behavior/life style changes, geriatrics, substance abuse, and trauma/PTSD. Dr. Merlis utilizes a variety of modalities depending on clients needs including cognitive- behavioral (CBT), Acceptance and Committment Therapy ( ACT), stress-management /relaxation techniques, mindfulness based interventions, somatic therapy, biofeedback, Dialetical Behavior Therapy ( DBT), and motivational interviewing. Dr. Merlis also conducts ADHD and ADD evaluations for adults.</t>
        </is>
      </c>
      <c r="AC132" s="10" t="inlineStr">
        <is>
          <t>https://prod-clinicians-photo.s3.amazonaws.com/1225193238.jpg</t>
        </is>
      </c>
      <c r="AD132" s="9" t="inlineStr">
        <is>
          <t>Full</t>
        </is>
      </c>
      <c r="AE132" s="9" t="inlineStr">
        <is>
          <t>Individual Therapy | 18-21,22-26,27-40,41-64,65-74,75+ | Acceptance &amp; Commitment Therapy (ACT) , Adult ADHD , Anger/Anger Management , Anxiety , Binge Eating Disorder , Bipolar Disorder , Body Image Issues , Bullying &amp; Harassment , Career &amp; Work Issues , Chronic Pain &amp; Related Issues , Cognitive Processing Therapy (CPT) , Cognitive-Behavioral Therapy (CBT) , Cognitive-Behavioral Therapy for Insomnia (CBT-I) , Cultural Issues Impacting Mental Health: Immigration Status &amp; Cultural Adjustment , Cultural Issues Impacting Mental Health: Social Injustice , Depression , Dissociative Disorders , Domestic Abuse/Violence (Includes Emotional &amp; Physical) , Early Life Transitions , Emotionally Focused Therapy (EFT) , End of Life Challenges , Grief &amp; Loss , Healthy Eating , Integrative &amp; Holistic Therapy , Late Life Transitions , Medical &amp; Physical Conditions Impacting Mental Health , Midlife Transitions , Military/Veteran &amp; First Responder Issues , Mindfulness-Based Therapy , Motivational Interviewing (MI) , Non-Suicidal Self Injury , Relationship Issues , Sleep Issues , Social Skills &amp; Communication Challenges , Social Skills Training , Solution-Focused Brief Therapy , Somatic Therapy , Somatoform Disorders , Trauma &amp; PTSD , Women's Reproductive Mental Health , Womenâ€™s Health</t>
        </is>
      </c>
    </row>
    <row r="133" ht="19.5" customHeight="1">
      <c r="A133" s="9" t="n">
        <v>139414</v>
      </c>
      <c r="B133" s="9" t="inlineStr">
        <is>
          <t>Merlis</t>
        </is>
      </c>
      <c r="C133" s="9" t="inlineStr">
        <is>
          <t>Suzanne</t>
        </is>
      </c>
      <c r="D133" s="9" t="inlineStr">
        <is>
          <t>MA</t>
        </is>
      </c>
      <c r="E133" s="9" t="n">
        <v>61677</v>
      </c>
      <c r="F133" s="9" t="inlineStr">
        <is>
          <t>Female</t>
        </is>
      </c>
      <c r="G133" s="9" t="inlineStr">
        <is>
          <t>PsyD</t>
        </is>
      </c>
      <c r="H133" s="9" t="inlineStr">
        <is>
          <t>PhD, LP</t>
        </is>
      </c>
      <c r="I133" s="9" t="n">
        <v>1225193238</v>
      </c>
      <c r="J133" s="9" t="inlineStr">
        <is>
          <t>Aetna-Commercial(2022-03-01-)|Behavioral Health Systems (BHS)-Commercial(2024-05-17-)|Blue Cross Blue Shield (BCBS)-Commercial(2018-12-27-)|Carelon (Beacon)-Commercial(2018-07-03-)|Centivo-Commercial(2024-06-20-)|Claritev (MultiPlan PHCS)-Commercial(2023-08-01-)|Evernorth (Cigna)-Commercial(2018-07-01-)|MediNcrease Health Plans (MHP)-Commercial(2021-01-04-)|Northwell Direct-Commercial(2025-10-01-)|Optum (UnitedHealthcare)-Commercial(2018-08-28-)|Optum (UnitedHealthcare)-VA Community Care(2018-08-28-)|Partners Direct Health-Commercial(2021-01-04-)|Provider Network of America (PNOA)-Commercial(2021-01-04-)|Quest Behavioral Health-Commercial(2025-07-01-)|Sana Benefits-Commercial(2023-10-30-)|Tufts-Commercial(2018-07-03-)</t>
        </is>
      </c>
      <c r="K133" s="9" t="inlineStr">
        <is>
          <t>Chicago School of Professional Psychology</t>
        </is>
      </c>
      <c r="L133" s="9" t="n"/>
      <c r="M133" s="9" t="n"/>
      <c r="N133" s="9" t="inlineStr">
        <is>
          <t>18-21,22-26,27-40,41-64,65+</t>
        </is>
      </c>
      <c r="O133" s="9" t="inlineStr">
        <is>
          <t>English</t>
        </is>
      </c>
      <c r="P133" s="9" t="inlineStr">
        <is>
          <t>NEWTN</t>
        </is>
      </c>
      <c r="Q133" s="9" t="inlineStr">
        <is>
          <t>288 WALNUT STREET</t>
        </is>
      </c>
      <c r="R133" s="9" t="inlineStr">
        <is>
          <t>NEWTON</t>
        </is>
      </c>
      <c r="S133" s="9" t="inlineStr">
        <is>
          <t>02460-1994</t>
        </is>
      </c>
      <c r="T133" s="9" t="inlineStr">
        <is>
          <t>MERLIS-NEWTN</t>
        </is>
      </c>
      <c r="U133" s="9" t="inlineStr">
        <is>
          <t>MERSUP</t>
        </is>
      </c>
      <c r="V133" s="9" t="inlineStr">
        <is>
          <t>EAP TELE THER IA ADULT|EAP THER IA ADULT|TELE FAMILY THER IA|TELE THER IA ADULT|TELE COUPLES THER IA|COUPLES THER IA|THER IA2|THER IA ADULT|FAMILY THER IA|IBH THER IA ADULT|IBH TELE THER IA ADULT</t>
        </is>
      </c>
      <c r="W133" s="9" t="inlineStr">
        <is>
          <t>60|60|60|60|60|60|60|60|60|30|30</t>
        </is>
      </c>
      <c r="X133" s="9" t="inlineStr">
        <is>
          <t>IBH TELE THER F/U ADULT|TELE THER F/U ADULT|TELE FAMILY THER F/U|COUPLES THER F/U|FAMILY THER F/U|IBH TELE THER F/U CHILD|IBH THER F/U ADULT|EAP THER F/U ADULT|TELE COUPLES THER F/U|THER F/U ADULT|EAP TELE THER F/U ADULT|IBH THER F/U CHILD</t>
        </is>
      </c>
      <c r="Y133" s="9" t="inlineStr">
        <is>
          <t>30|60|60|60|60|30|30|60|60|60|60|30</t>
        </is>
      </c>
      <c r="Z133" s="9" t="inlineStr">
        <is>
          <t>Both</t>
        </is>
      </c>
      <c r="AA133" s="9" t="inlineStr">
        <is>
          <t>ADHD,Alcohol and Drug Use Issues,Anxiety,Bipolar Disorder,Couple's Issues,Depression,Eating Disorders,Grief,Later Life Transitions,Medical Conditions/Health Psychology,Midlife Transitions,Pain Management,Post-Partum Depression/Anxiety,PTSD/Trauma,Reproductive Challenges,Sleep Disorders/Insomnia,Somatoform Disorders,Women's Issues</t>
        </is>
      </c>
      <c r="AB133" s="9" t="inlineStr">
        <is>
          <t>Dr. Merlis provides evidenced based for adolescents (16 and up) and adults/older adults. Her areas of specialty include anxiety disorders, mood disorders, adjustment disorders, reproductive challenges ( infertility, miscarriage, high-risk or premature birth, and postpartum depression), stress-related disorders (e.g. headache, chronic pain, IBS, insomnia, hypertension), health-behavior/life style changes, geriatrics, substance abuse, and trauma/PTSD. Dr. Merlis utilizes a variety of modalities depending on clients needs including cognitive- behavioral (CBT), Acceptance and Committment Therapy ( ACT), stress-management /relaxation techniques, mindfulness based interventions, somatic therapy, biofeedback, Dialetical Behavior Therapy ( DBT), and motivational interviewing. Dr. Merlis also conducts ADHD and ADD evaluations for adults.</t>
        </is>
      </c>
      <c r="AC133" s="10" t="inlineStr">
        <is>
          <t>https://prod-clinicians-photo.s3.amazonaws.com/1225193238.jpg</t>
        </is>
      </c>
      <c r="AD133" s="9" t="inlineStr">
        <is>
          <t>Full</t>
        </is>
      </c>
      <c r="AE133" s="9" t="inlineStr">
        <is>
          <t>Couples Therapy | 18-21,22-26,27-40,41-64,65-74,75+ | Acceptance &amp; Commitment Therapy (ACT) , Adult ADHD , Anger/Anger Management , Anxiety , Binge Eating Disorder , Bipolar Disorder , Body Image Issues , Bullying &amp; Harassment , Career &amp; Work Issues , Chronic Pain &amp; Related Issues , Cognitive Processing Therapy (CPT) , Cognitive-Behavioral Therapy (CBT) , Cognitive-Behavioral Therapy for Insomnia (CBT-I) , Cultural Issues Impacting Mental Health: Immigration Status &amp; Cultural Adjustment , Cultural Issues Impacting Mental Health: Social Injustice , Depression , Dissociative Disorders , Domestic Abuse/Violence (Includes Emotional &amp; Physical) , Early Life Transitions , Emotionally Focused Therapy (EFT) , End of Life Challenges , Grief &amp; Loss , Healthy Eating , Integrative &amp; Holistic Therapy , Late Life Transitions , Medical &amp; Physical Conditions Impacting Mental Health , Midlife Transitions , Military/Veteran &amp; First Responder Issues , Mindfulness-Based Therapy , Motivational Interviewing (MI) , Non-Suicidal Self Injury , Relationship Issues , Sleep Issues , Social Skills &amp; Communication Challenges , Social Skills Training , Solution-Focused Brief Therapy , Somatic Therapy , Somatoform Disorders , Trauma &amp; PTSD , Women's Reproductive Mental Health , Womenâ€™s Health</t>
        </is>
      </c>
    </row>
    <row r="134" ht="19.5" customHeight="1">
      <c r="A134" s="9" t="n">
        <v>139414</v>
      </c>
      <c r="B134" s="9" t="inlineStr">
        <is>
          <t>Merlis</t>
        </is>
      </c>
      <c r="C134" s="9" t="inlineStr">
        <is>
          <t>Suzanne</t>
        </is>
      </c>
      <c r="D134" s="9" t="inlineStr">
        <is>
          <t>MA</t>
        </is>
      </c>
      <c r="E134" s="9" t="n">
        <v>61677</v>
      </c>
      <c r="F134" s="9" t="inlineStr">
        <is>
          <t>Female</t>
        </is>
      </c>
      <c r="G134" s="9" t="inlineStr">
        <is>
          <t>PsyD</t>
        </is>
      </c>
      <c r="H134" s="9" t="inlineStr">
        <is>
          <t>PhD, LP</t>
        </is>
      </c>
      <c r="I134" s="9" t="n">
        <v>1225193238</v>
      </c>
      <c r="J134" s="9" t="inlineStr">
        <is>
          <t>Aetna-Commercial(2022-03-01-)|Behavioral Health Systems (BHS)-Commercial(2024-05-17-)|Blue Cross Blue Shield (BCBS)-Commercial(2018-12-27-)|Carelon (Beacon)-Commercial(2018-07-03-)|Centivo-Commercial(2024-06-20-)|Claritev (MultiPlan PHCS)-Commercial(2023-08-01-)|Evernorth (Cigna)-Commercial(2018-07-01-)|MediNcrease Health Plans (MHP)-Commercial(2021-01-04-)|Northwell Direct-Commercial(2025-10-01-)|Optum (UnitedHealthcare)-Commercial(2018-08-28-)|Optum (UnitedHealthcare)-VA Community Care(2018-08-28-)|Partners Direct Health-Commercial(2021-01-04-)|Provider Network of America (PNOA)-Commercial(2021-01-04-)|Quest Behavioral Health-Commercial(2025-07-01-)|Sana Benefits-Commercial(2023-10-30-)|Tufts-Commercial(2018-07-03-)</t>
        </is>
      </c>
      <c r="K134" s="9" t="inlineStr">
        <is>
          <t>Chicago School of Professional Psychology</t>
        </is>
      </c>
      <c r="L134" s="9" t="n"/>
      <c r="M134" s="9" t="n"/>
      <c r="N134" s="9" t="inlineStr">
        <is>
          <t>18-21,22-26,27-40,41-64,65+</t>
        </is>
      </c>
      <c r="O134" s="9" t="inlineStr">
        <is>
          <t>English</t>
        </is>
      </c>
      <c r="P134" s="9" t="inlineStr">
        <is>
          <t>NEWTN</t>
        </is>
      </c>
      <c r="Q134" s="9" t="inlineStr">
        <is>
          <t>288 WALNUT STREET</t>
        </is>
      </c>
      <c r="R134" s="9" t="inlineStr">
        <is>
          <t>NEWTON</t>
        </is>
      </c>
      <c r="S134" s="9" t="inlineStr">
        <is>
          <t>02460-1994</t>
        </is>
      </c>
      <c r="T134" s="9" t="inlineStr">
        <is>
          <t>MERLIS-NEWTN</t>
        </is>
      </c>
      <c r="U134" s="9" t="inlineStr">
        <is>
          <t>MERSUP</t>
        </is>
      </c>
      <c r="V134" s="9" t="inlineStr">
        <is>
          <t>EAP TELE THER IA ADULT|EAP THER IA ADULT|TELE FAMILY THER IA|TELE THER IA ADULT|TELE COUPLES THER IA|COUPLES THER IA|THER IA2|THER IA ADULT|FAMILY THER IA|IBH THER IA ADULT|IBH TELE THER IA ADULT</t>
        </is>
      </c>
      <c r="W134" s="9" t="inlineStr">
        <is>
          <t>60|60|60|60|60|60|60|60|60|30|30</t>
        </is>
      </c>
      <c r="X134" s="9" t="inlineStr">
        <is>
          <t>IBH TELE THER F/U ADULT|TELE THER F/U ADULT|TELE FAMILY THER F/U|COUPLES THER F/U|FAMILY THER F/U|IBH TELE THER F/U CHILD|IBH THER F/U ADULT|EAP THER F/U ADULT|TELE COUPLES THER F/U|THER F/U ADULT|EAP TELE THER F/U ADULT|IBH THER F/U CHILD</t>
        </is>
      </c>
      <c r="Y134" s="9" t="inlineStr">
        <is>
          <t>30|60|60|60|60|30|30|60|60|60|60|30</t>
        </is>
      </c>
      <c r="Z134" s="9" t="inlineStr">
        <is>
          <t>Both</t>
        </is>
      </c>
      <c r="AA134" s="9" t="inlineStr">
        <is>
          <t>ADHD,Alcohol and Drug Use Issues,Anxiety,Bipolar Disorder,Couple's Issues,Depression,Eating Disorders,Grief,Later Life Transitions,Medical Conditions/Health Psychology,Midlife Transitions,Pain Management,Post-Partum Depression/Anxiety,PTSD/Trauma,Reproductive Challenges,Sleep Disorders/Insomnia,Somatoform Disorders,Women's Issues</t>
        </is>
      </c>
      <c r="AB134" s="9" t="inlineStr">
        <is>
          <t>Dr. Merlis provides evidenced based for adolescents (16 and up) and adults/older adults. Her areas of specialty include anxiety disorders, mood disorders, adjustment disorders, reproductive challenges ( infertility, miscarriage, high-risk or premature birth, and postpartum depression), stress-related disorders (e.g. headache, chronic pain, IBS, insomnia, hypertension), health-behavior/life style changes, geriatrics, substance abuse, and trauma/PTSD. Dr. Merlis utilizes a variety of modalities depending on clients needs including cognitive- behavioral (CBT), Acceptance and Committment Therapy ( ACT), stress-management /relaxation techniques, mindfulness based interventions, somatic therapy, biofeedback, Dialetical Behavior Therapy ( DBT), and motivational interviewing. Dr. Merlis also conducts ADHD and ADD evaluations for adults.</t>
        </is>
      </c>
      <c r="AC134" s="10" t="inlineStr">
        <is>
          <t>https://prod-clinicians-photo.s3.amazonaws.com/1225193238.jpg</t>
        </is>
      </c>
      <c r="AD134" s="9" t="inlineStr">
        <is>
          <t>Full</t>
        </is>
      </c>
      <c r="AE134" s="9" t="inlineStr">
        <is>
          <t>Individual Therapy | 18-21,22-26,27-40,41-64,65-74,75+ | Acceptance &amp; Commitment Therapy (ACT) , Adult ADHD , Anger/Anger Management , Anxiety , Binge Eating Disorder , Bipolar Disorder , Body Image Issues , Bullying &amp; Harassment , Career &amp; Work Issues , Chronic Pain &amp; Related Issues , Cognitive Processing Therapy (CPT) , Cognitive-Behavioral Therapy (CBT) , Cognitive-Behavioral Therapy for Insomnia (CBT-I) , Cultural Issues Impacting Mental Health: Immigration Status &amp; Cultural Adjustment , Cultural Issues Impacting Mental Health: Social Injustice , Depression , Dissociative Disorders , Domestic Abuse/Violence (Includes Emotional &amp; Physical) , Early Life Transitions , Emotionally Focused Therapy (EFT) , End of Life Challenges , Grief &amp; Loss , Healthy Eating , Integrative &amp; Holistic Therapy , Late Life Transitions , Medical &amp; Physical Conditions Impacting Mental Health , Midlife Transitions , Military/Veteran &amp; First Responder Issues , Mindfulness-Based Therapy , Motivational Interviewing (MI) , Non-Suicidal Self Injury , Relationship Issues , Sleep Issues , Social Skills &amp; Communication Challenges , Social Skills Training , Solution-Focused Brief Therapy , Somatic Therapy , Somatoform Disorders , Trauma &amp; PTSD , Women's Reproductive Mental Health , Womenâ€™s Health</t>
        </is>
      </c>
    </row>
    <row r="135" ht="19.5" customHeight="1">
      <c r="A135" s="9" t="n">
        <v>139414</v>
      </c>
      <c r="B135" s="9" t="inlineStr">
        <is>
          <t>Merlis</t>
        </is>
      </c>
      <c r="C135" s="9" t="inlineStr">
        <is>
          <t>Suzanne</t>
        </is>
      </c>
      <c r="D135" s="9" t="inlineStr">
        <is>
          <t>MA</t>
        </is>
      </c>
      <c r="E135" s="9" t="n">
        <v>61677</v>
      </c>
      <c r="F135" s="9" t="inlineStr">
        <is>
          <t>Female</t>
        </is>
      </c>
      <c r="G135" s="9" t="inlineStr">
        <is>
          <t>PsyD</t>
        </is>
      </c>
      <c r="H135" s="9" t="inlineStr">
        <is>
          <t>PhD, LP</t>
        </is>
      </c>
      <c r="I135" s="9" t="n">
        <v>1225193238</v>
      </c>
      <c r="J135" s="9" t="inlineStr">
        <is>
          <t>Aetna-Commercial(2023-11-01-)|Behavioral Health Systems (BHS)-Commercial(2024-05-17-)|Blue Cross Blue Shield (BCBS)-Commercial(2023-11-01-)|Carelon (Beacon)-Commercial(2023-11-01-)|Centivo-Commercial(2024-06-20-)|Claritev (MultiPlan PHCS)-Commercial(2023-11-01-)|Evernorth (Cigna)-Commercial(2023-11-01-)|MediNcrease Health Plans (MHP)-Commercial(2023-11-01-)|Optum (UnitedHealthcare)-Commercial(2023-11-01-)|Optum (UnitedHealthcare)-VA Community Care(2023-11-01-)|Partners Direct Health-Commercial(2021-01-04-)|Provider Network of America (PNOA)-Commercial(2021-01-04-)|Quest Behavioral Health-Commercial(2025-07-01-)|Sana Benefits-Commercial(2023-10-30-)|Tufts-Commercial(2023-11-01-)</t>
        </is>
      </c>
      <c r="K135" s="9" t="inlineStr">
        <is>
          <t>Chicago School of Professional Psychology</t>
        </is>
      </c>
      <c r="L135" s="9" t="n"/>
      <c r="M135" s="9" t="n"/>
      <c r="N135" s="9" t="inlineStr">
        <is>
          <t>18-21,22-26,27-40,41-64,65+</t>
        </is>
      </c>
      <c r="O135" s="9" t="inlineStr">
        <is>
          <t>English</t>
        </is>
      </c>
      <c r="P135" s="9" t="inlineStr">
        <is>
          <t>NPCOW</t>
        </is>
      </c>
      <c r="Q135" s="9" t="inlineStr">
        <is>
          <t>195 WORCESTER STREET</t>
        </is>
      </c>
      <c r="R135" s="9" t="inlineStr">
        <is>
          <t>WELLESLEY</t>
        </is>
      </c>
      <c r="S135" s="9" t="inlineStr">
        <is>
          <t>02481-3615</t>
        </is>
      </c>
      <c r="T135" s="9" t="inlineStr">
        <is>
          <t>MERLIS-NPCOW</t>
        </is>
      </c>
      <c r="U135" s="9" t="inlineStr">
        <is>
          <t>MERSUP</t>
        </is>
      </c>
      <c r="V135" s="9" t="inlineStr">
        <is>
          <t>EAP TELE THER IA ADULT|EAP THER IA ADULT|TELE FAMILY THER IA|TELE THER IA ADULT|TELE COUPLES THER IA|COUPLES THER IA|THER IA2|THER IA ADULT|FAMILY THER IA|IBH THER IA ADULT|IBH TELE THER IA ADULT</t>
        </is>
      </c>
      <c r="W135" s="9" t="inlineStr">
        <is>
          <t>60|60|60|60|60|60|60|60|60|30|30</t>
        </is>
      </c>
      <c r="X135" s="9" t="inlineStr">
        <is>
          <t>IBH TELE THER F/U ADULT|TELE THER F/U ADULT|TELE FAMILY THER F/U|COUPLES THER F/U|FAMILY THER F/U|IBH TELE THER F/U CHILD|IBH THER F/U ADULT|EAP THER F/U ADULT|TELE COUPLES THER F/U|THER F/U ADULT|EAP TELE THER F/U ADULT|IBH THER F/U CHILD</t>
        </is>
      </c>
      <c r="Y135" s="9" t="inlineStr">
        <is>
          <t>30|60|60|60|60|30|30|60|60|60|60|30</t>
        </is>
      </c>
      <c r="Z135" s="9" t="inlineStr">
        <is>
          <t>Both</t>
        </is>
      </c>
      <c r="AA135" s="9" t="inlineStr">
        <is>
          <t>ADHD,Alcohol and Drug Use Issues,Anxiety,Bipolar Disorder,Couple's Issues,Depression,Eating Disorders,Grief,Later Life Transitions,Medical Conditions/Health Psychology,Midlife Transitions,Pain Management,Post-Partum Depression/Anxiety,PTSD/Trauma,Reproductive Challenges,Sleep Disorders/Insomnia,Somatoform Disorders,Women's Issues</t>
        </is>
      </c>
      <c r="AB135" s="9" t="inlineStr">
        <is>
          <t>Dr. Merlis provides evidenced based for adolescents (16 and up) and adults/older adults. Her areas of specialty include anxiety disorders, mood disorders, adjustment disorders, reproductive challenges ( infertility, miscarriage, high-risk or premature birth, and postpartum depression), stress-related disorders (e.g. headache, chronic pain, IBS, insomnia, hypertension), health-behavior/life style changes, geriatrics, substance abuse, and trauma/PTSD. Dr. Merlis utilizes a variety of modalities depending on clients needs including cognitive- behavioral (CBT), Acceptance and Committment Therapy ( ACT), stress-management /relaxation techniques, mindfulness based interventions, somatic therapy, biofeedback, Dialetical Behavior Therapy ( DBT), and motivational interviewing. Dr. Merlis also conducts ADHD and ADD evaluations for adults.</t>
        </is>
      </c>
      <c r="AC135" s="10" t="inlineStr">
        <is>
          <t>https://prod-clinicians-photo.s3.amazonaws.com/1225193238.jpg</t>
        </is>
      </c>
      <c r="AD135" s="9" t="inlineStr">
        <is>
          <t>Full</t>
        </is>
      </c>
      <c r="AE135" s="9" t="inlineStr">
        <is>
          <t>Couples Therapy | 18-21,22-26,27-40,41-64,65-74,75+ | Acceptance &amp; Commitment Therapy (ACT) , Adult ADHD , Anger/Anger Management , Anxiety , Binge Eating Disorder , Bipolar Disorder , Body Image Issues , Bullying &amp; Harassment , Career &amp; Work Issues , Chronic Pain &amp; Related Issues , Cognitive Processing Therapy (CPT) , Cognitive-Behavioral Therapy (CBT) , Cognitive-Behavioral Therapy for Insomnia (CBT-I) , Cultural Issues Impacting Mental Health: Immigration Status &amp; Cultural Adjustment , Cultural Issues Impacting Mental Health: Social Injustice , Depression , Dissociative Disorders , Domestic Abuse/Violence (Includes Emotional &amp; Physical) , Early Life Transitions , Emotionally Focused Therapy (EFT) , End of Life Challenges , Grief &amp; Loss , Healthy Eating , Integrative &amp; Holistic Therapy , Late Life Transitions , Medical &amp; Physical Conditions Impacting Mental Health , Midlife Transitions , Military/Veteran &amp; First Responder Issues , Mindfulness-Based Therapy , Motivational Interviewing (MI) , Non-Suicidal Self Injury , Relationship Issues , Sleep Issues , Social Skills &amp; Communication Challenges , Social Skills Training , Solution-Focused Brief Therapy , Somatic Therapy , Somatoform Disorders , Trauma &amp; PTSD , Women's Reproductive Mental Health , Womenâ€™s Health</t>
        </is>
      </c>
    </row>
    <row r="136" ht="19.5" customHeight="1">
      <c r="A136" s="9" t="n">
        <v>139414</v>
      </c>
      <c r="B136" s="9" t="inlineStr">
        <is>
          <t>Merlis</t>
        </is>
      </c>
      <c r="C136" s="9" t="inlineStr">
        <is>
          <t>Suzanne</t>
        </is>
      </c>
      <c r="D136" s="9" t="inlineStr">
        <is>
          <t>MA</t>
        </is>
      </c>
      <c r="E136" s="9" t="n">
        <v>61677</v>
      </c>
      <c r="F136" s="9" t="inlineStr">
        <is>
          <t>Female</t>
        </is>
      </c>
      <c r="G136" s="9" t="inlineStr">
        <is>
          <t>PsyD</t>
        </is>
      </c>
      <c r="H136" s="9" t="inlineStr">
        <is>
          <t>PhD, LP</t>
        </is>
      </c>
      <c r="I136" s="9" t="n">
        <v>1225193238</v>
      </c>
      <c r="J136" s="9" t="inlineStr">
        <is>
          <t>Aetna-Commercial(2023-11-01-)|Behavioral Health Systems (BHS)-Commercial(2024-05-17-)|Blue Cross Blue Shield (BCBS)-Commercial(2023-11-01-)|Carelon (Beacon)-Commercial(2023-11-01-)|Centivo-Commercial(2024-06-20-)|Claritev (MultiPlan PHCS)-Commercial(2023-11-01-)|Evernorth (Cigna)-Commercial(2023-11-01-)|MediNcrease Health Plans (MHP)-Commercial(2023-11-01-)|Optum (UnitedHealthcare)-Commercial(2023-11-01-)|Optum (UnitedHealthcare)-VA Community Care(2023-11-01-)|Partners Direct Health-Commercial(2021-01-04-)|Provider Network of America (PNOA)-Commercial(2021-01-04-)|Quest Behavioral Health-Commercial(2025-07-01-)|Sana Benefits-Commercial(2023-10-30-)|Tufts-Commercial(2023-11-01-)</t>
        </is>
      </c>
      <c r="K136" s="9" t="inlineStr">
        <is>
          <t>Chicago School of Professional Psychology</t>
        </is>
      </c>
      <c r="L136" s="9" t="n"/>
      <c r="M136" s="9" t="n"/>
      <c r="N136" s="9" t="inlineStr">
        <is>
          <t>18-21,22-26,27-40,41-64,65+</t>
        </is>
      </c>
      <c r="O136" s="9" t="inlineStr">
        <is>
          <t>English</t>
        </is>
      </c>
      <c r="P136" s="9" t="inlineStr">
        <is>
          <t>NPCOW</t>
        </is>
      </c>
      <c r="Q136" s="9" t="inlineStr">
        <is>
          <t>195 WORCESTER STREET</t>
        </is>
      </c>
      <c r="R136" s="9" t="inlineStr">
        <is>
          <t>WELLESLEY</t>
        </is>
      </c>
      <c r="S136" s="9" t="inlineStr">
        <is>
          <t>02481-3615</t>
        </is>
      </c>
      <c r="T136" s="9" t="inlineStr">
        <is>
          <t>MERLIS-NPCOW</t>
        </is>
      </c>
      <c r="U136" s="9" t="inlineStr">
        <is>
          <t>MERSUP</t>
        </is>
      </c>
      <c r="V136" s="9" t="inlineStr">
        <is>
          <t>EAP TELE THER IA ADULT|EAP THER IA ADULT|TELE FAMILY THER IA|TELE THER IA ADULT|TELE COUPLES THER IA|COUPLES THER IA|THER IA2|THER IA ADULT|FAMILY THER IA|IBH THER IA ADULT|IBH TELE THER IA ADULT</t>
        </is>
      </c>
      <c r="W136" s="9" t="inlineStr">
        <is>
          <t>60|60|60|60|60|60|60|60|60|30|30</t>
        </is>
      </c>
      <c r="X136" s="9" t="inlineStr">
        <is>
          <t>IBH TELE THER F/U ADULT|TELE THER F/U ADULT|TELE FAMILY THER F/U|COUPLES THER F/U|FAMILY THER F/U|IBH TELE THER F/U CHILD|IBH THER F/U ADULT|EAP THER F/U ADULT|TELE COUPLES THER F/U|THER F/U ADULT|EAP TELE THER F/U ADULT|IBH THER F/U CHILD</t>
        </is>
      </c>
      <c r="Y136" s="9" t="inlineStr">
        <is>
          <t>30|60|60|60|60|30|30|60|60|60|60|30</t>
        </is>
      </c>
      <c r="Z136" s="9" t="inlineStr">
        <is>
          <t>Both</t>
        </is>
      </c>
      <c r="AA136" s="9" t="inlineStr">
        <is>
          <t>ADHD,Alcohol and Drug Use Issues,Anxiety,Bipolar Disorder,Couple's Issues,Depression,Eating Disorders,Grief,Later Life Transitions,Medical Conditions/Health Psychology,Midlife Transitions,Pain Management,Post-Partum Depression/Anxiety,PTSD/Trauma,Reproductive Challenges,Sleep Disorders/Insomnia,Somatoform Disorders,Women's Issues</t>
        </is>
      </c>
      <c r="AB136" s="9" t="inlineStr">
        <is>
          <t>Dr. Merlis provides evidenced based for adolescents (16 and up) and adults/older adults. Her areas of specialty include anxiety disorders, mood disorders, adjustment disorders, reproductive challenges ( infertility, miscarriage, high-risk or premature birth, and postpartum depression), stress-related disorders (e.g. headache, chronic pain, IBS, insomnia, hypertension), health-behavior/life style changes, geriatrics, substance abuse, and trauma/PTSD. Dr. Merlis utilizes a variety of modalities depending on clients needs including cognitive- behavioral (CBT), Acceptance and Committment Therapy ( ACT), stress-management /relaxation techniques, mindfulness based interventions, somatic therapy, biofeedback, Dialetical Behavior Therapy ( DBT), and motivational interviewing. Dr. Merlis also conducts ADHD and ADD evaluations for adults.</t>
        </is>
      </c>
      <c r="AC136" s="10" t="inlineStr">
        <is>
          <t>https://prod-clinicians-photo.s3.amazonaws.com/1225193238.jpg</t>
        </is>
      </c>
      <c r="AD136" s="9" t="inlineStr">
        <is>
          <t>Full</t>
        </is>
      </c>
      <c r="AE136" s="9" t="inlineStr">
        <is>
          <t>Individual Therapy | 18-21,22-26,27-40,41-64,65-74,75+ | Acceptance &amp; Commitment Therapy (ACT) , Adult ADHD , Anger/Anger Management , Anxiety , Binge Eating Disorder , Bipolar Disorder , Body Image Issues , Bullying &amp; Harassment , Career &amp; Work Issues , Chronic Pain &amp; Related Issues , Cognitive Processing Therapy (CPT) , Cognitive-Behavioral Therapy (CBT) , Cognitive-Behavioral Therapy for Insomnia (CBT-I) , Cultural Issues Impacting Mental Health: Immigration Status &amp; Cultural Adjustment , Cultural Issues Impacting Mental Health: Social Injustice , Depression , Dissociative Disorders , Domestic Abuse/Violence (Includes Emotional &amp; Physical) , Early Life Transitions , Emotionally Focused Therapy (EFT) , End of Life Challenges , Grief &amp; Loss , Healthy Eating , Integrative &amp; Holistic Therapy , Late Life Transitions , Medical &amp; Physical Conditions Impacting Mental Health , Midlife Transitions , Military/Veteran &amp; First Responder Issues , Mindfulness-Based Therapy , Motivational Interviewing (MI) , Non-Suicidal Self Injury , Relationship Issues , Sleep Issues , Social Skills &amp; Communication Challenges , Social Skills Training , Solution-Focused Brief Therapy , Somatic Therapy , Somatoform Disorders , Trauma &amp; PTSD , Women's Reproductive Mental Health , Womenâ€™s Health</t>
        </is>
      </c>
    </row>
    <row r="137" ht="19.5" customHeight="1">
      <c r="A137" s="9" t="n">
        <v>139414</v>
      </c>
      <c r="B137" s="9" t="inlineStr">
        <is>
          <t>Coelho</t>
        </is>
      </c>
      <c r="C137" s="9" t="inlineStr">
        <is>
          <t>Patricia</t>
        </is>
      </c>
      <c r="D137" s="9" t="inlineStr">
        <is>
          <t>MA</t>
        </is>
      </c>
      <c r="E137" s="9" t="n">
        <v>61677</v>
      </c>
      <c r="F137" s="9" t="inlineStr">
        <is>
          <t>Female</t>
        </is>
      </c>
      <c r="G137" s="9" t="inlineStr">
        <is>
          <t>MSW</t>
        </is>
      </c>
      <c r="H137" s="9" t="inlineStr">
        <is>
          <t>MSW, LICSW</t>
        </is>
      </c>
      <c r="I137" s="9" t="n">
        <v>1225372527</v>
      </c>
      <c r="J137" s="9" t="inlineStr">
        <is>
          <t>Aetna-Commercial(2020-02-14-)|Behavioral Health Systems (BHS)-Commercial(2024-05-17-)|Blue Cross Blue Shield (BCBS)-Commercial(2020-01-22-)|Carelon (Beacon)-Commercial(2020-04-10-)|Centivo-Commercial(2024-06-01-)|Claritev (MultiPlan PHCS)-Commercial(2023-08-01-)|Evernorth (Cigna)-Commercial(2020-02-13-)|MediNcrease Health Plans (MHP)-Commercial(2020-07-21-)|Northwell Direct-Commercial(2025-10-01-)|Optum (UnitedHealthcare)-Commercial(2020-01-30-)|Optum (UnitedHealthcare)-VA Community Care(2020-01-30-)|Partners Direct Health-Commercial(2020-07-20-)|Provider Network of America (PNOA)-Commercial(2020-07-21-)|Quest Behavioral Health-Commercial(2025-07-01-)|Sana Benefits-Commercial(2023-10-30-)|Tufts-Commercial(2020-02-13-)</t>
        </is>
      </c>
      <c r="K137" s="9" t="inlineStr">
        <is>
          <t>Hunter College School of Social Work CUNY - Silberman School of Social Work</t>
        </is>
      </c>
      <c r="L137" s="9" t="n"/>
      <c r="M137" s="9" t="n"/>
      <c r="N137" s="9" t="inlineStr">
        <is>
          <t>22-26,27-40,41-64</t>
        </is>
      </c>
      <c r="O137" s="9" t="inlineStr">
        <is>
          <t>English</t>
        </is>
      </c>
      <c r="P137" s="9" t="inlineStr">
        <is>
          <t>CANTN</t>
        </is>
      </c>
      <c r="Q137" s="9" t="inlineStr">
        <is>
          <t>45 SHAWMUT RD</t>
        </is>
      </c>
      <c r="R137" s="9" t="inlineStr">
        <is>
          <t>CANTON</t>
        </is>
      </c>
      <c r="S137" s="9" t="inlineStr">
        <is>
          <t>02021-1400</t>
        </is>
      </c>
      <c r="T137" s="9" t="inlineStr">
        <is>
          <t>COELHO-CANTN</t>
        </is>
      </c>
      <c r="U137" s="9" t="inlineStr">
        <is>
          <t>COEPAP</t>
        </is>
      </c>
      <c r="V137" s="9" t="inlineStr">
        <is>
          <t>TELE THER IA ADULT|EAP TELE THER IA ADULT|THER IA ADULT|THER IA2|EAP THER IA ADULT</t>
        </is>
      </c>
      <c r="W137" s="9" t="inlineStr">
        <is>
          <t>60|60|60|60|60</t>
        </is>
      </c>
      <c r="X137" s="9" t="inlineStr">
        <is>
          <t>THER F/U ADULT|EAP TELE THER F/U ADULT|EAP THER F/U ADULT|TELE THER F/U ADULT</t>
        </is>
      </c>
      <c r="Y137" s="9" t="inlineStr">
        <is>
          <t>60|60|60|60</t>
        </is>
      </c>
      <c r="Z137" s="9" t="inlineStr">
        <is>
          <t>Both</t>
        </is>
      </c>
      <c r="AA137" s="9" t="inlineStr">
        <is>
          <t>Anxiety,Depression,PTSD/Trauma</t>
        </is>
      </c>
      <c r="AB137" s="9" t="inlineStr">
        <is>
          <t>Patti is a licensed independent clinical social worker (LICSW) who received her Masterâ€™s Degree in Social Work from Hunter College School of Social Work in New York City, as well as a Bachelor degree in Communication Studies from the University of Kansas in 2000. Patti is fascinated by the incredible clients she works with and truly enjoys supporting people through their journeys. She is active and engaged and a life- long learner with a passion for teaching skills and mindfulness and being collaborative and creative in the work. Prior to joining LifeStance Health, Patti worked as an adult therapist in a primary care doctorâ€™s office, a hospital social worker at two psychiatric hospitals, and as a trauma therapist in an outpatient setting for survivors of sexual violence.</t>
        </is>
      </c>
      <c r="AC137" s="10" t="inlineStr">
        <is>
          <t>https://prod-clinicians-photo.s3.amazonaws.com/1225372527.jpg</t>
        </is>
      </c>
      <c r="AD137" s="9" t="inlineStr">
        <is>
          <t>Full</t>
        </is>
      </c>
      <c r="AE137" s="9" t="inlineStr">
        <is>
          <t>Individual Therapy | 22-26,27-40,41-64,65-74 | Anxiety , Bipolar Disorder , Body Image Issues , Career &amp; Work Issues , Cognitive Processing Therapy (CPT) , Cognitive-Behavioral Therapy (CBT) , Cultural Issues Impacting Mental Health: Ability Status , Depression , Domestic Abuse/Violence (Includes Emotional &amp; Physical) , Early Life Transitions , Eye Movement Desensitization &amp; Reprocessing Therapy (EMDR) , Family Issues: Attachment , Family Issues: Parenting Difficulties , Grief &amp; Loss , Healthy Eating , Humanistic Therapy , LGBTQ+ Support , Midlife Transitions , Military/Veteran &amp; First Responder Issues , Mindfulness-Based Therapy , Motivational Interviewing (MI) , Relationship Issues , Sleep Issues , Solution-Focused Brief Therapy , Strength-Based Therapy , Trauma &amp; PTSD , Women's Reproductive Mental Health , Womenâ€™s Health</t>
        </is>
      </c>
    </row>
    <row r="138" ht="19.5" customHeight="1">
      <c r="A138" s="9" t="n">
        <v>139414</v>
      </c>
      <c r="B138" s="9" t="inlineStr">
        <is>
          <t>Baillieul</t>
        </is>
      </c>
      <c r="C138" s="9" t="inlineStr">
        <is>
          <t>Charlotte</t>
        </is>
      </c>
      <c r="D138" s="9" t="inlineStr">
        <is>
          <t>MA</t>
        </is>
      </c>
      <c r="E138" s="9" t="n">
        <v>61677</v>
      </c>
      <c r="F138" s="9" t="inlineStr">
        <is>
          <t>Female</t>
        </is>
      </c>
      <c r="G138" s="9" t="inlineStr">
        <is>
          <t>MSN</t>
        </is>
      </c>
      <c r="H138" s="9" t="inlineStr">
        <is>
          <t>MSN, CNP</t>
        </is>
      </c>
      <c r="I138" s="9" t="n">
        <v>1235436171</v>
      </c>
      <c r="J138" s="9" t="inlineStr">
        <is>
          <t>Aetna-Commercial(2020-11-09-)|Behavioral Health Systems (BHS)-Commercial(2024-05-17-)|Blue Cross Blue Shield (BCBS)-Commercial(2020-11-19-)|Carelon (Beacon)-Commercial(2020-11-17-)|Centivo-Commercial(2024-06-20-)|Claritev (MultiPlan PHCS)-Commercial(2023-08-01-)|Evernorth (Cigna)-Commercial(2020-12-07-)|MediNcrease Health Plans (MHP)-Commercial(2023-11-14-)|Northwell Direct-Commercial(2025-10-01-)|Optum (UnitedHealthcare)-Commercial(2020-12-07-)|Optum (UnitedHealthcare)-VA Community Care(2020-12-07-)|Partners Direct Health-Commercial(2020-12-07-)|Provider Network of America (PNOA)-Commercial(2020-12-11-)|Quest Behavioral Health-Commercial(2025-07-01-)|Sana Benefits-Commercial(2023-10-30-)|Tufts-Commercial(2020-12-07-)</t>
        </is>
      </c>
      <c r="K138" s="9" t="inlineStr">
        <is>
          <t>MGH IHP</t>
        </is>
      </c>
      <c r="L138" s="9" t="n"/>
      <c r="M138" s="9" t="n"/>
      <c r="N138" s="9" t="inlineStr">
        <is>
          <t>0-5,6-10,11-14,15-17,18-21,22-26</t>
        </is>
      </c>
      <c r="O138" s="9" t="inlineStr">
        <is>
          <t>English</t>
        </is>
      </c>
      <c r="P138" s="9" t="inlineStr">
        <is>
          <t>WELLA</t>
        </is>
      </c>
      <c r="Q138" s="9" t="inlineStr">
        <is>
          <t>372 WASHINGTON ST</t>
        </is>
      </c>
      <c r="R138" s="9" t="inlineStr">
        <is>
          <t>WELLESLEY</t>
        </is>
      </c>
      <c r="S138" s="9" t="inlineStr">
        <is>
          <t>02481-6231</t>
        </is>
      </c>
      <c r="T138" s="9" t="inlineStr">
        <is>
          <t>*BAILLIEUL-WELL</t>
        </is>
      </c>
      <c r="U138" s="9" t="inlineStr">
        <is>
          <t>BAICHP</t>
        </is>
      </c>
      <c r="V138" s="9" t="inlineStr">
        <is>
          <t>TELE MED IA CHILD|MED IA ADULT|MED IA CHILD|TELE MED IA ADULT</t>
        </is>
      </c>
      <c r="W138" s="9" t="inlineStr">
        <is>
          <t>60|60|60|60</t>
        </is>
      </c>
      <c r="X138" s="9" t="inlineStr">
        <is>
          <t>TELE MED F/U ADULT|TELE MED F/U CHILD|MED F/U ADULT|MED F/U CHILD</t>
        </is>
      </c>
      <c r="Y138" s="9" t="inlineStr">
        <is>
          <t>30|30|30|30</t>
        </is>
      </c>
      <c r="Z138" s="9" t="inlineStr">
        <is>
          <t>Both</t>
        </is>
      </c>
      <c r="AA138" s="9" t="inlineStr">
        <is>
          <t>ADHD,Anxiety,Bipolar Disorder,Childhood Behavior Issues,Depression,Eating Disorders,Gender Identity,Obsessive-Compulsive Disorder,Psychosis/Schizophrenia,PTSD/Trauma,School Avoidance</t>
        </is>
      </c>
      <c r="AB138" s="9" t="inlineStr">
        <is>
          <t>Charlotte Baillieul, PMHNP-BC, LICSW is a psychiatric nurse practitioner and licensed independent clinical social worker who has worked in mental health settings with children, teenagers and young adults for the past decade. With experience in academic, outpatient and residential settings, she offers on-going psychopharmacological assessment and treatment as well as education and support to patients and families, with a particular focus on helping understand the developmental and social needs throughout treatment. She has extensive experience working with young people, young adults and their families in the areas of anxiety, mood, and adjustment disorders, ADHD, and other behavioral health disorders.</t>
        </is>
      </c>
      <c r="AC138" s="10" t="inlineStr">
        <is>
          <t>https://prod-clinicians-photo.s3.amazonaws.com/1235436171.jpg</t>
        </is>
      </c>
      <c r="AD138" s="9" t="inlineStr">
        <is>
          <t>Full</t>
        </is>
      </c>
      <c r="AE138" s="9" t="inlineStr">
        <is>
          <t>Psychiatry/Medication Management | 3-5,6-10,11-14,15-17,18-21,22-26 | Adult ADHD , Anxiety , Bipolar Disorder , Child ADHD , Childhood Behavioral Issues , Depression , Gender Identity , Medical &amp; Physical Conditions Impacting Mental Health , Non-Suicidal Self Injury , OCD , School Avoidance , Trauma &amp; PTSD</t>
        </is>
      </c>
    </row>
    <row r="139" ht="19.5" customHeight="1">
      <c r="A139" s="9" t="n">
        <v>147611</v>
      </c>
      <c r="B139" s="9" t="inlineStr">
        <is>
          <t>Nemkov</t>
        </is>
      </c>
      <c r="C139" s="9" t="inlineStr">
        <is>
          <t>Jared</t>
        </is>
      </c>
      <c r="D139" s="9" t="inlineStr">
        <is>
          <t>MA</t>
        </is>
      </c>
      <c r="E139" s="9" t="n">
        <v>61677</v>
      </c>
      <c r="F139" s="9" t="inlineStr">
        <is>
          <t>Male</t>
        </is>
      </c>
      <c r="G139" s="9" t="inlineStr">
        <is>
          <t>MD</t>
        </is>
      </c>
      <c r="H139" s="9" t="inlineStr">
        <is>
          <t>MD</t>
        </is>
      </c>
      <c r="I139" s="9" t="n">
        <v>1235589623</v>
      </c>
      <c r="J139" s="9" t="inlineStr">
        <is>
          <t>Aetna-Commercial(2021-10-15-)|Behavioral Health Systems (BHS)-Commercial(2024-05-17-)|Blue Cross Blue Shield (BCBS)-Commercial(2021-05-18-)|Carelon (Beacon)-Commercial(2021-06-15-)|Centivo-Commercial(2024-06-20-)|Claritev (MultiPlan PHCS)-Commercial(2023-08-01-)|Evernorth (Cigna)-Commercial(2021-08-03-)|MediNcrease Health Plans (MHP)-Commercial(2024-05-21-)|Northwell Direct-Commercial(2025-10-01-)|Optum (UnitedHealthcare)-Commercial(2021-08-03-)|Optum (UnitedHealthcare)-VA Community Care(2021-08-03-)|Partners Direct Health-Commercial(2021-08-03-)|Provider Network of America (PNOA)-Commercial(2024-05-21-)|Quest Behavioral Health-Commercial(2025-07-01-)|Sana Benefits-Commercial(2023-10-30-)|Tufts-Commercial(2021-07-01-)</t>
        </is>
      </c>
      <c r="K139" s="9" t="inlineStr">
        <is>
          <t>Eastern Virginia Medical School</t>
        </is>
      </c>
      <c r="L139" s="9" t="n"/>
      <c r="M139" s="9" t="n"/>
      <c r="N139" s="9" t="inlineStr">
        <is>
          <t>18-21,22-26,27-40,41-64</t>
        </is>
      </c>
      <c r="O139" s="9" t="inlineStr">
        <is>
          <t>English</t>
        </is>
      </c>
      <c r="P139" s="9" t="inlineStr">
        <is>
          <t>NTWLY</t>
        </is>
      </c>
      <c r="Q139" s="9" t="inlineStr">
        <is>
          <t>2 EXECUTIVE PARK DRIVE</t>
        </is>
      </c>
      <c r="R139" s="9" t="inlineStr">
        <is>
          <t>NEWTON</t>
        </is>
      </c>
      <c r="S139" s="9" t="inlineStr">
        <is>
          <t>02462-1115</t>
        </is>
      </c>
      <c r="T139" s="9" t="inlineStr">
        <is>
          <t>*NEMKOV-NTWLY</t>
        </is>
      </c>
      <c r="U139" s="9" t="inlineStr">
        <is>
          <t>NEMJAP</t>
        </is>
      </c>
      <c r="V139" s="9" t="inlineStr">
        <is>
          <t>MED IA ADULT|TELE MED IA ADULT</t>
        </is>
      </c>
      <c r="W139" s="9" t="inlineStr">
        <is>
          <t>60|60</t>
        </is>
      </c>
      <c r="X139" s="9" t="inlineStr">
        <is>
          <t>MED F/U ADULT|TELE MED F/U ADULT|MED F/U CHILD|TELE MED F/U CHILD</t>
        </is>
      </c>
      <c r="Y139" s="9" t="inlineStr">
        <is>
          <t>15|30|15|30</t>
        </is>
      </c>
      <c r="Z139" s="9" t="inlineStr">
        <is>
          <t>Both</t>
        </is>
      </c>
      <c r="AA139" s="9" t="inlineStr">
        <is>
          <t>ADHD,Anxiety,Couple's Issues,Depression,Men's Issues,Obsessive-Compulsive Disorder,PTSD/Trauma,Sleep Disorders/Insomnia</t>
        </is>
      </c>
      <c r="AB139" s="9" t="inlineStr">
        <is>
          <t>Dr. Nemkov offers psychiatric diagnostic assessments, medication management, and psychotherapy. He believes that fostering open communication with patients and establishing a strong therapeutic alliance are of paramount importance in helping individuals achieve their goals. He emphasizes the importance of psychoeducation and close collaboration with patients in order to empower them to make well informed decisions regarding their mental health treatment. Dr. Nemkov is empathic, understanding, and nonjudgmental in his approach to patient treatment. He has an eclectic therapeutic approach, incorporating components of psychodynamic, cognitive behavioral, and supportive therapy. He works with patients with a variety of diagnoses, with a particular focus on adolescents and young adults struggling with mood and anxiety symptoms. Dr. Nemkov completed his undergraduate education at University of Massachusetts, Amherst, where he majored in psychology. He received his medical degree from Eastern Virginia Medical School and completed both general psychiatry residency training and child and adolescent psychiatry fellowship at the Medical University of South Carolina.</t>
        </is>
      </c>
      <c r="AC139" s="10" t="inlineStr">
        <is>
          <t>https://prod-clinicians-photo.s3.amazonaws.com/1235589623.jpg</t>
        </is>
      </c>
      <c r="AD139" s="9" t="inlineStr">
        <is>
          <t>Full</t>
        </is>
      </c>
      <c r="AE139" s="9" t="inlineStr">
        <is>
          <t>Psychiatry/Medication Management | 18-21,22-26,27-40,41-64 | Adult ADHD , Anxiety , Career &amp; Work Issues , Depression , Early Life Transitions , Family Issues: Family Conflict , Healthy Eating , LGBTQ+ Support , Menâ€™s Health , Midlife Transitions , OCD , Phobias , Relationship Issues , Sex &amp; Intimacy Issues , Sleep Issues , Trauma &amp; PTSD</t>
        </is>
      </c>
    </row>
    <row r="140" ht="19.5" customHeight="1">
      <c r="A140" s="9" t="n">
        <v>147611</v>
      </c>
      <c r="B140" s="9" t="inlineStr">
        <is>
          <t>Girard</t>
        </is>
      </c>
      <c r="C140" s="9" t="inlineStr">
        <is>
          <t>Isabelle</t>
        </is>
      </c>
      <c r="D140" s="9" t="inlineStr">
        <is>
          <t>MA</t>
        </is>
      </c>
      <c r="E140" s="9" t="n">
        <v>61677</v>
      </c>
      <c r="F140" s="9" t="inlineStr">
        <is>
          <t>Female</t>
        </is>
      </c>
      <c r="G140" s="9" t="inlineStr">
        <is>
          <t>MSN</t>
        </is>
      </c>
      <c r="H140" s="9" t="inlineStr">
        <is>
          <t>MSN, PMHNP-BC</t>
        </is>
      </c>
      <c r="I140" s="9" t="n">
        <v>1235794660</v>
      </c>
      <c r="J140" s="9" t="inlineStr">
        <is>
          <t>Aetna-Commercial(2023-10-10-)|Behavioral Health Systems (BHS)-Commercial(2024-05-17-)|Blue Cross Blue Shield (BCBS)-Commercial(2023-12-14-)|Carelon (Beacon)-Commercial(2023-11-07-)|Centivo-Commercial(2024-06-01-)|Claritev (MultiPlan PHCS)-Commercial(2023-10-10-)|Evernorth (Cigna)-Commercial(2023-10-10-)|MediNcrease Health Plans (MHP)-Commercial(2023-10-10-)|Northwell Direct-Commercial(2025-10-01-)|Optum (UnitedHealthcare)-Commercial(2023-10-10-)|Optum (UnitedHealthcare)-VA Community Care(2023-10-10-)|Partners Direct Health-Commercial(2023-10-10-)|Provider Network of America (PNOA)-Commercial(2023-10-10-)|Quest Behavioral Health-Commercial(2025-07-01-)|Sana Benefits-Commercial(2023-10-30-)|Tufts-Commercial(2024-04-26-)</t>
        </is>
      </c>
      <c r="K140" s="9" t="inlineStr">
        <is>
          <t>MGH Institute of Health Profession</t>
        </is>
      </c>
      <c r="L140" s="9" t="n"/>
      <c r="M140" s="9" t="n"/>
      <c r="N140" s="9" t="inlineStr">
        <is>
          <t>11-14,15-17,18-21,22-26,27-40,41-64</t>
        </is>
      </c>
      <c r="O140" s="9" t="inlineStr">
        <is>
          <t>English</t>
        </is>
      </c>
      <c r="P140" s="9" t="inlineStr">
        <is>
          <t>BSTDT</t>
        </is>
      </c>
      <c r="Q140" s="9" t="inlineStr">
        <is>
          <t>185 DEVONSHIRE ST</t>
        </is>
      </c>
      <c r="R140" s="9" t="inlineStr">
        <is>
          <t>BOSTON</t>
        </is>
      </c>
      <c r="S140" s="9" t="inlineStr">
        <is>
          <t>02110-1485</t>
        </is>
      </c>
      <c r="T140" s="9" t="inlineStr">
        <is>
          <t>*GIRARD-BSTDT</t>
        </is>
      </c>
      <c r="U140" s="9" t="inlineStr">
        <is>
          <t>GIRISP</t>
        </is>
      </c>
      <c r="V140" s="9" t="inlineStr">
        <is>
          <t>TELE MED IA ADULT|TELE MED IA CHILD|MED IA ADULT|MED IA CHILD</t>
        </is>
      </c>
      <c r="W140" s="9" t="inlineStr">
        <is>
          <t>60|60|60|60</t>
        </is>
      </c>
      <c r="X140" s="9" t="inlineStr">
        <is>
          <t>MED F/U CHILD|MED F/U ADULT|TELE MED F/U CHILD|TELE MED F/U ADULT</t>
        </is>
      </c>
      <c r="Y140" s="9" t="inlineStr">
        <is>
          <t>20|20|20|20</t>
        </is>
      </c>
      <c r="Z140" s="9" t="inlineStr">
        <is>
          <t>Both</t>
        </is>
      </c>
      <c r="AA140" s="9" t="inlineStr">
        <is>
          <t>ADHD,Anxiety,Bipolar Disorder,Childhood Behavior Issues,Depression,Eating Disorders,Later Life Transitions,Obsessive-Compulsive Disorder,PTSD/Trauma,Women's Issues</t>
        </is>
      </c>
      <c r="AB140" s="9" t="inlineStr">
        <is>
          <t>Isabelle Girard is a Psychiatric Mental Health Nurse Practitioner in Massachusetts who has been practicing since 2023. Passionate and dedicated to the field of psychology and psychopharmacology, Isabelle has tailored her work and education as a Nurse Practitioner to serving the pediatric and young adult population. She has experience treating those that suffer from a wide range of mental health disorders, focusing on ADHD, OCD, Autism Spectrum Disorder, generalized anxiety and depression. Isabelle uses evidence-based practices and skills to treat patients subjectively, and provides the utmost care to each and every individual she works with. Outside of work Isabelle enjoys numerous activities including sculpting and making pottery, as well as socializing with friends and attending local events throughout Boston. She is also very passionate about all things film and cinema and considers herself along the lines of a movie buff.</t>
        </is>
      </c>
      <c r="AC140" s="10" t="inlineStr">
        <is>
          <t>https://prod-clinicians-photo.s3.amazonaws.com/1235794660.jpg</t>
        </is>
      </c>
      <c r="AD140" s="9" t="inlineStr">
        <is>
          <t>Full</t>
        </is>
      </c>
      <c r="AE140" s="9" t="inlineStr">
        <is>
          <t>Psychiatry/Medication Management | 11-14,15-17,18-21,22-26,27-40,41-64 | Adult ADHD , Anxiety , Autism Spectrum Disorder: High Functioning , Binge Eating Disorder , Bipolar Disorder , Child ADHD , Childhood Behavioral Issues , Depression , Intellectual Disability: High Functioning , LGBTQ+ Support , Learning Challenges , Menâ€™s Health , OCD , Relationship Issues , School Avoidance , Sleep Issues , Social Skills &amp; Communication Challenges , Trichotillomania &amp; Dermatillomania , Womenâ€™s Health</t>
        </is>
      </c>
    </row>
    <row r="141" ht="19.5" customHeight="1">
      <c r="A141" s="9" t="n">
        <v>139414</v>
      </c>
      <c r="B141" s="9" t="inlineStr">
        <is>
          <t>Lopez-Jones</t>
        </is>
      </c>
      <c r="C141" s="9" t="inlineStr">
        <is>
          <t>Sieara</t>
        </is>
      </c>
      <c r="D141" s="9" t="inlineStr">
        <is>
          <t>MA</t>
        </is>
      </c>
      <c r="E141" s="9" t="n">
        <v>61677</v>
      </c>
      <c r="F141" s="9" t="inlineStr">
        <is>
          <t>Female</t>
        </is>
      </c>
      <c r="G141" s="9" t="inlineStr">
        <is>
          <t>MSW</t>
        </is>
      </c>
      <c r="H141" s="9" t="inlineStr">
        <is>
          <t>MSW, LCSW</t>
        </is>
      </c>
      <c r="I141" s="9" t="n">
        <v>1235858234</v>
      </c>
      <c r="J141" s="9" t="inlineStr">
        <is>
          <t>Aetna-Commercial(-)|Behavioral Health Systems (BHS)-Commercial(-)|Blue Cross Blue Shield (BCBS)-Commercial(-)|Carelon (Beacon)-Commercial(2024-07-02-)|Evernorth (Cigna)-Commercial(-)|Optum (UnitedHealthcare)-Commercial(-)|Tufts-Commercial(-)</t>
        </is>
      </c>
      <c r="K141" s="9" t="inlineStr">
        <is>
          <t>Simmons University</t>
        </is>
      </c>
      <c r="L141" s="9" t="n"/>
      <c r="M141" s="9" t="n"/>
      <c r="N141" s="9" t="inlineStr">
        <is>
          <t>18-21,22-26,27-40,41-64,65+</t>
        </is>
      </c>
      <c r="O141" s="9" t="inlineStr">
        <is>
          <t>English</t>
        </is>
      </c>
      <c r="P141" s="9" t="inlineStr">
        <is>
          <t>WLTHM</t>
        </is>
      </c>
      <c r="Q141" s="9" t="inlineStr">
        <is>
          <t>281 WINTER STREET</t>
        </is>
      </c>
      <c r="R141" s="9" t="inlineStr">
        <is>
          <t>WALTHAM</t>
        </is>
      </c>
      <c r="S141" s="9" t="inlineStr">
        <is>
          <t>02451-3206</t>
        </is>
      </c>
      <c r="T141" s="9" t="inlineStr">
        <is>
          <t>LOPEZ-JONES-WLTHM</t>
        </is>
      </c>
      <c r="U141" s="9" t="inlineStr">
        <is>
          <t>LOPSIS</t>
        </is>
      </c>
      <c r="V141" s="9" t="inlineStr">
        <is>
          <t>TELE THER IA ADULT|EAP TELE THER IA ADULT|EAP THER IA ADULT|THER IA2|THER IA ADULT</t>
        </is>
      </c>
      <c r="W141" s="9" t="inlineStr">
        <is>
          <t>60|60|60|60|60</t>
        </is>
      </c>
      <c r="X141" s="9" t="inlineStr">
        <is>
          <t>COUPLES THER F/U|THER F/U ADULT|EAP TELE THER F/U ADULT|TELE FAMILY THER F/U|TELE THER F/U ADULT|TELE COUPLES THER F/U|EAP THER F/U ADULT</t>
        </is>
      </c>
      <c r="Y141" s="9" t="inlineStr">
        <is>
          <t>60|60|60|60|60|45|60</t>
        </is>
      </c>
      <c r="Z141" s="9" t="inlineStr">
        <is>
          <t>Both</t>
        </is>
      </c>
      <c r="AA141" s="9" t="inlineStr">
        <is>
          <t>ADHD,Anxiety,Bipolar Disorder,Couple's Issues,Depression,Gender Identity,Grief,Midlife Transitions,Post-Partum Depression/Anxiety,PTSD/Trauma,Reproductive Challenges,Women's Issues</t>
        </is>
      </c>
      <c r="AB141" s="9" t="inlineStr">
        <is>
          <t>Sieara Lopez-Jones is a Licensed Clinical Social Worker in Massachusetts who has been practicing since 2022. Sieara received her Masterâ€™s in Social Work from Simmons University. She provides outpatient clinical care to teens and adults across the lifespan. Sieara utilizes a social justice-focused approach that is client-centered to provide the best treatment. Sieara has experience developing collaborative treatment plans with clients for diagnoses including depression, anxiety, adjustment issues, trauma, grief, and mood disorders. Sieara has special interest and experience in supporting BIPOC and LGBTQ+ clients. Sieara is an avid reader â€“ she loves finding stories from every genre that represent her personal experiences as well as expand her understanding of the world. She is also a crafter who uses different mediums and techniques to express herself. Recently, she has made it more of a priority to get outside and connect with nature.</t>
        </is>
      </c>
      <c r="AC141" s="10" t="inlineStr">
        <is>
          <t>https://prod-clinicians-photo.s3.amazonaws.com/1235858234.jpg</t>
        </is>
      </c>
      <c r="AD141" s="9" t="inlineStr">
        <is>
          <t>Provisional</t>
        </is>
      </c>
      <c r="AE141" s="9" t="inlineStr">
        <is>
          <t>Individual Therapy | 18-21,22-26,27-40,41-64,65-74 | Adult ADHD , Anxiety , Autism Spectrum Disorder: High Functioning , Bipolar Disorder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Family Issues: Adoption &amp; Foster Care , Family Issues: Attachment , Family Issues: Caregiving Challenges , Family Issues: Family Conflict , Family Issues: Parenting Difficulties , Gender Identity , Grief &amp; Loss , LGBTQ+ Support , Midlife Transitions , Military/Veteran &amp; First Responder Issues , Mindfulness-Based Therapy , Motivational Interviewing (MI) , Narrative Therapy , Parenting Support , Psychodynamic Psychotherapy , Relationship Issues , Religious &amp; Spirituality Concerns , Sex &amp; Intimacy Issues , Social Skills &amp; Communication Challenges , Strength-Based Therapy , Trauma &amp; PTSD , Women's Reproductive Mental Health , Womenâ€™s Health</t>
        </is>
      </c>
    </row>
    <row r="142" ht="19.5" customHeight="1">
      <c r="A142" s="9" t="n">
        <v>139414</v>
      </c>
      <c r="B142" s="9" t="inlineStr">
        <is>
          <t>Raffalli</t>
        </is>
      </c>
      <c r="C142" s="9" t="inlineStr">
        <is>
          <t>Jordan</t>
        </is>
      </c>
      <c r="D142" s="9" t="inlineStr">
        <is>
          <t>MA</t>
        </is>
      </c>
      <c r="E142" s="9" t="n">
        <v>61677</v>
      </c>
      <c r="F142" s="9" t="inlineStr">
        <is>
          <t>Male</t>
        </is>
      </c>
      <c r="G142" s="9" t="inlineStr">
        <is>
          <t>MSW</t>
        </is>
      </c>
      <c r="H142" s="9" t="inlineStr">
        <is>
          <t>MSW, LCSW</t>
        </is>
      </c>
      <c r="I142" s="9" t="n">
        <v>1235942038</v>
      </c>
      <c r="J142" s="9" t="inlineStr">
        <is>
          <t>Aetna-Commercial(-)|Behavioral Health Systems (BHS)-Commercial(2025-04-29-)|Carelon (Beacon)-Commercial(2025-02-18-)|Evernorth (Cigna)-Commercial(-)|Optum (UnitedHealthcare)-Commercial(-)|Tufts-Commercial(-)</t>
        </is>
      </c>
      <c r="K142" s="9" t="inlineStr">
        <is>
          <t>Merrimack College</t>
        </is>
      </c>
      <c r="L142" s="9" t="n"/>
      <c r="M142" s="9" t="n"/>
      <c r="N142" s="9" t="inlineStr">
        <is>
          <t>0-5,6-10,11-14,15-17,18-21,22-26,27-40,41-64</t>
        </is>
      </c>
      <c r="O142" s="9" t="inlineStr">
        <is>
          <t>English</t>
        </is>
      </c>
      <c r="P142" s="9" t="inlineStr">
        <is>
          <t>NANDV</t>
        </is>
      </c>
      <c r="Q142" s="9" t="inlineStr">
        <is>
          <t>800 TURNPIKE ST</t>
        </is>
      </c>
      <c r="R142" s="9" t="inlineStr">
        <is>
          <t>NORTH ANDOVER</t>
        </is>
      </c>
      <c r="S142" s="9" t="inlineStr">
        <is>
          <t>01845-6156</t>
        </is>
      </c>
      <c r="T142" s="9" t="inlineStr">
        <is>
          <t>RAFFALLI-NAND</t>
        </is>
      </c>
      <c r="U142" s="9" t="inlineStr">
        <is>
          <t>RAFJOS</t>
        </is>
      </c>
      <c r="V142" s="9" t="inlineStr">
        <is>
          <t>EAP THER IA CHILD|THER IA CHILD|TELE THER IA ADULT|TELE THER IA CHILD|EAP TELE THER IA ADULT|EAP TELE THER IA CHILD|EAP THER IA ADULT|THER IA ADULT</t>
        </is>
      </c>
      <c r="W142" s="9" t="inlineStr">
        <is>
          <t>60|60|60|60|60|60|60|60</t>
        </is>
      </c>
      <c r="X142" s="9" t="inlineStr">
        <is>
          <t>EAP TELE THER F/U ADULT|EAP THER F/U ADULT|EAP TELE THER F/U CHILD|THER F/U CHILD|EAP THER F/U CHILD|TELE THER F/U ADULT|TELE THER F/U CHILD|THER F/U ADULT</t>
        </is>
      </c>
      <c r="Y142" s="9" t="inlineStr">
        <is>
          <t>60|60|60|60|60|60|60|60</t>
        </is>
      </c>
      <c r="Z142" s="9" t="inlineStr">
        <is>
          <t>Both</t>
        </is>
      </c>
      <c r="AA142" s="9" t="inlineStr">
        <is>
          <t>ADHD,Alcohol and Drug Use Issues,Anxiety,Childhood Behavior Issues,Depression,Gender Identity,Men's Issues,PTSD/Trauma,School Avoidance,Sleep Disorders/Insomnia</t>
        </is>
      </c>
      <c r="AB142" s="9" t="inlineStr">
        <is>
          <t>Jordan Raffalli, LCSW, provides compassionate and evidence-based therapy to individuals in Massachusetts, helping them navigate lifeâ€™s challenges with confidence and resilience. Through a supportive and client-centered approach, he utilizes Cognitive Behavioral Therapy (CBT) to assist clients in exploring their thoughts, emotions, and behaviors. By fostering a strong therapeutic relationship and focusing on personal growth, Jordan helps individuals develop new skills to overcome obstacles and achieve their goals. Jordan is particularly passionate about working with individuals struggling with ADHD, childhood behavior issues, anxiety, and depression. He understands the complexities of these conditions and tailors his therapeutic approach to empower clients with effective coping strategies.
 His work emphasizes skill-building, emotional regulation, and fostering positive behavioral changes to enhance overall well-being. Jordan specializes in treating ADHD, PTSD/trauma, and substance use disorders, working with individuals from childhood through adulthood. He provides individual and group therapy, supporting clients with concerns such as bipolar disorder, gender identity exploration, school avoidance, and sleep disorders. He also has experience working with diverse populations, including individuals on the autism spectrum, LGBTQ+ individuals, and military veterans. Outside of his practice, Jordan enjoys hiking, camping, playing video games, drawing, and writing. His love for creativity and the outdoors enriches his ability to connect with clients on a personal level.</t>
        </is>
      </c>
      <c r="AC142" s="10" t="inlineStr">
        <is>
          <t>https://prod-clinicians-photo.s3.amazonaws.com/1235942038.jpg</t>
        </is>
      </c>
      <c r="AD142" s="9" t="inlineStr">
        <is>
          <t>Provisional</t>
        </is>
      </c>
      <c r="AE142" s="9" t="inlineStr">
        <is>
          <t>Individual Therapy | 3-5,6-10,11-14,15-17,18-21,22-26,27-40,41-64 | Acceptance &amp; Commitment Therapy (ACT) , Adult ADHD , Anger/Anger Management , Anxiety , Autism Spectrum Disorder: High Functioning , Bullying &amp; Harassment , Child ADHD , Childhood Behavioral Issues , Cognitive-Behavioral Therapy (CBT) , Cognitive-Behavioral Therapy for Insomnia (CBT-I) , Cultural Issues Impacting Mental Health: Ability Status , Cultural Issues Impacting Mental Health: Ethnic Identity , Cultural Issues Impacting Mental Health: Social Injustice , Depression , Early Life Transitions , Gender Identity , LGBTQ+ Support , Learning Challenges , Menâ€™s Health , Midlife Transitions , Military/Veteran &amp; First Responder Issues , Mindfulness-Based Therapy , Motivational Interviewing (MI) , Parenting Support , School Avoidance , Sex &amp; Intimacy Issues , Sleep Issues , Social Skills &amp; Communication Challenges , Solution-Focused Brief Therapy , Strength-Based Therapy , Trauma &amp; PTSD</t>
        </is>
      </c>
    </row>
    <row r="143" ht="19.5" customHeight="1">
      <c r="A143" s="9" t="n">
        <v>147611</v>
      </c>
      <c r="B143" s="9" t="inlineStr">
        <is>
          <t>Ellenhorn</t>
        </is>
      </c>
      <c r="C143" s="9" t="inlineStr">
        <is>
          <t>Max</t>
        </is>
      </c>
      <c r="D143" s="9" t="inlineStr">
        <is>
          <t>MA</t>
        </is>
      </c>
      <c r="E143" s="9" t="n">
        <v>61677</v>
      </c>
      <c r="F143" s="9" t="inlineStr">
        <is>
          <t>Male</t>
        </is>
      </c>
      <c r="G143" s="9" t="inlineStr">
        <is>
          <t>MSW</t>
        </is>
      </c>
      <c r="H143" s="9" t="inlineStr">
        <is>
          <t>MS, LCSW</t>
        </is>
      </c>
      <c r="I143" s="9" t="n">
        <v>1245087600</v>
      </c>
      <c r="J143" s="9" t="inlineStr">
        <is>
          <t>Aetna-Commercial(2025-05-13-)|Behavioral Health Systems (BHS)-Commercial(2025-09-29-)|Behavioral Health Systems (BHS)-Commercial(2025-06-01-)|Carelon (Beacon)-Commercial(2024-07-23-)|Evernorth (Cigna)-Commercial(2025-05-13-)|Optum (UnitedHealthcare)-Commercial(2025-05-13-)|Tufts-Commercial(2025-05-13-)</t>
        </is>
      </c>
      <c r="K143" s="9" t="inlineStr">
        <is>
          <t>Boston College</t>
        </is>
      </c>
      <c r="L143" s="9" t="n"/>
      <c r="M143" s="9" t="n"/>
      <c r="N143" s="9" t="inlineStr">
        <is>
          <t>18-21,22-26,27-40</t>
        </is>
      </c>
      <c r="O143" s="9" t="inlineStr">
        <is>
          <t>English</t>
        </is>
      </c>
      <c r="P143" s="9" t="inlineStr">
        <is>
          <t>BSTNS</t>
        </is>
      </c>
      <c r="Q143" s="9" t="inlineStr">
        <is>
          <t>225 FRIEND STREET</t>
        </is>
      </c>
      <c r="R143" s="9" t="inlineStr">
        <is>
          <t>BOSTON</t>
        </is>
      </c>
      <c r="S143" s="9" t="inlineStr">
        <is>
          <t>02114-1834</t>
        </is>
      </c>
      <c r="T143" s="9" t="inlineStr">
        <is>
          <t>ELLENHORN-BSTNS</t>
        </is>
      </c>
      <c r="U143" s="9" t="inlineStr">
        <is>
          <t>ELLMAT</t>
        </is>
      </c>
      <c r="V143" s="9" t="inlineStr">
        <is>
          <t>EAP TELE THER IA ADULT|TELE THER IA ADULT|EAP THER IA ADULT|THER IA ADULT</t>
        </is>
      </c>
      <c r="W143" s="9" t="inlineStr">
        <is>
          <t>60|60|60|60</t>
        </is>
      </c>
      <c r="X143" s="9" t="inlineStr">
        <is>
          <t>TELE THER F/U ADULT|TELE THER F/U CHILD|THER F/U ADULT|THER F/U CHILD|EAP THER F/U ADULT|EAP TELE THER F/U ADULT</t>
        </is>
      </c>
      <c r="Y143" s="9" t="inlineStr">
        <is>
          <t>60|60|60|60|60|60</t>
        </is>
      </c>
      <c r="Z143" s="9" t="inlineStr">
        <is>
          <t>Both</t>
        </is>
      </c>
      <c r="AA143" s="9" t="inlineStr">
        <is>
          <t>ADHD,Anxiety,Bipolar Disorder,Depression,Grief,PTSD/Trauma,Sleep Disorders/Insomnia</t>
        </is>
      </c>
      <c r="AB143" s="9" t="inlineStr">
        <is>
          <t>Max Ellenhorn, LCSW, practices in Massachusetts, where he is committed to creating a collaborative therapeutic environment. Max believes that the client is the expert in their own life and that his role as a therapist is to provide the space for clients to cultivate insight into how past experiences influence their current conflicts. This approach helps clients feel empowered and find greater fulfillment in life. Max specializes in treating a range of mental health issues, including anxiety, depression, bipolar disorder, and histories of trauma. He is particularly passionate about helping clients with self-esteem issues, interpersonal relationships, and challenges with finding meaning and motivation. Max's therapeutic approach is founded on psychodynamic therapy, narrative therapy, and Acceptance Commitment Therapy (ACT), with a consistent focus on building a strong therapeutic relationship. Max provides individual therapy for adolescents and adults. He uses a compassionate and client-centered approach to help clients navigate their challenges, recognize their personal values, and discover pathways to empowerment. Outside of his professional work, Max enjoys playing and watching soccer, boxing, hiking, playing and listening to music, and spending quality time with friends and family. These hobbies reflect his commitment to maintaining a balanced and fulfilling life, which he brings into his therapeutic practice.</t>
        </is>
      </c>
      <c r="AC143" s="10" t="inlineStr">
        <is>
          <t>https://prod-clinicians-photo.s3.amazonaws.com/1245087600.jpg</t>
        </is>
      </c>
      <c r="AD143" s="9" t="inlineStr">
        <is>
          <t>Provisional</t>
        </is>
      </c>
      <c r="AE143" s="9" t="inlineStr">
        <is>
          <t>Individual Therapy | 18-21,22-26,27-40 | Anxiety , Depression , Narrative Therapy , Psychodynamic Psychotherapy , Relationship Issues</t>
        </is>
      </c>
    </row>
    <row r="144" ht="19.5" customHeight="1">
      <c r="A144" s="9" t="n">
        <v>139414</v>
      </c>
      <c r="B144" s="9" t="inlineStr">
        <is>
          <t>Cashman</t>
        </is>
      </c>
      <c r="C144" s="9" t="inlineStr">
        <is>
          <t>Anne</t>
        </is>
      </c>
      <c r="D144" s="9" t="inlineStr">
        <is>
          <t>MA</t>
        </is>
      </c>
      <c r="E144" s="9" t="n">
        <v>61677</v>
      </c>
      <c r="F144" s="9" t="inlineStr">
        <is>
          <t>Female</t>
        </is>
      </c>
      <c r="G144" s="9" t="inlineStr">
        <is>
          <t>M.Ed</t>
        </is>
      </c>
      <c r="H144" s="9" t="inlineStr">
        <is>
          <t>M.Ed, LHMC</t>
        </is>
      </c>
      <c r="I144" s="9" t="n">
        <v>1245565936</v>
      </c>
      <c r="J144" s="9" t="inlineStr">
        <is>
          <t>Aetna-Commercial(2022-06-07-)|Behavioral Health Systems (BHS)-Commercial(2024-05-17-)|Blue Cross Blue Shield (BCBS)-Commercial(2022-06-08-)|Carelon (Beacon)-Commercial(2022-05-31-)|Centivo-Commercial(2024-06-01-)|Claritev (MultiPlan PHCS)-Commercial(2023-08-01-)|Evernorth (Cigna)-Commercial(2022-06-07-)|MediNcrease Health Plans (MHP)-Commercial(2025-06-03-)|Northwell Direct-Commercial(2025-10-01-)|Optum (UnitedHealthcare)-Commercial(2022-06-07-)|Optum (UnitedHealthcare)-VA Community Care(2022-06-07-)|Partners Direct Health-Commercial(2022-06-07-)|Provider Network of America (PNOA)-Commercial(2022-06-07-)|Quest Behavioral Health-Commercial(2025-07-01-)|Sana Benefits-Commercial(2023-10-30-)|Tufts-Commercial(2022-06-01-)</t>
        </is>
      </c>
      <c r="K144" s="9" t="inlineStr">
        <is>
          <t>Cambridge College</t>
        </is>
      </c>
      <c r="L144" s="9" t="n"/>
      <c r="M144" s="9" t="n"/>
      <c r="N144" s="9" t="inlineStr">
        <is>
          <t>18-21,22-26,27-40,41-64</t>
        </is>
      </c>
      <c r="O144" s="9" t="inlineStr">
        <is>
          <t>English</t>
        </is>
      </c>
      <c r="P144" s="9" t="inlineStr">
        <is>
          <t>FRAMH</t>
        </is>
      </c>
      <c r="Q144" s="9" t="inlineStr">
        <is>
          <t>125 NEWBURY ST</t>
        </is>
      </c>
      <c r="R144" s="9" t="inlineStr">
        <is>
          <t>FRAMINGHAM</t>
        </is>
      </c>
      <c r="S144" s="9" t="inlineStr">
        <is>
          <t>01701-4592</t>
        </is>
      </c>
      <c r="T144" s="9" t="inlineStr">
        <is>
          <t>CASHMAN-FRAMI</t>
        </is>
      </c>
      <c r="U144" s="9" t="inlineStr">
        <is>
          <t>CASANP</t>
        </is>
      </c>
      <c r="V144" s="9" t="inlineStr">
        <is>
          <t>THER IA2|TELE THER IA ADULT|EAP TELE THER IA ADULT</t>
        </is>
      </c>
      <c r="W144" s="9" t="inlineStr">
        <is>
          <t>60|60|60</t>
        </is>
      </c>
      <c r="X144" s="9" t="inlineStr">
        <is>
          <t>EAP TELE THER F/U ADULT|TELE THER F/U ADULT</t>
        </is>
      </c>
      <c r="Y144" s="9" t="inlineStr">
        <is>
          <t>60|60</t>
        </is>
      </c>
      <c r="Z144" s="9" t="inlineStr">
        <is>
          <t>Telehealth</t>
        </is>
      </c>
      <c r="AA144" s="9" t="inlineStr">
        <is>
          <t>Alcohol and Drug Use Issues,Anxiety,Bipolar Disorder,Depression,Grief,Men's Issues,Midlife Transitions,PTSD/Trauma,Women's Issues</t>
        </is>
      </c>
      <c r="AB144" s="9" t="inlineStr">
        <is>
          <t>Anne received her Bachelor of Arts in Psychology from the University of Massachusetts Boston (UMass Boston). After completing internships at Square Psychiatry and Pine Street Inn, Anne received her Master of Education in Counseling Psychology and Addictions from Cambridge College (CC) and went on to obtain a her license as a Mental Health Counselor (LMHC).</t>
        </is>
      </c>
      <c r="AC144" s="10" t="inlineStr">
        <is>
          <t>https://prod-clinicians-photo.s3.amazonaws.com/1245565936.jpg</t>
        </is>
      </c>
      <c r="AD144" s="9" t="inlineStr">
        <is>
          <t>Full</t>
        </is>
      </c>
      <c r="AE144" s="9" t="inlineStr">
        <is>
          <t>Individual Therapy | 18-21,22-26,27-40,41-64 | Anxiety , Body Image Issues , Depression , Family Issues: Family Conflict , Medical &amp; Physical Conditions Impacting Mental Health</t>
        </is>
      </c>
    </row>
    <row r="145" ht="19.5" customHeight="1">
      <c r="A145" s="9" t="n">
        <v>139414</v>
      </c>
      <c r="B145" s="9" t="inlineStr">
        <is>
          <t>Barbosa</t>
        </is>
      </c>
      <c r="C145" s="9" t="inlineStr">
        <is>
          <t>David</t>
        </is>
      </c>
      <c r="D145" s="9" t="inlineStr">
        <is>
          <t>MA</t>
        </is>
      </c>
      <c r="E145" s="9" t="n">
        <v>61677</v>
      </c>
      <c r="F145" s="9" t="inlineStr">
        <is>
          <t>Male</t>
        </is>
      </c>
      <c r="G145" s="9" t="inlineStr">
        <is>
          <t>PhD</t>
        </is>
      </c>
      <c r="H145" s="9" t="inlineStr">
        <is>
          <t>PsyD, LCP</t>
        </is>
      </c>
      <c r="I145" s="9" t="n">
        <v>1245884907</v>
      </c>
      <c r="J145" s="9" t="inlineStr">
        <is>
          <t>Aetna-Commercial(2022-03-01-)|Behavioral Health Systems (BHS)-Commercial(2024-05-17-)|Blue Cross Blue Shield (BCBS)-Commercial(2021-08-31-)|Carelon (Beacon)-Commercial(2021-07-30-)|Centivo-Commercial(2024-06-20-)|Claritev (MultiPlan PHCS)-Commercial(2023-08-01-)|Evernorth (Cigna)-Commercial(2021-06-22-)|MediNcrease Health Plans (MHP)-Commercial(2024-04-16-)|Northwell Direct-Commercial(2025-10-01-)|Optum (UnitedHealthcare)-Commercial(2021-06-22-)|Optum (UnitedHealthcare)-VA Community Care(2021-06-22-)|Partners Direct Health-Commercial(2021-07-20-)|Provider Network of America (PNOA)-Commercial(2021-07-20-)|Quest Behavioral Health-Commercial(2025-07-01-)|Sana Benefits-Commercial(2023-10-30-)|Tufts-Commercial(2021-10-27-)</t>
        </is>
      </c>
      <c r="K145" s="9" t="inlineStr">
        <is>
          <t>William James College</t>
        </is>
      </c>
      <c r="L145" s="9" t="n"/>
      <c r="M145" s="9" t="n"/>
      <c r="N145" s="9" t="inlineStr">
        <is>
          <t>6-10,11-14,15-17,18-21,22-26,27-40,41-64</t>
        </is>
      </c>
      <c r="O145" s="9" t="inlineStr">
        <is>
          <t>English</t>
        </is>
      </c>
      <c r="P145" s="9" t="inlineStr">
        <is>
          <t>WEYMO</t>
        </is>
      </c>
      <c r="Q145" s="9" t="inlineStr">
        <is>
          <t>169 LIBBEY PARKWAY</t>
        </is>
      </c>
      <c r="R145" s="9" t="inlineStr">
        <is>
          <t>WEYMOUTH</t>
        </is>
      </c>
      <c r="S145" s="9" t="inlineStr">
        <is>
          <t>02189-3101</t>
        </is>
      </c>
      <c r="T145" s="9" t="inlineStr">
        <is>
          <t>BARBOSA-WEYMO</t>
        </is>
      </c>
      <c r="U145" s="9" t="inlineStr">
        <is>
          <t>BARDAP</t>
        </is>
      </c>
      <c r="V145" s="9" t="inlineStr">
        <is>
          <t>THER IA2|TELE THER IA ADULT|EAP TELE THER IA ADULT|THER IA ADULT|EAP THER IA ADULT|THER IA CHILD|EAP TELE THER IA CHILD|EAP THER IA CHILD|TELE THER IA CHILD</t>
        </is>
      </c>
      <c r="W145" s="9" t="inlineStr">
        <is>
          <t>60|60|60|60|60|60|60|60|60</t>
        </is>
      </c>
      <c r="X145" s="9" t="inlineStr">
        <is>
          <t>THER F/U CHILD|EAP TELE THER F/U ADULT|THER F/U ADULT|EAP THER F/U CHILD|EAP TELE THER F/U CHILD|TELE THER F/U ADULT|TELE THER F/U CHILD|EAP THER F/U ADULT</t>
        </is>
      </c>
      <c r="Y145" s="9" t="inlineStr">
        <is>
          <t>60|60|60|60|60|60|60|60</t>
        </is>
      </c>
      <c r="Z145" s="9" t="inlineStr">
        <is>
          <t>Both</t>
        </is>
      </c>
      <c r="AA145" s="9" t="inlineStr">
        <is>
          <t>ADHD,Anxiety,Childhood Behavior Issues,Depression,Men's Issues,Obsessive-Compulsive Disorder,School Avoidance</t>
        </is>
      </c>
      <c r="AB145" s="9" t="inlineStr">
        <is>
          <t>Dr. Barbosa provides a holistic, person centered approach when helping individuals achieve their goals by recognizing their potential and resiliency in overcoming lifeâ€™s challenges. His warm and empathic interpersonal style has helped support individuals across the lifespan cope with anxiety, depression, attention deficit hyperactivity disorder, autism spectrum disorder, and many other clinical presentations. Throughout his training, he has incorporated evidence-based approaches including mindfulness, acceptance and commitment therapy, cognitive-behavioral therapy, exposure and response prevention, dialectical behavioral therapy, interpersonal psychotherapy, motivational interviewing, family systems therapy, emotion focused therapy, and parent behavioral management training. Dr. Barbosa is also interested in sports psychology and the interplay between sports, human development, and mental health. Dr. Barbosa provides individual, couples, and family psychotherapy for those in need.</t>
        </is>
      </c>
      <c r="AC145" s="10" t="inlineStr">
        <is>
          <t>https://prod-clinicians-photo.s3.amazonaws.com/1245884907.jpg</t>
        </is>
      </c>
      <c r="AD145" s="9" t="inlineStr">
        <is>
          <t>Full</t>
        </is>
      </c>
      <c r="AE145" s="9" t="inlineStr">
        <is>
          <t>Individual Therapy | 6-10,11-14,15-17,18-21,22-26,27-40,41-64 | Acceptance &amp; Commitment Therapy (ACT) , Adult ADHD , Anger/Anger Management , Anxiety , Autism Spectrum Disorder: High Functioning , Bullying &amp; Harassment , Child ADHD , Childhood Behavioral Issues , Cognitive-Behavioral Therapy (CBT) , Depression , Early Life Transitions , Exposure Response Prevention Therapy (ERP) , Family Issues: Parenting Difficulties , Learning Challenges , Menâ€™s Health , Motivational Interviewing (MI) , Parenting Support , Phobias , Relationship Issues , School Avoidance , Sleep Issues , Social Skills &amp; Communication Challenges , Social Skills Training , Sports Performance</t>
        </is>
      </c>
    </row>
    <row r="146" ht="19.5" customHeight="1">
      <c r="A146" s="9" t="n">
        <v>147611</v>
      </c>
      <c r="B146" s="9" t="inlineStr">
        <is>
          <t>Whitney</t>
        </is>
      </c>
      <c r="C146" s="9" t="inlineStr">
        <is>
          <t>Allison</t>
        </is>
      </c>
      <c r="D146" s="9" t="inlineStr">
        <is>
          <t>MA</t>
        </is>
      </c>
      <c r="E146" s="9" t="n">
        <v>61677</v>
      </c>
      <c r="F146" s="9" t="inlineStr">
        <is>
          <t>Female</t>
        </is>
      </c>
      <c r="G146" s="9" t="inlineStr">
        <is>
          <t>Master's of Social Work</t>
        </is>
      </c>
      <c r="H146" s="9" t="inlineStr">
        <is>
          <t>MSW, LCSW</t>
        </is>
      </c>
      <c r="I146" s="9" t="n">
        <v>1245977388</v>
      </c>
      <c r="J146" s="9" t="inlineStr">
        <is>
          <t>Aetna-Commercial(2025-08-04-)|Behavioral Health Systems (BHS)-Commercial(2025-08-04-)|Carelon (Beacon)-Commercial(2025-08-12-)|Evernorth (Cigna)-Commercial(2025-08-04-)|Optum (UnitedHealthcare)-Commercial(2025-08-04-)|Tufts-Commercial(2025-08-04-)</t>
        </is>
      </c>
      <c r="K146" s="9" t="inlineStr">
        <is>
          <t>Simmons University</t>
        </is>
      </c>
      <c r="L146" s="9" t="n"/>
      <c r="M146" s="9" t="n"/>
      <c r="N146" s="9" t="inlineStr">
        <is>
          <t>18-21,22-26,27-40,41-64</t>
        </is>
      </c>
      <c r="O146" s="9" t="inlineStr">
        <is>
          <t>English</t>
        </is>
      </c>
      <c r="P146" s="9" t="inlineStr">
        <is>
          <t>NWTWT</t>
        </is>
      </c>
      <c r="Q146" s="9" t="inlineStr">
        <is>
          <t>313 WASHINGTON ST STE 402</t>
        </is>
      </c>
      <c r="R146" s="9" t="inlineStr">
        <is>
          <t>NEWTON</t>
        </is>
      </c>
      <c r="S146" s="9" t="inlineStr">
        <is>
          <t>02458-1626</t>
        </is>
      </c>
      <c r="T146" s="9" t="inlineStr">
        <is>
          <t>WHITNEY-NWTWT</t>
        </is>
      </c>
      <c r="U146" s="9" t="inlineStr">
        <is>
          <t>WHIALS</t>
        </is>
      </c>
      <c r="V146" s="9" t="inlineStr">
        <is>
          <t>EAP TELE THER IA ADULT|TELE COUPLES THER IA|TELE THER IA ADULT</t>
        </is>
      </c>
      <c r="W146" s="9" t="inlineStr">
        <is>
          <t>60|60|60</t>
        </is>
      </c>
      <c r="X146" s="9" t="inlineStr">
        <is>
          <t>TELE COUPLES THER F/U|TELE THER F/U ADULT|EAP TELE THER F/U ADULT</t>
        </is>
      </c>
      <c r="Y146" s="9" t="inlineStr">
        <is>
          <t>60|45|60</t>
        </is>
      </c>
      <c r="Z146" s="9" t="inlineStr">
        <is>
          <t>Telehealth</t>
        </is>
      </c>
      <c r="AA146" s="9" t="inlineStr">
        <is>
          <t>ADHD,Alcohol and Drug Use Issues,Anxiety,Bipolar Disorder,Depression,Eating Disorders,Gender Identity,Grief,Later Life Transitions,Medical Conditions/Health Psychology,Midlife Transitions,Obsessive-Compulsive Disorder,Pain Management,PTSD/Trauma,Reproductive Challenges,Sleep Disorders/Insomnia,Women's Issues</t>
        </is>
      </c>
      <c r="AB146" s="9" t="inlineStr">
        <is>
          <t>Allison Whitney, LCSW, is committed to helping adults across Massachusetts build healthier, more fulfilling lives by providing compassionate, evidence-based therapy. Through a tailored approach that centers each clientâ€™s unique story, Allison supports individuals and couples navigating challenges such as anxiety, depression, life transitions, and relationship difficulties. Her work is rooted in trust, empathy, and collaboration, creating a safe therapeutic space where healing and personal growth can take place. With a focus on whole-person wellness, Allison integrates therapeutic modalities like Cognitive Behavioral Therapy (CBT), Dialectical Behavior Therapy (DBT), and mindfulness to help clients manage distress, increase self-awareness, and build emotional resilience. She works with individuals facing a range of concerns including obsessive-compulsive disorder, sleep disturbances, and chronic health issues, always considering the mind-body connection and how it impacts mental health. Her work with couples emphasizes communication, emotional connection, and conflict resolution to foster stronger, more connected relationships. Allison is especially passionate about supporting the LGBTQ+ community and individuals recovering from trauma. She works with those impacted by head injuries, chronic pain, or navigating gender identity, offering a compassionate and inclusive approach that honors each person's identity, experiences, and values. Her clinical style draws from Acceptance and Commitment Therapy (ACT), mindfulness, and faith-based techniques for those who wish to integrate spirituality into the healing process. Outside of her work at LifeStance Health, Allison finds peace and purpose in natureâ€”spending time with her horses, walking her dog, and practicing yoga, meditation, and breath work. The beach is her favorite place to recharge, and she believes deeply in the healing power of presence, connection, and inner balance.</t>
        </is>
      </c>
      <c r="AC146" s="10" t="inlineStr">
        <is>
          <t>https://prod-clinicians-photo.s3.amazonaws.com/1245977388.jpg</t>
        </is>
      </c>
      <c r="AD146" s="9" t="inlineStr">
        <is>
          <t>Provisional</t>
        </is>
      </c>
      <c r="AE146" s="9" t="inlineStr">
        <is>
          <t>Individual Therapy | 18-21,22-26,27-40,41-64 | Acceptance &amp; Commitment Therapy (ACT) , Adult ADHD , Anxiety , Bipolar Disorder , Body Image Issues , Chronic Pain &amp; Related Issues , Cognitive-Behavioral Therapy (CBT) , Depression , Dialectical Behavioral Therapy (DBT) , Faith Based Therapy , Gender Identity , Grief &amp; Loss , LGBTQ+ Support , Late Life Transitions , Medical &amp; Physical Conditions Impacting Mental Health , Mindfulness-Based Therapy , OCD , Sleep Issues , Trauma &amp; PTSD , Womenâ€™s Health</t>
        </is>
      </c>
    </row>
    <row r="147" ht="19.5" customHeight="1">
      <c r="A147" s="9" t="n">
        <v>147611</v>
      </c>
      <c r="B147" s="9" t="inlineStr">
        <is>
          <t>Zhou</t>
        </is>
      </c>
      <c r="C147" s="9" t="inlineStr">
        <is>
          <t>Elise Jun</t>
        </is>
      </c>
      <c r="D147" s="9" t="inlineStr">
        <is>
          <t>MA</t>
        </is>
      </c>
      <c r="E147" s="9" t="n">
        <v>61677</v>
      </c>
      <c r="F147" s="9" t="inlineStr">
        <is>
          <t>Non-binary</t>
        </is>
      </c>
      <c r="G147" s="9" t="inlineStr">
        <is>
          <t>MSN</t>
        </is>
      </c>
      <c r="H147" s="9" t="inlineStr">
        <is>
          <t>MSN, PMHCNS-BC</t>
        </is>
      </c>
      <c r="I147" s="9" t="n">
        <v>1255066932</v>
      </c>
      <c r="J147" s="9" t="inlineStr">
        <is>
          <t>Aetna-Commercial(2023-10-10-)|Behavioral Health Systems (BHS)-Commercial(2024-05-17-)|Blue Cross Blue Shield (BCBS)-Commercial(2023-10-26-)|Carelon (Beacon)-Commercial(2023-12-15-)|Centivo-Commercial(2024-06-20-)|Claritev (MultiPlan PHCS)-Commercial(2023-08-01-)|Evernorth (Cigna)-Commercial(2023-10-10-)|MediNcrease Health Plans (MHP)-Commercial(2023-10-10-)|Northwell Direct-Commercial(2025-10-01-)|Optum (UnitedHealthcare)-Commercial(2023-10-10-)|Optum (UnitedHealthcare)-VA Community Care(2023-10-10-)|Partners Direct Health-Commercial(2023-10-10-)|Quest Behavioral Health-Commercial(2025-07-01-)|Sana Benefits-Commercial(2023-10-30-)|Tufts-Commercial(2023-11-08-)</t>
        </is>
      </c>
      <c r="K147" s="9" t="inlineStr">
        <is>
          <t>Regis College</t>
        </is>
      </c>
      <c r="L147" s="9" t="n"/>
      <c r="M147" s="9" t="n"/>
      <c r="N147" s="9" t="inlineStr">
        <is>
          <t>18-21,22-26,27-40,41-64</t>
        </is>
      </c>
      <c r="O147" s="9" t="inlineStr">
        <is>
          <t>English,Mandarin</t>
        </is>
      </c>
      <c r="P147" s="9" t="inlineStr">
        <is>
          <t>BSTDT</t>
        </is>
      </c>
      <c r="Q147" s="9" t="inlineStr">
        <is>
          <t>185 DEVONSHIRE ST</t>
        </is>
      </c>
      <c r="R147" s="9" t="inlineStr">
        <is>
          <t>BOSTON</t>
        </is>
      </c>
      <c r="S147" s="9" t="inlineStr">
        <is>
          <t>02110-1485</t>
        </is>
      </c>
      <c r="T147" s="9" t="inlineStr">
        <is>
          <t>*ZHOU-BSTDT</t>
        </is>
      </c>
      <c r="U147" s="9" t="inlineStr">
        <is>
          <t>ZHOELP</t>
        </is>
      </c>
      <c r="V147" s="9" t="inlineStr">
        <is>
          <t>MED IA ADULT|TELE MED IA ADULT</t>
        </is>
      </c>
      <c r="W147" s="9" t="inlineStr">
        <is>
          <t>60|60</t>
        </is>
      </c>
      <c r="X147" s="9" t="inlineStr">
        <is>
          <t>MED F/U ADULT|TELE MED F/U ADULT</t>
        </is>
      </c>
      <c r="Y147" s="9" t="inlineStr">
        <is>
          <t>30|30</t>
        </is>
      </c>
      <c r="Z147" s="9" t="inlineStr">
        <is>
          <t>Both</t>
        </is>
      </c>
      <c r="AA147" s="9" t="inlineStr">
        <is>
          <t>ADHD,Alcohol and Drug Use Issues,Anxiety,Bipolar Disorder,Depression,Eating Disorders,Gender Identity,Grief,Obsessive-Compulsive Disorder,PTSD/Trauma,Sleep Disorders/Insomnia</t>
        </is>
      </c>
      <c r="AB147" s="9" t="inlineStr">
        <is>
          <t>Rae Zhou is a Psychiatric Mental Health Nurse Practitioner in Massachusetts who has been practicing since 2022. Rae has a BS in Psychology from the University of Connecticut and a BSN, RN, and MSN with a specialty in Psychiatry from Regis College. Rae has experience treating treatment-resistant depression, PTSD, eating disorders, anxiety disorders, personality disorders, substance abuse, ADHD, grief/loss, mood disorders, OCD, and developmental disorder across the lifespan. They have experience in outpatient, residential treatment, and partial hospitalization programs. Rae is able to provide a unique perspective due to their personal experience as POC non-binary identifying provider. They also speak Mandarin and Shanghainese. Outside of work, Rae loves animals, meeting new people, board games, video games, and ice skating.</t>
        </is>
      </c>
      <c r="AC147" s="10" t="inlineStr">
        <is>
          <t>https://prod-clinicians-photo.s3.amazonaws.com/1255066932.jpg</t>
        </is>
      </c>
      <c r="AD147" s="9" t="inlineStr">
        <is>
          <t>Full</t>
        </is>
      </c>
      <c r="AE147" s="9" t="inlineStr">
        <is>
          <t>Psychiatry/Medication Management | 18-21,22-26,27-40,41-64 | Adult ADHD , Anger/Anger Management , Anorexia &amp; Bulimia Nervosa , Anxiety , Autism Spectrum Disorder: High Functioning , Autism Spectrum Disorder: Requiring Support , Binge Eating Disorder , Bipolar Disorder , Body Image Issues , Career &amp; Work Issues , Chronic Pain &amp; Related Issues , Clinical Evaluations for Gender Affirming Care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Family Issues: Adoption &amp; Foster Care , Family Issues: Attachment , Family Issues: Caregiving Challanges , Family Issues: Family Conflict , Family Issues: Parenting Difficulties , Gender Identity , Grief &amp; Loss , Healthy Eating , Hoarding , Intellectual Disability: High Functioning , LGBTQ+ Support , Late Life Transitions , Learning Challenges , Medical &amp; Physical Conditions Impacting Mental Health , Menâ€™s Health , Midlife Transitions , Neurologic &amp; Brain Conditions , Non-Suicidal Self Injury , OCD , Other Addictive Behaviors (Gambling/Pornography/Sex Use/Video Game/Internet Use) , Personality Disorders , Phobias , Prescribes Benzodiazepine Medication , Psychosis &amp; Schizophrenia , Relationship Issues , Religious &amp; Spirituality Concerns , Sex &amp; Intimacy Issues , Sleep Issues , Social Skills &amp; Communication Challenges , Somatoform Disorders , Sports Performance , Substance Use Disorders , Trauma &amp; PTSD , Trichotillomania &amp; Dermatillomania , Women's Reproductive Mental Health , Womenâ€™s Health</t>
        </is>
      </c>
    </row>
    <row r="148" ht="19.5" customHeight="1">
      <c r="A148" s="9" t="n">
        <v>139414</v>
      </c>
      <c r="B148" s="9" t="inlineStr">
        <is>
          <t>MacGregor</t>
        </is>
      </c>
      <c r="C148" s="9" t="inlineStr">
        <is>
          <t>Kristin</t>
        </is>
      </c>
      <c r="D148" s="9" t="inlineStr">
        <is>
          <t>MA</t>
        </is>
      </c>
      <c r="E148" s="9" t="n">
        <v>61677</v>
      </c>
      <c r="F148" s="9" t="inlineStr">
        <is>
          <t>Female</t>
        </is>
      </c>
      <c r="G148" s="9" t="inlineStr">
        <is>
          <t>PhD</t>
        </is>
      </c>
      <c r="H148" s="9" t="inlineStr">
        <is>
          <t>PhD, LP</t>
        </is>
      </c>
      <c r="I148" s="9" t="n">
        <v>1255760518</v>
      </c>
      <c r="J148" s="9" t="inlineStr">
        <is>
          <t>Aetna-Commercial(2024-08-15-)|Behavioral Health Systems (BHS)-Commercial(2025-06-01-)|Blue Cross Blue Shield (BCBS)-Commercial(2024-07-22-)|Carelon (Beacon)-Commercial(2024-08-15-)|Centivo-Commercial(2024-08-15-)|Claritev (MultiPlan PHCS)-Commercial(2024-08-15-)|Evernorth (Cigna)-Commercial(2024-08-15-)|MediNcrease Health Plans (MHP)-Commercial(2024-08-15-)|Northwell Direct-Commercial(2025-10-01-)|Optum (UnitedHealthcare)-Commercial(2024-08-15-)|Optum (UnitedHealthcare)-VA Community Care(2024-08-15-)|Partners Direct Health-Commercial(2024-08-15-)|Provider Network of America (PNOA)-Commercial(2024-08-15-)|Quest Behavioral Health-Commercial(2025-07-01-)|Sana Benefits-Commercial(2024-08-15-)|Tufts-Commercial(2024-08-15-)</t>
        </is>
      </c>
      <c r="K148" s="9" t="inlineStr">
        <is>
          <t>Syracuse University</t>
        </is>
      </c>
      <c r="L148" s="9" t="n"/>
      <c r="M148" s="9" t="n"/>
      <c r="N148" s="9" t="inlineStr">
        <is>
          <t>22-26,27-40,41-64,65+</t>
        </is>
      </c>
      <c r="O148" s="9" t="inlineStr">
        <is>
          <t>English</t>
        </is>
      </c>
      <c r="P148" s="9" t="inlineStr">
        <is>
          <t>DANVR</t>
        </is>
      </c>
      <c r="Q148" s="9" t="inlineStr">
        <is>
          <t>99 CONIFER HILL DRIVE</t>
        </is>
      </c>
      <c r="R148" s="9" t="inlineStr">
        <is>
          <t>DANVERS</t>
        </is>
      </c>
      <c r="S148" s="9" t="inlineStr">
        <is>
          <t>01923-1194</t>
        </is>
      </c>
      <c r="T148" s="9" t="inlineStr">
        <is>
          <t>MACGREGOR-DANVR</t>
        </is>
      </c>
      <c r="U148" s="9" t="inlineStr">
        <is>
          <t>MACKRP</t>
        </is>
      </c>
      <c r="V148" s="9" t="inlineStr">
        <is>
          <t>TELE THER IA ADULT|IBH TELE FAMILY THER IA|IBH FAMILY THER IA|THER IA ADULT|IBH COUPLES THER IA|IBH TELE THER IA CHILD|FAMILY THER IA|THER IA2|TELE FAMILY THER IA|IBH TELE THER IA ADULT|IBH THER IA ADULT|IBH TELE COUPLES THER IA|IBH THER IA CHILD</t>
        </is>
      </c>
      <c r="W148" s="9" t="inlineStr">
        <is>
          <t>60|30|30|60|30|30|60|60|60|30|30|30|30</t>
        </is>
      </c>
      <c r="X148" s="9" t="inlineStr">
        <is>
          <t>TELE THER F/U CHILD|IBH TELE COUPLES THER F/U|IBH THER F/U ADULT|IBH THER F/U CHILD|IBH TELE THER F/U CHILD|TELE COUPLES THER F/U|TELE FAMILY THER F/U|IBH TELE FAMILY THER F/U|COUPLES THER F/U|IBH COUPLES THER F/U|THER F/U CHILD|IBH FAMILY THER F/U|THER F/U ADULT|TELE THER F/U ADULT|IBH TELE THER F/U ADULT|FAMILY THER F/U</t>
        </is>
      </c>
      <c r="Y148" s="9" t="inlineStr">
        <is>
          <t>60|30|30|30|30|60|60|30|60|30|60|30|60|60|30|60</t>
        </is>
      </c>
      <c r="Z148" s="9" t="inlineStr">
        <is>
          <t>Both</t>
        </is>
      </c>
      <c r="AA148" s="9" t="inlineStr">
        <is>
          <t>Anxiety,Depression,Gender Identity,Grief,Later Life Transitions,Medical Conditions/Health Psychology,Midlife Transitions,Pain Management,Post-Partum Depression/Anxiety,Reproductive Challenges,Sleep Disorders/Insomnia,Somatoform Disorders,Women's Issues</t>
        </is>
      </c>
      <c r="AB148" s="9" t="inlineStr">
        <is>
          <t>Dr. Kristin MacGregor is a licensed clinical health psychologist and serves as the National Clinical Director for Integrated Behavioral Health (IBH). In this role, she leads efforts to advance whole-person care by partnering with health systems to build out their IBH programs with the goal of improving access to high quality behavioral healthcare.
 Dr. MacGregor earned her PhD in Clinical Psychology from Syracuse University and completed both her predoctoral internship and postdoctoral residency within the VA healthcare system, experiences that shaped her dedication to integrated, team-based models of care. Clinically, Dr. MacGregor specializes in reproductive psychology, with a particular passion for supporting individuals and couples navigating infertility. In addition, she has expertise in the behavioral and emotional aspects of living with diabetes. She is committed to reducing stigma and expanding access to behavioral health care that addresses the full spectrum of a patientâ€™s needs. Her therapeutic approach draws on evidence-based interventionsâ€”including cognitive-behavioral therapy (CBT), acceptance and commitment therapy (ACT), mindfulness practices, and motivational interviewingâ€”tailored to support resilience and well-being.
 Known for bringing both warmth and humor into her sessions, Dr. MacGregor creates a compassionate and collaborative space where patients feel understood, supported, and empowered. While she is not accepting new patients at this time, she remains dedicated to advancing integrated care through her clinical leadership and program development.</t>
        </is>
      </c>
      <c r="AC148" s="10" t="inlineStr">
        <is>
          <t>https://prod-clinicians-photo.s3.amazonaws.com/1255760518.jpg</t>
        </is>
      </c>
      <c r="AD148" s="9" t="inlineStr">
        <is>
          <t>Full</t>
        </is>
      </c>
      <c r="AE148" s="9" t="n"/>
    </row>
    <row r="149" ht="19.5" customHeight="1">
      <c r="A149" s="9" t="n">
        <v>147611</v>
      </c>
      <c r="B149" s="9" t="inlineStr">
        <is>
          <t>Whittingham</t>
        </is>
      </c>
      <c r="C149" s="9" t="inlineStr">
        <is>
          <t>Nieshia</t>
        </is>
      </c>
      <c r="D149" s="9" t="inlineStr">
        <is>
          <t>MA</t>
        </is>
      </c>
      <c r="E149" s="9" t="n">
        <v>61677</v>
      </c>
      <c r="F149" s="9" t="inlineStr">
        <is>
          <t>Female</t>
        </is>
      </c>
      <c r="G149" s="9" t="inlineStr">
        <is>
          <t>MS</t>
        </is>
      </c>
      <c r="H149" s="9" t="inlineStr">
        <is>
          <t>MS, LMFT</t>
        </is>
      </c>
      <c r="I149" s="9" t="n">
        <v>1255790523</v>
      </c>
      <c r="J149" s="9" t="inlineStr">
        <is>
          <t>Aetna-Commercial(2023-03-01-)|Behavioral Health Systems (BHS)-Commercial(2024-05-17-)|Blue Cross Blue Shield (BCBS)-Commercial(2023-03-01-)|Carelon (Beacon)-Commercial(2023-03-01-)|Centivo-Commercial(2024-06-20-)|Claritev (MultiPlan PHCS)-Commercial(2023-08-01-)|Evernorth (Cigna)-Commercial(2023-03-01-)|MediNcrease Health Plans (MHP)-Commercial(2022-04-26-)|Northwell Direct-Commercial(2025-10-01-)|Optum (UnitedHealthcare)-Commercial(2023-03-01-)|Optum (UnitedHealthcare)-VA Community Care(2023-03-01-)|Partners Direct Health-Commercial(2022-04-26-)|Provider Network of America (PNOA)-Commercial(2022-04-26-)|Quest Behavioral Health-Commercial(2025-07-01-)|Sana Benefits-Commercial(2023-10-30-)|Tufts-Commercial(2023-03-01-)</t>
        </is>
      </c>
      <c r="K149" s="9" t="inlineStr">
        <is>
          <t>University of Massachusetts Boston</t>
        </is>
      </c>
      <c r="L149" s="9" t="n"/>
      <c r="M149" s="9" t="n"/>
      <c r="N149" s="9" t="inlineStr">
        <is>
          <t>22-26,27-40,41-64,65+</t>
        </is>
      </c>
      <c r="O149" s="9" t="inlineStr">
        <is>
          <t>English</t>
        </is>
      </c>
      <c r="P149" s="9" t="inlineStr">
        <is>
          <t>MEDFD</t>
        </is>
      </c>
      <c r="Q149" s="9" t="inlineStr">
        <is>
          <t>10 CABOT RD</t>
        </is>
      </c>
      <c r="R149" s="9" t="inlineStr">
        <is>
          <t>MEDFORD</t>
        </is>
      </c>
      <c r="S149" s="9" t="inlineStr">
        <is>
          <t>02155-5173</t>
        </is>
      </c>
      <c r="T149" s="9" t="inlineStr">
        <is>
          <t>WHITTINGHAM-MEDFD</t>
        </is>
      </c>
      <c r="U149" s="9" t="inlineStr">
        <is>
          <t>WHINIP</t>
        </is>
      </c>
      <c r="V149" s="9" t="inlineStr">
        <is>
          <t>TELE COUPLES THER IA|TELE THER IA ADULT|EAP TELE THER IA ADULT</t>
        </is>
      </c>
      <c r="W149" s="9" t="inlineStr">
        <is>
          <t>60|60|60</t>
        </is>
      </c>
      <c r="X149" s="9" t="inlineStr">
        <is>
          <t>EAP TELE THER F/U ADULT|TELE THER F/U ADULT|TELE COUPLES THER F/U</t>
        </is>
      </c>
      <c r="Y149" s="9" t="inlineStr">
        <is>
          <t>60|60|60</t>
        </is>
      </c>
      <c r="Z149" s="9" t="inlineStr">
        <is>
          <t>Telehealth</t>
        </is>
      </c>
      <c r="AA149" s="9" t="inlineStr">
        <is>
          <t>Anxiety,Couple's Issues,Depression</t>
        </is>
      </c>
      <c r="AB149" s="9" t="inlineStr">
        <is>
          <t>Nieshia is a licensed marriage and family therapist with a background in systemic and relational counseling. She has worked with individuals, couples and families. She also has worked with diverse clientele and held positions on several committees including the womenâ€™s center and diversity, equity and inclusion committee. Nieshia believes in creating a safe space to address issues emerging from a clientâ€™s identity and its intersectionality (i.e; race, ethnicity, gender, sexuality, spirituality, class socioeconomic status, etc.) Some of her passions include enhancing and promoting mental health wellness in Black and underserved communities. Focuses: Couples therapy, Anxiety, Depression, Trauma</t>
        </is>
      </c>
      <c r="AC149" s="10" t="inlineStr">
        <is>
          <t>https://prod-clinicians-photo.s3.amazonaws.com/1255790523.jpg</t>
        </is>
      </c>
      <c r="AD149" s="9" t="inlineStr">
        <is>
          <t>Full</t>
        </is>
      </c>
      <c r="AE149" s="9" t="inlineStr">
        <is>
          <t>Couples Therapy | 22-26,27-40,41-64,65-74,75+ | Anxiety , Cultural Issues Impacting Mental Health: Ethnic Identity , Cultural Issues Impacting Mental Health: Social Injustice , Depression , Family Issues: Caregiving Challenges , Family Systems Therapy , Midlife Transitions , Narrative Therapy , Relationship Issues , Sex &amp; Intimacy Issues , Solution-Focused Brief Therapy , Trauma &amp; PTSD</t>
        </is>
      </c>
    </row>
    <row r="150" ht="19.5" customHeight="1">
      <c r="A150" s="9" t="n">
        <v>139414</v>
      </c>
      <c r="B150" s="9" t="inlineStr">
        <is>
          <t>Giello</t>
        </is>
      </c>
      <c r="C150" s="9" t="inlineStr">
        <is>
          <t>Catherine</t>
        </is>
      </c>
      <c r="D150" s="9" t="inlineStr">
        <is>
          <t>MA</t>
        </is>
      </c>
      <c r="E150" s="9" t="n">
        <v>61677</v>
      </c>
      <c r="F150" s="9" t="inlineStr">
        <is>
          <t>Female</t>
        </is>
      </c>
      <c r="G150" s="9" t="inlineStr">
        <is>
          <t>MSN</t>
        </is>
      </c>
      <c r="H150" s="9" t="inlineStr">
        <is>
          <t>MSN, CNP</t>
        </is>
      </c>
      <c r="I150" s="9" t="n">
        <v>1255849733</v>
      </c>
      <c r="J150" s="9" t="inlineStr">
        <is>
          <t>Aetna-Commercial(2021-05-01-)|Behavioral Health Systems (BHS)-Commercial(2024-05-17-)|Blue Cross Blue Shield (BCBS)-Commercial(2021-02-11-)|Carelon (Beacon)-Commercial(2021-02-26-)|Centivo-Commercial(2024-06-01-)|Claritev (MultiPlan PHCS)-Commercial(2023-08-01-)|Evernorth (Cigna)-Commercial(2021-02-16-)|MediNcrease Health Plans (MHP)-Commercial(2024-01-16-)|Northwell Direct-Commercial(2025-10-01-)|Optum (UnitedHealthcare)-Commercial(2021-02-16-)|Optum (UnitedHealthcare)-VA Community Care(2021-02-16-)|Partners Direct Health-Commercial(2021-02-16-)|Provider Network of America (PNOA)-Commercial(2021-02-16-)|Quest Behavioral Health-Commercial(2025-07-01-)|Sana Benefits-Commercial(2023-10-30-)|Tufts-Commercial(2021-03-31-)</t>
        </is>
      </c>
      <c r="K150" s="9" t="inlineStr">
        <is>
          <t>Northeastern University</t>
        </is>
      </c>
      <c r="L150" s="9" t="n"/>
      <c r="M150" s="9" t="n"/>
      <c r="N150" s="9" t="inlineStr">
        <is>
          <t>18-21,22-26,27-40,41-64</t>
        </is>
      </c>
      <c r="O150" s="9" t="inlineStr">
        <is>
          <t>English</t>
        </is>
      </c>
      <c r="P150" s="9" t="inlineStr">
        <is>
          <t>LYNNF</t>
        </is>
      </c>
      <c r="Q150" s="9" t="inlineStr">
        <is>
          <t>6 KIMBALL LANE</t>
        </is>
      </c>
      <c r="R150" s="9" t="inlineStr">
        <is>
          <t>LYNNFIELD</t>
        </is>
      </c>
      <c r="S150" s="9" t="inlineStr">
        <is>
          <t>01940-2682</t>
        </is>
      </c>
      <c r="T150" s="9" t="inlineStr">
        <is>
          <t>*GIELLO-LYNNF</t>
        </is>
      </c>
      <c r="U150" s="9" t="inlineStr">
        <is>
          <t>GIECAP</t>
        </is>
      </c>
      <c r="V150" s="9" t="inlineStr">
        <is>
          <t>TELE MED IA ADULT|MED IA ADULT</t>
        </is>
      </c>
      <c r="W150" s="9" t="inlineStr">
        <is>
          <t>60|60</t>
        </is>
      </c>
      <c r="X150" s="9" t="inlineStr">
        <is>
          <t>MED F/U ADULT|TELE MED F/U ADULT</t>
        </is>
      </c>
      <c r="Y150" s="9" t="inlineStr">
        <is>
          <t>30|30</t>
        </is>
      </c>
      <c r="Z150" s="9" t="inlineStr">
        <is>
          <t>Both</t>
        </is>
      </c>
      <c r="AA150" s="9" t="inlineStr">
        <is>
          <t>ADHD,Anxiety,Depression,Grief,Midlife Transitions,Obsessive-Compulsive Disorder,Post-Partum Depression/Anxiety,PTSD/Trauma,Women's Issues</t>
        </is>
      </c>
      <c r="AB150" s="9" t="inlineStr">
        <is>
          <t>Catherine Giello provides psychiatric and psychopharmacological assessment and treatment for adults. Catherine Giello received her Masters Degree in nursing with a psychiatric nurse practitioner specialty from Northeastern University. She received national board certification as a psychiatric nurse practitioner through the American Nurses Credentialing Center (ANCC).</t>
        </is>
      </c>
      <c r="AC150" s="10" t="inlineStr">
        <is>
          <t>https://prod-clinicians-photo.s3.amazonaws.com/1255849733.jpg</t>
        </is>
      </c>
      <c r="AD150" s="9" t="inlineStr">
        <is>
          <t>Full</t>
        </is>
      </c>
      <c r="AE150" s="9" t="inlineStr">
        <is>
          <t>Psychiatry/Medication Management | 22-26,27-40,41-64 | Anxiety , Depression , Family Issues: Caregiving Challenges , Grief &amp; Loss , Healthy Eating , LGBTQ+ Support , OCD , Phobias , Relationship Issues , Trauma &amp; PTSD</t>
        </is>
      </c>
    </row>
    <row r="151" ht="19.5" customHeight="1">
      <c r="A151" s="9" t="n">
        <v>147611</v>
      </c>
      <c r="B151" s="9" t="inlineStr">
        <is>
          <t>Kennedy</t>
        </is>
      </c>
      <c r="C151" s="9" t="inlineStr">
        <is>
          <t>Kathleen</t>
        </is>
      </c>
      <c r="D151" s="9" t="inlineStr">
        <is>
          <t>MA</t>
        </is>
      </c>
      <c r="E151" s="9" t="n">
        <v>61677</v>
      </c>
      <c r="F151" s="9" t="inlineStr">
        <is>
          <t>Female</t>
        </is>
      </c>
      <c r="G151" s="9" t="inlineStr">
        <is>
          <t>MSW</t>
        </is>
      </c>
      <c r="H151" s="9" t="inlineStr">
        <is>
          <t>MSW, LICSW</t>
        </is>
      </c>
      <c r="I151" s="9" t="n">
        <v>1255868121</v>
      </c>
      <c r="J151" s="9" t="inlineStr">
        <is>
          <t>Aetna-Commercial(2023-10-01-)|Behavioral Health Systems (BHS)-Commercial(2024-05-17-)|Blue Cross Blue Shield (BCBS)-Commercial(2023-10-01-)|Carelon (Beacon)-Commercial(2023-10-01-)|Centivo-Commercial(2024-06-01-)|Claritev (MultiPlan PHCS)-Commercial(2023-08-01-)|Evernorth (Cigna)-Commercial(2023-10-01-)|MediNcrease Health Plans (MHP)-Commercial(2023-10-01-)|Northwell Direct-Commercial(2025-10-01-)|Optum (UnitedHealthcare)-Commercial(2023-08-22-)|Optum (UnitedHealthcare)-VA Community Care(2023-08-22-)|Partners Direct Health-Commercial(2020-07-20-)|Provider Network of America (PNOA)-Commercial(2023-07-11-)|Quest Behavioral Health-Commercial(2025-07-01-)|Sana Benefits-Commercial(2023-10-30-)|Tufts-Commercial(2023-10-01-)</t>
        </is>
      </c>
      <c r="K151" s="9" t="inlineStr">
        <is>
          <t>University of Cincinnati</t>
        </is>
      </c>
      <c r="L151" s="9" t="n"/>
      <c r="M151" s="9" t="n"/>
      <c r="N151" s="9" t="inlineStr">
        <is>
          <t>18-21,22-26,27-40,41-64,65+</t>
        </is>
      </c>
      <c r="O151" s="9" t="inlineStr">
        <is>
          <t>English</t>
        </is>
      </c>
      <c r="P151" s="9" t="inlineStr">
        <is>
          <t>NTWLY</t>
        </is>
      </c>
      <c r="Q151" s="9" t="inlineStr">
        <is>
          <t>2 EXECUTIVE PARK DRIVE</t>
        </is>
      </c>
      <c r="R151" s="9" t="inlineStr">
        <is>
          <t>NEWTON</t>
        </is>
      </c>
      <c r="S151" s="9" t="inlineStr">
        <is>
          <t>02462-1115</t>
        </is>
      </c>
      <c r="T151" s="9" t="inlineStr">
        <is>
          <t>KENNEDY-NTWLY</t>
        </is>
      </c>
      <c r="U151" s="9" t="inlineStr">
        <is>
          <t>KENKAP</t>
        </is>
      </c>
      <c r="V151" s="9" t="inlineStr">
        <is>
          <t>TELE THER IA ADULT|EAP TELE THER IA ADULT</t>
        </is>
      </c>
      <c r="W151" s="9" t="inlineStr">
        <is>
          <t>60|60</t>
        </is>
      </c>
      <c r="X151" s="9" t="inlineStr">
        <is>
          <t>TELE THER F/U ADULT|EAP TELE THER F/U ADULT</t>
        </is>
      </c>
      <c r="Y151" s="9" t="inlineStr">
        <is>
          <t>60|60</t>
        </is>
      </c>
      <c r="Z151" s="9" t="inlineStr">
        <is>
          <t>Telehealth</t>
        </is>
      </c>
      <c r="AA151" s="9" t="inlineStr">
        <is>
          <t>Anxiety,Depression,Eating Disorders,Grief,Later Life Transitions,Midlife Transitions,Obsessive-Compulsive Disorder,Post-Partum Depression/Anxiety,PTSD/Trauma,Women's Issues</t>
        </is>
      </c>
      <c r="AB151" s="9" t="inlineStr">
        <is>
          <t>Kathleen is a licensed independent clinical social worker who has been providing therapy to adults and children for over seven years. She strives to help clients become independent in managing their symptoms and unique life stressors. In therapy, Kathleen will help you develop a new relationship with your emotions so that you may face lifeâ€™s challenges with confidence. By utilizing a strengths-based approach, she will facilitate your development of effective coping skills, enhance your ability to communicate, and pursue an affirmative belief in yourself. Kathleen applies the modalities of dialectical behavior therapy and cognitive behavioral therapy with individuals, couples, and families. No matter your lifestyle or background, Kathleen is non-judgmental, kind, and accepting of all. She received her Masterâ€™s degree in social work from the University of Cincinnati. Kathleen completed her clinical internship at the Lindner Center of Hope, a prestigious mental health facility in Southwest Ohio. Post-graduation, she was hired to develop the areaâ€™s first outpatient program for eating disorder treatment. Along with treating disordered eating, Kathleen specializes in trauma, OCD, generalized anxiety, mood disorders, adjustment distress, relationship discord, family dysfunction, and stress management. Kathleen has also worked with military veterans and families, in the U.S. and abroad, during her experience as a military spouse. She sees clients in our Back Bay office.</t>
        </is>
      </c>
      <c r="AC151" s="10" t="inlineStr">
        <is>
          <t>https://prod-clinicians-photo.s3.amazonaws.com/1255868121.jpg</t>
        </is>
      </c>
      <c r="AD151" s="9" t="inlineStr">
        <is>
          <t>Full</t>
        </is>
      </c>
      <c r="AE151" s="9" t="inlineStr">
        <is>
          <t>Individual Therapy | 18-21,22-26,27-40,41-64,65-74 | Anger/Anger Management , Anorexia &amp; Bulimia Nervosa , Anxiety , Binge Eating Disorder , Body Image Issues , Career &amp; Work Issues , Cognitive-Behavioral Therapy (CBT) , Dementia &amp; Memory Concerns , Depression , Dialectical Behavioral Therapy (DBT) , Early Life Transitions , End of Life Challenges , Existential Psychotherapy , Exposure Response Prevention Therapy (ERP) , Faith Based Therapy , Family Issues: Caregiving Challenges , Family Issues: Family Conflict , Family Issues: Parenting Difficulties , Grief &amp; Loss , Healthy Eating , Late Life Transitions , Midlife Transitions , Military/Veteran &amp; First Responder Issues , Mindfulness-Based Therapy , Non-Suicidal Self Injury , OCD , Parenting Support , Personality Disorders , Phobias , Relationship Issues , Religious &amp; Spirituality Concerns , Solution-Focused Brief Therapy , Strength-Based Therapy , Trauma &amp; PTSD , Womenâ€™s Health</t>
        </is>
      </c>
    </row>
    <row r="152" ht="19.5" customHeight="1">
      <c r="A152" s="9" t="n">
        <v>139414</v>
      </c>
      <c r="B152" s="9" t="inlineStr">
        <is>
          <t>Henry</t>
        </is>
      </c>
      <c r="C152" s="9" t="inlineStr">
        <is>
          <t>Nicole</t>
        </is>
      </c>
      <c r="D152" s="9" t="inlineStr">
        <is>
          <t>MA</t>
        </is>
      </c>
      <c r="E152" s="9" t="n">
        <v>61677</v>
      </c>
      <c r="F152" s="9" t="inlineStr">
        <is>
          <t>Female</t>
        </is>
      </c>
      <c r="G152" s="9" t="inlineStr">
        <is>
          <t>MSW</t>
        </is>
      </c>
      <c r="H152" s="9" t="inlineStr">
        <is>
          <t>MSW, LICSW</t>
        </is>
      </c>
      <c r="I152" s="9" t="n">
        <v>1255874905</v>
      </c>
      <c r="J152" s="9" t="inlineStr">
        <is>
          <t>Aetna-Commercial(2020-09-01-)|Behavioral Health Systems (BHS)-Commercial(2024-05-17-)|Blue Cross Blue Shield (BCBS)-Commercial(2020-05-29-)|Carelon (Beacon)-Commercial(2020-06-12-)|Centivo-Commercial(2024-06-01-)|Claritev (MultiPlan PHCS)-Commercial(2023-08-01-)|Evernorth (Cigna)-Commercial(2020-11-02-)|Optum (UnitedHealthcare)-Commercial(2020-08-31-)|Optum (UnitedHealthcare)-VA Community Care(2020-08-31-)|Partners Direct Health-Commercial(2024-01-30-)|Provider Network of America (PNOA)-Commercial(2020-09-01-)|Quest Behavioral Health-Commercial(2025-07-01-)|Sana Benefits-Commercial(2023-10-30-)|Tufts-Commercial(2022-02-01-)</t>
        </is>
      </c>
      <c r="K152" s="9" t="inlineStr">
        <is>
          <t>Binghamton University</t>
        </is>
      </c>
      <c r="L152" s="9" t="n"/>
      <c r="M152" s="9" t="n"/>
      <c r="N152" s="9" t="inlineStr">
        <is>
          <t>18-21,22-26,27-40,41-64,65+</t>
        </is>
      </c>
      <c r="O152" s="9" t="inlineStr">
        <is>
          <t>English</t>
        </is>
      </c>
      <c r="P152" s="9" t="inlineStr">
        <is>
          <t>QUIOP</t>
        </is>
      </c>
      <c r="Q152" s="9" t="inlineStr">
        <is>
          <t>2300 CROWN COLONY DR</t>
        </is>
      </c>
      <c r="R152" s="9" t="inlineStr">
        <is>
          <t>QUINCY</t>
        </is>
      </c>
      <c r="S152" s="9" t="inlineStr">
        <is>
          <t>02169-9126</t>
        </is>
      </c>
      <c r="T152" s="9" t="inlineStr">
        <is>
          <t>HENRY-QUIOP</t>
        </is>
      </c>
      <c r="U152" s="9" t="inlineStr">
        <is>
          <t>HENNIP</t>
        </is>
      </c>
      <c r="V152" s="9" t="inlineStr">
        <is>
          <t>TELE THER IA ADULT|EAP TELE THER IA ADULT|THER IA2</t>
        </is>
      </c>
      <c r="W152" s="9" t="inlineStr">
        <is>
          <t>60|60|60</t>
        </is>
      </c>
      <c r="X152" s="9" t="inlineStr">
        <is>
          <t>TELE THER F/U ADULT|EAP TELE THER F/U ADULT</t>
        </is>
      </c>
      <c r="Y152" s="9" t="inlineStr">
        <is>
          <t>60|60</t>
        </is>
      </c>
      <c r="Z152" s="9" t="inlineStr">
        <is>
          <t>Telehealth</t>
        </is>
      </c>
      <c r="AA152" s="9" t="inlineStr">
        <is>
          <t>ADHD,Anxiety,Bipolar Disorder,Depression,Gender Identity,Grief,Later Life Transitions,Medical Conditions/Health Psychology,Men's Issues,Midlife Transitions,Post-Partum Depression/Anxiety,Reproductive Challenges,Sleep Disorders/Insomnia,Women's Issues</t>
        </is>
      </c>
      <c r="AB152" s="9" t="inlineStr">
        <is>
          <t>Nicole Henryâ€™s approach is inviting, non-judgmental, and supportive. She believes in treating everyone with dignity and respect and commits to providing a safe, open and warm environment. Every individual is unique and has different backgrounds, needs or obstacles that contribute to who they are and what they are searching for. Even the most common mental health issues such as anxiety or depression present differently for each person. This is why Ms. Henry utilizes various therapeutic models to best suit the needs of her clients because not everything is one-size-fits-all. Her approach to therapy is strengths-based and client-centered drawing from several modalities such as CBT, supportive therapy, stress management/relaxation techniques, solution focused therapy, mindfulness techniques, and motivational interviewing. Ms. Henry combines evidence-based treatment with culturally-competent care helping adults and adolescents with anxiety, work or relationship stress, life transitions, depression, grief/loss and self-esteem issues.</t>
        </is>
      </c>
      <c r="AC152" s="10" t="inlineStr">
        <is>
          <t>https://prod-clinicians-photo.s3.amazonaws.com/1255874905.jpg</t>
        </is>
      </c>
      <c r="AD152" s="9" t="inlineStr">
        <is>
          <t>Full</t>
        </is>
      </c>
      <c r="AE152" s="9" t="inlineStr">
        <is>
          <t>Individual Therapy | 18-21,22-26,27-40,41-64,65-74 | Acceptance &amp; Commitment Therapy (ACT) , Adult ADHD , Anxiety , Bipolar Disorder , Body Image Issues , Career &amp; Work Issues , Chronic Pain &amp; Related Issues , Cognitive-Behavioral Therapy (CBT) , Cognitive-Behavioral Therapy for Insomnia (CBT-I) , Cultural Issues Impacting Mental Health: Racial Identity , Cultural Issues Impacting Mental Health: Ethnic Identity , Cultural Issues Impacting Mental Health: Social Injustice , Depression , Early Life Transitions , Family Issues: Adoption &amp; Foster Care , Family Issues: Family Conflict , Family Issues: Parenting Difficulties , Gender Identity , Grief &amp; Loss , LGBTQ+ Support , Late Life Transitions , Medical &amp; Physical Conditions Impacting Mental Health , Midlife Transitions , Mindfulness-Based Therapy , Motivational Interviewing (MI) , Parenting Support , Relationship Issues , Sleep Issues , Solution-Focused Brief Therapy , Sports Performance , Sports Psychology &amp; Therapy , Women's Reproductive Mental Health , Womenâ€™s Health</t>
        </is>
      </c>
    </row>
    <row r="153" ht="19.5" customHeight="1">
      <c r="A153" s="9" t="n">
        <v>139414</v>
      </c>
      <c r="B153" s="9" t="inlineStr">
        <is>
          <t>Henry</t>
        </is>
      </c>
      <c r="C153" s="9" t="inlineStr">
        <is>
          <t>Nicole</t>
        </is>
      </c>
      <c r="D153" s="9" t="inlineStr">
        <is>
          <t>MA</t>
        </is>
      </c>
      <c r="E153" s="9" t="n">
        <v>61677</v>
      </c>
      <c r="F153" s="9" t="inlineStr">
        <is>
          <t>Female</t>
        </is>
      </c>
      <c r="G153" s="9" t="inlineStr">
        <is>
          <t>MSW</t>
        </is>
      </c>
      <c r="H153" s="9" t="inlineStr">
        <is>
          <t>MSW, LICSW</t>
        </is>
      </c>
      <c r="I153" s="9" t="n">
        <v>1255874905</v>
      </c>
      <c r="J153" s="9" t="inlineStr">
        <is>
          <t>Aetna-Commercial(2024-11-11-)|Behavioral Health Systems (BHS)-Commercial(2024-11-11-)|Blue Cross Blue Shield (BCBS)-Commercial(2024-10-09-)|Carelon (Beacon)-Commercial(2024-11-11-)|Centivo-Commercial(2024-11-11-)|Claritev (MultiPlan PHCS)-Commercial(2024-11-11-)|Evernorth (Cigna)-Commercial(2024-11-11-)|MediNcrease Health Plans (MHP)-Commercial(2024-11-11-)|Northwell Direct-Commercial(2025-10-01-)|Optum (UnitedHealthcare)-Commercial(2024-11-11-)|Optum (UnitedHealthcare)-VA Community Care(2024-11-11-)|Partners Direct Health-Commercial(2024-11-11-)|Provider Network of America (PNOA)-Commercial(2024-11-11-)|Quest Behavioral Health-Commercial(2025-07-01-)|Sana Benefits-Commercial(2024-11-11-)|Tufts-Commercial(2024-11-11-)</t>
        </is>
      </c>
      <c r="K153" s="9" t="inlineStr">
        <is>
          <t>Binghamton University</t>
        </is>
      </c>
      <c r="L153" s="9" t="n"/>
      <c r="M153" s="9" t="n"/>
      <c r="N153" s="9" t="inlineStr">
        <is>
          <t>18-21,22-26,27-40,41-64,65+</t>
        </is>
      </c>
      <c r="O153" s="9" t="inlineStr">
        <is>
          <t>English</t>
        </is>
      </c>
      <c r="P153" s="9" t="inlineStr">
        <is>
          <t>NRBGH</t>
        </is>
      </c>
      <c r="Q153" s="9" t="inlineStr">
        <is>
          <t>44 BEARFOOT RD</t>
        </is>
      </c>
      <c r="R153" s="9" t="inlineStr">
        <is>
          <t>NORTHBOROUGH</t>
        </is>
      </c>
      <c r="S153" s="9" t="inlineStr">
        <is>
          <t>01532-1559</t>
        </is>
      </c>
      <c r="T153" s="9" t="inlineStr">
        <is>
          <t>HENRY-NRBGH</t>
        </is>
      </c>
      <c r="U153" s="9" t="inlineStr">
        <is>
          <t>HENNIP</t>
        </is>
      </c>
      <c r="V153" s="9" t="inlineStr">
        <is>
          <t>TELE THER IA ADULT|EAP TELE THER IA ADULT|THER IA2</t>
        </is>
      </c>
      <c r="W153" s="9" t="inlineStr">
        <is>
          <t>60|60|60</t>
        </is>
      </c>
      <c r="X153" s="9" t="inlineStr">
        <is>
          <t>TELE THER F/U ADULT|EAP TELE THER F/U ADULT</t>
        </is>
      </c>
      <c r="Y153" s="9" t="inlineStr">
        <is>
          <t>60|60</t>
        </is>
      </c>
      <c r="Z153" s="9" t="inlineStr">
        <is>
          <t>Telehealth</t>
        </is>
      </c>
      <c r="AA153" s="9" t="inlineStr">
        <is>
          <t>ADHD,Anxiety,Bipolar Disorder,Depression,Gender Identity,Grief,Later Life Transitions,Medical Conditions/Health Psychology,Men's Issues,Midlife Transitions,Post-Partum Depression/Anxiety,Reproductive Challenges,Sleep Disorders/Insomnia,Women's Issues</t>
        </is>
      </c>
      <c r="AB153" s="9" t="inlineStr">
        <is>
          <t>Nicole Henryâ€™s approach is inviting, non-judgmental, and supportive. She believes in treating everyone with dignity and respect and commits to providing a safe, open and warm environment. Every individual is unique and has different backgrounds, needs or obstacles that contribute to who they are and what they are searching for. Even the most common mental health issues such as anxiety or depression present differently for each person. This is why Ms. Henry utilizes various therapeutic models to best suit the needs of her clients because not everything is one-size-fits-all. Her approach to therapy is strengths-based and client-centered drawing from several modalities such as CBT, supportive therapy, stress management/relaxation techniques, solution focused therapy, mindfulness techniques, and motivational interviewing. Ms. Henry combines evidence-based treatment with culturally-competent care helping adults and adolescents with anxiety, work or relationship stress, life transitions, depression, grief/loss and self-esteem issues.</t>
        </is>
      </c>
      <c r="AC153" s="10" t="inlineStr">
        <is>
          <t>https://prod-clinicians-photo.s3.amazonaws.com/1255874905.jpg</t>
        </is>
      </c>
      <c r="AD153" s="9" t="inlineStr">
        <is>
          <t>Full</t>
        </is>
      </c>
      <c r="AE153" s="9" t="inlineStr">
        <is>
          <t>Individual Therapy | 18-21,22-26,27-40,41-64,65-74 | Acceptance &amp; Commitment Therapy (ACT) , Adult ADHD , Anxiety , Bipolar Disorder , Body Image Issues , Career &amp; Work Issues , Chronic Pain &amp; Related Issues , Cognitive-Behavioral Therapy (CBT) , Cognitive-Behavioral Therapy for Insomnia (CBT-I) , Cultural Issues Impacting Mental Health: Racial Identity , Cultural Issues Impacting Mental Health: Ethnic Identity , Cultural Issues Impacting Mental Health: Social Injustice , Depression , Early Life Transitions , Family Issues: Adoption &amp; Foster Care , Family Issues: Family Conflict , Family Issues: Parenting Difficulties , Gender Identity , Grief &amp; Loss , LGBTQ+ Support , Late Life Transitions , Medical &amp; Physical Conditions Impacting Mental Health , Midlife Transitions , Mindfulness-Based Therapy , Motivational Interviewing (MI) , Parenting Support , Relationship Issues , Sleep Issues , Solution-Focused Brief Therapy , Sports Performance , Sports Psychology &amp; Therapy , Women's Reproductive Mental Health , Womenâ€™s Health</t>
        </is>
      </c>
    </row>
    <row r="154" ht="19.5" customHeight="1">
      <c r="A154" s="9" t="n">
        <v>139414</v>
      </c>
      <c r="B154" s="9" t="inlineStr">
        <is>
          <t>McLaughlin</t>
        </is>
      </c>
      <c r="C154" s="9" t="inlineStr">
        <is>
          <t>Daniel</t>
        </is>
      </c>
      <c r="D154" s="9" t="inlineStr">
        <is>
          <t>MA</t>
        </is>
      </c>
      <c r="E154" s="9" t="n">
        <v>61677</v>
      </c>
      <c r="F154" s="9" t="inlineStr">
        <is>
          <t>Male</t>
        </is>
      </c>
      <c r="G154" s="9" t="inlineStr">
        <is>
          <t>PsyD</t>
        </is>
      </c>
      <c r="H154" s="9" t="inlineStr">
        <is>
          <t>PsyD, Post-doctoral Fellow</t>
        </is>
      </c>
      <c r="I154" s="9" t="n">
        <v>1255901005</v>
      </c>
      <c r="J154" s="9" t="inlineStr">
        <is>
          <t>Aetna-Commercial(-)|Behavioral Health Systems (BHS)-Commercial(2025-04-29-)|Blue Cross Blue Shield (BCBS)-Commercial(-)|Carelon (Beacon)-Commercial(-)|Evernorth (Cigna)-Commercial(-)|Optum (UnitedHealthcare)-Commercial(-)|Tufts-Commercial(-)</t>
        </is>
      </c>
      <c r="K154" s="9" t="inlineStr">
        <is>
          <t>William James College</t>
        </is>
      </c>
      <c r="L154" s="9" t="n"/>
      <c r="M154" s="9" t="n"/>
      <c r="N154" s="9" t="inlineStr">
        <is>
          <t>18-21,22-26,27-40,41-64</t>
        </is>
      </c>
      <c r="O154" s="9" t="inlineStr">
        <is>
          <t>English</t>
        </is>
      </c>
      <c r="P154" s="9" t="inlineStr">
        <is>
          <t>WEYMO</t>
        </is>
      </c>
      <c r="Q154" s="9" t="inlineStr">
        <is>
          <t>169 LIBBEY PARKWAY</t>
        </is>
      </c>
      <c r="R154" s="9" t="inlineStr">
        <is>
          <t>WEYMOUTH</t>
        </is>
      </c>
      <c r="S154" s="9" t="inlineStr">
        <is>
          <t>02189-3101</t>
        </is>
      </c>
      <c r="T154" s="9" t="inlineStr">
        <is>
          <t>MCLAUGHLIN-WEYMO</t>
        </is>
      </c>
      <c r="U154" s="9" t="inlineStr">
        <is>
          <t>MCLDAT</t>
        </is>
      </c>
      <c r="V154" s="9" t="inlineStr">
        <is>
          <t>IBH THER IA ADULT|THER IA2|TELE THER IA ADULT|EAP TELE THER IA ADULT|IBH TELE THER IA ADULT</t>
        </is>
      </c>
      <c r="W154" s="9" t="inlineStr">
        <is>
          <t>60|60|60|60|30</t>
        </is>
      </c>
      <c r="X154" s="9" t="inlineStr">
        <is>
          <t>IBH TELE THER F/U ADULT|IBH THER F/U CHILD|IBH TELE THER F/U CHILD|TELE THER F/U ADULT|EAP TELE THER F/U ADULT|IBH THER F/U ADULT</t>
        </is>
      </c>
      <c r="Y154" s="9" t="inlineStr">
        <is>
          <t>30|60|30|60|60|60</t>
        </is>
      </c>
      <c r="Z154" s="9" t="inlineStr">
        <is>
          <t>Telehealth</t>
        </is>
      </c>
      <c r="AA154" s="9" t="inlineStr">
        <is>
          <t>ADHD,Alcohol and Drug Use Issues,Anxiety,Bipolar Disorder,Depression,Gender Identity,Grief,Later Life Transitions,Men's Issues,Midlife Transitions,Obsessive-Compulsive Disorder,PTSD/Trauma,Sleep Disorders/Insomnia,Women's Issues</t>
        </is>
      </c>
      <c r="AB154" s="9" t="inlineStr">
        <is>
          <t>Daniel has experience providing therapy in individual and group settings across the lifespan. Daniel provides evidence-based treatment to adults. His specialty areas include anxiety, depression, substance use disorders, trauma-related disorders, and adjustment disorders. Daniel utilizes numerous modalities in his work, including Cognitive-Behavioral Therapy, Humanistic, and Motivational Interviewing.</t>
        </is>
      </c>
      <c r="AC154" s="10" t="inlineStr">
        <is>
          <t>https://prod-clinicians-photo.s3.amazonaws.com/1255901005.jpg</t>
        </is>
      </c>
      <c r="AD154" s="9" t="n"/>
      <c r="AE154" s="9" t="inlineStr">
        <is>
          <t>Individual Therapy | 18-21,22-26,27-40,41-64 | Acceptance &amp; Commitment Therapy (ACT) , Adult ADHD , Anger/Anger Management , Anxiety , Autism Spectrum Disorder: High Functioning , Bipolar Disorder , Bullying &amp; Harassment , Career &amp; Work Issues , Chronic Pain &amp; Related Issues , Cognitive-Behavioral Therapy (CBT) , Cognitive-Behavioral Therapy for Insomnia (CBT-I) , Cultural Issues Impacting Mental Health: Racial Identity , Cultural Issues Impacting Mental Health: Social Injustice , Depression , Domestic Abuse/Violence (Includes Emotional &amp; Physical) , Early Life Transitions , Exposure Response Prevention Therapy (ERP) , Family Issues: Caregiving Challenges , Family Issues: Family Conflict , Family Issues: Parenting Difficulties , Gender Identity , Gestalt Therapy , Gottman Method , Grief &amp; Loss , LGBTQ+ Support , Late Life Transitions , Learning Challenges , Menâ€™s Health , Midlife Transitions , Military/Veteran &amp; First Responder Issues , Motivational Interviewing (MI) , Narrative Therapy , OCD , Other Addictive Behaviors (Gambling/Pornography/Sex Use/Video Game/Internet Use) , Parenting Support , Phobias , Relationship Issues , Sex &amp; Intimacy Issues , Sleep Issues , Social Skills &amp; Communication Challenges , Social Skills Training , Sports Performance , Sports Psychology &amp; Therapy , Trauma &amp; PTSD , Womenâ€™s Health</t>
        </is>
      </c>
    </row>
    <row r="155" ht="19.5" customHeight="1">
      <c r="A155" s="9" t="n">
        <v>139414</v>
      </c>
      <c r="B155" s="9" t="inlineStr">
        <is>
          <t>McLaughlin</t>
        </is>
      </c>
      <c r="C155" s="9" t="inlineStr">
        <is>
          <t>Daniel</t>
        </is>
      </c>
      <c r="D155" s="9" t="inlineStr">
        <is>
          <t>MA</t>
        </is>
      </c>
      <c r="E155" s="9" t="n">
        <v>61677</v>
      </c>
      <c r="F155" s="9" t="inlineStr">
        <is>
          <t>Male</t>
        </is>
      </c>
      <c r="G155" s="9" t="inlineStr">
        <is>
          <t>PsyD</t>
        </is>
      </c>
      <c r="H155" s="9" t="inlineStr">
        <is>
          <t>PsyD, Post-doctoral Fellow</t>
        </is>
      </c>
      <c r="I155" s="9" t="n">
        <v>1255901005</v>
      </c>
      <c r="J155" s="9" t="inlineStr">
        <is>
          <t>Aetna-Commercial(-)|Behavioral Health Systems (BHS)-Commercial(2025-04-29-)|Blue Cross Blue Shield (BCBS)-Commercial(-)|Evernorth (Cigna)-Commercial(-)|Optum (UnitedHealthcare)-Commercial(-)|Tufts-Commercial(-)</t>
        </is>
      </c>
      <c r="K155" s="9" t="inlineStr">
        <is>
          <t>William James College</t>
        </is>
      </c>
      <c r="L155" s="9" t="n"/>
      <c r="M155" s="9" t="n"/>
      <c r="N155" s="9" t="inlineStr">
        <is>
          <t>18-21,22-26,27-40,41-64</t>
        </is>
      </c>
      <c r="O155" s="9" t="inlineStr">
        <is>
          <t>English</t>
        </is>
      </c>
      <c r="P155" s="9" t="inlineStr">
        <is>
          <t>NRWEL</t>
        </is>
      </c>
      <c r="Q155" s="9" t="inlineStr">
        <is>
          <t>143 LONGWATER DRIVE</t>
        </is>
      </c>
      <c r="R155" s="9" t="inlineStr">
        <is>
          <t>NORWELL</t>
        </is>
      </c>
      <c r="S155" s="9" t="inlineStr">
        <is>
          <t>02061-1683</t>
        </is>
      </c>
      <c r="T155" s="9" t="inlineStr">
        <is>
          <t>MCLAUGHLIN-NRWEL</t>
        </is>
      </c>
      <c r="U155" s="9" t="inlineStr">
        <is>
          <t>MCLDAT</t>
        </is>
      </c>
      <c r="V155" s="9" t="inlineStr">
        <is>
          <t>IBH THER IA ADULT|THER IA2|TELE THER IA ADULT|EAP TELE THER IA ADULT|IBH TELE THER IA ADULT</t>
        </is>
      </c>
      <c r="W155" s="9" t="inlineStr">
        <is>
          <t>60|60|60|60|30</t>
        </is>
      </c>
      <c r="X155" s="9" t="inlineStr">
        <is>
          <t>IBH TELE THER F/U ADULT|IBH THER F/U CHILD|IBH TELE THER F/U CHILD|TELE THER F/U ADULT|EAP TELE THER F/U ADULT|IBH THER F/U ADULT</t>
        </is>
      </c>
      <c r="Y155" s="9" t="inlineStr">
        <is>
          <t>30|60|30|60|60|60</t>
        </is>
      </c>
      <c r="Z155" s="9" t="inlineStr">
        <is>
          <t>Telehealth</t>
        </is>
      </c>
      <c r="AA155" s="9" t="inlineStr">
        <is>
          <t>ADHD,Alcohol and Drug Use Issues,Anxiety,Bipolar Disorder,Depression,Gender Identity,Grief,Later Life Transitions,Men's Issues,Midlife Transitions,Obsessive-Compulsive Disorder,PTSD/Trauma,Sleep Disorders/Insomnia,Women's Issues</t>
        </is>
      </c>
      <c r="AB155" s="9" t="inlineStr">
        <is>
          <t>Daniel has experience providing therapy in individual and group settings across the lifespan. Daniel provides evidence-based treatment to adults. His specialty areas include anxiety, depression, substance use disorders, trauma-related disorders, and adjustment disorders. Daniel utilizes numerous modalities in his work, including Cognitive-Behavioral Therapy, Humanistic, and Motivational Interviewing.</t>
        </is>
      </c>
      <c r="AC155" s="10" t="inlineStr">
        <is>
          <t>https://prod-clinicians-photo.s3.amazonaws.com/1255901005.jpg</t>
        </is>
      </c>
      <c r="AD155" s="9" t="n"/>
      <c r="AE155" s="9" t="inlineStr">
        <is>
          <t>Individual Therapy | 18-21,22-26,27-40,41-64 | Acceptance &amp; Commitment Therapy (ACT) , Adult ADHD , Anger/Anger Management , Anxiety , Autism Spectrum Disorder: High Functioning , Bipolar Disorder , Bullying &amp; Harassment , Career &amp; Work Issues , Chronic Pain &amp; Related Issues , Cognitive-Behavioral Therapy (CBT) , Cognitive-Behavioral Therapy for Insomnia (CBT-I) , Cultural Issues Impacting Mental Health: Racial Identity , Cultural Issues Impacting Mental Health: Social Injustice , Depression , Domestic Abuse/Violence (Includes Emotional &amp; Physical) , Early Life Transitions , Exposure Response Prevention Therapy (ERP) , Family Issues: Caregiving Challenges , Family Issues: Family Conflict , Family Issues: Parenting Difficulties , Gender Identity , Gestalt Therapy , Gottman Method , Grief &amp; Loss , LGBTQ+ Support , Late Life Transitions , Learning Challenges , Menâ€™s Health , Midlife Transitions , Military/Veteran &amp; First Responder Issues , Motivational Interviewing (MI) , Narrative Therapy , OCD , Other Addictive Behaviors (Gambling/Pornography/Sex Use/Video Game/Internet Use) , Parenting Support , Phobias , Relationship Issues , Sex &amp; Intimacy Issues , Sleep Issues , Social Skills &amp; Communication Challenges , Social Skills Training , Sports Performance , Sports Psychology &amp; Therapy , Trauma &amp; PTSD , Womenâ€™s Health</t>
        </is>
      </c>
    </row>
    <row r="156" ht="19.5" customHeight="1">
      <c r="A156" s="9" t="n">
        <v>139414</v>
      </c>
      <c r="B156" s="9" t="inlineStr">
        <is>
          <t>McIntosh</t>
        </is>
      </c>
      <c r="C156" s="9" t="inlineStr">
        <is>
          <t>Elissa</t>
        </is>
      </c>
      <c r="D156" s="9" t="inlineStr">
        <is>
          <t>MA</t>
        </is>
      </c>
      <c r="E156" s="9" t="n">
        <v>61677</v>
      </c>
      <c r="F156" s="9" t="inlineStr">
        <is>
          <t>Female</t>
        </is>
      </c>
      <c r="G156" s="9" t="inlineStr">
        <is>
          <t>PhD</t>
        </is>
      </c>
      <c r="H156" s="9" t="inlineStr">
        <is>
          <t>PhD</t>
        </is>
      </c>
      <c r="I156" s="9" t="n">
        <v>1265003214</v>
      </c>
      <c r="J156" s="9" t="inlineStr">
        <is>
          <t>Aetna-Commercial(-)|Behavioral Health Systems (BHS)-Commercial(-)|Blue Cross Blue Shield (BCBS)-Commercial(2025-04-16-2028-04-16)|Carelon (Beacon)-Commercial(-)|Centivo-Commercial(2025-04-16-)|Claritev (MultiPlan PHCS)-Commercial(-)|Evernorth (Cigna)-Commercial(-)|MediNcrease Health Plans (MHP)-Commercial(-)|Northwell Direct-Commercial(2025-10-01-)|Optum (UnitedHealthcare)-Commercial(2025-04-16-)|Optum (UnitedHealthcare)-VA Community Care(2025-04-16-)|Partners Direct Health-Commercial(-)|Provider Network of America (PNOA)-Commercial(-)|Quest Behavioral Health-Commercial(2025-07-01-)|Sana Benefits-Commercial(-)|Tufts-Commercial(2025-05-01-)</t>
        </is>
      </c>
      <c r="K156" s="9" t="inlineStr">
        <is>
          <t>University of Southern California</t>
        </is>
      </c>
      <c r="L156" s="9" t="n"/>
      <c r="M156" s="9" t="n"/>
      <c r="N156" s="9" t="inlineStr">
        <is>
          <t>18-21,22-26,27-40,41-64,65+</t>
        </is>
      </c>
      <c r="O156" s="9" t="inlineStr">
        <is>
          <t>English</t>
        </is>
      </c>
      <c r="P156" s="9" t="inlineStr">
        <is>
          <t>CANTN</t>
        </is>
      </c>
      <c r="Q156" s="9" t="inlineStr">
        <is>
          <t>45 SHAWMUT RD</t>
        </is>
      </c>
      <c r="R156" s="9" t="inlineStr">
        <is>
          <t>CANTON</t>
        </is>
      </c>
      <c r="S156" s="9" t="inlineStr">
        <is>
          <t>02021-1400</t>
        </is>
      </c>
      <c r="T156" s="9" t="inlineStr">
        <is>
          <t>MCINTOSH-CANTN</t>
        </is>
      </c>
      <c r="U156" s="9" t="inlineStr">
        <is>
          <t>MCIELP</t>
        </is>
      </c>
      <c r="V156" s="9" t="inlineStr">
        <is>
          <t>TEST IA ADULT|TELE TEST IA ADULT</t>
        </is>
      </c>
      <c r="W156" s="9" t="inlineStr">
        <is>
          <t>60|60</t>
        </is>
      </c>
      <c r="X156" s="9" t="inlineStr">
        <is>
          <t>TELE TESTING F/U|TESTING F/U</t>
        </is>
      </c>
      <c r="Y156" s="9" t="inlineStr">
        <is>
          <t>60|60</t>
        </is>
      </c>
      <c r="Z156" s="9" t="inlineStr">
        <is>
          <t>Both</t>
        </is>
      </c>
      <c r="AA156" s="9" t="inlineStr">
        <is>
          <t>None Apply</t>
        </is>
      </c>
      <c r="AB156" s="9" t="inlineStr">
        <is>
          <t>Dr. Elissa McIntosh is a Psychologist in Massachusetts who has been practicing since 2023. Dr. McIntosh completed her doctorate in clinical psychology at the University of Southern California. She subsequently completed a clinical internship at the VA Boston Healthcare System and a clinical neuropsychology fellowship at the Johns Hopkins School of Medicine in the Medical Psychology Division. Dr. McIntosh provides neuropsychological evaluation and treatment for adults across the lifespan with varying presentations including neurodevelopmental, medical, neurological, and psychiatric conditions. Each comprehensive evaluation is tailored to the client in light of their unique psychosocial backgrounds, needs, and goals. In addition to producing a comprehensive report, Dr. McIntosh provides a feedback session to review the findings of the evaluation which includes a discussion of each client's strengths and weaknesses, diagnostic impressions, and tailored recommendations that aim to improve the client's cognitive, psychological, and physical health. If interested, Dr. McIntosh can provide additional intervention aimed to optimize a client's cognitive functioning in daily life. Outside of work, Dr. McIntosh enjoys spending time with her family and friends, exercising outdoors, travel, and exploring new restaurants.</t>
        </is>
      </c>
      <c r="AC156" s="10" t="inlineStr">
        <is>
          <t>https://prod-clinicians-photo.s3.amazonaws.com/1265003214.jpg</t>
        </is>
      </c>
      <c r="AD156" s="9" t="inlineStr">
        <is>
          <t>Full</t>
        </is>
      </c>
      <c r="AE156" s="9" t="inlineStr">
        <is>
          <t>Psychological &amp; Neuropsychological Testing | 18-21,22-26,27-40,41-64,65-74,75+ | Developmental: Adult Autism , Geriatric/Memory Testing: Alzheimerâ€™s , Geriatric/Memory Testing: Behavioral Change , Geriatric/Memory Testing: Cognitive Decline/Impairment , Geriatric/Memory Testing: Confusion , Geriatric/Memory Testing: Dementia , Geriatric/Memory Testing: Memory , PsychoDiagnostic: Adult ADHD , Specialty Medicine: Concussion , Specialty Medicine: Neurologic (epilepsy/ MS/ stroke/ etc) , Specialty Medicine: Pre-Surgical , Specialty Medicine: Somatization , Specialty Medicine: Traumatic Brain Injury (TBI)</t>
        </is>
      </c>
    </row>
    <row r="157" ht="19.5" customHeight="1">
      <c r="A157" s="9" t="n">
        <v>139414</v>
      </c>
      <c r="B157" s="9" t="inlineStr">
        <is>
          <t>McIntosh</t>
        </is>
      </c>
      <c r="C157" s="9" t="inlineStr">
        <is>
          <t>Elissa</t>
        </is>
      </c>
      <c r="D157" s="9" t="inlineStr">
        <is>
          <t>MA</t>
        </is>
      </c>
      <c r="E157" s="9" t="n">
        <v>61677</v>
      </c>
      <c r="F157" s="9" t="inlineStr">
        <is>
          <t>Female</t>
        </is>
      </c>
      <c r="G157" s="9" t="inlineStr">
        <is>
          <t>PhD</t>
        </is>
      </c>
      <c r="H157" s="9" t="inlineStr">
        <is>
          <t>PhD</t>
        </is>
      </c>
      <c r="I157" s="9" t="n">
        <v>1265003214</v>
      </c>
      <c r="J157" s="9" t="inlineStr">
        <is>
          <t>Aetna-Commercial(2024-02-13-)|Behavioral Health Systems (BHS)-Commercial(2024-05-17-)|Blue Cross Blue Shield (BCBS)-Commercial(2024-05-05-)|Carelon (Beacon)-Commercial(2024-05-07-)|Centivo-Commercial(2024-06-20-)|Claritev (MultiPlan PHCS)-Commercial(2024-02-13-)|Evernorth (Cigna)-Commercial(2024-02-13-)|MediNcrease Health Plans (MHP)-Commercial(2024-02-13-)|Northwell Direct-Commercial(2025-10-01-)|Optum (UnitedHealthcare)-Commercial(2024-02-13-)|Optum (UnitedHealthcare)-VA Community Care(2024-02-13-)|Partners Direct Health-Commercial(2024-02-13-)|Provider Network of America (PNOA)-Commercial(2024-02-13-)|Quest Behavioral Health-Commercial(2025-07-01-)|Sana Benefits-Commercial(2024-02-13-)|Tufts-Commercial(2024-04-29-)</t>
        </is>
      </c>
      <c r="K157" s="9" t="inlineStr">
        <is>
          <t>University of Southern California</t>
        </is>
      </c>
      <c r="L157" s="9" t="n"/>
      <c r="M157" s="9" t="n"/>
      <c r="N157" s="9" t="inlineStr">
        <is>
          <t>18-21,22-26,27-40,41-64,65+</t>
        </is>
      </c>
      <c r="O157" s="9" t="inlineStr">
        <is>
          <t>English</t>
        </is>
      </c>
      <c r="P157" s="9" t="inlineStr">
        <is>
          <t>NORWD</t>
        </is>
      </c>
      <c r="Q157" s="9" t="inlineStr">
        <is>
          <t>89 ACCESS ROAD</t>
        </is>
      </c>
      <c r="R157" s="9" t="inlineStr">
        <is>
          <t>NORWOOD</t>
        </is>
      </c>
      <c r="S157" s="9" t="inlineStr">
        <is>
          <t>02062-5233</t>
        </is>
      </c>
      <c r="T157" s="9" t="inlineStr">
        <is>
          <t>MCINTOSH-NORWD</t>
        </is>
      </c>
      <c r="U157" s="9" t="inlineStr">
        <is>
          <t>MCIELP</t>
        </is>
      </c>
      <c r="V157" s="9" t="inlineStr">
        <is>
          <t>TEST IA ADULT|TELE TEST IA ADULT</t>
        </is>
      </c>
      <c r="W157" s="9" t="inlineStr">
        <is>
          <t>60|60</t>
        </is>
      </c>
      <c r="X157" s="9" t="inlineStr">
        <is>
          <t>TELE TESTING F/U|TESTING F/U</t>
        </is>
      </c>
      <c r="Y157" s="9" t="inlineStr">
        <is>
          <t>60|60</t>
        </is>
      </c>
      <c r="Z157" s="9" t="inlineStr">
        <is>
          <t>Both</t>
        </is>
      </c>
      <c r="AA157" s="9" t="inlineStr">
        <is>
          <t>None Apply</t>
        </is>
      </c>
      <c r="AB157" s="9" t="inlineStr">
        <is>
          <t>Dr. Elissa McIntosh is a Psychologist in Massachusetts who has been practicing since 2023. Dr. McIntosh completed her doctorate in clinical psychology at the University of Southern California. She subsequently completed a clinical internship at the VA Boston Healthcare System and a clinical neuropsychology fellowship at the Johns Hopkins School of Medicine in the Medical Psychology Division. Dr. McIntosh provides neuropsychological evaluation and treatment for adults across the lifespan with varying presentations including neurodevelopmental, medical, neurological, and psychiatric conditions. Each comprehensive evaluation is tailored to the client in light of their unique psychosocial backgrounds, needs, and goals. In addition to producing a comprehensive report, Dr. McIntosh provides a feedback session to review the findings of the evaluation which includes a discussion of each client's strengths and weaknesses, diagnostic impressions, and tailored recommendations that aim to improve the client's cognitive, psychological, and physical health. If interested, Dr. McIntosh can provide additional intervention aimed to optimize a client's cognitive functioning in daily life. Outside of work, Dr. McIntosh enjoys spending time with her family and friends, exercising outdoors, travel, and exploring new restaurants.</t>
        </is>
      </c>
      <c r="AC157" s="10" t="inlineStr">
        <is>
          <t>https://prod-clinicians-photo.s3.amazonaws.com/1265003214.jpg</t>
        </is>
      </c>
      <c r="AD157" s="9" t="inlineStr">
        <is>
          <t>Full</t>
        </is>
      </c>
      <c r="AE157" s="9" t="inlineStr">
        <is>
          <t>Psychological &amp; Neuropsychological Testing | 18-21,22-26,27-40,41-64,65-74,75+ | Developmental: Adult Autism , Geriatric/Memory Testing: Alzheimerâ€™s , Geriatric/Memory Testing: Behavioral Change , Geriatric/Memory Testing: Cognitive Decline/Impairment , Geriatric/Memory Testing: Confusion , Geriatric/Memory Testing: Dementia , Geriatric/Memory Testing: Memory , PsychoDiagnostic: Adult ADHD , Specialty Medicine: Concussion , Specialty Medicine: Neurologic (epilepsy/ MS/ stroke/ etc) , Specialty Medicine: Pre-Surgical , Specialty Medicine: Somatization , Specialty Medicine: Traumatic Brain Injury (TBI)</t>
        </is>
      </c>
    </row>
    <row r="158" ht="19.5" customHeight="1">
      <c r="A158" s="9" t="n">
        <v>147611</v>
      </c>
      <c r="B158" s="9" t="inlineStr">
        <is>
          <t>McIntosh</t>
        </is>
      </c>
      <c r="C158" s="9" t="inlineStr">
        <is>
          <t>Elissa</t>
        </is>
      </c>
      <c r="D158" s="9" t="inlineStr">
        <is>
          <t>MA</t>
        </is>
      </c>
      <c r="E158" s="9" t="n">
        <v>61677</v>
      </c>
      <c r="F158" s="9" t="inlineStr">
        <is>
          <t>Female</t>
        </is>
      </c>
      <c r="G158" s="9" t="inlineStr">
        <is>
          <t>PhD</t>
        </is>
      </c>
      <c r="H158" s="9" t="inlineStr">
        <is>
          <t>PhD</t>
        </is>
      </c>
      <c r="I158" s="9" t="n">
        <v>1265003214</v>
      </c>
      <c r="J158" s="9" t="inlineStr">
        <is>
          <t>Aetna-Commercial(2024-02-13-)|Behavioral Health Systems (BHS)-Commercial(2024-05-17-)|Blue Cross Blue Shield (BCBS)-Commercial(2024-05-05-)|Carelon (Beacon)-Commercial(2024-05-07-)|Centivo-Commercial(2024-06-20-)|Claritev (MultiPlan PHCS)-Commercial(2024-02-13-)|Evernorth (Cigna)-Commercial(2024-02-13-)|MediNcrease Health Plans (MHP)-Commercial(2024-02-13-)|Northwell Direct-Commercial(2025-10-01-)|Optum (UnitedHealthcare)-Commercial(2024-02-13-)|Optum (UnitedHealthcare)-VA Community Care(2024-02-13-)|Partners Direct Health-Commercial(2024-02-13-)|Provider Network of America (PNOA)-Commercial(2024-02-13-)|Quest Behavioral Health-Commercial(2025-07-01-)|Sana Benefits-Commercial(2024-02-13-)|Tufts-Commercial(2024-04-29-)</t>
        </is>
      </c>
      <c r="K158" s="9" t="inlineStr">
        <is>
          <t>University of Southern California</t>
        </is>
      </c>
      <c r="L158" s="9" t="n"/>
      <c r="M158" s="9" t="n"/>
      <c r="N158" s="9" t="inlineStr">
        <is>
          <t>18-21,22-26,27-40,41-64,65+</t>
        </is>
      </c>
      <c r="O158" s="9" t="inlineStr">
        <is>
          <t>English</t>
        </is>
      </c>
      <c r="P158" s="9" t="inlineStr">
        <is>
          <t>NTWLY</t>
        </is>
      </c>
      <c r="Q158" s="9" t="inlineStr">
        <is>
          <t>2 EXECUTIVE PARK DRIVE</t>
        </is>
      </c>
      <c r="R158" s="9" t="inlineStr">
        <is>
          <t>NEWTON</t>
        </is>
      </c>
      <c r="S158" s="9" t="inlineStr">
        <is>
          <t>02462-1115</t>
        </is>
      </c>
      <c r="T158" s="9" t="inlineStr">
        <is>
          <t>MCINTOSH-NTWLY</t>
        </is>
      </c>
      <c r="U158" s="9" t="inlineStr">
        <is>
          <t>MCIELP</t>
        </is>
      </c>
      <c r="V158" s="9" t="inlineStr">
        <is>
          <t>TELE TEST IA ADULT|TEST IA ADULT|TELE THER IA ADULT</t>
        </is>
      </c>
      <c r="W158" s="9" t="inlineStr">
        <is>
          <t>60|60|60</t>
        </is>
      </c>
      <c r="X158" s="9" t="inlineStr">
        <is>
          <t>TELE TESTING F/U|TESTING F/U</t>
        </is>
      </c>
      <c r="Y158" s="9" t="inlineStr">
        <is>
          <t>60|60</t>
        </is>
      </c>
      <c r="Z158" s="9" t="inlineStr">
        <is>
          <t>Both</t>
        </is>
      </c>
      <c r="AA158" s="9" t="inlineStr">
        <is>
          <t>None Apply</t>
        </is>
      </c>
      <c r="AB158" s="9" t="inlineStr">
        <is>
          <t>Dr. Elissa McIntosh is a Psychologist in Massachusetts who has been practicing since 2023. Dr. McIntosh completed her doctorate in clinical psychology at the University of Southern California. She subsequently completed a clinical internship at the VA Boston Healthcare System and a clinical neuropsychology fellowship at the Johns Hopkins School of Medicine in the Medical Psychology Division. Dr. McIntosh provides neuropsychological evaluation and treatment for adults across the lifespan with varying presentations including neurodevelopmental, medical, neurological, and psychiatric conditions. Each comprehensive evaluation is tailored to the client in light of their unique psychosocial backgrounds, needs, and goals. In addition to producing a comprehensive report, Dr. McIntosh provides a feedback session to review the findings of the evaluation which includes a discussion of each client's strengths and weaknesses, diagnostic impressions, and tailored recommendations that aim to improve the client's cognitive, psychological, and physical health. If interested, Dr. McIntosh can provide additional intervention aimed to optimize a client's cognitive functioning in daily life. Outside of work, Dr. McIntosh enjoys spending time with her family and friends, exercising outdoors, travel, and exploring new restaurants.</t>
        </is>
      </c>
      <c r="AC158" s="10" t="inlineStr">
        <is>
          <t>https://prod-clinicians-photo.s3.amazonaws.com/1265003214.jpg</t>
        </is>
      </c>
      <c r="AD158" s="9" t="inlineStr">
        <is>
          <t>Full</t>
        </is>
      </c>
      <c r="AE158" s="9" t="inlineStr">
        <is>
          <t>Psychological &amp; Neuropsychological Testing | 18-21,22-26,27-40,41-64,65-74,75+ | Developmental: Adult Autism , Geriatric/Memory Testing: Alzheimerâ€™s , Geriatric/Memory Testing: Behavioral Change , Geriatric/Memory Testing: Cognitive Decline/Impairment , Geriatric/Memory Testing: Confusion , Geriatric/Memory Testing: Dementia , Geriatric/Memory Testing: Memory , PsychoDiagnostic: Adult ADHD , Specialty Medicine: Concussion , Specialty Medicine: Neurologic (epilepsy/ MS/ stroke/ etc) , Specialty Medicine: Pre-Surgical , Specialty Medicine: Somatization , Specialty Medicine: Traumatic Brain Injury (TBI)</t>
        </is>
      </c>
    </row>
    <row r="159" ht="19.5" customHeight="1">
      <c r="A159" s="9" t="n">
        <v>139414</v>
      </c>
      <c r="B159" s="9" t="inlineStr">
        <is>
          <t>Damas</t>
        </is>
      </c>
      <c r="C159" s="9" t="inlineStr">
        <is>
          <t>Duny</t>
        </is>
      </c>
      <c r="D159" s="9" t="inlineStr">
        <is>
          <t>MA</t>
        </is>
      </c>
      <c r="E159" s="9" t="n">
        <v>61677</v>
      </c>
      <c r="F159" s="9" t="inlineStr">
        <is>
          <t>Male</t>
        </is>
      </c>
      <c r="G159" s="9" t="inlineStr">
        <is>
          <t>DNP</t>
        </is>
      </c>
      <c r="H159" s="9" t="inlineStr">
        <is>
          <t>MSN, CNP</t>
        </is>
      </c>
      <c r="I159" s="9" t="n">
        <v>1265101851</v>
      </c>
      <c r="J159" s="9" t="inlineStr">
        <is>
          <t>Aetna-Commercial(2023-01-17-)|Behavioral Health Systems (BHS)-Commercial(2024-05-17-)|Blue Cross Blue Shield (BCBS)-Commercial(2023-01-05-)|Carelon (Beacon)-Commercial(2023-03-09-)|Centivo-Commercial(2024-06-01-)|Claritev (MultiPlan PHCS)-Commercial(2023-08-01-)|Evernorth (Cigna)-Commercial(2023-01-17-)|MediNcrease Health Plans (MHP)-Commercial(2023-01-17-)|Northwell Direct-Commercial(2025-10-01-)|Optum (UnitedHealthcare)-Commercial(2023-01-17-)|Optum (UnitedHealthcare)-VA Community Care(2023-01-17-)|Partners Direct Health-Commercial(2023-01-17-)|Provider Network of America (PNOA)-Commercial(2023-01-17-)|Quest Behavioral Health-Commercial(2025-07-01-)|Sana Benefits-Commercial(2023-10-30-)|Tufts-Commercial(2023-02-15-)</t>
        </is>
      </c>
      <c r="K159" s="9" t="inlineStr">
        <is>
          <t>University of Massachusetts</t>
        </is>
      </c>
      <c r="L159" s="9" t="n"/>
      <c r="M159" s="9" t="n"/>
      <c r="N159" s="9" t="inlineStr">
        <is>
          <t>15-17,18-21,22-26,27-40,41-64,65+</t>
        </is>
      </c>
      <c r="O159" s="9" t="inlineStr">
        <is>
          <t>Haitian Creole,French</t>
        </is>
      </c>
      <c r="P159" s="9" t="inlineStr">
        <is>
          <t>EASTN</t>
        </is>
      </c>
      <c r="Q159" s="9" t="inlineStr">
        <is>
          <t>115 MAIN ST</t>
        </is>
      </c>
      <c r="R159" s="9" t="inlineStr">
        <is>
          <t>NORTH EASTON</t>
        </is>
      </c>
      <c r="S159" s="9" t="inlineStr">
        <is>
          <t>02356-1469</t>
        </is>
      </c>
      <c r="T159" s="9" t="inlineStr">
        <is>
          <t>*DAMAS-EASTN</t>
        </is>
      </c>
      <c r="U159" s="9" t="inlineStr">
        <is>
          <t>DAMDUP</t>
        </is>
      </c>
      <c r="V159" s="9" t="inlineStr">
        <is>
          <t>TELE MED IA ADULT|MED IA ADULT|MED IA CHILD|TELE MED IA CHILD</t>
        </is>
      </c>
      <c r="W159" s="9" t="inlineStr">
        <is>
          <t>45|45|45|45</t>
        </is>
      </c>
      <c r="X159" s="9" t="inlineStr">
        <is>
          <t>MED F/U CHILD|MED F/U ADULT|TELE MED F/U ADULT|TELE MED F/U CHILD</t>
        </is>
      </c>
      <c r="Y159" s="9" t="inlineStr">
        <is>
          <t>20|20|20|20</t>
        </is>
      </c>
      <c r="Z159" s="9" t="inlineStr">
        <is>
          <t>Both</t>
        </is>
      </c>
      <c r="AA159" s="9" t="inlineStr">
        <is>
          <t>ADHD,Alcohol and Drug Use Issues,Anxiety,Bipolar Disorder,Depression,Medical Conditions/Health Psychology,Obsessive-Compulsive Disorder,Psychosis/Schizophrenia,PTSD/Trauma,Sleep Disorders/Insomnia</t>
        </is>
      </c>
      <c r="AB159" s="9" t="inlineStr">
        <is>
          <t>Duny Damas, PMHNP Duny Damas is a Psychiatric Mental Health Nurse Practitioner in Massachusetts who has been practicing since 2021. He worked as a psychiatric registered nurse for several years and chose to become a psychiatric nurse practitioner to make a difference in the care of his patients. Duny is a great listener and a compassionate provider who works with clients to help them meet their highest level of recovery and mental health stability. Duny is dedicated and compassionate. He values what his clients tell him about themselves and their mental health needs. Duny provides individualized patient care in accordance with evidence-based practice. His clientsâ€™ wellness is his priority. In his spare time, Duny enjoys hiking and traveling with his family, reading, and listening to music.</t>
        </is>
      </c>
      <c r="AC159" s="10" t="inlineStr">
        <is>
          <t>https://prod-clinicians-photo.s3.amazonaws.com/1265101851.jpg</t>
        </is>
      </c>
      <c r="AD159" s="9" t="inlineStr">
        <is>
          <t>Full</t>
        </is>
      </c>
      <c r="AE159" s="9" t="inlineStr">
        <is>
          <t>Psychiatry/Medication Management | 15-17,18-21,22-26,27-40,41-64,65-74,75+ | Adult ADHD , Anger/Anger Management , Anxiety , Autism Spectrum Disorder: High Functioning , Binge Eating Disorder , Depression , Grief &amp; Loss , Healthy Eating , OCD , Phobias , Prescribes Benzodiazepine Medication , Psychosis &amp; Schizophrenia , Sleep Issues , Social Skills &amp; Communication Challenges , Somatoform Disorders , Substance Use Disorders , Trauma &amp; PTSD</t>
        </is>
      </c>
    </row>
    <row r="160" ht="19.5" customHeight="1">
      <c r="A160" s="9" t="n">
        <v>139414</v>
      </c>
      <c r="B160" s="9" t="inlineStr">
        <is>
          <t>Cowin</t>
        </is>
      </c>
      <c r="C160" s="9" t="inlineStr">
        <is>
          <t>Jonathan</t>
        </is>
      </c>
      <c r="D160" s="9" t="inlineStr">
        <is>
          <t>MA</t>
        </is>
      </c>
      <c r="E160" s="9" t="n">
        <v>61677</v>
      </c>
      <c r="F160" s="9" t="inlineStr">
        <is>
          <t>Male</t>
        </is>
      </c>
      <c r="G160" s="9" t="inlineStr">
        <is>
          <t>Master of Social Work</t>
        </is>
      </c>
      <c r="H160" s="9" t="inlineStr">
        <is>
          <t>MSW, LCSW</t>
        </is>
      </c>
      <c r="I160" s="9" t="n">
        <v>1265315451</v>
      </c>
      <c r="J160" s="9" t="inlineStr">
        <is>
          <t>Aetna-Commercial(2025-09-22-)|Behavioral Health Systems (BHS)-Commercial(2025-09-22-)|Blue Cross Blue Shield (BCBS)-Commercial(2025-09-22-)|Carelon (Beacon)-Commercial(2025-08-05-)|Evernorth (Cigna)-Commercial(2025-09-22-)|Optum (UnitedHealthcare)-Commercial(2025-09-22-)|Tufts-Commercial(2025-09-22-)</t>
        </is>
      </c>
      <c r="K160" s="9" t="inlineStr">
        <is>
          <t>Simmons University</t>
        </is>
      </c>
      <c r="L160" s="9" t="n"/>
      <c r="M160" s="9" t="n"/>
      <c r="N160" s="9" t="inlineStr">
        <is>
          <t>22-26,27-40,41-64</t>
        </is>
      </c>
      <c r="O160" s="9" t="inlineStr">
        <is>
          <t>English</t>
        </is>
      </c>
      <c r="P160" s="9" t="inlineStr">
        <is>
          <t>NRBGH</t>
        </is>
      </c>
      <c r="Q160" s="9" t="inlineStr">
        <is>
          <t>44 BEARFOOT RD</t>
        </is>
      </c>
      <c r="R160" s="9" t="inlineStr">
        <is>
          <t>NORTHBOROUGH</t>
        </is>
      </c>
      <c r="S160" s="9" t="inlineStr">
        <is>
          <t>01532-1559</t>
        </is>
      </c>
      <c r="T160" s="9" t="inlineStr">
        <is>
          <t>COWIN-NRBGH</t>
        </is>
      </c>
      <c r="U160" s="9" t="inlineStr">
        <is>
          <t>COWJOS</t>
        </is>
      </c>
      <c r="V160" s="9" t="inlineStr">
        <is>
          <t>TELE THER IA ADULT|EAP TELE THER IA ADULT</t>
        </is>
      </c>
      <c r="W160" s="9" t="inlineStr">
        <is>
          <t>60|60</t>
        </is>
      </c>
      <c r="X160" s="9" t="inlineStr">
        <is>
          <t>TELE THER F/U ADULT|EAP TELE THER F/U ADULT</t>
        </is>
      </c>
      <c r="Y160" s="9" t="inlineStr">
        <is>
          <t>60|60</t>
        </is>
      </c>
      <c r="Z160" s="9" t="inlineStr">
        <is>
          <t>Telehealth</t>
        </is>
      </c>
      <c r="AA160" s="9" t="inlineStr">
        <is>
          <t>ADHD,Anxiety,Couple's Issues,Depression,Grief,Midlife Transitions,Women's Issues</t>
        </is>
      </c>
      <c r="AB160" s="9" t="inlineStr">
        <is>
          <t>Jonathan Cowin, LCSW, helps adults in Massachusetts navigate challenges related to anxiety, depression, and ADHD with empathy and clinical insight. Through individual therapy, he offers a grounded, supportive space for clients to explore their thoughts and emotions, gain new perspectives, and build effective strategies for lasting change. Whether addressing overwhelming stress, difficulties with focus, or patterns of low mood, Jonathan works collaboratively to help individuals develop a greater sense of control and clarity in their daily lives. Jonathanâ€™s approach to therapy is centered on meeting people where they are. He is particularly passionate about supporting those who feel stuck, overwhelmed, or misunderstoodâ€”especially adults struggling with the impact of ADHD or the hidden toll of anxiety and depression. By focusing on strengths while gently challenging unhelpful patterns, he guides his clients toward meaningful progress without judgment or pressure. Working with young adults through middle-aged individuals, Jonathan emphasizes the importance of building trust, self-awareness, and resilience. He tailors each session to the needs of the individual, offering a calm and reliable therapeutic relationship where clients can gain insights, work through challenges, and move toward personal growth. Though he specializes in anxiety, depression, and ADHD, Jonathan also supports clients with broader life transitions and stressors, offering a safe space for reflection and healing. Outside of his clinical work at LifeStance Health, Jonathan enjoys collecting records and readingâ€”a combination that reflects his appreciation for stories, discovery, and depth. Jonathan serves clients across Massachusetts.</t>
        </is>
      </c>
      <c r="AC160" s="10" t="inlineStr">
        <is>
          <t>https://prod-clinicians-photo.s3.amazonaws.com/1265315451.jpg</t>
        </is>
      </c>
      <c r="AD160" s="9" t="inlineStr">
        <is>
          <t>Provisional</t>
        </is>
      </c>
      <c r="AE160" s="9" t="inlineStr">
        <is>
          <t>Individual Therapy | 22-26,27-40,41-64 | Adult ADHD , Anger/Anger Management , Anxiety , Attachment Regulation Competency Therapy (ARC) , Attachment-Based Therapy , Career &amp; Work Issues , Cognitive-Behavioral Therapy (CBT) , Cultural Issues Impacting Mental Health: Ethnic Identity , Cultural Issues Impacting Mental Health: Immigration Status &amp; Cultural Adjustment , Cultural Issues Impacting Mental Health: Racial Identity , Cultural Issues Impacting Mental Health: Social Injustice , Depression , Family Issues: Attachment , Family Issues: Caregiving Challenges , Family Issues: Family Conflict , Family Issues: Parenting Difficulties , Menâ€™s Health , Midlife Transitions , Motivational Interviewing (MI) , Narrative Therapy , Non-Suicidal Self Injury , Parenting Support , Psychodynamic Psychotherapy , Relationship Issues , Social Skills &amp; Communication Challenges , Solution-Focused Brief Therapy , Strength-Based Therapy</t>
        </is>
      </c>
    </row>
    <row r="161" ht="19.5" customHeight="1">
      <c r="A161" s="9" t="n">
        <v>139414</v>
      </c>
      <c r="B161" s="9" t="inlineStr">
        <is>
          <t>Weiss</t>
        </is>
      </c>
      <c r="C161" s="9" t="inlineStr">
        <is>
          <t>Kenneth</t>
        </is>
      </c>
      <c r="D161" s="9" t="inlineStr">
        <is>
          <t>MA</t>
        </is>
      </c>
      <c r="E161" s="9" t="n">
        <v>61677</v>
      </c>
      <c r="F161" s="9" t="inlineStr">
        <is>
          <t>Male</t>
        </is>
      </c>
      <c r="G161" s="9" t="inlineStr">
        <is>
          <t>PhD</t>
        </is>
      </c>
      <c r="H161" s="9" t="inlineStr">
        <is>
          <t>PhD, LP</t>
        </is>
      </c>
      <c r="I161" s="9" t="n">
        <v>1265469282</v>
      </c>
      <c r="J161" s="9" t="inlineStr">
        <is>
          <t>Aetna-Commercial(2020-06-15-)|Behavioral Health Systems (BHS)-Commercial(2024-05-17-)|Blue Cross Blue Shield (BCBS)-Commercial(2019-12-01-)|Carelon (Beacon)-Commercial(2019-12-11-)|Centivo-Commercial(2024-06-20-)|Claritev (MultiPlan PHCS)-Commercial(2023-08-01-)|Evernorth (Cigna)-Commercial(2020-01-28-)|MediNcrease Health Plans (MHP)-Commercial(2023-08-15-)|Northwell Direct-Commercial(2025-10-01-)|Optum (UnitedHealthcare)-Commercial(2019-12-01-)|Optum (UnitedHealthcare)-VA Community Care(2019-12-01-)|Partners Direct Health-Commercial(2024-01-30-)|Provider Network of America (PNOA)-Commercial(2023-08-15-)|Quest Behavioral Health-Commercial(2025-07-01-)|Sana Benefits-Commercial(2023-10-30-)|Tufts-Commercial(2019-12-01-)</t>
        </is>
      </c>
      <c r="K161" s="9" t="inlineStr">
        <is>
          <t>University of Denver</t>
        </is>
      </c>
      <c r="L161" s="9" t="n"/>
      <c r="M161" s="9" t="n"/>
      <c r="N161" s="9" t="inlineStr">
        <is>
          <t>6-10,11-14,15-17,18-21,22-26,27-40,41-64,65+</t>
        </is>
      </c>
      <c r="O161" s="9" t="inlineStr">
        <is>
          <t>English</t>
        </is>
      </c>
      <c r="P161" s="9" t="inlineStr">
        <is>
          <t>EASTN</t>
        </is>
      </c>
      <c r="Q161" s="9" t="inlineStr">
        <is>
          <t>115 MAIN ST</t>
        </is>
      </c>
      <c r="R161" s="9" t="inlineStr">
        <is>
          <t>NORTH EASTON</t>
        </is>
      </c>
      <c r="S161" s="9" t="inlineStr">
        <is>
          <t>02356-1469</t>
        </is>
      </c>
      <c r="T161" s="9" t="inlineStr">
        <is>
          <t>WEISS-EASTN</t>
        </is>
      </c>
      <c r="U161" s="9" t="inlineStr">
        <is>
          <t>WEIKEP</t>
        </is>
      </c>
      <c r="V161" s="9" t="inlineStr">
        <is>
          <t>EAP THER IA ADULT|THER IA CHILD|THER IA ADULT|TELE THER IA CHILD|TELE THER IA ADULT|EAP TELE THER IA ADULT|THER IA2|FAMILY THER IA|COUPLES THER IA|TELE FAMILY THER IA|TELE COUPLES THER IA</t>
        </is>
      </c>
      <c r="W161" s="9" t="inlineStr">
        <is>
          <t>60|60|60|60|60|60|60|60|60|60|60</t>
        </is>
      </c>
      <c r="X161" s="9" t="inlineStr">
        <is>
          <t>FAMILY THER F/U|TELE FAMILY THER F/U|EAP THER F/U ADULT|TELE THER F/U ADULT|TELE THER F/U CHILD|COUPLES THER F/U|THER F/U ADULT|TELE COUPLES THER F/U|THER F/U CHILD|EAP TELE THER F/U ADULT</t>
        </is>
      </c>
      <c r="Y161" s="9" t="inlineStr">
        <is>
          <t>60|60|60|60|60|60|60|60|60|60</t>
        </is>
      </c>
      <c r="Z161" s="9" t="inlineStr">
        <is>
          <t>Both</t>
        </is>
      </c>
      <c r="AA161" s="9" t="inlineStr">
        <is>
          <t>ADHD,Anxiety,Couple's Issues,Depression,Hoarding,Later Life Transitions,Medical Conditions/Health Psychology,Men's Issues,Midlife Transitions,Obsessive-Compulsive Disorder,Pain Management,PTSD/Trauma,Sleep Disorders/Insomnia,Somatoform Disorders</t>
        </is>
      </c>
      <c r="AB161" s="9" t="inlineStr">
        <is>
          <t>Dr. Weiss, a Founding Partner of Psychological Associates, has been working both in private practice and at the VA since he got his Psychology License in 1985. He is a Clinical Psychologist providing individual, and couples therapy to adults and family therapy with clients ages 12 and older. He specializes in treating anxiety, trauma/PTSD, insomnia, stress, mind-body issues including chronic pain, as well as relationship and marital and family issues. He is trained in numerous therapeutic modalities including hypnosis, cognitive behavioral therapy (CBT), psychodynamic therapy, exposure therapy for anxiety and obsessive compulsive disorder, and systems oriented therapy for couples and families. Dr. Weissâ€™s office hours are Tuesday through Thursday with day time hours and very limited evening hours.</t>
        </is>
      </c>
      <c r="AC161" s="10" t="inlineStr">
        <is>
          <t>https://prod-clinicians-photo.s3.amazonaws.com/1265469282.jpg</t>
        </is>
      </c>
      <c r="AD161" s="9" t="inlineStr">
        <is>
          <t>Full</t>
        </is>
      </c>
      <c r="AE161" s="9" t="inlineStr">
        <is>
          <t>Couples Therapy | 18-21,22-26,27-40,41-64,65-74,75+ | Anxiety , Depression , Early Life Transitions , End of Life Challenges , Existential Psychotherapy , Family Issues: Attachment , Family Issues: Caregiving Challenges , Family Issues: Family Conflict , Family Issues: Parenting Difficulties , Family Systems Therapy , Grief &amp; Loss , Hypnotherapy &amp; Hypnosis , Late Life Transitions , Medical &amp; Physical Conditions Impacting Mental Health , Midlife Transitions , Military/Veteran &amp; First Responder Issues , Relationship Issues , Sex &amp; Intimacy Issues , Trauma &amp; PTSD</t>
        </is>
      </c>
    </row>
    <row r="162" ht="19.5" customHeight="1">
      <c r="A162" s="9" t="n">
        <v>139414</v>
      </c>
      <c r="B162" s="9" t="inlineStr">
        <is>
          <t>Weiss</t>
        </is>
      </c>
      <c r="C162" s="9" t="inlineStr">
        <is>
          <t>Kenneth</t>
        </is>
      </c>
      <c r="D162" s="9" t="inlineStr">
        <is>
          <t>MA</t>
        </is>
      </c>
      <c r="E162" s="9" t="n">
        <v>61677</v>
      </c>
      <c r="F162" s="9" t="inlineStr">
        <is>
          <t>Male</t>
        </is>
      </c>
      <c r="G162" s="9" t="inlineStr">
        <is>
          <t>PhD</t>
        </is>
      </c>
      <c r="H162" s="9" t="inlineStr">
        <is>
          <t>PhD, LP</t>
        </is>
      </c>
      <c r="I162" s="9" t="n">
        <v>1265469282</v>
      </c>
      <c r="J162" s="9" t="inlineStr">
        <is>
          <t>Aetna-Commercial(2020-06-15-)|Behavioral Health Systems (BHS)-Commercial(2024-05-17-)|Blue Cross Blue Shield (BCBS)-Commercial(2019-12-01-)|Carelon (Beacon)-Commercial(2019-12-11-)|Centivo-Commercial(2024-06-20-)|Claritev (MultiPlan PHCS)-Commercial(2023-08-01-)|Evernorth (Cigna)-Commercial(2020-01-28-)|MediNcrease Health Plans (MHP)-Commercial(2023-08-15-)|Northwell Direct-Commercial(2025-10-01-)|Optum (UnitedHealthcare)-Commercial(2019-12-01-)|Optum (UnitedHealthcare)-VA Community Care(2019-12-01-)|Partners Direct Health-Commercial(2024-01-30-)|Provider Network of America (PNOA)-Commercial(2023-08-15-)|Quest Behavioral Health-Commercial(2025-07-01-)|Sana Benefits-Commercial(2023-10-30-)|Tufts-Commercial(2019-12-01-)</t>
        </is>
      </c>
      <c r="K162" s="9" t="inlineStr">
        <is>
          <t>University of Denver</t>
        </is>
      </c>
      <c r="L162" s="9" t="n"/>
      <c r="M162" s="9" t="n"/>
      <c r="N162" s="9" t="inlineStr">
        <is>
          <t>6-10,11-14,15-17,18-21,22-26,27-40,41-64,65+</t>
        </is>
      </c>
      <c r="O162" s="9" t="inlineStr">
        <is>
          <t>English</t>
        </is>
      </c>
      <c r="P162" s="9" t="inlineStr">
        <is>
          <t>EASTN</t>
        </is>
      </c>
      <c r="Q162" s="9" t="inlineStr">
        <is>
          <t>115 MAIN ST</t>
        </is>
      </c>
      <c r="R162" s="9" t="inlineStr">
        <is>
          <t>NORTH EASTON</t>
        </is>
      </c>
      <c r="S162" s="9" t="inlineStr">
        <is>
          <t>02356-1469</t>
        </is>
      </c>
      <c r="T162" s="9" t="inlineStr">
        <is>
          <t>WEISS-EASTN</t>
        </is>
      </c>
      <c r="U162" s="9" t="inlineStr">
        <is>
          <t>WEIKEP</t>
        </is>
      </c>
      <c r="V162" s="9" t="inlineStr">
        <is>
          <t>EAP THER IA ADULT|THER IA CHILD|THER IA ADULT|TELE THER IA CHILD|TELE THER IA ADULT|EAP TELE THER IA ADULT|THER IA2|FAMILY THER IA|COUPLES THER IA|TELE FAMILY THER IA|TELE COUPLES THER IA</t>
        </is>
      </c>
      <c r="W162" s="9" t="inlineStr">
        <is>
          <t>60|60|60|60|60|60|60|60|60|60|60</t>
        </is>
      </c>
      <c r="X162" s="9" t="inlineStr">
        <is>
          <t>FAMILY THER F/U|TELE FAMILY THER F/U|EAP THER F/U ADULT|TELE THER F/U ADULT|TELE THER F/U CHILD|COUPLES THER F/U|THER F/U ADULT|TELE COUPLES THER F/U|THER F/U CHILD|EAP TELE THER F/U ADULT</t>
        </is>
      </c>
      <c r="Y162" s="9" t="inlineStr">
        <is>
          <t>60|60|60|60|60|60|60|60|60|60</t>
        </is>
      </c>
      <c r="Z162" s="9" t="inlineStr">
        <is>
          <t>Both</t>
        </is>
      </c>
      <c r="AA162" s="9" t="inlineStr">
        <is>
          <t>ADHD,Anxiety,Couple's Issues,Depression,Hoarding,Later Life Transitions,Medical Conditions/Health Psychology,Men's Issues,Midlife Transitions,Obsessive-Compulsive Disorder,Pain Management,PTSD/Trauma,Sleep Disorders/Insomnia,Somatoform Disorders</t>
        </is>
      </c>
      <c r="AB162" s="9" t="inlineStr">
        <is>
          <t>Dr. Weiss, a Founding Partner of Psychological Associates, has been working both in private practice and at the VA since he got his Psychology License in 1985. He is a Clinical Psychologist providing individual, and couples therapy to adults and family therapy with clients ages 12 and older. He specializes in treating anxiety, trauma/PTSD, insomnia, stress, mind-body issues including chronic pain, as well as relationship and marital and family issues. He is trained in numerous therapeutic modalities including hypnosis, cognitive behavioral therapy (CBT), psychodynamic therapy, exposure therapy for anxiety and obsessive compulsive disorder, and systems oriented therapy for couples and families. Dr. Weissâ€™s office hours are Tuesday through Thursday with day time hours and very limited evening hours.</t>
        </is>
      </c>
      <c r="AC162" s="10" t="inlineStr">
        <is>
          <t>https://prod-clinicians-photo.s3.amazonaws.com/1265469282.jpg</t>
        </is>
      </c>
      <c r="AD162" s="9" t="inlineStr">
        <is>
          <t>Full</t>
        </is>
      </c>
      <c r="AE162" s="9" t="inlineStr">
        <is>
          <t>Family Therapy | 11-14,15-17,18-21,22-26,27-40,41-64,65-74,75+ | Family Issues: Attachment , Family Issues: Family Conflict , Family Issues: Parenting Difficulties</t>
        </is>
      </c>
    </row>
    <row r="163" ht="19.5" customHeight="1">
      <c r="A163" s="9" t="n">
        <v>139414</v>
      </c>
      <c r="B163" s="9" t="inlineStr">
        <is>
          <t>Weiss</t>
        </is>
      </c>
      <c r="C163" s="9" t="inlineStr">
        <is>
          <t>Kenneth</t>
        </is>
      </c>
      <c r="D163" s="9" t="inlineStr">
        <is>
          <t>MA</t>
        </is>
      </c>
      <c r="E163" s="9" t="n">
        <v>61677</v>
      </c>
      <c r="F163" s="9" t="inlineStr">
        <is>
          <t>Male</t>
        </is>
      </c>
      <c r="G163" s="9" t="inlineStr">
        <is>
          <t>PhD</t>
        </is>
      </c>
      <c r="H163" s="9" t="inlineStr">
        <is>
          <t>PhD, LP</t>
        </is>
      </c>
      <c r="I163" s="9" t="n">
        <v>1265469282</v>
      </c>
      <c r="J163" s="9" t="inlineStr">
        <is>
          <t>Aetna-Commercial(2020-06-15-)|Behavioral Health Systems (BHS)-Commercial(2024-05-17-)|Blue Cross Blue Shield (BCBS)-Commercial(2019-12-01-)|Carelon (Beacon)-Commercial(2019-12-11-)|Centivo-Commercial(2024-06-20-)|Claritev (MultiPlan PHCS)-Commercial(2023-08-01-)|Evernorth (Cigna)-Commercial(2020-01-28-)|MediNcrease Health Plans (MHP)-Commercial(2023-08-15-)|Northwell Direct-Commercial(2025-10-01-)|Optum (UnitedHealthcare)-Commercial(2019-12-01-)|Optum (UnitedHealthcare)-VA Community Care(2019-12-01-)|Partners Direct Health-Commercial(2024-01-30-)|Provider Network of America (PNOA)-Commercial(2023-08-15-)|Quest Behavioral Health-Commercial(2025-07-01-)|Sana Benefits-Commercial(2023-10-30-)|Tufts-Commercial(2019-12-01-)</t>
        </is>
      </c>
      <c r="K163" s="9" t="inlineStr">
        <is>
          <t>University of Denver</t>
        </is>
      </c>
      <c r="L163" s="9" t="n"/>
      <c r="M163" s="9" t="n"/>
      <c r="N163" s="9" t="inlineStr">
        <is>
          <t>6-10,11-14,15-17,18-21,22-26,27-40,41-64,65+</t>
        </is>
      </c>
      <c r="O163" s="9" t="inlineStr">
        <is>
          <t>English</t>
        </is>
      </c>
      <c r="P163" s="9" t="inlineStr">
        <is>
          <t>EASTN</t>
        </is>
      </c>
      <c r="Q163" s="9" t="inlineStr">
        <is>
          <t>115 MAIN ST</t>
        </is>
      </c>
      <c r="R163" s="9" t="inlineStr">
        <is>
          <t>NORTH EASTON</t>
        </is>
      </c>
      <c r="S163" s="9" t="inlineStr">
        <is>
          <t>02356-1469</t>
        </is>
      </c>
      <c r="T163" s="9" t="inlineStr">
        <is>
          <t>WEISS-EASTN</t>
        </is>
      </c>
      <c r="U163" s="9" t="inlineStr">
        <is>
          <t>WEIKEP</t>
        </is>
      </c>
      <c r="V163" s="9" t="inlineStr">
        <is>
          <t>EAP THER IA ADULT|THER IA CHILD|THER IA ADULT|TELE THER IA CHILD|TELE THER IA ADULT|EAP TELE THER IA ADULT|THER IA2|FAMILY THER IA|COUPLES THER IA|TELE FAMILY THER IA|TELE COUPLES THER IA</t>
        </is>
      </c>
      <c r="W163" s="9" t="inlineStr">
        <is>
          <t>60|60|60|60|60|60|60|60|60|60|60</t>
        </is>
      </c>
      <c r="X163" s="9" t="inlineStr">
        <is>
          <t>FAMILY THER F/U|TELE FAMILY THER F/U|EAP THER F/U ADULT|TELE THER F/U ADULT|TELE THER F/U CHILD|COUPLES THER F/U|THER F/U ADULT|TELE COUPLES THER F/U|THER F/U CHILD|EAP TELE THER F/U ADULT</t>
        </is>
      </c>
      <c r="Y163" s="9" t="inlineStr">
        <is>
          <t>60|60|60|60|60|60|60|60|60|60</t>
        </is>
      </c>
      <c r="Z163" s="9" t="inlineStr">
        <is>
          <t>Both</t>
        </is>
      </c>
      <c r="AA163" s="9" t="inlineStr">
        <is>
          <t>ADHD,Anxiety,Couple's Issues,Depression,Hoarding,Later Life Transitions,Medical Conditions/Health Psychology,Men's Issues,Midlife Transitions,Obsessive-Compulsive Disorder,Pain Management,PTSD/Trauma,Sleep Disorders/Insomnia,Somatoform Disorders</t>
        </is>
      </c>
      <c r="AB163" s="9" t="inlineStr">
        <is>
          <t>Dr. Weiss, a Founding Partner of Psychological Associates, has been working both in private practice and at the VA since he got his Psychology License in 1985. He is a Clinical Psychologist providing individual, and couples therapy to adults and family therapy with clients ages 12 and older. He specializes in treating anxiety, trauma/PTSD, insomnia, stress, mind-body issues including chronic pain, as well as relationship and marital and family issues. He is trained in numerous therapeutic modalities including hypnosis, cognitive behavioral therapy (CBT), psychodynamic therapy, exposure therapy for anxiety and obsessive compulsive disorder, and systems oriented therapy for couples and families. Dr. Weissâ€™s office hours are Tuesday through Thursday with day time hours and very limited evening hours.</t>
        </is>
      </c>
      <c r="AC163" s="10" t="inlineStr">
        <is>
          <t>https://prod-clinicians-photo.s3.amazonaws.com/1265469282.jpg</t>
        </is>
      </c>
      <c r="AD163" s="9" t="inlineStr">
        <is>
          <t>Full</t>
        </is>
      </c>
      <c r="AE163" s="9" t="inlineStr">
        <is>
          <t>Individual Therapy | 22-26,27-40,41-64,65-74,75+ | Adult ADHD , Anxiety , Cognitive-Behavioral Therapy (CBT) , Cognitive-Behavioral Therapy for Insomnia (CBT-I) , Depression , Early Life Transitions , End of Life Challenges , Existential Psychotherapy , Exposure Response Prevention Therapy (ERP) , Family Issues: Attachment , Family Issues: Caregiving Challenges , Family Issues: Family Conflict , Family Issues: Parenting Difficulties , Family Systems Therapy , Grief &amp; Loss , Hoarding , Hypnotherapy &amp; Hypnosis , Integrative &amp; Holistic Therapy , Late Life Transitions , Medical &amp; Physical Conditions Impacting Mental Health , Menâ€™s Health , Midlife Transitions , Military/Veteran &amp; First Responder Issues , Mindfulness-Based Therapy , OCD , Parenting Support , Psychodynamic Psychotherapy , Relationship Issues , Religious &amp; Spirituality Concerns , Sleep Issues , Somatoform Disorders , Trauma &amp; PTSD</t>
        </is>
      </c>
    </row>
    <row r="164" ht="19.5" customHeight="1">
      <c r="A164" s="9" t="n">
        <v>147611</v>
      </c>
      <c r="B164" s="9" t="inlineStr">
        <is>
          <t>Jette</t>
        </is>
      </c>
      <c r="C164" s="9" t="inlineStr">
        <is>
          <t>Alexis</t>
        </is>
      </c>
      <c r="D164" s="9" t="inlineStr">
        <is>
          <t>MA</t>
        </is>
      </c>
      <c r="E164" s="9" t="n">
        <v>61677</v>
      </c>
      <c r="F164" s="9" t="inlineStr">
        <is>
          <t>Female</t>
        </is>
      </c>
      <c r="G164" s="9" t="inlineStr">
        <is>
          <t>MSW</t>
        </is>
      </c>
      <c r="H164" s="9" t="inlineStr">
        <is>
          <t>MSW, LICSW</t>
        </is>
      </c>
      <c r="I164" s="9" t="n">
        <v>1275181950</v>
      </c>
      <c r="J164" s="9" t="inlineStr">
        <is>
          <t>Aetna-Commercial(2025-02-04-)|Behavioral Health Systems (BHS)-Commercial(2025-02-04-)|Blue Cross Blue Shield (BCBS)-Commercial(2025-02-10-)|Carelon (Beacon)-Commercial(2022-11-22-)|Centivo-Commercial(2025-02-04-)|Claritev (MultiPlan PHCS)-Commercial(2025-02-04-)|Evernorth (Cigna)-Commercial(2025-02-04-)|MediNcrease Health Plans (MHP)-Commercial(2025-02-04-)|Northwell Direct-Commercial(2025-10-01-)|Optum (UnitedHealthcare)-Commercial(2025-02-04-)|Optum (UnitedHealthcare)-VA Community Care(2025-02-04-)|Partners Direct Health-Commercial(2025-02-04-)|Provider Network of America (PNOA)-Commercial(2025-02-04-)|Quest Behavioral Health-Commercial(2025-07-01-)|Sana Benefits-Commercial(2025-02-04-)|Tufts-Commercial(2025-01-28-2028-01-28)</t>
        </is>
      </c>
      <c r="K164" s="9" t="inlineStr">
        <is>
          <t>Simmons School of Social Work</t>
        </is>
      </c>
      <c r="L164" s="9" t="n"/>
      <c r="M164" s="9" t="n"/>
      <c r="N164" s="9" t="inlineStr">
        <is>
          <t>22-26,27-40,41-64,65+</t>
        </is>
      </c>
      <c r="O164" s="9" t="inlineStr">
        <is>
          <t>English</t>
        </is>
      </c>
      <c r="P164" s="9" t="inlineStr">
        <is>
          <t>CMBDG</t>
        </is>
      </c>
      <c r="Q164" s="9" t="inlineStr">
        <is>
          <t>625 MT AUBURN STREET</t>
        </is>
      </c>
      <c r="R164" s="9" t="inlineStr">
        <is>
          <t>CAMBRIDGE</t>
        </is>
      </c>
      <c r="S164" s="9" t="inlineStr">
        <is>
          <t>02138-4555</t>
        </is>
      </c>
      <c r="T164" s="9" t="inlineStr">
        <is>
          <t>JETTE-CMBDG</t>
        </is>
      </c>
      <c r="U164" s="9" t="inlineStr">
        <is>
          <t>JETALP</t>
        </is>
      </c>
      <c r="V164" s="9" t="inlineStr">
        <is>
          <t>EAP THER IA ADULT|EAP TELE THER IA ADULT|TELE THER IA ADULT|THER IA ADULT</t>
        </is>
      </c>
      <c r="W164" s="9" t="inlineStr">
        <is>
          <t>60|60|60|60</t>
        </is>
      </c>
      <c r="X164" s="9" t="inlineStr">
        <is>
          <t>EAP TELE THER F/U ADULT|TELE THER F/U CHILD|TELE THER F/U ADULT|THER F/U ADULT|EAP THER F/U ADULT|THER F/U CHILD</t>
        </is>
      </c>
      <c r="Y164" s="9" t="inlineStr">
        <is>
          <t>60|45|45|60|60|60</t>
        </is>
      </c>
      <c r="Z164" s="9" t="inlineStr">
        <is>
          <t>Both</t>
        </is>
      </c>
      <c r="AA164" s="9" t="inlineStr">
        <is>
          <t>ADHD,Anxiety,Bipolar Disorder,Depression,Gender Identity,Grief,Midlife Transitions,Post-Partum Depression/Anxiety,PTSD/Trauma,Reproductive Challenges,Sleep Disorders/Insomnia,Women's Issues</t>
        </is>
      </c>
      <c r="AB164" s="9" t="inlineStr">
        <is>
          <t>Alexis M. Jette is a Licensed Clinical Social Worker in Massachusetts who has been practicing since 2022. She has a Bachelor of Arts from Wellesley College and a Masters in Social Work from Simmons University. Alexis approaches all of her clients through a strengths-based perspective that is tailored to their individual needs. She has specific expertise in cognitive behavioral therapy for anxiety, depression, and insomnia. Alexis also draws from a variety of modalities including dialectical behavior therapy, motivational interviewing, and prolonged exposure therapy. In collaboration, she works together with clients toward healing symptoms of anxiety, depression, and trauma. Alexis strives to create a warm and safe environment as they work towards meaningful positive change. In her spare time, Alexis enjoys hiking, yoga, Pilates, knitting, gardening, puzzles, weightlifting, and live music. Education and Certifications: Alexis received a Master's in Social Work from Simmons University including a certificate in Mental Health Practice. She completed her field placement at the Eliot Center for Community Human Services. Prior to her Master's, she received a Bachelor of Arts from Wellesley College.</t>
        </is>
      </c>
      <c r="AC164" s="10" t="inlineStr">
        <is>
          <t>https://prod-clinicians-photo.s3.amazonaws.com/1275181950.jpg</t>
        </is>
      </c>
      <c r="AD164" s="9" t="inlineStr">
        <is>
          <t>Full</t>
        </is>
      </c>
      <c r="AE164" s="9" t="inlineStr">
        <is>
          <t>Individual Therapy | 22-26,27-40,41-64,65-74,75+ | Adult ADHD , Anger/Anger Management , Anxiety , Autism Spectrum Disorder: High Functioning , Bipolar Disorder , Body Image Issues , Cognitive-Behavioral Therapy (CBT) , Cognitive-Behavioral Therapy for Insomnia (CBT-I) , Depression , Dialectical Behavioral Therapy (DBT) , Domestic Abuse/Violence (Includes Emotional &amp; Physical) , Eye Movement Desensitization &amp; Reprocessing Therapy (EMDR) , Family Issues: Adoption &amp; Foster Care , Family Issues: Attachment , Family Issues: Caregiving Challenges , Family Issues: Family Conflict , Family Issues: Parenting Difficulties , Gender Identity , Grief &amp; Loss , LGBTQ+ Support , Late Life Transitions , Learning Challenges , Medical &amp; Physical Conditions Impacting Mental Health , Menâ€™s Health , Midlife Transitions , Military/Veteran &amp; First Responder Issues , Motivational Interviewing (MI) , Parenting Support , Phobias , Relationship Issues , Sleep Issues , Social Skills &amp; Communication Challenges , Solution-Focused Brief Therapy , Strength-Based Therapy , Trauma &amp; PTSD , Trichotillomania &amp; Dermatillomania , Women's Reproductive Mental Health , Womenâ€™s Health</t>
        </is>
      </c>
    </row>
    <row r="165" ht="19.5" customHeight="1">
      <c r="A165" s="9" t="n">
        <v>139414</v>
      </c>
      <c r="B165" s="9" t="inlineStr">
        <is>
          <t>Rumbaugh, Jr</t>
        </is>
      </c>
      <c r="C165" s="9" t="inlineStr">
        <is>
          <t>William</t>
        </is>
      </c>
      <c r="D165" s="9" t="inlineStr">
        <is>
          <t>MA</t>
        </is>
      </c>
      <c r="E165" s="9" t="n">
        <v>61677</v>
      </c>
      <c r="F165" s="9" t="inlineStr">
        <is>
          <t>Male</t>
        </is>
      </c>
      <c r="G165" s="9" t="inlineStr">
        <is>
          <t>Doctor of Medicine (MD)</t>
        </is>
      </c>
      <c r="H165" s="9" t="inlineStr">
        <is>
          <t>MD, FAPA</t>
        </is>
      </c>
      <c r="I165" s="9" t="n">
        <v>1285076554</v>
      </c>
      <c r="J165" s="9" t="inlineStr">
        <is>
          <t>Aetna-Commercial(2025-08-05-)|Behavioral Health Systems (BHS)-Commercial(2025-08-05-)|Blue Cross Blue Shield (BCBS)-Commercial(2025-09-18-)|Carelon (Beacon)-Commercial(2025-08-05-)|Centivo-Commercial(2025-08-05-)|Claritev (MultiPlan PHCS)-Commercial(2025-08-05-)|Evernorth (Cigna)-Commercial(2025-08-05-)|MediNcrease Health Plans (MHP)-Commercial(2025-08-05-)|Northwell Direct-Commercial(2025-10-01-)|Optum (UnitedHealthcare)-Commercial(2025-08-05-)|Optum (UnitedHealthcare)-VA Community Care(2025-08-05-)|Partners Direct Health-Commercial(2025-08-05-)|Provider Network of America (PNOA)-Commercial(2025-08-05-)|Sana Benefits-Commercial(2025-08-05-)|Tufts-Commercial(2025-08-06-2028-08-06)</t>
        </is>
      </c>
      <c r="K165" s="9" t="inlineStr">
        <is>
          <t>Temple University</t>
        </is>
      </c>
      <c r="L165" s="9" t="n"/>
      <c r="M165" s="9" t="n"/>
      <c r="N165" s="9" t="inlineStr">
        <is>
          <t>18-21,22-26,27-40,41-64,65+</t>
        </is>
      </c>
      <c r="O165" s="9" t="inlineStr">
        <is>
          <t>English</t>
        </is>
      </c>
      <c r="P165" s="9" t="inlineStr">
        <is>
          <t>PLYMT</t>
        </is>
      </c>
      <c r="Q165" s="9" t="inlineStr">
        <is>
          <t>4 COLLINS AVENUE</t>
        </is>
      </c>
      <c r="R165" s="9" t="inlineStr">
        <is>
          <t>PLYMOUTH</t>
        </is>
      </c>
      <c r="S165" s="9" t="inlineStr">
        <is>
          <t>02360-4809</t>
        </is>
      </c>
      <c r="T165" s="9" t="inlineStr">
        <is>
          <t>*RUMBAUGH-PLYMT</t>
        </is>
      </c>
      <c r="U165" s="9" t="inlineStr">
        <is>
          <t>RUMWIP</t>
        </is>
      </c>
      <c r="V165" s="9" t="inlineStr">
        <is>
          <t>MED IA ADULT|TELE MED IA ADULT</t>
        </is>
      </c>
      <c r="W165" s="9" t="inlineStr">
        <is>
          <t>60|60</t>
        </is>
      </c>
      <c r="X165" s="9" t="inlineStr">
        <is>
          <t>MED F/U ADULT|TELE MED F/U ADULT</t>
        </is>
      </c>
      <c r="Y165" s="9" t="inlineStr">
        <is>
          <t>30|30</t>
        </is>
      </c>
      <c r="Z165" s="9" t="inlineStr">
        <is>
          <t>Both</t>
        </is>
      </c>
      <c r="AA165" s="9" t="inlineStr">
        <is>
          <t>ADHD,Alcohol and Drug Use Issues,Anxiety,Bipolar Disorder,Depression,Eating Disorders,Gender Identity,Grief,Hoarding,Later Life Transitions,Medical Conditions/Health Psychology,Men's Issues,Midlife Transitions,Obsessive-Compulsive Disorder,Pain Management,Post-Partum Depression/Anxiety,Psychosis/Schizophrenia,PTSD/Trauma,Sleep Disorders/Insomnia,Somatoform Disorders,Women's Issues</t>
        </is>
      </c>
      <c r="AB165" s="9" t="inlineStr">
        <is>
          <t>Dr. William Rumbaugh, Jr. is dedicated to helping adults in Massachusetts find relief and stability through personalized, evidence-based psychiatric care. As a seasoned prescriber, he specializes in treating patients across a wide age rangeâ€”from young adults navigating early independence to older adults facing later-life transitions. With a grounded and thoughtful approach, he partners with individuals to manage a wide array of mental health concerns, including anxiety, depression, and substance use disorders. William offers both individual therapy and medication management, ensuring that treatment plans are tailored to each personâ€™s goals and life circumstances. Serving patients across Massachusetts, Dr. Rumbaugh has a particular passion for working with individuals coping with alcohol and drug use issues. His deep understanding of how addiction intersects with co-occurring conditions like anxiety and trauma allows him to guide patients through their recovery with empathy and clinical precision. He integrates Cognitive Behavioral Therapy (CBT) and mindfulness techniques with medication support, when appropriate, to promote lasting healing and improved daily functioning. Dr. Rumbaugh also supports patients through the complexities of midlife and later life transitions, including those facing medical comorbidities or managing chronic conditions. His experience extends to working with military veterans, first responders, individuals on the autism spectrum, and those navigating the impact of head injuries or developmental disabilities. With a commitment to whole-person care, he creates a safe, affirming environment for members of the LGBTQ+ community and others who may face unique mental health challenges. Outside of his clinical work, Dr. Rumbaugh enjoys the artistry of classical music, the quiet focus of fly fishing, and the hands-on creativity of bread baking. These personal passions reflect his belief in the importance of balance and mindfulness in both professional and personal life. Dr. William Rumbaugh, Jr. provides mental health services throughout the state of Massachusetts.</t>
        </is>
      </c>
      <c r="AC165" s="10" t="inlineStr">
        <is>
          <t>https://prod-clinicians-photo.s3.amazonaws.com/1285076554.jpg</t>
        </is>
      </c>
      <c r="AD165" s="9" t="inlineStr">
        <is>
          <t>Full</t>
        </is>
      </c>
      <c r="AE165" s="9" t="inlineStr">
        <is>
          <t>Psychiatry/Medication Management | 18-21,22-26,27-40,41-64,65-74,75+ | Adult ADHD , Anger/Anger Management , Anxiety , Autism Spectrum Disorder: High Functioning , Binge Eating Disorder , Bipolar Disorder , Career &amp; Work Issues , Chronic Pain &amp; Related Issues , Clinical Evaluations for Gender Affirming Care , Dementia &amp; Memory Concerns , Depression , Early Life Transitions , End of Life Challenges , Gender Identity , Grief &amp; Loss , Intellectual Disability: High Functioning , LGBTQ+ Support , Late Life Transitions , Medical &amp; Physical Conditions Impacting Mental Health , Menâ€™s Health , Midlife Transitions , Military/Veteran &amp; First Responder Issues , Neurologic &amp; Brain Conditions , Non-Suicidal Self Injury , OCD , Personality Disorders , Prescribes Benzodiazepine Medication , Prescribes Buprenorphine Medication , Psychosis &amp; Schizophrenia , REMS-Certified to Prescribe Clozapine , Sleep Issues , Somatoform Disorders , Substance Use Disorders , Trauma &amp; PTSD</t>
        </is>
      </c>
    </row>
    <row r="166" ht="19.5" customHeight="1">
      <c r="A166" s="9" t="n">
        <v>139414</v>
      </c>
      <c r="B166" s="9" t="inlineStr">
        <is>
          <t>Slavin</t>
        </is>
      </c>
      <c r="C166" s="9" t="inlineStr">
        <is>
          <t>Reid</t>
        </is>
      </c>
      <c r="D166" s="9" t="inlineStr">
        <is>
          <t>MA</t>
        </is>
      </c>
      <c r="E166" s="9" t="n">
        <v>61677</v>
      </c>
      <c r="F166" s="9" t="inlineStr">
        <is>
          <t>Male</t>
        </is>
      </c>
      <c r="G166" s="9" t="inlineStr">
        <is>
          <t>MSW</t>
        </is>
      </c>
      <c r="H166" s="9" t="inlineStr">
        <is>
          <t>MSW, LCSW</t>
        </is>
      </c>
      <c r="I166" s="9" t="n">
        <v>1285225045</v>
      </c>
      <c r="J166" s="9" t="inlineStr">
        <is>
          <t>Aetna-Commercial(-)|Behavioral Health Systems (BHS)-Commercial(2025-04-29-)|Evernorth (Cigna)-Commercial(-)|Optum (UnitedHealthcare)-Commercial(-)|Tufts-Commercial(-)</t>
        </is>
      </c>
      <c r="K166" s="9" t="inlineStr">
        <is>
          <t>Springfield College</t>
        </is>
      </c>
      <c r="L166" s="9" t="n"/>
      <c r="M166" s="9" t="n"/>
      <c r="N166" s="9" t="inlineStr">
        <is>
          <t>15-17,18-21,22-26,27-40,41-64</t>
        </is>
      </c>
      <c r="O166" s="9" t="inlineStr">
        <is>
          <t>English</t>
        </is>
      </c>
      <c r="P166" s="9" t="inlineStr">
        <is>
          <t>AR004</t>
        </is>
      </c>
      <c r="Q166" s="9" t="inlineStr">
        <is>
          <t>22 MILL ST</t>
        </is>
      </c>
      <c r="R166" s="9" t="inlineStr">
        <is>
          <t>ARLINGTON</t>
        </is>
      </c>
      <c r="S166" s="9" t="inlineStr">
        <is>
          <t>02476-4378</t>
        </is>
      </c>
      <c r="T166" s="9" t="inlineStr">
        <is>
          <t>SLAVIN-AR004</t>
        </is>
      </c>
      <c r="U166" s="9" t="inlineStr">
        <is>
          <t>SLARET</t>
        </is>
      </c>
      <c r="V166" s="9" t="inlineStr">
        <is>
          <t>THER IA ADULT|THER IA2|THER IA CHILD|TELE THER IA ADULT|EAP TELE THER IA ADULT|EAP THER IA ADULT|TELE THER IA CHILD</t>
        </is>
      </c>
      <c r="W166" s="9" t="inlineStr">
        <is>
          <t>60|60|60|60|60|60|60</t>
        </is>
      </c>
      <c r="X166" s="9" t="inlineStr">
        <is>
          <t>TELE THER F/U ADULT|TELE THER F/U CHILD|THER F/U ADULT|THER F/U CHILD|EAP TELE THER F/U ADULT|EAP THER F/U ADULT</t>
        </is>
      </c>
      <c r="Y166" s="9" t="inlineStr">
        <is>
          <t>60|60|60|60|60|60</t>
        </is>
      </c>
      <c r="Z166" s="9" t="inlineStr">
        <is>
          <t>Both</t>
        </is>
      </c>
      <c r="AA166" s="9" t="inlineStr">
        <is>
          <t>ADHD,Alcohol and Drug Use Issues,Anxiety,Bipolar Disorder,Childhood Behavior Issues,Depression,Grief,Men's Issues,Midlife Transitions,Psychosis/Schizophrenia,PTSD/Trauma,School Avoidance,Women's Issues</t>
        </is>
      </c>
      <c r="AB166" s="9" t="inlineStr">
        <is>
          <t>Reid Slavin is a Licensed Clinical Social Worker in Massachusetts who has been practicing since 2008. Reid Slavin earned a Bachelorâ€™s Degree in Substance-Use Counseling and a Masterâ€™s Degree in Social Work from Springfield College. Reid has more than 15 years of experience working with children and adults who are experiencing substance-use disorders and mental-health conditions, including those with co-occurring disorders. Reid is trained in mindfulness-based cognitive behavioral therapy, dialectical behavior therapy, guided self-help, mentalization-based treatment, motivational interviewing, solution-focused therapy, and psychodynamic therapy. During his time off, Reid finds joy and relaxation in creating culinary delights for others, hiking, fishing, traveling, spiritual development, and reading.</t>
        </is>
      </c>
      <c r="AC166" s="10" t="inlineStr">
        <is>
          <t>https://prod-clinicians-photo.s3.amazonaws.com/1285225045.jpg</t>
        </is>
      </c>
      <c r="AD166" s="9" t="inlineStr">
        <is>
          <t>Provisional</t>
        </is>
      </c>
      <c r="AE166" s="9" t="inlineStr">
        <is>
          <t>Individual Therapy | 18-21,22-26,27-40,41-64,65-74 | Acceptance &amp; Commitment Therapy (ACT) , Anger/Anger Management , Anxiety , Art Therapy , Attachment Regulation &amp; Competency Therapy (ARC) , Attachment-Based Therapy , Bipolar Disorder , Body Image Issues , Bullying &amp; Harassment , Career &amp; Work Issues , Child ADHD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Emotionally Focused Therapy (EFT) , Family Issues: Adoption &amp; Foster Care , Family Issues: Attachment , Family Issues: Caregiving Challenges , Family Issues: Family Conflict , Family Issues: Parenting Difficulties , Grief &amp; Loss , Healthy Eating , Integrative &amp; Holistic Therapy , LGBTQ+ Support , Menâ€™s Health , Midlife Transitions , Mindfulness-Based Therapy , Motivational Interviewing (MI) , Narrative Therapy , OCD , Psychodynamic Psychotherapy , Radically Open Dialectical Behavior Therapy (RO DBT) , Relationship Issues , Sex &amp; Intimacy Issues , Solution-Focused Brief Therapy , Sports Psychology &amp; Therapy , Strength-Based Therapy , Trauma &amp; PTSD , Womenâ€™s Health</t>
        </is>
      </c>
    </row>
    <row r="167" ht="19.5" customHeight="1">
      <c r="A167" s="9" t="n">
        <v>139414</v>
      </c>
      <c r="B167" s="9" t="inlineStr">
        <is>
          <t>Fournier</t>
        </is>
      </c>
      <c r="C167" s="9" t="inlineStr">
        <is>
          <t>Anne</t>
        </is>
      </c>
      <c r="D167" s="9" t="inlineStr">
        <is>
          <t>MA</t>
        </is>
      </c>
      <c r="E167" s="9" t="n">
        <v>61677</v>
      </c>
      <c r="F167" s="9" t="inlineStr">
        <is>
          <t>Female</t>
        </is>
      </c>
      <c r="G167" s="9" t="inlineStr">
        <is>
          <t>MSN</t>
        </is>
      </c>
      <c r="H167" s="9" t="inlineStr">
        <is>
          <t>MSN, CNP</t>
        </is>
      </c>
      <c r="I167" s="9" t="n">
        <v>1285279992</v>
      </c>
      <c r="J167" s="9" t="inlineStr">
        <is>
          <t>Aetna-Commercial(2021-10-12-)|Behavioral Health Systems (BHS)-Commercial(2024-05-17-)|Blue Cross Blue Shield (BCBS)-Commercial(2023-01-01-)|Carelon (Beacon)-Commercial(2022-12-16-)|Centivo-Commercial(2024-06-01-)|Claritev (MultiPlan PHCS)-Commercial(2023-08-01-)|Evernorth (Cigna)-Commercial(2021-10-12-)|MediNcrease Health Plans (MHP)-Commercial(2021-10-12-)|Northwell Direct-Commercial(2025-10-01-)|Optum (UnitedHealthcare)-Commercial(2023-01-01-)|Optum (UnitedHealthcare)-VA Community Care(2023-01-01-)|Partners Direct Health-Commercial(2021-10-12-)|Provider Network of America (PNOA)-Commercial(2021-10-12-)|Quest Behavioral Health-Commercial(2025-07-01-)|Sana Benefits-Commercial(2023-10-30-)|Tufts-Commercial(2023-01-01-)</t>
        </is>
      </c>
      <c r="K167" s="9" t="inlineStr">
        <is>
          <t>Regis College</t>
        </is>
      </c>
      <c r="L167" s="9" t="n"/>
      <c r="M167" s="9" t="n"/>
      <c r="N167" s="9" t="inlineStr">
        <is>
          <t>18-21,22-26,27-40,41-64</t>
        </is>
      </c>
      <c r="O167" s="9" t="inlineStr">
        <is>
          <t>English</t>
        </is>
      </c>
      <c r="P167" s="9" t="inlineStr">
        <is>
          <t>FRAMH</t>
        </is>
      </c>
      <c r="Q167" s="9" t="inlineStr">
        <is>
          <t>125 NEWBURY ST</t>
        </is>
      </c>
      <c r="R167" s="9" t="inlineStr">
        <is>
          <t>FRAMINGHAM</t>
        </is>
      </c>
      <c r="S167" s="9" t="inlineStr">
        <is>
          <t>01701-4592</t>
        </is>
      </c>
      <c r="T167" s="9" t="inlineStr">
        <is>
          <t>*FOURNIER-FRAMI</t>
        </is>
      </c>
      <c r="U167" s="9" t="inlineStr">
        <is>
          <t>FOUANP</t>
        </is>
      </c>
      <c r="V167" s="9" t="inlineStr">
        <is>
          <t>TELE MED IA ADULT|MED IA ADULT</t>
        </is>
      </c>
      <c r="W167" s="9" t="inlineStr">
        <is>
          <t>60|60</t>
        </is>
      </c>
      <c r="X167" s="9" t="inlineStr">
        <is>
          <t>MED F/U CHILD|TELE MED F/U ADULT|MED F/U ADULT</t>
        </is>
      </c>
      <c r="Y167" s="9" t="inlineStr">
        <is>
          <t>30|30|30</t>
        </is>
      </c>
      <c r="Z167" s="9" t="inlineStr">
        <is>
          <t>Both</t>
        </is>
      </c>
      <c r="AA167" s="9" t="inlineStr">
        <is>
          <t>ADHD,Anxiety,Depression,Grief,Obsessive-Compulsive Disorder,Post-Partum Depression/Anxiety,PTSD/Trauma,Sleep Disorders/Insomnia,Women's Issues</t>
        </is>
      </c>
      <c r="AB167" s="9" t="inlineStr">
        <is>
          <t>Anne Fournier is a Psychiatric Mental Health Nurse Practitioner providing psychiatric and psychopharmacological (medical) assessment and treatment for adults. Prior to receiving her advanced practice degree, Anne worked as a registered nurse in a variety of settings, including home care, inpatient psychiatry, and rehabilitation. She has extensive experience in trauma-informed care and PTSD, Mood Disorders, ADHD, Anxiety Disorders, and Psychotic Disorders, as well as community-based care in underserved areas.</t>
        </is>
      </c>
      <c r="AC167" s="10" t="inlineStr">
        <is>
          <t>https://prod-clinicians-photo.s3.amazonaws.com/1285279992.jpg</t>
        </is>
      </c>
      <c r="AD167" s="9" t="inlineStr">
        <is>
          <t>Full</t>
        </is>
      </c>
      <c r="AE167" s="9" t="inlineStr">
        <is>
          <t>Psychiatry/Medication Management | 18-21,22-26,27-40,41-64 | Adult ADHD , Anger/Anger Management , Anxiety , Autism Spectrum Disorder: High Functioning , Autism Spectrum Disorder: Requiring Support , Binge Eating Disorder , Career &amp; Work Issues , Chronic Pain &amp; Related Issues , Dementia &amp; Memory Concerns , Depression , Gender Identity , Grief &amp; Loss , LGBTQ+ Support , Late Life Transitions , Learning Challenges , Medical &amp; Physical Conditions Impacting Mental Health , Non-Suicidal Self Injury , OCD , Other Addictive Behaviors (Gambling/Pornography/Sex Use/Video Game/Internet Use) , Personality Disorders , Phobias , Prescribes Benzodiazepine Medication , Sleep Issues , Substance Use Disorders , Trauma &amp; PTSD , Trichotillomania &amp; Dermatillomania , Women's Reproductive Mental Health , Womenâ€™s Health</t>
        </is>
      </c>
    </row>
    <row r="168" ht="19.5" customHeight="1">
      <c r="A168" s="9" t="n">
        <v>139414</v>
      </c>
      <c r="B168" s="9" t="inlineStr">
        <is>
          <t>Fournier</t>
        </is>
      </c>
      <c r="C168" s="9" t="inlineStr">
        <is>
          <t>Anne</t>
        </is>
      </c>
      <c r="D168" s="9" t="inlineStr">
        <is>
          <t>MA</t>
        </is>
      </c>
      <c r="E168" s="9" t="n">
        <v>61677</v>
      </c>
      <c r="F168" s="9" t="inlineStr">
        <is>
          <t>Female</t>
        </is>
      </c>
      <c r="G168" s="9" t="inlineStr">
        <is>
          <t>MSN</t>
        </is>
      </c>
      <c r="H168" s="9" t="inlineStr">
        <is>
          <t>MSN, CNP</t>
        </is>
      </c>
      <c r="I168" s="9" t="n">
        <v>1285279992</v>
      </c>
      <c r="J168" s="9" t="inlineStr">
        <is>
          <t>Aetna-Commercial(2021-12-01-)|Behavioral Health Systems (BHS)-Commercial(2024-05-17-)|Blue Cross Blue Shield (BCBS)-Commercial(2021-10-13-)|Carelon (Beacon)-Commercial(2021-11-19-)|Centivo-Commercial(2024-06-01-)|Claritev (MultiPlan PHCS)-Commercial(2023-08-01-)|Evernorth (Cigna)-Commercial(2021-10-12-)|MediNcrease Health Plans (MHP)-Commercial(2024-07-23-)|Northwell Direct-Commercial(2025-10-01-)|Optum (UnitedHealthcare)-Commercial(2021-10-12-)|Optum (UnitedHealthcare)-VA Community Care(2021-10-12-)|Partners Direct Health-Commercial(2021-10-12-)|Provider Network of America (PNOA)-Commercial(2021-10-12-)|Quest Behavioral Health-Commercial(2025-07-01-)|Sana Benefits-Commercial(2023-10-30-)|Tufts-Commercial(2021-10-11-)</t>
        </is>
      </c>
      <c r="K168" s="9" t="inlineStr">
        <is>
          <t>Regis College</t>
        </is>
      </c>
      <c r="L168" s="9" t="n"/>
      <c r="M168" s="9" t="n"/>
      <c r="N168" s="9" t="inlineStr">
        <is>
          <t>18-21,22-26,27-40,41-64</t>
        </is>
      </c>
      <c r="O168" s="9" t="inlineStr">
        <is>
          <t>English</t>
        </is>
      </c>
      <c r="P168" s="9" t="inlineStr">
        <is>
          <t>MILFD</t>
        </is>
      </c>
      <c r="Q168" s="9" t="inlineStr">
        <is>
          <t>25 BIRCH ST</t>
        </is>
      </c>
      <c r="R168" s="9" t="inlineStr">
        <is>
          <t>MILFORD</t>
        </is>
      </c>
      <c r="S168" s="9" t="inlineStr">
        <is>
          <t>01757-3585</t>
        </is>
      </c>
      <c r="T168" s="9" t="inlineStr">
        <is>
          <t>*FOURNIER-MILFD</t>
        </is>
      </c>
      <c r="U168" s="9" t="inlineStr">
        <is>
          <t>FOUANP</t>
        </is>
      </c>
      <c r="V168" s="9" t="inlineStr">
        <is>
          <t>TELE MED IA ADULT|MED IA ADULT</t>
        </is>
      </c>
      <c r="W168" s="9" t="inlineStr">
        <is>
          <t>60|60</t>
        </is>
      </c>
      <c r="X168" s="9" t="inlineStr">
        <is>
          <t>MED F/U CHILD|TELE MED F/U ADULT|MED F/U ADULT</t>
        </is>
      </c>
      <c r="Y168" s="9" t="inlineStr">
        <is>
          <t>30|30|30</t>
        </is>
      </c>
      <c r="Z168" s="9" t="inlineStr">
        <is>
          <t>Both</t>
        </is>
      </c>
      <c r="AA168" s="9" t="inlineStr">
        <is>
          <t>ADHD,Anxiety,Depression,Grief,Obsessive-Compulsive Disorder,Post-Partum Depression/Anxiety,PTSD/Trauma,Sleep Disorders/Insomnia,Women's Issues</t>
        </is>
      </c>
      <c r="AB168" s="9" t="inlineStr">
        <is>
          <t>Anne Fournier is a Psychiatric Mental Health Nurse Practitioner providing psychiatric and psychopharmacological (medical) assessment and treatment for adults. Prior to receiving her advanced practice degree, Anne worked as a registered nurse in a variety of settings, including home care, inpatient psychiatry, and rehabilitation. She has extensive experience in trauma-informed care and PTSD, Mood Disorders, ADHD, Anxiety Disorders, and Psychotic Disorders, as well as community-based care in underserved areas.</t>
        </is>
      </c>
      <c r="AC168" s="10" t="inlineStr">
        <is>
          <t>https://prod-clinicians-photo.s3.amazonaws.com/1285279992.jpg</t>
        </is>
      </c>
      <c r="AD168" s="9" t="inlineStr">
        <is>
          <t>Full</t>
        </is>
      </c>
      <c r="AE168" s="9" t="inlineStr">
        <is>
          <t>Psychiatry/Medication Management | 18-21,22-26,27-40,41-64 | Adult ADHD , Anger/Anger Management , Anxiety , Autism Spectrum Disorder: High Functioning , Autism Spectrum Disorder: Requiring Support , Binge Eating Disorder , Career &amp; Work Issues , Chronic Pain &amp; Related Issues , Dementia &amp; Memory Concerns , Depression , Gender Identity , Grief &amp; Loss , LGBTQ+ Support , Late Life Transitions , Learning Challenges , Medical &amp; Physical Conditions Impacting Mental Health , Non-Suicidal Self Injury , OCD , Other Addictive Behaviors (Gambling/Pornography/Sex Use/Video Game/Internet Use) , Personality Disorders , Phobias , Prescribes Benzodiazepine Medication , Sleep Issues , Substance Use Disorders , Trauma &amp; PTSD , Trichotillomania &amp; Dermatillomania , Women's Reproductive Mental Health , Womenâ€™s Health</t>
        </is>
      </c>
    </row>
    <row r="169" ht="19.5" customHeight="1">
      <c r="A169" s="9" t="n">
        <v>139414</v>
      </c>
      <c r="B169" s="9" t="inlineStr">
        <is>
          <t>Huynh</t>
        </is>
      </c>
      <c r="C169" s="9" t="inlineStr">
        <is>
          <t>Monica</t>
        </is>
      </c>
      <c r="D169" s="9" t="inlineStr">
        <is>
          <t>MA</t>
        </is>
      </c>
      <c r="E169" s="9" t="n">
        <v>61677</v>
      </c>
      <c r="F169" s="9" t="inlineStr">
        <is>
          <t>Female</t>
        </is>
      </c>
      <c r="G169" s="9" t="inlineStr">
        <is>
          <t>MSW</t>
        </is>
      </c>
      <c r="H169" s="9" t="inlineStr">
        <is>
          <t>MSW, LICSW</t>
        </is>
      </c>
      <c r="I169" s="9" t="n">
        <v>1285305243</v>
      </c>
      <c r="J169" s="9" t="inlineStr">
        <is>
          <t>Aetna-Commercial(2025-02-25-)|Behavioral Health Systems (BHS)-Commercial(2025-02-25-)|Blue Cross Blue Shield (BCBS)-Commercial(2025-01-15-)|Carelon (Beacon)-Commercial(2023-07-11-)|Centivo-Commercial(2025-02-25-)|Claritev (MultiPlan PHCS)-Commercial(2025-02-25-)|Evernorth (Cigna)-Commercial(2025-02-25-)|MediNcrease Health Plans (MHP)-Commercial(2025-02-25-)|Northwell Direct-Commercial(2025-10-01-)|Optum (UnitedHealthcare)-Commercial(2025-02-25-)|Optum (UnitedHealthcare)-VA Community Care(2025-02-25-)|Partners Direct Health-Commercial(2025-02-25-)|Provider Network of America (PNOA)-Commercial(2025-02-25-)|Quest Behavioral Health-Commercial(2025-07-01-)|Sana Benefits-Commercial(2025-02-25-)|Tufts-Commercial(2025-01-06-2028-01-06)</t>
        </is>
      </c>
      <c r="K169" s="9" t="inlineStr">
        <is>
          <t>Bridgewater State University</t>
        </is>
      </c>
      <c r="L169" s="9" t="n"/>
      <c r="M169" s="9" t="n"/>
      <c r="N169" s="9" t="inlineStr">
        <is>
          <t>18-21,22-26,27-40,41-64</t>
        </is>
      </c>
      <c r="O169" s="9" t="inlineStr">
        <is>
          <t>English</t>
        </is>
      </c>
      <c r="P169" s="9" t="inlineStr">
        <is>
          <t>QUIOP</t>
        </is>
      </c>
      <c r="Q169" s="9" t="inlineStr">
        <is>
          <t>2300 CROWN COLONY DR</t>
        </is>
      </c>
      <c r="R169" s="9" t="inlineStr">
        <is>
          <t>QUINCY</t>
        </is>
      </c>
      <c r="S169" s="9" t="inlineStr">
        <is>
          <t>02169-9126</t>
        </is>
      </c>
      <c r="T169" s="9" t="inlineStr">
        <is>
          <t>HUYNH-QUIOP</t>
        </is>
      </c>
      <c r="U169" s="9" t="inlineStr">
        <is>
          <t>HUYMOS</t>
        </is>
      </c>
      <c r="V169" s="9" t="inlineStr">
        <is>
          <t>TELE THER IA ADULT|THER IA2|EAP TELE THER IA ADULT|IBH TELE THER IA ADULT|IBH THER IA ADULT</t>
        </is>
      </c>
      <c r="W169" s="9" t="inlineStr">
        <is>
          <t>60|60|60|60|60</t>
        </is>
      </c>
      <c r="X169" s="9" t="inlineStr">
        <is>
          <t>EAP TELE THER F/U ADULT|IBH TELE THER F/U ADULT|TELE THER F/U ADULT|IBH THER F/U ADULT</t>
        </is>
      </c>
      <c r="Y169" s="9" t="inlineStr">
        <is>
          <t>60|45|45|45</t>
        </is>
      </c>
      <c r="Z169" s="9" t="inlineStr">
        <is>
          <t>Telehealth</t>
        </is>
      </c>
      <c r="AA169" s="9" t="inlineStr">
        <is>
          <t>ADHD,Anxiety,Bipolar Disorder,Depression,Grief,Midlife Transitions,Pain Management,Reproductive Challenges,Women's Issues</t>
        </is>
      </c>
      <c r="AB169" s="9" t="inlineStr">
        <is>
          <t>Monica Huynh is a Licensed Clinical Social Worker in Massachusetts who has been practicing since 2022. Life can be a balancing act that can be difficult to navigate. Do you find yourself seeking external validation to fuel self-worth? Do you find your self-worth enforcing the dysfunctional narratives? Therapy is the opportunity to be heard, believed, true and challenged. Using a strength based, CBT and stress management approach, you and Monica can work together to have a better understanding of the balancing act, how to better tolerate discomfort, and to utilize self-validation to fuel self-worth. Monica enjoys working with populations that are young adults, adults, BIPOC, and first-generation immigrants. Her primary focus is on depression, anxiety, codependency, self-esteem, and the impacts of generational/cultural norms. Outside of work, Monica enjoys cooking, being social with friends/family, trying new foods and traveling.</t>
        </is>
      </c>
      <c r="AC169" s="10" t="inlineStr">
        <is>
          <t>https://prod-clinicians-photo.s3.amazonaws.com/1285305243.jpg</t>
        </is>
      </c>
      <c r="AD169" s="9" t="inlineStr">
        <is>
          <t>Full</t>
        </is>
      </c>
      <c r="AE169" s="9" t="inlineStr">
        <is>
          <t>Individual Therapy | 18-21,22-26,27-40,41-64 | Acceptance &amp; Commitment Therapy (ACT) , Adult ADHD , Anger/Anger Management , Anxiety , Attachment-Based Therapy , Bipolar Disorder , Body Image Issues , Bullying &amp; Harassment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Emotionally Focused Therapy (EFT) , Family Issues: Attachment , Family Issues: Family Conflict , Family Systems Therapy , Gender Identity , Grief &amp; Loss , LGBTQ+ Support , Mindfulness-Based Therapy , Motivational Interviewing (MI) , Narrative Therapy , Non-Suicidal Self Injury , Phobias , Psychoanalysis , Psychodynamic Psychotherapy , Relationship Issues , Social Skills &amp; Communication Challenges , Social Skills Training , Solution-Focused Brief Therapy , Somatic Therapy , Strength-Based Therapy , Women's Reproductive Mental Health , Womenâ€™s Health</t>
        </is>
      </c>
    </row>
    <row r="170" ht="19.5" customHeight="1">
      <c r="A170" s="9" t="n">
        <v>139414</v>
      </c>
      <c r="B170" s="9" t="inlineStr">
        <is>
          <t>Hyppolite</t>
        </is>
      </c>
      <c r="C170" s="9" t="inlineStr">
        <is>
          <t>Bretteney</t>
        </is>
      </c>
      <c r="D170" s="9" t="inlineStr">
        <is>
          <t>MA</t>
        </is>
      </c>
      <c r="E170" s="9" t="n">
        <v>61677</v>
      </c>
      <c r="F170" s="9" t="inlineStr">
        <is>
          <t>Female</t>
        </is>
      </c>
      <c r="G170" s="9" t="inlineStr">
        <is>
          <t>MSN</t>
        </is>
      </c>
      <c r="H170" s="9" t="inlineStr">
        <is>
          <t>MSN, CNP</t>
        </is>
      </c>
      <c r="I170" s="9" t="n">
        <v>1285373506</v>
      </c>
      <c r="J170" s="9" t="inlineStr">
        <is>
          <t>Aetna-Commercial(2024-07-30-)|Behavioral Health Systems (BHS)-Commercial(2024-07-30-)|Blue Cross Blue Shield (BCBS)-Commercial(2024-10-14-)|Carelon (Beacon)-Commercial(2024-07-30-)|Centivo-Commercial(2024-07-30-)|Claritev (MultiPlan PHCS)-Commercial(2024-07-30-)|Evernorth (Cigna)-Commercial(2024-07-30-)|MediNcrease Health Plans (MHP)-Commercial(2024-07-30-)|Northwell Direct-Commercial(2025-10-01-)|Optum (UnitedHealthcare)-Commercial(2024-07-30-)|Optum (UnitedHealthcare)-VA Community Care(2024-07-30-)|Partners Direct Health-Commercial(2024-07-30-)|Provider Network of America (PNOA)-Commercial(2024-07-30-)|Quest Behavioral Health-Commercial(2025-07-01-)|Sana Benefits-Commercial(2024-07-30-)|Tufts-Commercial(2024-07-23-)</t>
        </is>
      </c>
      <c r="K170" s="9" t="inlineStr">
        <is>
          <t>Walden University</t>
        </is>
      </c>
      <c r="L170" s="9" t="n"/>
      <c r="M170" s="9" t="n"/>
      <c r="N170" s="9" t="inlineStr">
        <is>
          <t>18-21,22-26,27-40,41-64,65+</t>
        </is>
      </c>
      <c r="O170" s="9" t="inlineStr">
        <is>
          <t>English</t>
        </is>
      </c>
      <c r="P170" s="9" t="inlineStr">
        <is>
          <t>MILFD</t>
        </is>
      </c>
      <c r="Q170" s="9" t="inlineStr">
        <is>
          <t>25 BIRCH ST</t>
        </is>
      </c>
      <c r="R170" s="9" t="inlineStr">
        <is>
          <t>MILFORD</t>
        </is>
      </c>
      <c r="S170" s="9" t="inlineStr">
        <is>
          <t>01757-3585</t>
        </is>
      </c>
      <c r="T170" s="9" t="inlineStr">
        <is>
          <t>*HYPPOLITE-MILFD</t>
        </is>
      </c>
      <c r="U170" s="9" t="inlineStr">
        <is>
          <t>HYPBRP</t>
        </is>
      </c>
      <c r="V170" s="9" t="inlineStr">
        <is>
          <t>MED IA ADULT|TELE MED IA ADULT</t>
        </is>
      </c>
      <c r="W170" s="9" t="inlineStr">
        <is>
          <t>60|60</t>
        </is>
      </c>
      <c r="X170" s="9" t="inlineStr">
        <is>
          <t>MED F/U CHILD|TELE MED F/U ADULT|MED F/U ADULT|TELE MED F/U CHILD</t>
        </is>
      </c>
      <c r="Y170" s="9" t="inlineStr">
        <is>
          <t>20|20|20|20</t>
        </is>
      </c>
      <c r="Z170" s="9" t="inlineStr">
        <is>
          <t>Both</t>
        </is>
      </c>
      <c r="AA170" s="9" t="inlineStr">
        <is>
          <t>ADHD,Alcohol and Drug Use Issues,Anxiety,Bipolar Disorder,Childhood Behavior Issues,Depression,Eating Disorders,Gender Identity,Grief,Later Life Transitions,Midlife Transitions,Obsessive-Compulsive Disorder,Post-Partum Depression/Anxiety,PTSD/Trauma,Sleep Disorders/Insomnia,Women's Issues</t>
        </is>
      </c>
      <c r="AB170" s="9" t="inlineStr">
        <is>
          <t>Bretteney Hyppolite, NP, offers compassionate and comprehensive mental health care at LifeStance Health in Massachusetts. She is dedicated to providing a supportive environment where clients can explore their mental health challenges and work towards personal growth. Bretteneyâ€™s expertise extends to treating a range of conditions, including ADHD, bipolar disorder, and sleep disorders. Her approach integrates a variety of therapeutic techniques, including medication management, to tailor treatment plans that meet the unique needs of each individual. By creating a safe and non-judgmental space, she helps clients navigate their mental health journeys with understanding and validation. Particularly passionate about working with individuals facing substance abuse and trauma, Bretteney employs her skills to support clients through the recovery process. Her dedication to this area includes providing guidance for those struggling with addiction and developing effective strategies for managing trauma-related symptoms. She values building a trusting relationship with her clients to foster a collaborative and empathetic therapeutic experience. Outside of her professional role, Bretteney enjoys traveling, painting, dancing, singing, and cooking. She cherishes spending time with family, which adds a personal touch to her approach as she understands the importance of a well-rounded life. Bretteney Hyppolite is committed to serving the Massachusetts community with expert mental health care, making a positive impact on the lives of her clients through both her clinical skills and personal dedication.</t>
        </is>
      </c>
      <c r="AC170" s="10" t="inlineStr">
        <is>
          <t>https://prod-clinicians-photo.s3.amazonaws.com/1285373506.jpg</t>
        </is>
      </c>
      <c r="AD170" s="9" t="inlineStr">
        <is>
          <t>Full</t>
        </is>
      </c>
      <c r="AE170" s="9" t="inlineStr">
        <is>
          <t>Psychiatry/Medication Management | 18-21,22-26,27-40,41-64,65-74,75+ | Adult ADHD , Anger/Anger Management , Anxiety , Autism Spectrum Disorder: High Functioning , Binge Eating Disorder , Bipolar Disorder , Body Image Issues , Bullying &amp; Harassment , Career &amp; Work Issues , Child ADHD , Childhood Behavioral Issues , Cultural Issues Impacting Mental Health: Racial Identity , Cultural Issues Impacting Mental Health: Ethnic Identity , Depression , Domestic Abuse/Violence (Includes Emotional &amp; Physical) , Early Life Transitions , End of Life Challenges , Gender Identity , Grief &amp; Loss , Healthy Eating , LGBTQ+ Support , Late Life Transitions , Midlife Transitions , Military/Veteran &amp; First Responder Issues , Non-Suicidal Self Injury , OCD , Sleep Issues , Trauma &amp; PTSD , Womenâ€™s Health</t>
        </is>
      </c>
    </row>
    <row r="171" ht="19.5" customHeight="1">
      <c r="A171" s="9" t="n">
        <v>139414</v>
      </c>
      <c r="B171" s="9" t="inlineStr">
        <is>
          <t>Remole</t>
        </is>
      </c>
      <c r="C171" s="9" t="inlineStr">
        <is>
          <t>Tania</t>
        </is>
      </c>
      <c r="D171" s="9" t="inlineStr">
        <is>
          <t>MA</t>
        </is>
      </c>
      <c r="E171" s="9" t="n">
        <v>61677</v>
      </c>
      <c r="F171" s="9" t="inlineStr">
        <is>
          <t>Female</t>
        </is>
      </c>
      <c r="G171" s="9" t="inlineStr">
        <is>
          <t>Doctor of Psychology (PSYD)</t>
        </is>
      </c>
      <c r="H171" s="9" t="inlineStr">
        <is>
          <t>Post-Doctoral Fellow</t>
        </is>
      </c>
      <c r="I171" s="9" t="n">
        <v>1285413377</v>
      </c>
      <c r="J171" s="9" t="inlineStr">
        <is>
          <t>Aetna-Commercial(2025-08-04-)|Behavioral Health Systems (BHS)-Commercial(2025-08-04-)|Blue Cross Blue Shield (BCBS)-Commercial(2025-08-04-)|Carelon (Beacon)-Commercial(2025-08-04-)|Evernorth (Cigna)-Commercial(2025-08-04-)|Optum (UnitedHealthcare)-Commercial(2025-08-04-)|Tufts-Commercial(2025-08-04-)</t>
        </is>
      </c>
      <c r="K171" s="9" t="inlineStr">
        <is>
          <t>William James College</t>
        </is>
      </c>
      <c r="L171" s="9" t="n"/>
      <c r="M171" s="9" t="n"/>
      <c r="N171" s="9" t="inlineStr">
        <is>
          <t>18-21,22-26,27-40,41-64,65+</t>
        </is>
      </c>
      <c r="O171" s="9" t="inlineStr">
        <is>
          <t>English,French,Spanish</t>
        </is>
      </c>
      <c r="P171" s="9" t="inlineStr">
        <is>
          <t>WELLB</t>
        </is>
      </c>
      <c r="Q171" s="9" t="inlineStr">
        <is>
          <t>372 WASHINGTON ST</t>
        </is>
      </c>
      <c r="R171" s="9" t="inlineStr">
        <is>
          <t>WELLESLEY</t>
        </is>
      </c>
      <c r="S171" s="9" t="inlineStr">
        <is>
          <t>02481-6231</t>
        </is>
      </c>
      <c r="T171" s="9" t="inlineStr">
        <is>
          <t>REMOLE-WELLB</t>
        </is>
      </c>
      <c r="U171" s="9" t="inlineStr">
        <is>
          <t>REMTAT</t>
        </is>
      </c>
      <c r="V171" s="9" t="inlineStr">
        <is>
          <t>TELE THER IA ADULT|IBH THER IA ADULT|IBH TELE FAMILY THER IA|IBH TELE COUPLES THER IA|IBH TELE THER IA ADULT|THER IA ADULT|IBH FAMILY THER IA|IBH TELE THER IA CHILD|THER IA2|EAP TELE THER IA ADULT|IBH COUPLES THER IA|EAP THER IA ADULT</t>
        </is>
      </c>
      <c r="W171" s="9" t="inlineStr">
        <is>
          <t>60|30|30|30|30|60|30|30|60|60|30|60</t>
        </is>
      </c>
      <c r="X171" s="9" t="inlineStr">
        <is>
          <t>IBH COUPLES THER F/U|IBH TELE FAMILY THER F/U|IBH THER F/U CHILD|IBH THER F/U ADULT|IBH TELE COUPLES THER F/U|IBH TELE THER F/U CHILD|EAP THER F/U ADULT|THER F/U ADULT|IBH TELE THER F/U ADULT|TELE THER F/U ADULT|IBH FAMILY THER F/U|EAP TELE THER F/U ADULT</t>
        </is>
      </c>
      <c r="Y171" s="9" t="inlineStr">
        <is>
          <t>30|30|30|30|30|30|60|60|30|60|30|60</t>
        </is>
      </c>
      <c r="Z171" s="9" t="inlineStr">
        <is>
          <t>Both</t>
        </is>
      </c>
      <c r="AA171" s="9" t="inlineStr">
        <is>
          <t>Anxiety,Depression,Later Life Transitions,Medical Conditions/Health Psychology,Midlife Transitions,Sleep Disorders/Insomnia,Women's Issues</t>
        </is>
      </c>
      <c r="AB171" s="9" t="inlineStr">
        <is>
          <t>Tania B. Remole, PsyD
 Post-Doctoral Fellow
 Dr. Tania Remole is a clinical psychologist who works with adults, drawing from approaches like Cognitive Behavioral Therapy (CBT), Dialectical Behavior Therapy (DBT), and positive psychology. She has a special interest in health and behavioral medicine, stress management, and supporting clients from diverse cultural backgrounds. Raised by a Peruvian mother and Belgian father, Tania brings a multicultural lens to her work. She earned her doctorate and master's from William James College and holds a psychology degree from Fordham University. Before becoming a psychologist, she worked in HR and operations in the pharmaceutical industry and volunteered as an Emergency Medical Technician (EMT). Outside of work, she enjoys exploring the outdoors, getting lost in a book, and spending time with loved ones.</t>
        </is>
      </c>
      <c r="AC171" s="10" t="inlineStr">
        <is>
          <t>https://prod-clinicians-photo.s3.amazonaws.com/1285413377.jpg</t>
        </is>
      </c>
      <c r="AD171" s="9" t="inlineStr">
        <is>
          <t>Provisional</t>
        </is>
      </c>
      <c r="AE171" s="9" t="inlineStr">
        <is>
          <t>Individual Therapy | 18-21,22-26,27-40,41-64,65-74,75+ | Acceptance &amp; Commitment Therapy (ACT) , Anxiety , Career &amp; Work Issues , Cognitive-Behavioral Therapy (CBT) , Cognitive-Behavioral Therapy for Insomnia (CBT-I) , Cultural Issues Impacting Mental Health: Ethnic Identity , Depression , Family Issues: Caregiving Challenges , Grief &amp; Loss , Humanistic Therapy , Late Life Transitions , Midlife Transitions , Relationship Issues , Sleep Issues , Solution-Focused Brief Therapy , Strength-Based Therapy , Women's Reproductive Mental Health , Womenâ€™s Health</t>
        </is>
      </c>
    </row>
    <row r="172" ht="19.5" customHeight="1">
      <c r="A172" s="9" t="n">
        <v>139414</v>
      </c>
      <c r="B172" s="9" t="inlineStr">
        <is>
          <t>Remole</t>
        </is>
      </c>
      <c r="C172" s="9" t="inlineStr">
        <is>
          <t>Tania</t>
        </is>
      </c>
      <c r="D172" s="9" t="inlineStr">
        <is>
          <t>MA</t>
        </is>
      </c>
      <c r="E172" s="9" t="n">
        <v>61677</v>
      </c>
      <c r="F172" s="9" t="inlineStr">
        <is>
          <t>Female</t>
        </is>
      </c>
      <c r="G172" s="9" t="inlineStr">
        <is>
          <t>Doctor of Psychology (PSYD)</t>
        </is>
      </c>
      <c r="H172" s="9" t="inlineStr">
        <is>
          <t>Post-Doctoral Fellow</t>
        </is>
      </c>
      <c r="I172" s="9" t="n">
        <v>1285413377</v>
      </c>
      <c r="J172" s="9" t="inlineStr">
        <is>
          <t>Aetna-Commercial(2025-08-04-)|Behavioral Health Systems (BHS)-Commercial(2025-08-04-)|Blue Cross Blue Shield (BCBS)-Commercial(2025-08-04-)|Carelon (Beacon)-Commercial(2025-08-04-)|Evernorth (Cigna)-Commercial(2025-08-04-)|Optum (UnitedHealthcare)-Commercial(2025-08-26-)|Tufts-Commercial(2025-08-04-)</t>
        </is>
      </c>
      <c r="K172" s="9" t="inlineStr">
        <is>
          <t>William James College</t>
        </is>
      </c>
      <c r="L172" s="9" t="n"/>
      <c r="M172" s="9" t="n"/>
      <c r="N172" s="9" t="inlineStr">
        <is>
          <t>18-21,22-26,27-40,41-64,65+</t>
        </is>
      </c>
      <c r="O172" s="9" t="inlineStr">
        <is>
          <t>English,French,Spanish</t>
        </is>
      </c>
      <c r="P172" s="9" t="inlineStr">
        <is>
          <t>BINWT</t>
        </is>
      </c>
      <c r="Q172" s="9" t="inlineStr">
        <is>
          <t>714 BEACON ST</t>
        </is>
      </c>
      <c r="R172" s="9" t="inlineStr">
        <is>
          <t>NEWTON CENTER</t>
        </is>
      </c>
      <c r="S172" s="9" t="inlineStr">
        <is>
          <t>02459-1943</t>
        </is>
      </c>
      <c r="T172" s="9" t="inlineStr">
        <is>
          <t>REMOLE-BINWT</t>
        </is>
      </c>
      <c r="U172" s="9" t="inlineStr">
        <is>
          <t>REMTAT</t>
        </is>
      </c>
      <c r="V172" s="9" t="inlineStr">
        <is>
          <t>TELE THER IA ADULT|IBH THER IA ADULT|IBH TELE FAMILY THER IA|IBH TELE COUPLES THER IA|IBH TELE THER IA ADULT|THER IA ADULT|IBH FAMILY THER IA|IBH TELE THER IA CHILD|THER IA2|EAP TELE THER IA ADULT|IBH COUPLES THER IA|EAP THER IA ADULT</t>
        </is>
      </c>
      <c r="W172" s="9" t="inlineStr">
        <is>
          <t>60|30|30|30|30|60|30|30|60|60|30|60</t>
        </is>
      </c>
      <c r="X172" s="9" t="inlineStr">
        <is>
          <t>IBH COUPLES THER F/U|IBH TELE FAMILY THER F/U|IBH THER F/U CHILD|IBH THER F/U ADULT|IBH TELE COUPLES THER F/U|IBH TELE THER F/U CHILD|EAP THER F/U ADULT|THER F/U ADULT|IBH TELE THER F/U ADULT|TELE THER F/U ADULT|IBH FAMILY THER F/U|EAP TELE THER F/U ADULT</t>
        </is>
      </c>
      <c r="Y172" s="9" t="inlineStr">
        <is>
          <t>30|30|30|30|30|30|60|60|30|60|30|60</t>
        </is>
      </c>
      <c r="Z172" s="9" t="inlineStr">
        <is>
          <t>Both</t>
        </is>
      </c>
      <c r="AA172" s="9" t="inlineStr">
        <is>
          <t>Anxiety,Depression,Later Life Transitions,Medical Conditions/Health Psychology,Midlife Transitions,Sleep Disorders/Insomnia,Women's Issues</t>
        </is>
      </c>
      <c r="AB172" s="9" t="inlineStr">
        <is>
          <t>Tania B. Remole, PsyD
 Post-Doctoral Fellow
 Dr. Tania Remole is a clinical psychologist who works with adults, drawing from approaches like Cognitive Behavioral Therapy (CBT), Dialectical Behavior Therapy (DBT), and positive psychology. She has a special interest in health and behavioral medicine, stress management, and supporting clients from diverse cultural backgrounds. Raised by a Peruvian mother and Belgian father, Tania brings a multicultural lens to her work. She earned her doctorate and master's from William James College and holds a psychology degree from Fordham University. Before becoming a psychologist, she worked in HR and operations in the pharmaceutical industry and volunteered as an Emergency Medical Technician (EMT). Outside of work, she enjoys exploring the outdoors, getting lost in a book, and spending time with loved ones.</t>
        </is>
      </c>
      <c r="AC172" s="10" t="inlineStr">
        <is>
          <t>https://prod-clinicians-photo.s3.amazonaws.com/1285413377.jpg</t>
        </is>
      </c>
      <c r="AD172" s="9" t="inlineStr">
        <is>
          <t>Provisional</t>
        </is>
      </c>
      <c r="AE172" s="9" t="inlineStr">
        <is>
          <t>Individual Therapy | 18-21,22-26,27-40,41-64,65-74,75+ | Acceptance &amp; Commitment Therapy (ACT) , Anxiety , Career &amp; Work Issues , Cognitive-Behavioral Therapy (CBT) , Cognitive-Behavioral Therapy for Insomnia (CBT-I) , Cultural Issues Impacting Mental Health: Ethnic Identity , Depression , Family Issues: Caregiving Challenges , Grief &amp; Loss , Humanistic Therapy , Late Life Transitions , Midlife Transitions , Relationship Issues , Sleep Issues , Solution-Focused Brief Therapy , Strength-Based Therapy , Women's Reproductive Mental Health , Womenâ€™s Health</t>
        </is>
      </c>
    </row>
    <row r="173" ht="19.5" customHeight="1">
      <c r="A173" s="9" t="n">
        <v>139414</v>
      </c>
      <c r="B173" s="9" t="inlineStr">
        <is>
          <t>Remole</t>
        </is>
      </c>
      <c r="C173" s="9" t="inlineStr">
        <is>
          <t>Tania</t>
        </is>
      </c>
      <c r="D173" s="9" t="inlineStr">
        <is>
          <t>MA</t>
        </is>
      </c>
      <c r="E173" s="9" t="n">
        <v>61677</v>
      </c>
      <c r="F173" s="9" t="inlineStr">
        <is>
          <t>Female</t>
        </is>
      </c>
      <c r="G173" s="9" t="inlineStr">
        <is>
          <t>Doctor of Psychology (PSYD)</t>
        </is>
      </c>
      <c r="H173" s="9" t="inlineStr">
        <is>
          <t>Post-Doctoral Fellow</t>
        </is>
      </c>
      <c r="I173" s="9" t="n">
        <v>1285413377</v>
      </c>
      <c r="J173" s="9" t="inlineStr">
        <is>
          <t>Aetna-Commercial(2025-08-04-)|Behavioral Health Systems (BHS)-Commercial(2025-08-04-)|Blue Cross Blue Shield (BCBS)-Commercial(2025-08-04-)|Carelon (Beacon)-Commercial(2025-08-04-)|Evernorth (Cigna)-Commercial(2025-08-04-)|Optum (UnitedHealthcare)-Commercial(2025-08-26-)|Tufts-Commercial(2025-08-04-)</t>
        </is>
      </c>
      <c r="K173" s="9" t="inlineStr">
        <is>
          <t>William James College</t>
        </is>
      </c>
      <c r="L173" s="9" t="n"/>
      <c r="M173" s="9" t="n"/>
      <c r="N173" s="9" t="inlineStr">
        <is>
          <t>18-21,22-26,27-40,41-64,65+</t>
        </is>
      </c>
      <c r="O173" s="9" t="inlineStr">
        <is>
          <t>English,French,Spanish</t>
        </is>
      </c>
      <c r="P173" s="9" t="inlineStr">
        <is>
          <t>NPCOW</t>
        </is>
      </c>
      <c r="Q173" s="9" t="inlineStr">
        <is>
          <t>195 WORCESTER STREET</t>
        </is>
      </c>
      <c r="R173" s="9" t="inlineStr">
        <is>
          <t>WELLESLEY</t>
        </is>
      </c>
      <c r="S173" s="9" t="inlineStr">
        <is>
          <t>02481-3615</t>
        </is>
      </c>
      <c r="T173" s="9" t="inlineStr">
        <is>
          <t>REMOLE-NPCOW</t>
        </is>
      </c>
      <c r="U173" s="9" t="inlineStr">
        <is>
          <t>REMTAT</t>
        </is>
      </c>
      <c r="V173" s="9" t="inlineStr">
        <is>
          <t>TELE THER IA ADULT|IBH THER IA ADULT|IBH TELE FAMILY THER IA|IBH TELE COUPLES THER IA|IBH TELE THER IA ADULT|THER IA ADULT|IBH FAMILY THER IA|IBH TELE THER IA CHILD|THER IA2|EAP TELE THER IA ADULT|IBH COUPLES THER IA|EAP THER IA ADULT</t>
        </is>
      </c>
      <c r="W173" s="9" t="inlineStr">
        <is>
          <t>60|30|30|30|30|60|30|30|60|60|30|60</t>
        </is>
      </c>
      <c r="X173" s="9" t="inlineStr">
        <is>
          <t>IBH COUPLES THER F/U|IBH TELE FAMILY THER F/U|IBH THER F/U CHILD|IBH THER F/U ADULT|IBH TELE COUPLES THER F/U|IBH TELE THER F/U CHILD|EAP THER F/U ADULT|THER F/U ADULT|IBH TELE THER F/U ADULT|TELE THER F/U ADULT|IBH FAMILY THER F/U|EAP TELE THER F/U ADULT</t>
        </is>
      </c>
      <c r="Y173" s="9" t="inlineStr">
        <is>
          <t>30|30|30|30|30|30|60|60|30|60|30|60</t>
        </is>
      </c>
      <c r="Z173" s="9" t="inlineStr">
        <is>
          <t>Both</t>
        </is>
      </c>
      <c r="AA173" s="9" t="inlineStr">
        <is>
          <t>Anxiety,Depression,Later Life Transitions,Medical Conditions/Health Psychology,Midlife Transitions,Sleep Disorders/Insomnia,Women's Issues</t>
        </is>
      </c>
      <c r="AB173" s="9" t="inlineStr">
        <is>
          <t>Tania B. Remole, PsyD
 Post-Doctoral Fellow
 Dr. Tania Remole is a clinical psychologist who works with adults, drawing from approaches like Cognitive Behavioral Therapy (CBT), Dialectical Behavior Therapy (DBT), and positive psychology. She has a special interest in health and behavioral medicine, stress management, and supporting clients from diverse cultural backgrounds. Raised by a Peruvian mother and Belgian father, Tania brings a multicultural lens to her work. She earned her doctorate and master's from William James College and holds a psychology degree from Fordham University. Before becoming a psychologist, she worked in HR and operations in the pharmaceutical industry and volunteered as an Emergency Medical Technician (EMT). Outside of work, she enjoys exploring the outdoors, getting lost in a book, and spending time with loved ones.</t>
        </is>
      </c>
      <c r="AC173" s="10" t="inlineStr">
        <is>
          <t>https://prod-clinicians-photo.s3.amazonaws.com/1285413377.jpg</t>
        </is>
      </c>
      <c r="AD173" s="9" t="inlineStr">
        <is>
          <t>Provisional</t>
        </is>
      </c>
      <c r="AE173" s="9" t="inlineStr">
        <is>
          <t>Individual Therapy | 18-21,22-26,27-40,41-64,65-74,75+ | Acceptance &amp; Commitment Therapy (ACT) , Anxiety , Career &amp; Work Issues , Cognitive-Behavioral Therapy (CBT) , Cognitive-Behavioral Therapy for Insomnia (CBT-I) , Cultural Issues Impacting Mental Health: Ethnic Identity , Depression , Family Issues: Caregiving Challenges , Grief &amp; Loss , Humanistic Therapy , Late Life Transitions , Midlife Transitions , Relationship Issues , Sleep Issues , Solution-Focused Brief Therapy , Strength-Based Therapy , Women's Reproductive Mental Health , Womenâ€™s Health</t>
        </is>
      </c>
    </row>
    <row r="174" ht="19.5" customHeight="1">
      <c r="A174" s="9" t="n">
        <v>139414</v>
      </c>
      <c r="B174" s="9" t="inlineStr">
        <is>
          <t>Houston</t>
        </is>
      </c>
      <c r="C174" s="9" t="inlineStr">
        <is>
          <t>Taylor</t>
        </is>
      </c>
      <c r="D174" s="9" t="inlineStr">
        <is>
          <t>MA</t>
        </is>
      </c>
      <c r="E174" s="9" t="n">
        <v>61677</v>
      </c>
      <c r="F174" s="9" t="inlineStr">
        <is>
          <t>Female</t>
        </is>
      </c>
      <c r="G174" s="9" t="inlineStr">
        <is>
          <t>MSW</t>
        </is>
      </c>
      <c r="H174" s="9" t="inlineStr">
        <is>
          <t>MSW, LCSW</t>
        </is>
      </c>
      <c r="I174" s="9" t="n">
        <v>1285452359</v>
      </c>
      <c r="J174" s="9" t="inlineStr">
        <is>
          <t>Aetna-Commercial(-)|Behavioral Health Systems (BHS)-Commercial(2025-04-29-)|Carelon (Beacon)-Commercial(2024-11-05-)|Evernorth (Cigna)-Commercial(-)|Optum (UnitedHealthcare)-Commercial(-)|Tufts-Commercial(-)</t>
        </is>
      </c>
      <c r="K174" s="9" t="inlineStr">
        <is>
          <t>Anna Maria College</t>
        </is>
      </c>
      <c r="L174" s="9" t="n"/>
      <c r="M174" s="9" t="n"/>
      <c r="N174" s="9" t="inlineStr">
        <is>
          <t>18-21,22-26,27-40,41-64</t>
        </is>
      </c>
      <c r="O174" s="9" t="inlineStr">
        <is>
          <t>English</t>
        </is>
      </c>
      <c r="P174" s="9" t="inlineStr">
        <is>
          <t>AUBUR</t>
        </is>
      </c>
      <c r="Q174" s="9" t="inlineStr">
        <is>
          <t>11 MIDSTATE DRIVE</t>
        </is>
      </c>
      <c r="R174" s="9" t="inlineStr">
        <is>
          <t>AUBURN</t>
        </is>
      </c>
      <c r="S174" s="9" t="inlineStr">
        <is>
          <t>01501-3173</t>
        </is>
      </c>
      <c r="T174" s="9" t="inlineStr">
        <is>
          <t>HOUSTON-AUBUR</t>
        </is>
      </c>
      <c r="U174" s="9" t="inlineStr">
        <is>
          <t>HOUTAS</t>
        </is>
      </c>
      <c r="V174" s="9" t="inlineStr">
        <is>
          <t>THER IA2|TELE THER IA ADULT|THER IA ADULT</t>
        </is>
      </c>
      <c r="W174" s="9" t="inlineStr">
        <is>
          <t>60|60|60</t>
        </is>
      </c>
      <c r="X174" s="9" t="inlineStr">
        <is>
          <t>THER F/U ADULT|TELE THER F/U ADULT</t>
        </is>
      </c>
      <c r="Y174" s="9" t="inlineStr">
        <is>
          <t>60|60</t>
        </is>
      </c>
      <c r="Z174" s="9" t="inlineStr">
        <is>
          <t>Telehealth</t>
        </is>
      </c>
      <c r="AA174" s="9" t="inlineStr">
        <is>
          <t>ADHD,Anxiety,Bipolar Disorder,Depression,PTSD/Trauma</t>
        </is>
      </c>
      <c r="AB174" s="9" t="inlineStr">
        <is>
          <t>Taylor Houston is a dedicated therapist at LifeStance Health, serving individuals across Massachusetts with a compassionate, strengths-based approach. Recognizing that each patientâ€™s journey is unique, Taylor creates a nonjudgmental and supportive environment where clients feel understood and empowered. She provides tailored support to adults aged 18 to 64, working closely with each person to address a wide range of mental health challenges, including depression, anxiety, and trauma-related issues. Her practice emphasizes person-centered care, ensuring her therapeutic approach aligns with each individualâ€™s values and life experiences. Taylor is especially passionate about helping those dealing with ADHD, PTSD, and bipolar disorder. She uses evidence-based strategies like Cognitive Behavioral Therapy (CBT) and mindfulness to help clients develop practical coping skills and resilience. By focusing on these approaches, Taylor guides her clients toward meaningful progress, equipping them with the tools they need to navigate lifeâ€™s complexities with greater confidence and balance. In her work, Taylor remains committed to serving both men and women, offering individualized support that respects each clientâ€™s needs and therapeutic goals. Her person-centered method emphasizes empathy and respect, allowing clients to explore their thoughts and feelings in a safe space. With a deep understanding of Massachusetts' mental health needs, Taylorâ€™s approach is holistic, addressing each clientâ€™s unique situation with care and expertise. Outside of her clinical practice, Taylor enjoys hiking with her German Shepherd, Blue, and appreciates the mental and physical benefits of staying active through activities like going to the gym. Her hobbies, which also include baking, making candles, and attending local farmer's markets, provide her with a balanced life, allowing her to bring renewed energy and dedication to her clients. Taylor Houston continues to be a trusted mental health provider in Massachusetts, guiding individuals toward improved well-being through compassionate, person-centered care.</t>
        </is>
      </c>
      <c r="AC174" s="10" t="inlineStr">
        <is>
          <t>https://prod-clinicians-photo.s3.amazonaws.com/1285452359.jpg</t>
        </is>
      </c>
      <c r="AD174" s="9" t="inlineStr">
        <is>
          <t>Provisional</t>
        </is>
      </c>
      <c r="AE174" s="9" t="n"/>
    </row>
    <row r="175" ht="19.5" customHeight="1">
      <c r="A175" s="9" t="n">
        <v>139414</v>
      </c>
      <c r="B175" s="9" t="inlineStr">
        <is>
          <t>Banerjee</t>
        </is>
      </c>
      <c r="C175" s="9" t="inlineStr">
        <is>
          <t>Sangeeta</t>
        </is>
      </c>
      <c r="D175" s="9" t="inlineStr">
        <is>
          <t>MA</t>
        </is>
      </c>
      <c r="E175" s="9" t="n">
        <v>61677</v>
      </c>
      <c r="F175" s="9" t="inlineStr">
        <is>
          <t>Female</t>
        </is>
      </c>
      <c r="G175" s="9" t="inlineStr">
        <is>
          <t>MBBS</t>
        </is>
      </c>
      <c r="H175" s="9" t="inlineStr">
        <is>
          <t>MD</t>
        </is>
      </c>
      <c r="I175" s="9" t="n">
        <v>1285605907</v>
      </c>
      <c r="J175" s="9" t="inlineStr">
        <is>
          <t>Aetna-Commercial(2022-10-25-)|Behavioral Health Systems (BHS)-Commercial(2024-05-17-)|Blue Cross Blue Shield (BCBS)-Commercial(2022-10-11-)|Carelon (Beacon)-Commercial(2023-01-09-)|Centivo-Commercial(2024-06-20-)|Claritev (MultiPlan PHCS)-Commercial(2023-08-01-)|Evernorth (Cigna)-Commercial(2022-10-25-)|MediNcrease Health Plans (MHP)-Commercial(2022-10-25-)|Northwell Direct-Commercial(2025-10-01-)|Optum (UnitedHealthcare)-Commercial(2022-10-25-)|Optum (UnitedHealthcare)-VA Community Care(2022-10-25-)|Partners Direct Health-Commercial(2022-10-18-)|Provider Network of America (PNOA)-Commercial(2022-10-25-)|Quest Behavioral Health-Commercial(2025-07-01-)|Sana Benefits-Commercial(2023-10-30-)|Tufts-Commercial(2023-01-09-)</t>
        </is>
      </c>
      <c r="K175" s="9" t="inlineStr">
        <is>
          <t>RGKar Medical College, Calcutta University</t>
        </is>
      </c>
      <c r="L175" s="9" t="inlineStr">
        <is>
          <t>American Board of Psychiatry and Neurology</t>
        </is>
      </c>
      <c r="M175" s="9" t="inlineStr">
        <is>
          <t>Psychiatry</t>
        </is>
      </c>
      <c r="N175" s="9" t="inlineStr">
        <is>
          <t>18-21,22-26,27-40,41-64</t>
        </is>
      </c>
      <c r="O175" s="9" t="inlineStr">
        <is>
          <t>English,Bengali</t>
        </is>
      </c>
      <c r="P175" s="9" t="inlineStr">
        <is>
          <t>WLTHM</t>
        </is>
      </c>
      <c r="Q175" s="9" t="inlineStr">
        <is>
          <t>281 WINTER STREET</t>
        </is>
      </c>
      <c r="R175" s="9" t="inlineStr">
        <is>
          <t>WALTHAM</t>
        </is>
      </c>
      <c r="S175" s="9" t="inlineStr">
        <is>
          <t>02451-3206</t>
        </is>
      </c>
      <c r="T175" s="9" t="inlineStr">
        <is>
          <t>*BANERJEE-WLTHM</t>
        </is>
      </c>
      <c r="U175" s="9" t="inlineStr">
        <is>
          <t>BANSAP</t>
        </is>
      </c>
      <c r="V175" s="9" t="inlineStr">
        <is>
          <t>MED IA ADULT|TELE MED IA ADULT</t>
        </is>
      </c>
      <c r="W175" s="9" t="inlineStr">
        <is>
          <t>60|60</t>
        </is>
      </c>
      <c r="X175" s="9" t="inlineStr">
        <is>
          <t>TELE MED F/U ADULT|MED F/U ADULT</t>
        </is>
      </c>
      <c r="Y175" s="9" t="inlineStr">
        <is>
          <t>30|30</t>
        </is>
      </c>
      <c r="Z175" s="9" t="inlineStr">
        <is>
          <t>Both</t>
        </is>
      </c>
      <c r="AA175" s="9" t="inlineStr">
        <is>
          <t>Anxiety,Bipolar Disorder,Depression,Medical Conditions/Health Psychology,Midlife Transitions,Obsessive-Compulsive Disorder,Post-Partum Depression/Anxiety,PTSD/Trauma,Sleep Disorders/Insomnia,Somatoform Disorders,Women's Issues</t>
        </is>
      </c>
      <c r="AB175" s="9" t="inlineStr">
        <is>
          <t>Sangeeta Banerjee is a Psychiatrist in Massachusetts who has been practicing since 2005. She graduated from R.G. Kar Medical College and the University of Calcutta. Sangeeta practices evidence-based medicine and believes in a strong working alliance with her patients. In her spare time, Sangeeta interest include traveling, geography, and climate and environmental changes.</t>
        </is>
      </c>
      <c r="AC175" s="10" t="inlineStr">
        <is>
          <t>https://prod-clinicians-photo.s3.amazonaws.com/1285605907.jpg</t>
        </is>
      </c>
      <c r="AD175" s="9" t="inlineStr">
        <is>
          <t>Full</t>
        </is>
      </c>
      <c r="AE175" s="9" t="inlineStr">
        <is>
          <t>Psychiatry/Medication Management | 18-21,22-26,27-40,41-64 | Adult ADHD , Anxiety , Autism Spectrum Disorder: High Functioning , Bipolar Disorder , Depression , Grief &amp; Loss , Healthy Eating , Intellectual Disability: High Functioning , Medical &amp; Physical Conditions Impacting Mental Health , Midlife Transitions , OCD , Phobias , Prescribes Benzodiazepine Medication , Sleep Issues , Somatoform Disorders , Trauma &amp; PTSD , Women's Reproductive Mental Health , Womenâ€™s Health</t>
        </is>
      </c>
    </row>
    <row r="176" ht="19.5" customHeight="1">
      <c r="A176" s="9" t="n">
        <v>139414</v>
      </c>
      <c r="B176" s="9" t="inlineStr">
        <is>
          <t>Senechal</t>
        </is>
      </c>
      <c r="C176" s="9" t="inlineStr">
        <is>
          <t>Christine</t>
        </is>
      </c>
      <c r="D176" s="9" t="inlineStr">
        <is>
          <t>MA</t>
        </is>
      </c>
      <c r="E176" s="9" t="n">
        <v>61677</v>
      </c>
      <c r="F176" s="9" t="inlineStr">
        <is>
          <t>Female</t>
        </is>
      </c>
      <c r="G176" s="9" t="inlineStr">
        <is>
          <t>MSW</t>
        </is>
      </c>
      <c r="H176" s="9" t="inlineStr">
        <is>
          <t>MSW, LICSW</t>
        </is>
      </c>
      <c r="I176" s="9" t="n">
        <v>1285740860</v>
      </c>
      <c r="J176" s="9" t="inlineStr">
        <is>
          <t>Aetna-Commercial(2024-04-01-)|Behavioral Health Systems (BHS)-Commercial(2024-05-17-)|Blue Cross Blue Shield (BCBS)-Commercial(2024-04-01-)|Carelon (Beacon)-Commercial(2024-04-01-)|Centivo-Commercial(2024-06-20-)|Claritev (MultiPlan PHCS)-Commercial(2024-04-01-)|Evernorth (Cigna)-Commercial(2024-04-01-)|MediNcrease Health Plans (MHP)-Commercial(2024-04-01-)|Northwell Direct-Commercial(2025-10-01-)|Optum (UnitedHealthcare)-Commercial(2024-01-26-)|Optum (UnitedHealthcare)-VA Community Care(2024-01-26-)|Partners Direct Health-Commercial(2024-04-01-)|Provider Network of America (PNOA)-Commercial(2024-04-01-)|Quest Behavioral Health-Commercial(2025-07-01-)|Sana Benefits-Commercial(2024-04-01-)|Tufts-Commercial(2024-02-01-)</t>
        </is>
      </c>
      <c r="K176" s="9" t="inlineStr">
        <is>
          <t>Boston University</t>
        </is>
      </c>
      <c r="L176" s="9" t="n"/>
      <c r="M176" s="9" t="n"/>
      <c r="N176" s="9" t="inlineStr">
        <is>
          <t>15-17,18-21,22-26,27-40,41-64,65+</t>
        </is>
      </c>
      <c r="O176" s="9" t="inlineStr">
        <is>
          <t>English</t>
        </is>
      </c>
      <c r="P176" s="9" t="inlineStr">
        <is>
          <t>GROTN</t>
        </is>
      </c>
      <c r="Q176" s="9" t="inlineStr">
        <is>
          <t>120 BOSTON RD STE 200</t>
        </is>
      </c>
      <c r="R176" s="9" t="inlineStr">
        <is>
          <t>GROTON</t>
        </is>
      </c>
      <c r="S176" s="9" t="inlineStr">
        <is>
          <t>01450-1860</t>
        </is>
      </c>
      <c r="T176" s="9" t="inlineStr">
        <is>
          <t>SENECHAL-GROTN</t>
        </is>
      </c>
      <c r="U176" s="9" t="inlineStr">
        <is>
          <t>SENCHP</t>
        </is>
      </c>
      <c r="V176" s="9" t="inlineStr">
        <is>
          <t>TELE THER IA CHILD|TELE THER IA ADULT|THER IA2|THER IA ADULT|EAP THER IA ADULT|TELE COUPLES THER IA|EAP TELE THER IA ADULT|COUPLES THER IA|THER IA CHILD</t>
        </is>
      </c>
      <c r="W176" s="9" t="inlineStr">
        <is>
          <t>60|60|60|60|60|60|60|60|60</t>
        </is>
      </c>
      <c r="X176" s="9" t="inlineStr">
        <is>
          <t>COUPLES THER F/U|THER F/U CHILD|IBH TELE THER F/U ADULT|EAP THER F/U ADULT|THER F/U ADULT|EAP TELE THER F/U ADULT|TELE THER F/U CHILD|TELE THER F/U ADULT|TELE COUPLES THER F/U</t>
        </is>
      </c>
      <c r="Y176" s="9" t="inlineStr">
        <is>
          <t>60|60|30|60|60|60|60|60|60</t>
        </is>
      </c>
      <c r="Z176" s="9" t="inlineStr">
        <is>
          <t>Both</t>
        </is>
      </c>
      <c r="AA176" s="9" t="inlineStr">
        <is>
          <t>Anxiety,Bipolar Disorder,Couple's Issues,Depression,Grief,Medical Conditions/Health Psychology,Men's Issues,Midlife Transitions,Post-Partum Depression/Anxiety,Psychosis/Schizophrenia,PTSD/Trauma,Women's Issues</t>
        </is>
      </c>
      <c r="AB176" s="9" t="inlineStr">
        <is>
          <t>Chris believes that behavioral health is an important component of one's overall health and should be attended to as such. She offers compassionate, evidence-based care to help her clients cope with lifeâ€™s challenges such as relationship difficulties, parenting support, stress reduction, or trauma recovery. Her approach is strength-based, candid and comprehensive with an infusion of humor. Modalities she uses include CBT, DBT, psychodynamic therapy, positive psychology, acceptance and commitment therapy, and motivational interviewing. Chris's areas of specialty include trauma, depression, and anxiety, as well as personality disorders for adolescents, adults, couples, families and groups. Education and Certifications: Chris trained at Boston University School of Social Work, receiving her MSW in Clinical Practice with Individuals and Families in 1993 and her independent license in 1996. Chris is also certified in dialectical behavior therapy (DBT).</t>
        </is>
      </c>
      <c r="AC176" s="10" t="inlineStr">
        <is>
          <t>https://prod-clinicians-photo.s3.amazonaws.com/1285740860.jpg</t>
        </is>
      </c>
      <c r="AD176" s="9" t="inlineStr">
        <is>
          <t>Full</t>
        </is>
      </c>
      <c r="AE176" s="9" t="inlineStr">
        <is>
          <t>Couples Therapy | 22-26,27-40,41-64 | Attachment-Based Therapy , Cognitive-Behavioral Therapy (CBT) , Dialectical Behavioral Therapy (DBT) , Early Life Transitions , Gottman Method , Midlife Transitions , Relationship Issues , Social Skills &amp; Communication Challenges , Solution-Focused Brief Therapy , Strength-Based Therapy</t>
        </is>
      </c>
    </row>
    <row r="177" ht="19.5" customHeight="1">
      <c r="A177" s="9" t="n">
        <v>139414</v>
      </c>
      <c r="B177" s="9" t="inlineStr">
        <is>
          <t>Senechal</t>
        </is>
      </c>
      <c r="C177" s="9" t="inlineStr">
        <is>
          <t>Christine</t>
        </is>
      </c>
      <c r="D177" s="9" t="inlineStr">
        <is>
          <t>MA</t>
        </is>
      </c>
      <c r="E177" s="9" t="n">
        <v>61677</v>
      </c>
      <c r="F177" s="9" t="inlineStr">
        <is>
          <t>Female</t>
        </is>
      </c>
      <c r="G177" s="9" t="inlineStr">
        <is>
          <t>MSW</t>
        </is>
      </c>
      <c r="H177" s="9" t="inlineStr">
        <is>
          <t>MSW, LICSW</t>
        </is>
      </c>
      <c r="I177" s="9" t="n">
        <v>1285740860</v>
      </c>
      <c r="J177" s="9" t="inlineStr">
        <is>
          <t>Aetna-Commercial(2024-04-01-)|Behavioral Health Systems (BHS)-Commercial(2024-05-17-)|Blue Cross Blue Shield (BCBS)-Commercial(2024-04-01-)|Carelon (Beacon)-Commercial(2024-04-01-)|Centivo-Commercial(2024-06-20-)|Claritev (MultiPlan PHCS)-Commercial(2024-04-01-)|Evernorth (Cigna)-Commercial(2024-04-01-)|MediNcrease Health Plans (MHP)-Commercial(2024-04-01-)|Northwell Direct-Commercial(2025-10-01-)|Optum (UnitedHealthcare)-Commercial(2024-01-26-)|Optum (UnitedHealthcare)-VA Community Care(2024-01-26-)|Partners Direct Health-Commercial(2024-04-01-)|Provider Network of America (PNOA)-Commercial(2024-04-01-)|Quest Behavioral Health-Commercial(2025-07-01-)|Sana Benefits-Commercial(2024-04-01-)|Tufts-Commercial(2024-02-01-)</t>
        </is>
      </c>
      <c r="K177" s="9" t="inlineStr">
        <is>
          <t>Boston University</t>
        </is>
      </c>
      <c r="L177" s="9" t="n"/>
      <c r="M177" s="9" t="n"/>
      <c r="N177" s="9" t="inlineStr">
        <is>
          <t>15-17,18-21,22-26,27-40,41-64,65+</t>
        </is>
      </c>
      <c r="O177" s="9" t="inlineStr">
        <is>
          <t>English</t>
        </is>
      </c>
      <c r="P177" s="9" t="inlineStr">
        <is>
          <t>GROTN</t>
        </is>
      </c>
      <c r="Q177" s="9" t="inlineStr">
        <is>
          <t>120 BOSTON RD STE 200</t>
        </is>
      </c>
      <c r="R177" s="9" t="inlineStr">
        <is>
          <t>GROTON</t>
        </is>
      </c>
      <c r="S177" s="9" t="inlineStr">
        <is>
          <t>01450-1860</t>
        </is>
      </c>
      <c r="T177" s="9" t="inlineStr">
        <is>
          <t>SENECHAL-GROTN</t>
        </is>
      </c>
      <c r="U177" s="9" t="inlineStr">
        <is>
          <t>SENCHP</t>
        </is>
      </c>
      <c r="V177" s="9" t="inlineStr">
        <is>
          <t>TELE THER IA CHILD|TELE THER IA ADULT|THER IA2|THER IA ADULT|EAP THER IA ADULT|TELE COUPLES THER IA|EAP TELE THER IA ADULT|COUPLES THER IA|THER IA CHILD</t>
        </is>
      </c>
      <c r="W177" s="9" t="inlineStr">
        <is>
          <t>60|60|60|60|60|60|60|60|60</t>
        </is>
      </c>
      <c r="X177" s="9" t="inlineStr">
        <is>
          <t>COUPLES THER F/U|THER F/U CHILD|IBH TELE THER F/U ADULT|EAP THER F/U ADULT|THER F/U ADULT|EAP TELE THER F/U ADULT|TELE THER F/U CHILD|TELE THER F/U ADULT|TELE COUPLES THER F/U</t>
        </is>
      </c>
      <c r="Y177" s="9" t="inlineStr">
        <is>
          <t>60|60|30|60|60|60|60|60|60</t>
        </is>
      </c>
      <c r="Z177" s="9" t="inlineStr">
        <is>
          <t>Both</t>
        </is>
      </c>
      <c r="AA177" s="9" t="inlineStr">
        <is>
          <t>Anxiety,Bipolar Disorder,Couple's Issues,Depression,Grief,Medical Conditions/Health Psychology,Men's Issues,Midlife Transitions,Post-Partum Depression/Anxiety,Psychosis/Schizophrenia,PTSD/Trauma,Women's Issues</t>
        </is>
      </c>
      <c r="AB177" s="9" t="inlineStr">
        <is>
          <t>Chris believes that behavioral health is an important component of one's overall health and should be attended to as such. She offers compassionate, evidence-based care to help her clients cope with lifeâ€™s challenges such as relationship difficulties, parenting support, stress reduction, or trauma recovery. Her approach is strength-based, candid and comprehensive with an infusion of humor. Modalities she uses include CBT, DBT, psychodynamic therapy, positive psychology, acceptance and commitment therapy, and motivational interviewing. Chris's areas of specialty include trauma, depression, and anxiety, as well as personality disorders for adolescents, adults, couples, families and groups. Education and Certifications: Chris trained at Boston University School of Social Work, receiving her MSW in Clinical Practice with Individuals and Families in 1993 and her independent license in 1996. Chris is also certified in dialectical behavior therapy (DBT).</t>
        </is>
      </c>
      <c r="AC177" s="10" t="inlineStr">
        <is>
          <t>https://prod-clinicians-photo.s3.amazonaws.com/1285740860.jpg</t>
        </is>
      </c>
      <c r="AD177" s="9" t="inlineStr">
        <is>
          <t>Full</t>
        </is>
      </c>
      <c r="AE177" s="9" t="inlineStr">
        <is>
          <t>Individual Therapy | 15-17,18-21,22-26,27-40,41-64,65-74,75+ | Adult ADHD , Anger/Anger Management , Anxiety , Autism Spectrum Disorder: High Functioning , Bipolar Disorder , Career &amp; Work Issues , Cognitive-Behavioral Therapy (CBT) , Depression , Dialectical Behavioral Therapy (DBT) , Domestic Abuse/Violence (Includes Emotional &amp; Physical) , Grief &amp; Loss , LGBTQ+ Support , Late Life Transitions , Midlife Transitions , Motivational Interviewing (MI) , Psychodynamic Psychotherapy , Relationship Issues , Religious &amp; Spirituality Concerns , Social Skills &amp; Communication Challenges , Solution-Focused Brief Therapy , Strength-Based Therapy , Trauma &amp; PTSD</t>
        </is>
      </c>
    </row>
    <row r="178" ht="19.5" customHeight="1">
      <c r="A178" s="9" t="n">
        <v>139414</v>
      </c>
      <c r="B178" s="9" t="inlineStr">
        <is>
          <t>Sharma</t>
        </is>
      </c>
      <c r="C178" s="9" t="inlineStr">
        <is>
          <t>Saumya</t>
        </is>
      </c>
      <c r="D178" s="9" t="inlineStr">
        <is>
          <t>MA</t>
        </is>
      </c>
      <c r="E178" s="9" t="n">
        <v>61677</v>
      </c>
      <c r="F178" s="9" t="inlineStr">
        <is>
          <t>Female</t>
        </is>
      </c>
      <c r="G178" s="9" t="inlineStr">
        <is>
          <t>PhD</t>
        </is>
      </c>
      <c r="H178" s="9" t="inlineStr">
        <is>
          <t>PhD, PSY</t>
        </is>
      </c>
      <c r="I178" s="9" t="n">
        <v>1285878322</v>
      </c>
      <c r="J178" s="9" t="inlineStr">
        <is>
          <t>Aetna-Commercial(2023-01-19-)|Behavioral Health Systems (BHS)-Commercial(2024-05-17-)|Blue Cross Blue Shield (BCBS)-Commercial(2023-01-06-)|Carelon (Beacon)-Commercial(2023-07-28-)|Centivo-Commercial(2024-06-20-)|Claritev (MultiPlan PHCS)-Commercial(2023-08-01-)|Evernorth (Cigna)-Commercial(2023-01-17-)|MediNcrease Health Plans (MHP)-Commercial(2023-01-17-)|Northwell Direct-Commercial(2025-10-01-)|Optum (UnitedHealthcare)-Commercial(2023-01-17-)|Optum (UnitedHealthcare)-VA Community Care(2023-01-17-)|Partners Direct Health-Commercial(2023-01-17-)|Provider Network of America (PNOA)-Commercial(2023-01-17-)|Quest Behavioral Health-Commercial(2025-07-01-)|Sana Benefits-Commercial(2023-10-30-)|Tufts-Commercial(2022-09-09-)</t>
        </is>
      </c>
      <c r="K178" s="9" t="inlineStr">
        <is>
          <t>Boston University</t>
        </is>
      </c>
      <c r="L178" s="9" t="n"/>
      <c r="M178" s="9" t="n"/>
      <c r="N178" s="9" t="inlineStr">
        <is>
          <t>18-21,22-26,27-40,41-64,65+</t>
        </is>
      </c>
      <c r="O178" s="9" t="inlineStr">
        <is>
          <t>English,Telugu</t>
        </is>
      </c>
      <c r="P178" s="9" t="inlineStr">
        <is>
          <t>NRBGH</t>
        </is>
      </c>
      <c r="Q178" s="9" t="inlineStr">
        <is>
          <t>44 BEARFOOT RD</t>
        </is>
      </c>
      <c r="R178" s="9" t="inlineStr">
        <is>
          <t>NORTHBOROUGH</t>
        </is>
      </c>
      <c r="S178" s="9" t="inlineStr">
        <is>
          <t>01532-1559</t>
        </is>
      </c>
      <c r="T178" s="9" t="inlineStr">
        <is>
          <t>SHARMA-NRBGH</t>
        </is>
      </c>
      <c r="U178" s="9" t="inlineStr">
        <is>
          <t>SHASAP</t>
        </is>
      </c>
      <c r="V178" s="9" t="inlineStr">
        <is>
          <t>TEST IA ADULT|TELE TEST IA ADULT</t>
        </is>
      </c>
      <c r="W178" s="9" t="inlineStr">
        <is>
          <t>60|60</t>
        </is>
      </c>
      <c r="X178" s="9" t="inlineStr">
        <is>
          <t>TELE TESTING F/U|TESTING F/U</t>
        </is>
      </c>
      <c r="Y178" s="9" t="inlineStr">
        <is>
          <t>60|60</t>
        </is>
      </c>
      <c r="Z178" s="9" t="inlineStr">
        <is>
          <t>Both</t>
        </is>
      </c>
      <c r="AA178" s="9" t="inlineStr">
        <is>
          <t>None Apply</t>
        </is>
      </c>
      <c r="AB178" s="9" t="inlineStr">
        <is>
          <t>Dr. Saumya Sharma is a Clinical Neuropsychologist in Massachusetts who received her doctoral degree in clinical psychology at Boston University. She completed her clinical internship in adult/geriatric neuropsychology at the Boston V.A. Medical Center. Her post-doctoral training at Beth Israel Deaconess Medical Center involved assessing adolescents and adults for ADHD, learning disabilities, and cognitive changes associated with concussion/traumatic brain injury, neurological/medical illness (dementia, multiple sclerosis, epilepsy, brain tumors), and mood disorders. Dr. Sharma believes in Neuropsychological Testing for adolescents and adults. She has experience assessing a wide range of medical and psychiatric issues, including Dementia, ADHD, Head Injuries/Concussions, and Mood Disorders. In her free time, Dr. Sharma enjoys cooking, running, and spending time with family.</t>
        </is>
      </c>
      <c r="AC178" s="10" t="inlineStr">
        <is>
          <t>https://prod-clinicians-photo.s3.amazonaws.com/1285878322.jpg</t>
        </is>
      </c>
      <c r="AD178" s="9" t="inlineStr">
        <is>
          <t>Full</t>
        </is>
      </c>
      <c r="AE178" s="9" t="inlineStr">
        <is>
          <t>Psychological &amp; Neuropsychological Testing | 18-21,22-26,27-40,41-64,65-74,75+ | Geriatric/Memory Testing: Alzheimerâ€™s , Geriatric/Memory Testing: Cognitive Decline/Impairment , Geriatric/Memory Testing: Confusion , Geriatric/Memory Testing: Dementia , Geriatric/Memory Testing: Memory , Learning Disorder/Psychoeducational/Vocational: Dyslexia , Learning Disorder/Psychoeducational/Vocational: Learning Disorder , PsychoDiagnostic: Adult ADHD , PsychoDiagnostic: Anxiety , PsychoDiagnostic: Cognitive Complaint / Forgetfulness , PsychoDiagnostic: Depression , Specialty Medicine: Concussion , Specialty Medicine: Neurologic (epilepsy/ MS/ stroke/ etc) , Specialty Medicine: Traumatic Brain Injury (TBI)</t>
        </is>
      </c>
    </row>
    <row r="179" ht="19.5" customHeight="1">
      <c r="A179" s="9" t="n">
        <v>139414</v>
      </c>
      <c r="B179" s="9" t="inlineStr">
        <is>
          <t>Demetri</t>
        </is>
      </c>
      <c r="C179" s="9" t="inlineStr">
        <is>
          <t>Diana</t>
        </is>
      </c>
      <c r="D179" s="9" t="inlineStr">
        <is>
          <t>MA</t>
        </is>
      </c>
      <c r="E179" s="9" t="n">
        <v>61677</v>
      </c>
      <c r="F179" s="9" t="inlineStr">
        <is>
          <t>Female</t>
        </is>
      </c>
      <c r="G179" s="9" t="inlineStr">
        <is>
          <t>MSW</t>
        </is>
      </c>
      <c r="H179" s="9" t="inlineStr">
        <is>
          <t>MSW, LICSW</t>
        </is>
      </c>
      <c r="I179" s="9" t="n">
        <v>1285965913</v>
      </c>
      <c r="J179" s="9" t="inlineStr">
        <is>
          <t>Aetna-Commercial(2020-07-01-)|Behavioral Health Systems (BHS)-Commercial(2024-05-17-)|Blue Cross Blue Shield (BCBS)-Commercial(2020-04-15-)|Carelon (Beacon)-Commercial(2018-07-01-)|Centivo-Commercial(2024-06-01-)|Claritev (MultiPlan PHCS)-Commercial(2023-08-01-)|Evernorth (Cigna)-Commercial(2020-04-27-)|MediNcrease Health Plans (MHP)-Commercial(2023-06-06-)|Northwell Direct-Commercial(2025-10-01-)|Optum (UnitedHealthcare)-Commercial(2020-06-01-)|Optum (UnitedHealthcare)-VA Community Care(2020-06-01-)|Partners Direct Health-Commercial(2023-06-06-)|Provider Network of America (PNOA)-Commercial(2023-06-06-)|Quest Behavioral Health-Commercial(2025-07-01-)|Sana Benefits-Commercial(2023-10-30-)|Tufts-Commercial(2020-05-08-)</t>
        </is>
      </c>
      <c r="K179" s="9" t="inlineStr">
        <is>
          <t>Boston College</t>
        </is>
      </c>
      <c r="L179" s="9" t="n"/>
      <c r="M179" s="9" t="n"/>
      <c r="N179" s="9" t="inlineStr">
        <is>
          <t>22-26,27-40,41-64,65+</t>
        </is>
      </c>
      <c r="O179" s="9" t="inlineStr">
        <is>
          <t>English</t>
        </is>
      </c>
      <c r="P179" s="9" t="inlineStr">
        <is>
          <t>GROTN</t>
        </is>
      </c>
      <c r="Q179" s="9" t="inlineStr">
        <is>
          <t>120 BOSTON RD STE 200</t>
        </is>
      </c>
      <c r="R179" s="9" t="inlineStr">
        <is>
          <t>GROTON</t>
        </is>
      </c>
      <c r="S179" s="9" t="inlineStr">
        <is>
          <t>01450-1860</t>
        </is>
      </c>
      <c r="T179" s="9" t="inlineStr">
        <is>
          <t>DEMETRI - GROTO</t>
        </is>
      </c>
      <c r="U179" s="9" t="inlineStr">
        <is>
          <t>DEMDIP</t>
        </is>
      </c>
      <c r="V179" s="9" t="inlineStr">
        <is>
          <t>THER IA2|EAP THER IA ADULT|TELE COUPLES THER IA|THER IA ADULT|COUPLES THER IA|EAP TELE THER IA ADULT|TELE THER IA ADULT</t>
        </is>
      </c>
      <c r="W179" s="9" t="inlineStr">
        <is>
          <t>60|60|60|60|60|60|60</t>
        </is>
      </c>
      <c r="X179" s="9" t="inlineStr">
        <is>
          <t>EAP TELE THER F/U ADULT|THER F/U ADULT|EAP THER F/U ADULT|TELE COUPLES THER F/U|COUPLES THER F/U|TELE THER F/U ADULT</t>
        </is>
      </c>
      <c r="Y179" s="9" t="inlineStr">
        <is>
          <t>60|60|60|60|60|60</t>
        </is>
      </c>
      <c r="Z179" s="9" t="inlineStr">
        <is>
          <t>Both</t>
        </is>
      </c>
      <c r="AA179" s="9" t="inlineStr">
        <is>
          <t>ADHD,Anxiety,Depression,Obsessive-Compulsive Disorder,Women's Issues</t>
        </is>
      </c>
      <c r="AB179" s="9" t="inlineStr">
        <is>
          <t>Diana Demetri, MSW, LICSW is an experienced clinician treating a wide variety of mental health disorders. She has a special interest in in working with adults with late diagnosis of neurodevelopmental disorders as well as Obsessive Compulsive Disorder. She embraces the strength's based model of Neurodiversity, recognizing the inherent challenges faced by neurodivergent individuals, while emphasizing the myriad talents and abilities of this community. She pairs empirically sound psychological interventions like CBT, DBT and ACT with positive psychology to help increase awareness of personal areas of strength, better connection and engagement in relationships and increased resiliency. Diana Demetri, MSW, LICSW earned her Master's Degree in Social Work from Boston College. She completed two years of post graduate work to acheive independent licensure.</t>
        </is>
      </c>
      <c r="AC179" s="10" t="inlineStr">
        <is>
          <t>https://prod-clinicians-photo.s3.amazonaws.com/1285965913.jpg</t>
        </is>
      </c>
      <c r="AD179" s="9" t="inlineStr">
        <is>
          <t>Full</t>
        </is>
      </c>
      <c r="AE179" s="9" t="inlineStr">
        <is>
          <t>Couples Therapy | 27-40,41-64,65-74 | Adult ADHD , Anxiety , Attachment-Based Therapy , Autism Spectrum Disorder: High Functioning , Cognitive-Behavioral Therapy (CBT) , Depression , Emotionally Focused Therapy (EFT) , Gottman Method , Midlife Transitions , OCD , Relationship Issues , Sex &amp; Intimacy Issues</t>
        </is>
      </c>
    </row>
    <row r="180" ht="19.5" customHeight="1">
      <c r="A180" s="9" t="n">
        <v>139414</v>
      </c>
      <c r="B180" s="9" t="inlineStr">
        <is>
          <t>Demetri</t>
        </is>
      </c>
      <c r="C180" s="9" t="inlineStr">
        <is>
          <t>Diana</t>
        </is>
      </c>
      <c r="D180" s="9" t="inlineStr">
        <is>
          <t>MA</t>
        </is>
      </c>
      <c r="E180" s="9" t="n">
        <v>61677</v>
      </c>
      <c r="F180" s="9" t="inlineStr">
        <is>
          <t>Female</t>
        </is>
      </c>
      <c r="G180" s="9" t="inlineStr">
        <is>
          <t>MSW</t>
        </is>
      </c>
      <c r="H180" s="9" t="inlineStr">
        <is>
          <t>MSW, LICSW</t>
        </is>
      </c>
      <c r="I180" s="9" t="n">
        <v>1285965913</v>
      </c>
      <c r="J180" s="9" t="inlineStr">
        <is>
          <t>Aetna-Commercial(2020-07-01-)|Behavioral Health Systems (BHS)-Commercial(2024-05-17-)|Blue Cross Blue Shield (BCBS)-Commercial(2020-04-15-)|Carelon (Beacon)-Commercial(2018-07-01-)|Centivo-Commercial(2024-06-01-)|Claritev (MultiPlan PHCS)-Commercial(2023-08-01-)|Evernorth (Cigna)-Commercial(2020-04-27-)|MediNcrease Health Plans (MHP)-Commercial(2023-06-06-)|Northwell Direct-Commercial(2025-10-01-)|Optum (UnitedHealthcare)-Commercial(2020-06-01-)|Optum (UnitedHealthcare)-VA Community Care(2020-06-01-)|Partners Direct Health-Commercial(2023-06-06-)|Provider Network of America (PNOA)-Commercial(2023-06-06-)|Quest Behavioral Health-Commercial(2025-07-01-)|Sana Benefits-Commercial(2023-10-30-)|Tufts-Commercial(2020-05-08-)</t>
        </is>
      </c>
      <c r="K180" s="9" t="inlineStr">
        <is>
          <t>Boston College</t>
        </is>
      </c>
      <c r="L180" s="9" t="n"/>
      <c r="M180" s="9" t="n"/>
      <c r="N180" s="9" t="inlineStr">
        <is>
          <t>22-26,27-40,41-64,65+</t>
        </is>
      </c>
      <c r="O180" s="9" t="inlineStr">
        <is>
          <t>English</t>
        </is>
      </c>
      <c r="P180" s="9" t="inlineStr">
        <is>
          <t>GROTN</t>
        </is>
      </c>
      <c r="Q180" s="9" t="inlineStr">
        <is>
          <t>120 BOSTON RD STE 200</t>
        </is>
      </c>
      <c r="R180" s="9" t="inlineStr">
        <is>
          <t>GROTON</t>
        </is>
      </c>
      <c r="S180" s="9" t="inlineStr">
        <is>
          <t>01450-1860</t>
        </is>
      </c>
      <c r="T180" s="9" t="inlineStr">
        <is>
          <t>DEMETRI - GROTO</t>
        </is>
      </c>
      <c r="U180" s="9" t="inlineStr">
        <is>
          <t>DEMDIP</t>
        </is>
      </c>
      <c r="V180" s="9" t="inlineStr">
        <is>
          <t>THER IA2|EAP THER IA ADULT|TELE COUPLES THER IA|THER IA ADULT|COUPLES THER IA|EAP TELE THER IA ADULT|TELE THER IA ADULT</t>
        </is>
      </c>
      <c r="W180" s="9" t="inlineStr">
        <is>
          <t>60|60|60|60|60|60|60</t>
        </is>
      </c>
      <c r="X180" s="9" t="inlineStr">
        <is>
          <t>EAP TELE THER F/U ADULT|THER F/U ADULT|EAP THER F/U ADULT|TELE COUPLES THER F/U|COUPLES THER F/U|TELE THER F/U ADULT</t>
        </is>
      </c>
      <c r="Y180" s="9" t="inlineStr">
        <is>
          <t>60|60|60|60|60|60</t>
        </is>
      </c>
      <c r="Z180" s="9" t="inlineStr">
        <is>
          <t>Both</t>
        </is>
      </c>
      <c r="AA180" s="9" t="inlineStr">
        <is>
          <t>ADHD,Anxiety,Depression,Obsessive-Compulsive Disorder,Women's Issues</t>
        </is>
      </c>
      <c r="AB180" s="9" t="inlineStr">
        <is>
          <t>Diana Demetri, MSW, LICSW is an experienced clinician treating a wide variety of mental health disorders. She has a special interest in in working with adults with late diagnosis of neurodevelopmental disorders as well as Obsessive Compulsive Disorder. She embraces the strength's based model of Neurodiversity, recognizing the inherent challenges faced by neurodivergent individuals, while emphasizing the myriad talents and abilities of this community. She pairs empirically sound psychological interventions like CBT, DBT and ACT with positive psychology to help increase awareness of personal areas of strength, better connection and engagement in relationships and increased resiliency. Diana Demetri, MSW, LICSW earned her Master's Degree in Social Work from Boston College. She completed two years of post graduate work to acheive independent licensure.</t>
        </is>
      </c>
      <c r="AC180" s="10" t="inlineStr">
        <is>
          <t>https://prod-clinicians-photo.s3.amazonaws.com/1285965913.jpg</t>
        </is>
      </c>
      <c r="AD180" s="9" t="inlineStr">
        <is>
          <t>Full</t>
        </is>
      </c>
      <c r="AE180" s="9" t="inlineStr">
        <is>
          <t>Individual Therapy | 22-26,27-40,41-64,65-74 | Acceptance &amp; Commitment Therapy (ACT) , Adult ADHD , Anxiety , Attachment-Based Therapy , Autism Spectrum Disorder: High Functioning , Binge Eating Disorder , Body Image Issues , Career &amp; Work Issues , Cognitive-Behavioral Therapy (CBT) , Depression , Exposure Response Prevention Therapy (ERP) , Mindfulness-Based Therapy , Motivational Interviewing (MI) , OCD , Parenting Support , Phobias , Relationship Issues , Social Skills &amp; Communication Challenges , Social Skills Training , Solution-Focused Brief Therapy , Strength-Based Therapy , Trichotillomania &amp; Dermatillomania , Womenâ€™s Health</t>
        </is>
      </c>
    </row>
    <row r="181" ht="19.5" customHeight="1">
      <c r="A181" s="9" t="n">
        <v>139414</v>
      </c>
      <c r="B181" s="9" t="inlineStr">
        <is>
          <t>Verbeck</t>
        </is>
      </c>
      <c r="C181" s="9" t="inlineStr">
        <is>
          <t>Elizabeth</t>
        </is>
      </c>
      <c r="D181" s="9" t="inlineStr">
        <is>
          <t>MA</t>
        </is>
      </c>
      <c r="E181" s="9" t="n">
        <v>61677</v>
      </c>
      <c r="F181" s="9" t="inlineStr">
        <is>
          <t>Female</t>
        </is>
      </c>
      <c r="G181" s="9" t="inlineStr">
        <is>
          <t>PhD</t>
        </is>
      </c>
      <c r="H181" s="9" t="inlineStr">
        <is>
          <t>PhD, PsyD</t>
        </is>
      </c>
      <c r="I181" s="9" t="n">
        <v>1295047900</v>
      </c>
      <c r="J181" s="9" t="inlineStr">
        <is>
          <t>Aetna-Commercial(2022-03-01-)|Behavioral Health Systems (BHS)-Commercial(2024-05-17-)|Blue Cross Blue Shield (BCBS)-Commercial(2021-11-22-)|Carelon (Beacon)-Commercial(2021-12-30-)|Centivo-Commercial(2024-06-20-)|Claritev (MultiPlan PHCS)-Commercial(2023-08-01-)|Evernorth (Cigna)-Commercial(2021-10-26-)|MediNcrease Health Plans (MHP)-Commercial(2021-10-26-)|Northwell Direct-Commercial(2025-10-01-)|Optum (UnitedHealthcare)-Commercial(2021-10-26-)|Optum (UnitedHealthcare)-VA Community Care(2021-10-26-)|Partners Direct Health-Commercial(2021-10-26-)|Provider Network of America (PNOA)-Commercial(2021-10-26-)|Quest Behavioral Health-Commercial(2025-07-01-)|Sana Benefits-Commercial(2021-10-26-)|Tufts-Commercial(2022-01-11-)</t>
        </is>
      </c>
      <c r="K181" s="9" t="inlineStr">
        <is>
          <t>Alliant International University</t>
        </is>
      </c>
      <c r="L181" s="9" t="n"/>
      <c r="M181" s="9" t="n"/>
      <c r="N181" s="9" t="inlineStr">
        <is>
          <t>18-21,22-26,27-40,41-64,65+</t>
        </is>
      </c>
      <c r="O181" s="9" t="inlineStr">
        <is>
          <t>English</t>
        </is>
      </c>
      <c r="P181" s="9" t="inlineStr">
        <is>
          <t>LEXIN</t>
        </is>
      </c>
      <c r="Q181" s="9" t="inlineStr">
        <is>
          <t>110 HARTWELL AVE</t>
        </is>
      </c>
      <c r="R181" s="9" t="inlineStr">
        <is>
          <t>LEXINGTON</t>
        </is>
      </c>
      <c r="S181" s="9" t="inlineStr">
        <is>
          <t>02421-3118</t>
        </is>
      </c>
      <c r="T181" s="9" t="inlineStr">
        <is>
          <t>VERBECK-LEXIN</t>
        </is>
      </c>
      <c r="U181" s="9" t="inlineStr">
        <is>
          <t>VERELP</t>
        </is>
      </c>
      <c r="V181" s="9" t="inlineStr">
        <is>
          <t>TELE THER IA ADULT|THER IA ADULT|EAP TELE THER IA ADULT</t>
        </is>
      </c>
      <c r="W181" s="9" t="inlineStr">
        <is>
          <t>60|60|60</t>
        </is>
      </c>
      <c r="X181" s="9" t="inlineStr">
        <is>
          <t>THER F/U CHILD|TELE THER F/U CHILD|EAP TELE THER F/U ADULT|TELE THER F/U ADULT|THER F/U ADULT</t>
        </is>
      </c>
      <c r="Y181" s="9" t="inlineStr">
        <is>
          <t>60|60|60|60|60</t>
        </is>
      </c>
      <c r="Z181" s="9" t="inlineStr">
        <is>
          <t>Telehealth</t>
        </is>
      </c>
      <c r="AA181" s="9" t="inlineStr">
        <is>
          <t>ADHD,Anxiety,Depression,Grief,PTSD/Trauma</t>
        </is>
      </c>
      <c r="AB181" s="9" t="inlineStr">
        <is>
          <t>Dr. Grace Verbeck provides a relational approach to therapy with over a decade of experience treating children, youth, and adults with histories of complex trauma and associated conditions including PTSD, dissociation, and stress-related disorders. She also has considerable expertise providing clinical services to lesbian, gay, transgender, queer, gender fluid, and non-binary individuals and their families. She embraces a trans-affirmative approach in which all experiences of gender are acknowledged and validated. Dr. Verbeck utilizes interventions developed to enhance sources of resiliency to support clients in becoming more resistant to everyday stressors - both expected and unexpected. She creates space for clients to safely explore, understand, and inhabit their unique experiences. Dr. Verbeck has mastered a wide variety of evidence-based and innovative complex trauma intervention models such as Trauma-Focused cognitive-behavioral therapy (TF-CBT), Parent-Child Interaction Therapy (PCIT), Acceptance and Commitment Therapy (ACT), biofeedback, ARC (Attachment, Regulation, and Competency) and SMART (Sensory Motor Arousal Regulation Therapy). In addition to her clinical services, Dr. Verbeck also serves as the Clinical Site Director for LifeStance offices located in Lexington and Wellesley, MA.</t>
        </is>
      </c>
      <c r="AC181" s="10" t="inlineStr">
        <is>
          <t>https://prod-clinicians-photo.s3.amazonaws.com/1295047900.jpg</t>
        </is>
      </c>
      <c r="AD181" s="9" t="inlineStr">
        <is>
          <t>Full</t>
        </is>
      </c>
      <c r="AE181" s="9" t="inlineStr">
        <is>
          <t>Individual Therapy | 18-21,22-26,27-40,41-64,65-74,75+ | Acceptance &amp; Commitment Therapy (ACT) , Adult ADHD , Anxiety , Cognitive-Behavioral Therapy (CBT) , Depression , Dialectical Behavioral Therapy (DBT) , Exposure Response Prevention Therapy (ERP) , Gender Identity , Grief &amp; Loss , LGBTQ+ Support , Mindfulness-Based Therapy , Trauma &amp; PTSD</t>
        </is>
      </c>
    </row>
    <row r="182" ht="19.5" customHeight="1">
      <c r="A182" s="9" t="n">
        <v>139414</v>
      </c>
      <c r="B182" s="9" t="inlineStr">
        <is>
          <t>Luff</t>
        </is>
      </c>
      <c r="C182" s="9" t="inlineStr">
        <is>
          <t>Laura</t>
        </is>
      </c>
      <c r="D182" s="9" t="inlineStr">
        <is>
          <t>MA</t>
        </is>
      </c>
      <c r="E182" s="9" t="n">
        <v>61677</v>
      </c>
      <c r="F182" s="9" t="inlineStr">
        <is>
          <t>Female</t>
        </is>
      </c>
      <c r="G182" s="9" t="inlineStr">
        <is>
          <t>PsyD</t>
        </is>
      </c>
      <c r="H182" s="9" t="inlineStr">
        <is>
          <t>PsyD, LCP</t>
        </is>
      </c>
      <c r="I182" s="9" t="n">
        <v>1295087682</v>
      </c>
      <c r="J182" s="9" t="inlineStr">
        <is>
          <t>Aetna-Commercial(2018-07-01-)|Behavioral Health Systems (BHS)-Commercial(2024-05-17-)|Blue Cross Blue Shield (BCBS)-Commercial(2018-07-01-)|Carelon (Beacon)-Commercial(2018-07-01-)|Centivo-Commercial(2024-06-20-)|Claritev (MultiPlan PHCS)-Commercial(2023-08-01-)|Evernorth (Cigna)-Commercial(2021-01-18-)|MediNcrease Health Plans (MHP)-Commercial(2023-12-12-)|Northwell Direct-Commercial(2025-10-01-)|Optum (UnitedHealthcare)-Commercial(2021-01-18-)|Optum (UnitedHealthcare)-VA Community Care(2021-01-18-)|Partners Direct Health-Commercial(2021-01-18-)|Provider Network of America (PNOA)-Commercial(2023-12-12-)|Quest Behavioral Health-Commercial(2025-07-01-)|Sana Benefits-Commercial(2023-10-30-)|Tufts-Commercial(2018-07-01-)</t>
        </is>
      </c>
      <c r="K182" s="9" t="inlineStr">
        <is>
          <t>Baylor University</t>
        </is>
      </c>
      <c r="L182" s="9" t="n"/>
      <c r="M182" s="9" t="n"/>
      <c r="N182" s="9" t="inlineStr">
        <is>
          <t>0-5,6-10,11-14,15-17,18-21</t>
        </is>
      </c>
      <c r="O182" s="9" t="inlineStr">
        <is>
          <t>English</t>
        </is>
      </c>
      <c r="P182" s="9" t="inlineStr">
        <is>
          <t>FELWS</t>
        </is>
      </c>
      <c r="Q182" s="9" t="inlineStr">
        <is>
          <t>548 LEBANON ST</t>
        </is>
      </c>
      <c r="R182" s="9" t="inlineStr">
        <is>
          <t>MELROSE</t>
        </is>
      </c>
      <c r="S182" s="9" t="inlineStr">
        <is>
          <t>02176-3226</t>
        </is>
      </c>
      <c r="T182" s="9" t="inlineStr">
        <is>
          <t>LUFF-FELWS</t>
        </is>
      </c>
      <c r="U182" s="9" t="inlineStr">
        <is>
          <t>LUFLAP</t>
        </is>
      </c>
      <c r="V182" s="9" t="inlineStr">
        <is>
          <t>IBH THER IA CHILD|THER IA ADULT|TELE THER IA CHILD|EAP TELE THER IA ADULT|IBH TELE THER IA CHILD|EAP THER IA CHILD|EAP THER IA ADULT|TELE COUPLES THER IA|IBH TELE THER IA ADULT|TELE FAMILY THER IA|IBH FAMILY THER IA|COUPLES THER IA|TELE THER IA ADULT|IBH COUPLES THER IA|IBH TELE FAMILY THER IA|THER IA CHILD|IBH THER IA ADULT|EAP TELE THER IA CHILD|IBH TELE COUPLES THER IA|THER IA2|FAMILY THER IA</t>
        </is>
      </c>
      <c r="W182" s="9" t="inlineStr">
        <is>
          <t>30|60|60|60|30|60|60|60|30|60|30|60|60|30|30|60|30|60|30|60|60</t>
        </is>
      </c>
      <c r="X182" s="9" t="inlineStr">
        <is>
          <t>EAP THER F/U CHILD|THER F/U CHILD|COUPLES THER F/U|IBH COUPLES THER F/U|EAP THER F/U ADULT|IBH FAMILY THER F/U|TELE COUPLES THER F/U|IBH TELE FAMILY THER F/U|THER F/U ADULT|IBH THER F/U ADULT|IBH TELE COUPLES THER F/U|TELE FAMILY THER F/U|TELE THER F/U CHILD|IBH THER F/U CHILD|FAMILY THER F/U|TELE THER F/U ADULT|EAP TELE THER F/U ADULT|EAP TELE THER F/U CHILD|IBH TELE THER F/U CHILD|IBH TELE THER F/U ADULT</t>
        </is>
      </c>
      <c r="Y182" s="9" t="inlineStr">
        <is>
          <t>60|60|60|30|60|30|60|30|60|30|30|60|60|30|60|60|60|60|30|30</t>
        </is>
      </c>
      <c r="Z182" s="9" t="inlineStr">
        <is>
          <t>Both</t>
        </is>
      </c>
      <c r="AA182" s="9" t="inlineStr">
        <is>
          <t>ADHD,Anxiety,Childhood Behavior Issues,Depression,Medical Conditions/Health Psychology,Obsessive-Compulsive Disorder,Pain Management,School Avoidance,Sleep Disorders/Insomnia</t>
        </is>
      </c>
      <c r="AB182" s="9" t="inlineStr">
        <is>
          <t>Dr. Luff serves as a primary care psychologist at Fellsway Pediatrics in Melrose. She collaborates with the practice pediatricians to provides behavioral health evaluation, consultation, brief treatment and referral guidance for the patients of this practice. She earned her Doctorate in in Psychology &amp; Neuroscience from Baylor University in Texas in 2005 and received her pre-doctoral training at the Central Texas Veterans Care System, with clinical rotations in Mental Health, Geropsychology, Rehabilitation &amp; Primary Care and Substance Abuse Treatment. Dr. Luff completed her post-doctoral residency at Deer Oaks Behavioral Health in Dallas, where she focused on outpatient evaluation and treatment with children and families as well as adults, crisis intervention and served as liaison between patients, families and professional staffs as well as provided staff training. She has received additional training in school settings ranging from preschool through high school, developmental disabilities and childrenâ€™s residential settings in Texas and California. Prior to joining PCA, Dr. Luff served as Director of Child and Family Services for The Psychological Center in Lawrence, MA.</t>
        </is>
      </c>
      <c r="AC182" s="10" t="inlineStr">
        <is>
          <t>https://prod-clinicians-photo.s3.amazonaws.com/1295087682.jpg</t>
        </is>
      </c>
      <c r="AD182" s="9" t="inlineStr">
        <is>
          <t>Full</t>
        </is>
      </c>
      <c r="AE182" s="9" t="n"/>
    </row>
    <row r="183" ht="19.5" customHeight="1">
      <c r="A183" s="9" t="n">
        <v>139414</v>
      </c>
      <c r="B183" s="9" t="inlineStr">
        <is>
          <t>Anthony</t>
        </is>
      </c>
      <c r="C183" s="9" t="inlineStr">
        <is>
          <t>Amelia</t>
        </is>
      </c>
      <c r="D183" s="9" t="inlineStr">
        <is>
          <t>MA</t>
        </is>
      </c>
      <c r="E183" s="9" t="n">
        <v>61677</v>
      </c>
      <c r="F183" s="9" t="inlineStr">
        <is>
          <t>Female</t>
        </is>
      </c>
      <c r="G183" s="9" t="inlineStr">
        <is>
          <t>MSW</t>
        </is>
      </c>
      <c r="H183" s="9" t="inlineStr">
        <is>
          <t>MA, LICSW</t>
        </is>
      </c>
      <c r="I183" s="9" t="n">
        <v>1295252278</v>
      </c>
      <c r="J183" s="9" t="inlineStr">
        <is>
          <t>Aetna-Commercial(2022-03-01-)|Behavioral Health Systems (BHS)-Commercial(2024-05-17-)|Blue Cross Blue Shield (BCBS)-Commercial(2021-11-19-)|Carelon (Beacon)-Commercial(2021-12-30-)|Centivo-Commercial(2024-06-20-)|Claritev (MultiPlan PHCS)-Commercial(2023-08-01-)|Evernorth (Cigna)-Commercial(2021-05-01-)|MediNcrease Health Plans (MHP)-Commercial(2024-09-03-)|Northwell Direct-Commercial(2025-10-01-)|Optum (UnitedHealthcare)-Commercial(2021-11-23-)|Optum (UnitedHealthcare)-VA Community Care(2021-11-23-)|Partners Direct Health-Commercial(2021-11-23-)|Provider Network of America (PNOA)-Commercial(2024-09-03-)|Quest Behavioral Health-Commercial(2025-07-01-)|Sana Benefits-Commercial(2024-09-03-)|Tufts-Commercial(2021-10-15-)</t>
        </is>
      </c>
      <c r="K183" s="9" t="inlineStr">
        <is>
          <t>University of Maryland, Baltimore School of Social Work</t>
        </is>
      </c>
      <c r="L183" s="9" t="n"/>
      <c r="M183" s="9" t="n"/>
      <c r="N183" s="9" t="inlineStr">
        <is>
          <t>18-21,22-26</t>
        </is>
      </c>
      <c r="O183" s="9" t="inlineStr">
        <is>
          <t>English</t>
        </is>
      </c>
      <c r="P183" s="9" t="inlineStr">
        <is>
          <t>BROOK</t>
        </is>
      </c>
      <c r="Q183" s="9" t="inlineStr">
        <is>
          <t>1 BROOKLINE PL</t>
        </is>
      </c>
      <c r="R183" s="9" t="inlineStr">
        <is>
          <t>BROOKLINE</t>
        </is>
      </c>
      <c r="S183" s="9" t="inlineStr">
        <is>
          <t>02445-7237</t>
        </is>
      </c>
      <c r="T183" s="9" t="inlineStr">
        <is>
          <t>ANTHONY-BROOK</t>
        </is>
      </c>
      <c r="U183" s="9" t="inlineStr">
        <is>
          <t>ANTAMP</t>
        </is>
      </c>
      <c r="V183" s="9" t="inlineStr">
        <is>
          <t>THER IA2|COUPLES THER IA|THER IA ADULT|FAMILY THER IA|TELE THER IA ADULT|TELE FAMILY THER IA|TELE COUPLES THER IA</t>
        </is>
      </c>
      <c r="W183" s="9" t="inlineStr">
        <is>
          <t>60|60|60|60|60|60|60</t>
        </is>
      </c>
      <c r="X183" s="9" t="inlineStr">
        <is>
          <t>THER F/U CHILD|TELE FAMILY THER F/U|TELE COUPLES THER F/U|THER F/U ADULT|COUPLES THER F/U|FAMILY THER F/U|TELE THER F/U ADULT|TELE THER F/U CHILD</t>
        </is>
      </c>
      <c r="Y183" s="9" t="inlineStr">
        <is>
          <t>60|60|60|60|60|60|60|60</t>
        </is>
      </c>
      <c r="Z183" s="9" t="inlineStr">
        <is>
          <t>Both</t>
        </is>
      </c>
      <c r="AA183" s="9" t="inlineStr">
        <is>
          <t>Anxiety,Bipolar Disorder,Depression,Grief,PTSD/Trauma,Sleep Disorders/Insomnia</t>
        </is>
      </c>
      <c r="AB183" s="9" t="inlineStr">
        <is>
          <t>Amelia is a social worker who has been practicing since 2015. She graduated from the University of Maryland with a masterâ€™s in Social Work with a concentration on Clinical Practice. Amelia provides a safe, non-judgmental, and warm environment where patients can truly be themselves. Amelia focuses first on the therapeutic relationship and fosters this before cultivating an individualized plan for treatment. Amelia believes in a holistic, person-centered, and collaborative approach to treatment rather than a â€œone size fits allâ€_x009d_ approach. Amelia's areas of specialty include anxiety, depression, trauma, interpersonal issues, adjustment disorders, stress-related disorders, and mood disorders. Amelia utilizes a variety of modalities, depending on each client's individual needs, including Cognitive-Behavioral Therapy (CBT), Play Therapy, Motivational Interviewing (MI), Interpersonal Psychotherapy, Supportive Therapy, mindfulness-based interventions, and stress management/relaxation techniques.</t>
        </is>
      </c>
      <c r="AC183" s="10" t="inlineStr">
        <is>
          <t>https://prod-clinicians-photo.s3.amazonaws.com/1295252278.jpg</t>
        </is>
      </c>
      <c r="AD183" s="9" t="inlineStr">
        <is>
          <t>Full</t>
        </is>
      </c>
      <c r="AE183" s="9" t="n"/>
    </row>
    <row r="184" ht="19.5" customHeight="1">
      <c r="A184" s="9" t="n">
        <v>139414</v>
      </c>
      <c r="B184" s="9" t="inlineStr">
        <is>
          <t>Lawrence</t>
        </is>
      </c>
      <c r="C184" s="9" t="inlineStr">
        <is>
          <t>Allison</t>
        </is>
      </c>
      <c r="D184" s="9" t="inlineStr">
        <is>
          <t>MA</t>
        </is>
      </c>
      <c r="E184" s="9" t="n">
        <v>61677</v>
      </c>
      <c r="F184" s="9" t="inlineStr">
        <is>
          <t>Female</t>
        </is>
      </c>
      <c r="G184" s="9" t="inlineStr">
        <is>
          <t>MSN</t>
        </is>
      </c>
      <c r="H184" s="9" t="inlineStr">
        <is>
          <t>MSN, CNP</t>
        </is>
      </c>
      <c r="I184" s="9" t="n">
        <v>1295389237</v>
      </c>
      <c r="J184" s="9" t="inlineStr">
        <is>
          <t>Aetna-Commercial(2021-10-25-)|Behavioral Health Systems (BHS)-Commercial(2024-05-17-)|Blue Cross Blue Shield (BCBS)-Commercial(2021-06-07-)|Carelon (Beacon)-Commercial(2021-05-19-)|Centivo-Commercial(2024-06-20-)|Claritev (MultiPlan PHCS)-Commercial(2023-08-01-)|Evernorth (Cigna)-Commercial(2021-06-08-)|MediNcrease Health Plans (MHP)-Commercial(2024-03-19-)|Northwell Direct-Commercial(2025-10-01-)|Optum (UnitedHealthcare)-Commercial(2021-06-08-)|Optum (UnitedHealthcare)-VA Community Care(2021-06-08-)|Partners Direct Health-Commercial(2021-06-08-)|Provider Network of America (PNOA)-Commercial(2021-06-08-)|Quest Behavioral Health-Commercial(2025-07-01-)|Sana Benefits-Commercial(2023-10-30-)|Tufts-Commercial(2021-06-07-)</t>
        </is>
      </c>
      <c r="K184" s="9" t="inlineStr">
        <is>
          <t>Rivier University</t>
        </is>
      </c>
      <c r="L184" s="9" t="n"/>
      <c r="M184" s="9" t="n"/>
      <c r="N184" s="9" t="inlineStr">
        <is>
          <t>18-21,22-26,27-40,41-64</t>
        </is>
      </c>
      <c r="O184" s="9" t="inlineStr">
        <is>
          <t>English</t>
        </is>
      </c>
      <c r="P184" s="9" t="inlineStr">
        <is>
          <t>NANDV</t>
        </is>
      </c>
      <c r="Q184" s="9" t="inlineStr">
        <is>
          <t>800 TURNPIKE ST</t>
        </is>
      </c>
      <c r="R184" s="9" t="inlineStr">
        <is>
          <t>NORTH ANDOVER</t>
        </is>
      </c>
      <c r="S184" s="9" t="inlineStr">
        <is>
          <t>01845-6156</t>
        </is>
      </c>
      <c r="T184" s="9" t="inlineStr">
        <is>
          <t>*LAWRENCE-NANDV</t>
        </is>
      </c>
      <c r="U184" s="9" t="inlineStr">
        <is>
          <t>LAWALP</t>
        </is>
      </c>
      <c r="V184" s="9" t="inlineStr">
        <is>
          <t>MED IA ADULT|TELE MED IA ADULT</t>
        </is>
      </c>
      <c r="W184" s="9" t="inlineStr">
        <is>
          <t>60|60</t>
        </is>
      </c>
      <c r="X184" s="9" t="inlineStr">
        <is>
          <t>IBH TELE COUPLES THER F/U|MED F/U ADULT|TELE MED F/U ADULT</t>
        </is>
      </c>
      <c r="Y184" s="9" t="inlineStr">
        <is>
          <t>30|20|20</t>
        </is>
      </c>
      <c r="Z184" s="9" t="inlineStr">
        <is>
          <t>Both</t>
        </is>
      </c>
      <c r="AA184" s="9" t="inlineStr">
        <is>
          <t>ADHD,Anxiety,Depression,Obsessive-Compulsive Disorder,PTSD/Trauma,Women's Issues</t>
        </is>
      </c>
      <c r="AB184" s="9" t="inlineStr">
        <is>
          <t>Allison Lawrence provides psychopharmacological assessment and treatment for adults ages 18-64. Allison received her Masterâ€™s of Science in Nursing from Rivier University and is a board certified Psychiatric Mental Health Nurse Practitioner. Prior to receiving her Masterâ€™s degree, Allison obtained her Bachelorâ€™s of Science in Nursing at Regis College and worked as an RN for 5 years. Allison is located out of the North Andover LifeStance Health office and provides mostly Telehealth appointments.</t>
        </is>
      </c>
      <c r="AC184" s="10" t="inlineStr">
        <is>
          <t>https://prod-clinicians-photo.s3.amazonaws.com/1295389237.jpg</t>
        </is>
      </c>
      <c r="AD184" s="9" t="inlineStr">
        <is>
          <t>Full</t>
        </is>
      </c>
      <c r="AE184" s="9" t="inlineStr">
        <is>
          <t>Psychiatry/Medication Management | 18-21,22-26,27-40,41-64 | Anxiety , Depression , OCD , Sleep Issues , Trauma &amp; PTSD , Women's Reproductive Mental Health , Womenâ€™s Health</t>
        </is>
      </c>
    </row>
    <row r="185" ht="19.5" customHeight="1">
      <c r="A185" s="9" t="n">
        <v>139414</v>
      </c>
      <c r="B185" s="9" t="inlineStr">
        <is>
          <t>Tilton</t>
        </is>
      </c>
      <c r="C185" s="9" t="inlineStr">
        <is>
          <t>Siobhan</t>
        </is>
      </c>
      <c r="D185" s="9" t="inlineStr">
        <is>
          <t>MA</t>
        </is>
      </c>
      <c r="E185" s="9" t="n">
        <v>61677</v>
      </c>
      <c r="F185" s="9" t="inlineStr">
        <is>
          <t>Female</t>
        </is>
      </c>
      <c r="G185" s="9" t="inlineStr">
        <is>
          <t>MSN</t>
        </is>
      </c>
      <c r="H185" s="9" t="inlineStr">
        <is>
          <t>MSN, PMHNP-BC</t>
        </is>
      </c>
      <c r="I185" s="9" t="n">
        <v>1295410074</v>
      </c>
      <c r="J185" s="9" t="inlineStr">
        <is>
          <t>Aetna-Commercial(2024-06-25-)|Behavioral Health Systems (BHS)-Commercial(2025-06-01-)|Blue Cross Blue Shield (BCBS)-Commercial(2024-08-05-)|Carelon (Beacon)-Commercial(2024-06-25-)|Centivo-Commercial(2024-06-01-)|Claritev (MultiPlan PHCS)-Commercial(2024-06-25-)|Evernorth (Cigna)-Commercial(2024-06-25-)|MediNcrease Health Plans (MHP)-Commercial(2024-06-25-)|Northwell Direct-Commercial(2025-10-01-)|Optum (UnitedHealthcare)-Commercial(2024-06-25-)|Optum (UnitedHealthcare)-VA Community Care(2024-06-25-)|Partners Direct Health-Commercial(2024-06-25-)|Provider Network of America (PNOA)-Commercial(2024-06-25-)|Quest Behavioral Health-Commercial(2025-07-01-)|Sana Benefits-Commercial(2024-06-25-)|Tufts-Commercial(2024-06-12-)</t>
        </is>
      </c>
      <c r="K185" s="9" t="inlineStr">
        <is>
          <t>Regis College</t>
        </is>
      </c>
      <c r="L185" s="9" t="n"/>
      <c r="M185" s="9" t="n"/>
      <c r="N185" s="9" t="inlineStr">
        <is>
          <t>18-21,22-26,27-40,41-64</t>
        </is>
      </c>
      <c r="O185" s="9" t="inlineStr">
        <is>
          <t>English</t>
        </is>
      </c>
      <c r="P185" s="9" t="inlineStr">
        <is>
          <t>EASTN</t>
        </is>
      </c>
      <c r="Q185" s="9" t="inlineStr">
        <is>
          <t>115 MAIN ST</t>
        </is>
      </c>
      <c r="R185" s="9" t="inlineStr">
        <is>
          <t>NORTH EASTON</t>
        </is>
      </c>
      <c r="S185" s="9" t="inlineStr">
        <is>
          <t>02356-1469</t>
        </is>
      </c>
      <c r="T185" s="9" t="inlineStr">
        <is>
          <t>*TILTON-EASTN</t>
        </is>
      </c>
      <c r="U185" s="9" t="inlineStr">
        <is>
          <t>CRUSIP</t>
        </is>
      </c>
      <c r="V185" s="9" t="inlineStr">
        <is>
          <t>TELE MED IA ADULT|MED IA ADULT</t>
        </is>
      </c>
      <c r="W185" s="9" t="inlineStr">
        <is>
          <t>60|60</t>
        </is>
      </c>
      <c r="X185" s="9" t="inlineStr">
        <is>
          <t>TELE MED F/U ADULT|MED F/U ADULT</t>
        </is>
      </c>
      <c r="Y185" s="9" t="inlineStr">
        <is>
          <t>30|30</t>
        </is>
      </c>
      <c r="Z185" s="9" t="inlineStr">
        <is>
          <t>Both</t>
        </is>
      </c>
      <c r="AA185" s="9" t="inlineStr">
        <is>
          <t>ADHD,Alcohol and Drug Use Issues,Anxiety,Bipolar Disorder,Depression,Obsessive-Compulsive Disorder,PTSD/Trauma,Sleep Disorders/Insomnia</t>
        </is>
      </c>
      <c r="AB185" s="9" t="inlineStr">
        <is>
          <t>Siobhan Cruise is a Board-Certified Psychiatric Mental Health Nurse Practitioner (PMHNP-BC) who has been practicing in Massachusetts since 2023. She holds a Master of Science in Nursing (MSN) with a specialization in Psychiatric-Mental Health from Regis College. With over 13 years of experience in the nursing field, primarily in the Emergency Department, she witnessed the gap between medical and psychiatric care and is dedicated to providing holistic mental health care to individuals across Massachusetts. Utilizing a strong nursing background and an integrated treatment approach, she focuses on prevention, education, and patient advocacy. Her empathetic and compassionate demeanor ensures that each patient feels heard and supported. Siobhan offers her services to adults and seniors, expertly managing a wide range of mental health conditions. Siobhan is particularly passionate about treating ADHD, anxiety, and depression. Her approach combines medication management and supportive therapy to tailor individualized treatment plans that address both the symptoms and underlying causes of these conditions. She strives to help patients achieve lasting improvement in their mental health and overall well-being. Her comprehensive care includes detailed evaluations and ongoing support, ensuring that each patient receives the most effective and up-to-date treatment options available. With a strong emphasis on holistic care, she integrates various therapeutic modalities to create a balanced and effective treatment plan for each individual. Outside of her professional life, Siobhan enjoys spending time with her family, including her two dogs, a black lab and a yellow lab. She is an avid golfer, enjoys exercising, and loves to travel. These activities not only provide her with personal joy but also contribute to her holistic approach to mental health, emphasizing the importance of a balanced and fulfilling lifestyle.</t>
        </is>
      </c>
      <c r="AC185" s="10" t="inlineStr">
        <is>
          <t>https://prod-clinicians-photo.s3.amazonaws.com/1295410074.jpg</t>
        </is>
      </c>
      <c r="AD185" s="9" t="inlineStr">
        <is>
          <t>Full</t>
        </is>
      </c>
      <c r="AE185" s="9" t="inlineStr">
        <is>
          <t>Psychiatry/Medication Management | 18-21,22-26,27-40,41-64 | Adult ADHD , Anger/Anger Management , Anxiety , Autism Spectrum Disorder: High Functioning , Bipolar Disorder , Career &amp; Work Issues , Depression , Domestic Abuse/Violence (Includes Emotional &amp; Physical) , Early Life Transitions , Family Issues: Adoption &amp; Foster Care , Family Issues: Attachment , Family Issues: Caregiving Challanges , Family Issues: Family Conflict , Family Issues: Parenting Difficulties , Grief &amp; Loss , Medical &amp; Physical Conditions Impacting Mental Health , Midlife Transitions , Military/Veteran &amp; First Responder Issues , Non-Suicidal Self Injury , OCD , Relationship Issues , Sleep Issues , Social Skills &amp; Communication Challenges , Trauma &amp; PTSD</t>
        </is>
      </c>
    </row>
    <row r="186" ht="19.5" customHeight="1">
      <c r="A186" s="9" t="n">
        <v>139414</v>
      </c>
      <c r="B186" s="9" t="inlineStr">
        <is>
          <t>Yanovsky</t>
        </is>
      </c>
      <c r="C186" s="9" t="inlineStr">
        <is>
          <t>Tanya</t>
        </is>
      </c>
      <c r="D186" s="9" t="inlineStr">
        <is>
          <t>MA</t>
        </is>
      </c>
      <c r="E186" s="9" t="n">
        <v>61677</v>
      </c>
      <c r="F186" s="9" t="inlineStr">
        <is>
          <t>Female</t>
        </is>
      </c>
      <c r="G186" s="9" t="inlineStr">
        <is>
          <t>MD</t>
        </is>
      </c>
      <c r="H186" s="9" t="inlineStr">
        <is>
          <t>MD</t>
        </is>
      </c>
      <c r="I186" s="9" t="n">
        <v>1295719748</v>
      </c>
      <c r="J186" s="9" t="inlineStr">
        <is>
          <t>Aetna-Commercial(2018-07-01-)|Behavioral Health Systems (BHS)-Commercial(2024-05-17-)|Blue Cross Blue Shield (BCBS)-Commercial(2018-07-01-)|Carelon (Beacon)-Commercial(2018-07-01-)|Centivo-Commercial(2024-06-20-)|Claritev (MultiPlan PHCS)-Commercial(2023-08-01-)|Evernorth (Cigna)-Commercial(2018-07-01-)|MediNcrease Health Plans (MHP)-Commercial(2018-07-01-)|Northwell Direct-Commercial(2025-10-01-)|Optum (UnitedHealthcare)-Commercial(2018-07-01-)|Optum (UnitedHealthcare)-VA Community Care(2018-07-01-)|Partners Direct Health-Commercial(2021-02-16-)|Provider Network of America (PNOA)-Commercial(2018-07-01-)|Quest Behavioral Health-Commercial(2025-07-01-)|Sana Benefits-Commercial(2023-10-30-)|Tufts-Commercial(2018-07-01-)</t>
        </is>
      </c>
      <c r="K186" s="9" t="inlineStr">
        <is>
          <t>Boston University School of Medicine</t>
        </is>
      </c>
      <c r="L186" s="9" t="n"/>
      <c r="M186" s="9" t="n"/>
      <c r="N186" s="9" t="inlineStr">
        <is>
          <t>18-21,22-26,27-40,41-64,65+</t>
        </is>
      </c>
      <c r="O186" s="9" t="inlineStr">
        <is>
          <t>English,Russian</t>
        </is>
      </c>
      <c r="P186" s="9" t="inlineStr">
        <is>
          <t>FRAMH</t>
        </is>
      </c>
      <c r="Q186" s="9" t="inlineStr">
        <is>
          <t>125 NEWBURY ST</t>
        </is>
      </c>
      <c r="R186" s="9" t="inlineStr">
        <is>
          <t>FRAMINGHAM</t>
        </is>
      </c>
      <c r="S186" s="9" t="inlineStr">
        <is>
          <t>01701-4592</t>
        </is>
      </c>
      <c r="T186" s="9" t="inlineStr">
        <is>
          <t>*YANOVSKY - FRAMI</t>
        </is>
      </c>
      <c r="U186" s="9" t="inlineStr">
        <is>
          <t>YANTAP</t>
        </is>
      </c>
      <c r="V186" s="9" t="inlineStr">
        <is>
          <t>TELE MED IA ADULT|MED IA ADULT</t>
        </is>
      </c>
      <c r="W186" s="9" t="inlineStr">
        <is>
          <t>60|60</t>
        </is>
      </c>
      <c r="X186" s="9" t="inlineStr">
        <is>
          <t>TELE MED F/U ADULT|MED F/U ADULT</t>
        </is>
      </c>
      <c r="Y186" s="9" t="inlineStr">
        <is>
          <t>30|30</t>
        </is>
      </c>
      <c r="Z186" s="9" t="inlineStr">
        <is>
          <t>Both</t>
        </is>
      </c>
      <c r="AA186" s="9" t="inlineStr">
        <is>
          <t>ADHD,Anxiety,Bipolar Disorder,Depression,Hoarding,Obsessive-Compulsive Disorder,Post-Partum Depression/Anxiety,PTSD/Trauma,Sleep Disorders/Insomnia,Women's Issues</t>
        </is>
      </c>
      <c r="AB186" s="9" t="inlineStr">
        <is>
          <t>Resident in Psychiatry at BU School of Medicine 1983-1986. Assistant director, Medical- Psychiatric Unit at University Hospital, Boston, MA 1986-1991 Psychiatrist at Deaconess Waltham Hospital 1991-2002 where roles included working on an in-patient unit, running an ECT program, serving as a medical director of a Partial Hospitalization program and a Medical Director of an Outpatient Department of Psychiatry. Private Psychiatric practice 2002-2014 Staff psychiatrist at Psychological Care Associates which is now Lifestance 2014-present</t>
        </is>
      </c>
      <c r="AC186" s="10" t="inlineStr">
        <is>
          <t>https://prod-clinicians-photo.s3.amazonaws.com/1295719748.jpg</t>
        </is>
      </c>
      <c r="AD186" s="9" t="inlineStr">
        <is>
          <t>Full</t>
        </is>
      </c>
      <c r="AE186" s="9" t="inlineStr">
        <is>
          <t>Psychiatry/Medication Management | 18-21,22-26,27-40,41-64,65-74,75+ | Adult ADHD , Anxiety , Binge Eating Disorder , Bipolar Disorder , Chronic Pain &amp; Related Issues , Depression , End of Life Challenges , Grief &amp; Loss , Hoarding , Late Life Transitions , Medical &amp; Physical Conditions Impacting Mental Health , Midlife Transitions , OCD , Phobias , Prescribes Benzodiazepine Medication , Sleep Issues , Somatoform Disorders , Trichotillomania &amp; Dermatillomania , Women's Reproductive Mental Health , Womenâ€™s Health</t>
        </is>
      </c>
    </row>
    <row r="187" ht="19.5" customHeight="1">
      <c r="A187" s="9" t="n">
        <v>147611</v>
      </c>
      <c r="B187" s="9" t="inlineStr">
        <is>
          <t>Schmotzer</t>
        </is>
      </c>
      <c r="C187" s="9" t="inlineStr">
        <is>
          <t>Jason</t>
        </is>
      </c>
      <c r="D187" s="9" t="inlineStr">
        <is>
          <t>MA</t>
        </is>
      </c>
      <c r="E187" s="9" t="n">
        <v>61677</v>
      </c>
      <c r="F187" s="9" t="inlineStr">
        <is>
          <t>Male</t>
        </is>
      </c>
      <c r="G187" s="9" t="inlineStr">
        <is>
          <t>PsyD</t>
        </is>
      </c>
      <c r="H187" s="9" t="inlineStr">
        <is>
          <t>PsyD, CP</t>
        </is>
      </c>
      <c r="I187" s="9" t="n">
        <v>1295771038</v>
      </c>
      <c r="J187" s="9" t="inlineStr">
        <is>
          <t>Aetna-Commercial(2021-06-01-)|Behavioral Health Systems (BHS)-Commercial(2024-05-17-)|Blue Cross Blue Shield (BCBS)-Commercial(2021-03-03-)|Carelon (Beacon)-Commercial(2021-03-26-)|Centivo-Commercial(2024-06-20-)|Claritev (MultiPlan PHCS)-Commercial(2023-08-01-)|Evernorth (Cigna)-Commercial(2021-04-27-)|MediNcrease Health Plans (MHP)-Commercial(2024-02-13-)|Northwell Direct-Commercial(2025-10-01-)|Optum (UnitedHealthcare)-Commercial(2021-04-27-)|Optum (UnitedHealthcare)-VA Community Care(2021-04-27-)|Partners Direct Health-Commercial(2021-04-27-)|Provider Network of America (PNOA)-Commercial(2021-04-27-)|Quest Behavioral Health-Commercial(2025-07-01-)|Sana Benefits-Commercial(2023-10-30-)|Tufts-Commercial(2021-06-16-)</t>
        </is>
      </c>
      <c r="K187" s="9" t="inlineStr">
        <is>
          <t>Nova Southeastern University</t>
        </is>
      </c>
      <c r="L187" s="9" t="n"/>
      <c r="M187" s="9" t="n"/>
      <c r="N187" s="9" t="inlineStr">
        <is>
          <t>15-17,18-21,22-26,27-40,41-64,65+</t>
        </is>
      </c>
      <c r="O187" s="9" t="inlineStr">
        <is>
          <t>English</t>
        </is>
      </c>
      <c r="P187" s="9" t="inlineStr">
        <is>
          <t>NWTWT</t>
        </is>
      </c>
      <c r="Q187" s="9" t="inlineStr">
        <is>
          <t>313 WASHINGTON ST STE 402</t>
        </is>
      </c>
      <c r="R187" s="9" t="inlineStr">
        <is>
          <t>NEWTON</t>
        </is>
      </c>
      <c r="S187" s="9" t="inlineStr">
        <is>
          <t>02458-1626</t>
        </is>
      </c>
      <c r="T187" s="9" t="inlineStr">
        <is>
          <t>SCHMOTZER-NWTWT</t>
        </is>
      </c>
      <c r="U187" s="9" t="inlineStr">
        <is>
          <t>SCHJAP</t>
        </is>
      </c>
      <c r="V187" s="9" t="inlineStr">
        <is>
          <t>EAP TELE THER IA CHILD|TELE THER IA CHILD|TELE THER IA ADULT|EAP TELE THER IA ADULT</t>
        </is>
      </c>
      <c r="W187" s="9" t="inlineStr">
        <is>
          <t>60|60|60|60</t>
        </is>
      </c>
      <c r="X187" s="9" t="inlineStr">
        <is>
          <t>EAP TELE THER F/U CHILD|TELE THER F/U CHILD|EAP TELE THER F/U ADULT|TELE THER F/U ADULT</t>
        </is>
      </c>
      <c r="Y187" s="9" t="inlineStr">
        <is>
          <t>60|45|60|45</t>
        </is>
      </c>
      <c r="Z187" s="9" t="inlineStr">
        <is>
          <t>Telehealth</t>
        </is>
      </c>
      <c r="AA187" s="9" t="inlineStr">
        <is>
          <t>ADHD,Alcohol and Drug Use Issues,Anxiety,Bipolar Disorder,Depression,Grief,Later Life Transitions,Medical Conditions/Health Psychology,Men's Issues,Midlife Transitions,Pain Management</t>
        </is>
      </c>
      <c r="AB187" s="9" t="inlineStr">
        <is>
          <t>Dr. Schmotzer is a licensed psychologist offering psychotherapy for older adolescents, adults, and couples with nearly twenty years of licensed clinical experience. He utilizes an integrated approach to therapy that draws from Rogerian client centered, psychodynamic, Acceptance and Commitment Therapy (ACT,) and functional contextual based cognitive therapies. At his core Dr. Schmotzer believes the therapy process should be centered around and driven by you. He seeks to facilitate your work towards achieving your unique and personal goals recognizing how different that can be for the many and diverse people that seek therapy. He works to create a non-judgmental space where the sometimes-challenging journey of therapy finds balance in never forgetting that it is your session, at your pace, and seeking to establish you as the expert in your own life. Dr. Schmotzer enjoys the opportunity to work with a wide variety of people from a vast assortment of backgrounds who may be struggling with an array of symptoms and stressors believing that first and foremost we are people, not diagnoses, nor must we be defined by our struggles. His professional career thus far has reflected this generalist approach having a breadth of experience rather than specialization. Dr. Schmotzer earned his doctorate in psychology from Nova Southeastern University completing his pre-doctoral internship at the Faulk Center for Group Counseling and post-doctoral work at Florida Tech. He was the first psychologist at Baptist Behavioral Health in Jacksonville, Florida to integrate into a primary care office as the practice sought ways to improve accessibility of care and is excited to now practice on the frontier of the TeleHealth platform, as he believes this can provide unparalleled access to care that will promote greater well-being to many who might not have otherwise been able or comfortable seeking psychotherapy.</t>
        </is>
      </c>
      <c r="AC187" s="10" t="inlineStr">
        <is>
          <t>https://prod-clinicians-photo.s3.amazonaws.com/1295771038.jpg</t>
        </is>
      </c>
      <c r="AD187" s="9" t="inlineStr">
        <is>
          <t>Full</t>
        </is>
      </c>
      <c r="AE187" s="9" t="inlineStr">
        <is>
          <t>Individual Therapy | 15-17,18-21,22-26,27-40,41-64,65-74,75+ | Acceptance &amp; Commitment Therapy (ACT) , Anger/Anger Management , Anxiety , Autism Spectrum Disorder: High Functioning , Bipolar Disorder , Career &amp; Work Issues , Chronic Pain &amp; Related Issues , Cognitive-Behavioral Therapy (CBT) , Cultural Issues Impacting Mental Health: Racial Identity , Cultural Issues Impacting Mental Health: Ethnic Identity , Depression , Existential Psychotherapy , Family Issues: Family Conflict , Grief &amp; Loss , Humanistic Therapy , Integrative &amp; Holistic Therapy , Medical &amp; Physical Conditions Impacting Mental Health , Psychodynamic Psychotherapy , Rational Emotive Behavioral Therapy (REBT) , Relationship Issues , Social Skills &amp; Communication Challenges , Social Skills Training , Sports Performance</t>
        </is>
      </c>
    </row>
    <row r="188" ht="19.5" customHeight="1">
      <c r="A188" s="9" t="n">
        <v>139414</v>
      </c>
      <c r="B188" s="9" t="inlineStr">
        <is>
          <t>Lincoln</t>
        </is>
      </c>
      <c r="C188" s="9" t="inlineStr">
        <is>
          <t>Deborah</t>
        </is>
      </c>
      <c r="D188" s="9" t="inlineStr">
        <is>
          <t>MA</t>
        </is>
      </c>
      <c r="E188" s="9" t="n">
        <v>61677</v>
      </c>
      <c r="F188" s="9" t="inlineStr">
        <is>
          <t>Female</t>
        </is>
      </c>
      <c r="G188" s="9" t="inlineStr">
        <is>
          <t>MSW</t>
        </is>
      </c>
      <c r="H188" s="9" t="inlineStr">
        <is>
          <t>MSW, LICSW</t>
        </is>
      </c>
      <c r="I188" s="9" t="n">
        <v>1295935237</v>
      </c>
      <c r="J188" s="9" t="inlineStr">
        <is>
          <t>Aetna-Commercial(2020-09-01-)|Behavioral Health Systems (BHS)-Commercial(2024-05-17-)|Blue Cross Blue Shield (BCBS)-Commercial(2020-05-15-)|Carelon (Beacon)-Commercial(2020-06-23-)|Centivo-Commercial(2024-06-20-)|Claritev (MultiPlan PHCS)-Commercial(2023-08-01-)|Evernorth (Cigna)-Commercial(2020-07-23-)|MediNcrease Health Plans (MHP)-Commercial(2023-08-01-)|Northwell Direct-Commercial(2025-10-01-)|Optum (UnitedHealthcare)-Commercial(2020-09-18-)|Optum (UnitedHealthcare)-VA Community Care(2020-09-18-)|Partners Direct Health-Commercial(2020-08-03-)|Provider Network of America (PNOA)-Commercial(2020-08-04-)|Quest Behavioral Health-Commercial(2025-07-01-)|Sana Benefits-Commercial(2023-10-30-)|Tufts-Commercial(2020-05-15-)</t>
        </is>
      </c>
      <c r="K188" s="9" t="inlineStr">
        <is>
          <t>Simmons College</t>
        </is>
      </c>
      <c r="L188" s="9" t="n"/>
      <c r="M188" s="9" t="n"/>
      <c r="N188" s="9" t="inlineStr">
        <is>
          <t>18-21,22-26,27-40,41-64,65+</t>
        </is>
      </c>
      <c r="O188" s="9" t="inlineStr">
        <is>
          <t>English</t>
        </is>
      </c>
      <c r="P188" s="9" t="inlineStr">
        <is>
          <t>NEWTN</t>
        </is>
      </c>
      <c r="Q188" s="9" t="inlineStr">
        <is>
          <t>288 WALNUT STREET</t>
        </is>
      </c>
      <c r="R188" s="9" t="inlineStr">
        <is>
          <t>NEWTON</t>
        </is>
      </c>
      <c r="S188" s="9" t="inlineStr">
        <is>
          <t>02460-1994</t>
        </is>
      </c>
      <c r="T188" s="9" t="inlineStr">
        <is>
          <t>LINCOLN-NEWTN</t>
        </is>
      </c>
      <c r="U188" s="9" t="inlineStr">
        <is>
          <t>LINDEP</t>
        </is>
      </c>
      <c r="V188" s="9" t="inlineStr">
        <is>
          <t>EAP THER IA ADULT|TELE THER IA ADULT|EAP TELE THER IA ADULT|THER IA ADULT|THER IA2</t>
        </is>
      </c>
      <c r="W188" s="9" t="inlineStr">
        <is>
          <t>60|60|60|60|60</t>
        </is>
      </c>
      <c r="X188" s="9" t="inlineStr">
        <is>
          <t>TELE THER F/U ADULT|EAP THER F/U ADULT|EAP TELE THER F/U ADULT|THER F/U ADULT</t>
        </is>
      </c>
      <c r="Y188" s="9" t="inlineStr">
        <is>
          <t>60|60|60|60</t>
        </is>
      </c>
      <c r="Z188" s="9" t="inlineStr">
        <is>
          <t>Both</t>
        </is>
      </c>
      <c r="AA188" s="9" t="inlineStr">
        <is>
          <t>ADHD,Anxiety,Bipolar Disorder,Depression,Gender Identity,Medical Conditions/Health Psychology,Midlife Transitions,Obsessive-Compulsive Disorder,Pain Management,Post-Partum Depression/Anxiety,Reproductive Challenges,Women's Issues</t>
        </is>
      </c>
      <c r="AB188" s="9" t="inlineStr">
        <is>
          <t>I have been working as an LICSW for the last 20+ years. I focus on providing a non-judgemental safe space for individuals. I use a variety of modalities, while meeting a client where they are.</t>
        </is>
      </c>
      <c r="AC188" s="10" t="inlineStr">
        <is>
          <t>https://prod-clinicians-photo.s3.amazonaws.com/1295935237.jpg</t>
        </is>
      </c>
      <c r="AD188" s="9" t="inlineStr">
        <is>
          <t>Full</t>
        </is>
      </c>
      <c r="AE188" s="9" t="inlineStr">
        <is>
          <t>Individual Therapy | 18-21,22-26,27-40,41-64,65-74 | Adult ADHD , Anxiety , Autism Spectrum Disorder: High Functioning , Bipolar Disorder , Career &amp; Work Issues , Chronic Pain &amp; Related Issues , Cognitive-Behavioral Therapy (CBT) , Cultural Issues Impacting Mental Health: Racial Identity , Cultural Issues Impacting Mental Health: Ethnic Identity , Depression , Gender Identity , Healthy Eating , LGBTQ+ Support , Mindfulness-Based Therapy , Motivational Interviewing (MI) , Narrative Therapy , Non-Suicidal Self Injury , OCD , Parenting Support , Psychodynamic Psychotherapy , Relationship Issues , Social Skills &amp; Communication Challenges , Social Skills Training , Solution-Focused Brief Therapy , Strength-Based Therapy , Women's Reproductive Mental Health , Womenâ€™s Health</t>
        </is>
      </c>
    </row>
    <row r="189" ht="19.5" customHeight="1">
      <c r="A189" s="9" t="n">
        <v>139414</v>
      </c>
      <c r="B189" s="9" t="inlineStr">
        <is>
          <t>Wong</t>
        </is>
      </c>
      <c r="C189" s="9" t="inlineStr">
        <is>
          <t>Tsz</t>
        </is>
      </c>
      <c r="D189" s="9" t="inlineStr">
        <is>
          <t>MA</t>
        </is>
      </c>
      <c r="E189" s="9" t="n">
        <v>61677</v>
      </c>
      <c r="F189" s="9" t="inlineStr">
        <is>
          <t>Female</t>
        </is>
      </c>
      <c r="G189" s="9" t="inlineStr">
        <is>
          <t>MSW</t>
        </is>
      </c>
      <c r="H189" s="9" t="inlineStr">
        <is>
          <t>MSW, LICSW</t>
        </is>
      </c>
      <c r="I189" s="9" t="n">
        <v>1306503958</v>
      </c>
      <c r="J189" s="9" t="inlineStr">
        <is>
          <t>Aetna-Commercial(-)|Behavioral Health Systems (BHS)-Commercial(-)|Blue Cross Blue Shield (BCBS)-Commercial(2025-06-24-2028-06-24)|Carelon (Beacon)-Commercial(2023-04-28-)|Centivo-Commercial(-)|Claritev (MultiPlan PHCS)-Commercial(-)|Evernorth (Cigna)-Commercial(-)|MediNcrease Health Plans (MHP)-Commercial(-)|Northwell Direct-Commercial(2025-10-01-)|Optum (UnitedHealthcare)-Commercial(-)|Optum (UnitedHealthcare)-VA Community Care(-)|Partners Direct Health-Commercial(-)|Provider Network of America (PNOA)-Commercial(-)|Quest Behavioral Health-Commercial(2025-07-01-)|Sana Benefits-Commercial(-)|Tufts-Commercial(2025-05-28-2028-05-28)</t>
        </is>
      </c>
      <c r="K189" s="9" t="inlineStr">
        <is>
          <t>Simmons University</t>
        </is>
      </c>
      <c r="L189" s="9" t="n"/>
      <c r="M189" s="9" t="n"/>
      <c r="N189" s="9" t="inlineStr">
        <is>
          <t>18-21,22-26,27-40,41-64</t>
        </is>
      </c>
      <c r="O189" s="9" t="inlineStr">
        <is>
          <t>Cantonese,Mandarin</t>
        </is>
      </c>
      <c r="P189" s="9" t="inlineStr">
        <is>
          <t>QUIOP</t>
        </is>
      </c>
      <c r="Q189" s="9" t="inlineStr">
        <is>
          <t>2300 CROWN COLONY DR</t>
        </is>
      </c>
      <c r="R189" s="9" t="inlineStr">
        <is>
          <t>QUINCY</t>
        </is>
      </c>
      <c r="S189" s="9" t="inlineStr">
        <is>
          <t>02169-9126</t>
        </is>
      </c>
      <c r="T189" s="9" t="inlineStr">
        <is>
          <t>WONG-QUIOP</t>
        </is>
      </c>
      <c r="U189" s="9" t="inlineStr">
        <is>
          <t>WONTSP</t>
        </is>
      </c>
      <c r="V189" s="9" t="inlineStr">
        <is>
          <t>EAP TELE THER IA ADULT|TELE THER IA ADULT|THER IA ADULT|EAP THER IA ADULT</t>
        </is>
      </c>
      <c r="W189" s="9" t="inlineStr">
        <is>
          <t>60|60|60|60</t>
        </is>
      </c>
      <c r="X189" s="9" t="inlineStr">
        <is>
          <t>EAP THER F/U ADULT|TELE THER F/U ADULT|THER F/U ADULT|EAP TELE THER F/U ADULT</t>
        </is>
      </c>
      <c r="Y189" s="9" t="inlineStr">
        <is>
          <t>60|60|60|60</t>
        </is>
      </c>
      <c r="Z189" s="9" t="inlineStr">
        <is>
          <t>Both</t>
        </is>
      </c>
      <c r="AA189" s="9" t="inlineStr">
        <is>
          <t>ADHD,Anxiety,Depression,Midlife Transitions,Psychosis/Schizophrenia,Women's Issues</t>
        </is>
      </c>
      <c r="AB189" s="9" t="inlineStr">
        <is>
          <t>Tsz Wong is a Licensed Clinical Social Worker in Massachusetts. Tsz helps her clients by providing multilingual (English/ Cantonese and Mandarin), culturally sensitive therapeutic services. As a bicultural therapist, Tsz understands how language barriers and cultural conflicts impact our mental health. Her goal is to provide a safe and culturally sensitive space for her clients to express their struggles and concerns. Tsz integrates psychotherapeutic theories, including cognitive-behavioral therapy, psychodynamic, motivational interviewing, and strength-based therapy, as to match with clientâ€™s needs. In her spare time, Tsz enjoys outdoor activities, connecting to the nature and practicing Chinese calligraphy.</t>
        </is>
      </c>
      <c r="AC189" s="10" t="inlineStr">
        <is>
          <t>https://prod-clinicians-photo.s3.amazonaws.com/1306503958.jpg</t>
        </is>
      </c>
      <c r="AD189" s="9" t="inlineStr">
        <is>
          <t>Full</t>
        </is>
      </c>
      <c r="AE189" s="9" t="inlineStr">
        <is>
          <t>Individual Therapy | 18-21,22-26,27-40,41-64 | Acceptance &amp; Commitment Therapy (ACT) , Adult ADHD , Anxiety , Attachment-Based Therapy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Midlife Transitions , Motivational Interviewing (MI) , Narrative Therapy , Psychoanalysis , Psychodynamic Psychotherapy , Relationship Issues , Social Skills &amp; Communication Challenges , Strength-Based Therapy , Trauma &amp; PTSD</t>
        </is>
      </c>
    </row>
    <row r="190" ht="19.5" customHeight="1">
      <c r="A190" s="9" t="n">
        <v>139414</v>
      </c>
      <c r="B190" s="9" t="inlineStr">
        <is>
          <t>Alef</t>
        </is>
      </c>
      <c r="C190" s="9" t="inlineStr">
        <is>
          <t>Jessica</t>
        </is>
      </c>
      <c r="D190" s="9" t="inlineStr">
        <is>
          <t>MA</t>
        </is>
      </c>
      <c r="E190" s="9" t="n">
        <v>61677</v>
      </c>
      <c r="F190" s="9" t="inlineStr">
        <is>
          <t>Female</t>
        </is>
      </c>
      <c r="G190" s="9" t="inlineStr">
        <is>
          <t>MSW</t>
        </is>
      </c>
      <c r="H190" s="9" t="inlineStr">
        <is>
          <t>MSW, LICSW</t>
        </is>
      </c>
      <c r="I190" s="9" t="n">
        <v>1316043011</v>
      </c>
      <c r="J190" s="9" t="inlineStr">
        <is>
          <t>Aetna-Commercial(2020-07-15-)|Behavioral Health Systems (BHS)-Commercial(2024-05-17-)|Blue Cross Blue Shield (BCBS)-Commercial(2020-06-22-)|Carelon (Beacon)-Commercial(2020-06-22-)|Centivo-Commercial(2024-06-20-)|Claritev (MultiPlan PHCS)-Commercial(2023-08-01-)|Evernorth (Cigna)-Commercial(2020-11-02-)|MediNcrease Health Plans (MHP)-Commercial(2023-05-09-)|Northwell Direct-Commercial(2025-10-01-)|Optum (UnitedHealthcare)-Commercial(2020-07-20-)|Optum (UnitedHealthcare)-VA Community Care(2020-07-20-)|Partners Direct Health-Commercial(2020-07-21-)|Provider Network of America (PNOA)-Commercial(2020-07-21-)|Quest Behavioral Health-Commercial(2025-07-01-)|Sana Benefits-Commercial(2023-10-30-)|Tufts-Commercial(2020-06-22-)</t>
        </is>
      </c>
      <c r="K190" s="9" t="inlineStr">
        <is>
          <t>University of Chicago</t>
        </is>
      </c>
      <c r="L190" s="9" t="n"/>
      <c r="M190" s="9" t="n"/>
      <c r="N190" s="9" t="inlineStr">
        <is>
          <t>18-21,22-26,27-40,41-64,65+</t>
        </is>
      </c>
      <c r="O190" s="9" t="inlineStr">
        <is>
          <t>English</t>
        </is>
      </c>
      <c r="P190" s="9" t="inlineStr">
        <is>
          <t>WELLA</t>
        </is>
      </c>
      <c r="Q190" s="9" t="inlineStr">
        <is>
          <t>372 WASHINGTON ST</t>
        </is>
      </c>
      <c r="R190" s="9" t="inlineStr">
        <is>
          <t>WELLESLEY</t>
        </is>
      </c>
      <c r="S190" s="9" t="inlineStr">
        <is>
          <t>02481-6231</t>
        </is>
      </c>
      <c r="T190" s="9" t="inlineStr">
        <is>
          <t>ALEF-WELLA</t>
        </is>
      </c>
      <c r="U190" s="9" t="inlineStr">
        <is>
          <t>ALEJEP</t>
        </is>
      </c>
      <c r="V190" s="9" t="inlineStr">
        <is>
          <t>EAP TELE THER IA ADULT|TELE THER IA ADULT|THER IA2</t>
        </is>
      </c>
      <c r="W190" s="9" t="inlineStr">
        <is>
          <t>60|60|60</t>
        </is>
      </c>
      <c r="X190" s="9" t="inlineStr">
        <is>
          <t>EAP TELE THER F/U ADULT|TELE THER F/U ADULT</t>
        </is>
      </c>
      <c r="Y190" s="9" t="inlineStr">
        <is>
          <t>60|60</t>
        </is>
      </c>
      <c r="Z190" s="9" t="inlineStr">
        <is>
          <t>Both</t>
        </is>
      </c>
      <c r="AA190" s="9" t="inlineStr">
        <is>
          <t>Anxiety,Depression,Gender Identity,Grief,Later Life Transitions,Medical Conditions/Health Psychology,Men's Issues,Midlife Transitions,Post-Partum Depression/Anxiety,PTSD/Trauma,Reproductive Challenges,Women's Issues</t>
        </is>
      </c>
      <c r="AB190" s="9" t="inlineStr">
        <is>
          <t>Jessica relies on a strengths-based, solution focused, Cognitive Behavioral Therapy (CBT)/Humanistic perspective in collaboration with her clients. She enjoys working with a broad range of clients and has a background specializing with adult oriented issues. She has experience helping clients adjust to life changes, marital transitions, depression/anxiety, stress management, adjustment to motherhood, postpartum depression, LGBTQ+, infertility, and life transitions. Hope. Hope is what helps us get through the challenging times in our lives. During the 22 years that Jessica has been a psychotherapist, she has brought hope and resolution that address her clientâ€™s problems. Whether you are in a life transition, dealing with changes in your mood or anxiety levels, coping with loss or grief, or needing intervention in a changing family situation, she can help. Her skills as a clinician have been honed through counseling experience in outpatient community mental health, inpatient, skilled nursing facilities, and private practice.</t>
        </is>
      </c>
      <c r="AC190" s="10" t="inlineStr">
        <is>
          <t>https://prod-clinicians-photo.s3.amazonaws.com/1316043011.jpg</t>
        </is>
      </c>
      <c r="AD190" s="9" t="inlineStr">
        <is>
          <t>Full</t>
        </is>
      </c>
      <c r="AE190" s="9" t="inlineStr">
        <is>
          <t>Individual Therapy | 18-21,22-26,27-40,41-64,65-74,75+ | Anxiety , Career &amp; Work Issues , Chronic Pain &amp; Related Issues , Cognitive-Behavioral Therapy (CBT) , Depression , End of Life Challenges , Gender Identity , Grief &amp; Loss , Humanistic Therapy , LGBTQ+ Support , Late Life Transitions , Medical &amp; Physical Conditions Impacting Mental Health , Menâ€™s Health , Midlife Transitions , Mindfulness-Based Therapy , Narrative Therapy , Parenting Support , Relationship Issues , Sex &amp; Intimacy Issues , Solution-Focused Brief Therapy , Strength-Based Therapy , Trauma &amp; PTSD , Women's Reproductive Mental Health , Womenâ€™s Health</t>
        </is>
      </c>
    </row>
    <row r="191" ht="19.5" customHeight="1">
      <c r="A191" s="9" t="n">
        <v>139414</v>
      </c>
      <c r="B191" s="9" t="inlineStr">
        <is>
          <t>Srivastava</t>
        </is>
      </c>
      <c r="C191" s="9" t="inlineStr">
        <is>
          <t>Smita</t>
        </is>
      </c>
      <c r="D191" s="9" t="inlineStr">
        <is>
          <t>MA</t>
        </is>
      </c>
      <c r="E191" s="9" t="n">
        <v>61677</v>
      </c>
      <c r="F191" s="9" t="inlineStr">
        <is>
          <t>Female</t>
        </is>
      </c>
      <c r="G191" s="9" t="inlineStr">
        <is>
          <t>MD</t>
        </is>
      </c>
      <c r="H191" s="9" t="inlineStr">
        <is>
          <t>MD</t>
        </is>
      </c>
      <c r="I191" s="9" t="n">
        <v>1316074602</v>
      </c>
      <c r="J191" s="9" t="inlineStr">
        <is>
          <t>Aetna-Commercial(2023-10-01-)|Behavioral Health Systems (BHS)-Commercial(2024-05-17-)|Blue Cross Blue Shield (BCBS)-Commercial(2023-10-01-)|Carelon (Beacon)-Commercial(2023-10-01-)|Centivo-Commercial(2024-06-20-)|Claritev (MultiPlan PHCS)-Commercial(2023-08-01-)|Evernorth (Cigna)-Commercial(2023-10-01-)|MediNcrease Health Plans (MHP)-Commercial(2023-10-01-)|Northwell Direct-Commercial(2025-10-01-)|Optum (UnitedHealthcare)-Commercial(2023-10-01-)|Optum (UnitedHealthcare)-VA Community Care(2023-10-01-)|Partners Direct Health-Commercial(2021-02-16-)|Provider Network of America (PNOA)-Commercial(2023-10-01-)|Quest Behavioral Health-Commercial(2025-07-01-)|Sana Benefits-Commercial(2023-10-30-)|Tufts-Commercial(2023-10-01-)</t>
        </is>
      </c>
      <c r="K191" s="9" t="inlineStr">
        <is>
          <t>Tufts University School of Medicine</t>
        </is>
      </c>
      <c r="L191" s="9" t="n"/>
      <c r="M191" s="9" t="n"/>
      <c r="N191" s="9" t="inlineStr">
        <is>
          <t>18-21,27-40,41-64</t>
        </is>
      </c>
      <c r="O191" s="9" t="inlineStr">
        <is>
          <t>English</t>
        </is>
      </c>
      <c r="P191" s="9" t="inlineStr">
        <is>
          <t>WOBRN</t>
        </is>
      </c>
      <c r="Q191" s="9" t="inlineStr">
        <is>
          <t>12 ALFRED ST</t>
        </is>
      </c>
      <c r="R191" s="9" t="inlineStr">
        <is>
          <t>WOBURN</t>
        </is>
      </c>
      <c r="S191" s="9" t="inlineStr">
        <is>
          <t>01801-1915</t>
        </is>
      </c>
      <c r="T191" s="9" t="inlineStr">
        <is>
          <t>*SRIVASTAVA-WOBRN</t>
        </is>
      </c>
      <c r="U191" s="9" t="inlineStr">
        <is>
          <t>SRISMP</t>
        </is>
      </c>
      <c r="V191" s="9" t="inlineStr">
        <is>
          <t>MED IA ADULT|TELE MED IA ADULT</t>
        </is>
      </c>
      <c r="W191" s="9" t="inlineStr">
        <is>
          <t>60|60</t>
        </is>
      </c>
      <c r="X191" s="9" t="inlineStr">
        <is>
          <t>MED F/U ADULT|TELE MED F/U ADULT|MED F/U CHILD|TELE MED F/U CHILD</t>
        </is>
      </c>
      <c r="Y191" s="9" t="inlineStr">
        <is>
          <t>20|20|20|20</t>
        </is>
      </c>
      <c r="Z191" s="9" t="inlineStr">
        <is>
          <t>Both</t>
        </is>
      </c>
      <c r="AA191" s="9" t="inlineStr">
        <is>
          <t>ADHD,Anxiety,Bipolar Disorder,Childhood Behavior Issues,Depression,Eating Disorders,Medical Conditions/Health Psychology,Obsessive-Compulsive Disorder,Pain Management,Psychosis/Schizophrenia,PTSD/Trauma,Sleep Disorders/Insomnia</t>
        </is>
      </c>
      <c r="AB191" s="9" t="inlineStr">
        <is>
          <t>Dr. Srivastava provides psychiatric and psychopharmacological (medical) assessment and treatment for children, adolescents and adults.</t>
        </is>
      </c>
      <c r="AC191" s="10" t="inlineStr">
        <is>
          <t>https://prod-clinicians-photo.s3.amazonaws.com/1316074602.jpg</t>
        </is>
      </c>
      <c r="AD191" s="9" t="inlineStr">
        <is>
          <t>Full</t>
        </is>
      </c>
      <c r="AE191" s="9" t="inlineStr">
        <is>
          <t>Psychiatry/Medication Management | 18-21,22-26,27-40,41-64 | Adult ADHD , Anorexia &amp; Bulimia Nervosa , Anxiety , Bipolar Disorder , Chronic Pain &amp; Related Issues , Depression , Men's Health , OCD , Psychosis &amp; Schizophrenia , Sleep Issues , Trauma &amp; PTSD , Women's Health</t>
        </is>
      </c>
    </row>
    <row r="192" ht="19.5" customHeight="1">
      <c r="A192" s="9" t="n">
        <v>139414</v>
      </c>
      <c r="B192" s="9" t="inlineStr">
        <is>
          <t>Festin</t>
        </is>
      </c>
      <c r="C192" s="9" t="inlineStr">
        <is>
          <t>Fe</t>
        </is>
      </c>
      <c r="D192" s="9" t="inlineStr">
        <is>
          <t>MA</t>
        </is>
      </c>
      <c r="E192" s="9" t="n">
        <v>61677</v>
      </c>
      <c r="F192" s="9" t="inlineStr">
        <is>
          <t>Female</t>
        </is>
      </c>
      <c r="G192" s="9" t="inlineStr">
        <is>
          <t>MD</t>
        </is>
      </c>
      <c r="H192" s="9" t="inlineStr">
        <is>
          <t>MD</t>
        </is>
      </c>
      <c r="I192" s="9" t="n">
        <v>1326052168</v>
      </c>
      <c r="J192" s="9" t="inlineStr">
        <is>
          <t>Aetna-Commercial(2020-06-15-)|Behavioral Health Systems (BHS)-Commercial(2024-05-17-)|Blue Cross Blue Shield (BCBS)-Commercial(2019-12-01-)|Carelon (Beacon)-Commercial(2020-09-01-)|Centivo-Commercial(2024-06-01-)|Claritev (MultiPlan PHCS)-Commercial(2023-08-01-)|Evernorth (Cigna)-Commercial(2020-01-22-)|MediNcrease Health Plans (MHP)-Commercial(2023-08-29-)|Northwell Direct-Commercial(2025-10-01-)|Optum (UnitedHealthcare)-Commercial(2019-12-01-)|Optum (UnitedHealthcare)-VA Community Care(2019-12-01-)|Partners Direct Health-Commercial(2020-08-31-)|Provider Network of America (PNOA)-Commercial(2023-08-29-)|Quest Behavioral Health-Commercial(2025-07-01-)|Sana Benefits-Commercial(2023-10-30-)|Tufts-Commercial(2019-12-01-)</t>
        </is>
      </c>
      <c r="K192" s="9" t="inlineStr">
        <is>
          <t>University of The Philippines College of Medicine</t>
        </is>
      </c>
      <c r="L192" s="9" t="n"/>
      <c r="M192" s="9" t="n"/>
      <c r="N192" s="9" t="inlineStr">
        <is>
          <t>22-26,27-40,41-64,65+</t>
        </is>
      </c>
      <c r="O192" s="9" t="inlineStr">
        <is>
          <t>English,Tagalog</t>
        </is>
      </c>
      <c r="P192" s="9" t="inlineStr">
        <is>
          <t>EASTN</t>
        </is>
      </c>
      <c r="Q192" s="9" t="inlineStr">
        <is>
          <t>115 MAIN ST</t>
        </is>
      </c>
      <c r="R192" s="9" t="inlineStr">
        <is>
          <t>NORTH EASTON</t>
        </is>
      </c>
      <c r="S192" s="9" t="inlineStr">
        <is>
          <t>02356-1469</t>
        </is>
      </c>
      <c r="T192" s="9" t="inlineStr">
        <is>
          <t>*FESTIN-EASTN</t>
        </is>
      </c>
      <c r="U192" s="9" t="inlineStr">
        <is>
          <t>FESFEP</t>
        </is>
      </c>
      <c r="V192" s="9" t="inlineStr">
        <is>
          <t>MED IA ADULT|TELE MED IA ADULT</t>
        </is>
      </c>
      <c r="W192" s="9" t="inlineStr">
        <is>
          <t>60|60</t>
        </is>
      </c>
      <c r="X192" s="9" t="inlineStr">
        <is>
          <t>MED F/U ADULT|TELE MED F/U ADULT</t>
        </is>
      </c>
      <c r="Y192" s="9" t="inlineStr">
        <is>
          <t>30|30</t>
        </is>
      </c>
      <c r="Z192" s="9" t="inlineStr">
        <is>
          <t>Both</t>
        </is>
      </c>
      <c r="AA192" s="9" t="inlineStr">
        <is>
          <t>Anxiety,Bipolar Disorder,Depression,Grief,Post-Partum Depression/Anxiety,PTSD/Trauma,Women's Issues</t>
        </is>
      </c>
      <c r="AB192" s="9" t="inlineStr">
        <is>
          <t>Dr. Festin is a Board Certified Psychiatrist by the American Board of Psychiatry and Neurology and a Distinguished Fellow by the American Psychiatric Association. She provides psychiatric assessment, psychopharmacology and individual psychotherapy to adults age 18 and older and specializes in treating adults with mood disorders, psychotic disorders, anxiety disorders, PTSD, and womenâ€™s mental health issues, particularly perinatal mental health issues. She has office hours on Thursday afternoon/evening.</t>
        </is>
      </c>
      <c r="AC192" s="10" t="inlineStr">
        <is>
          <t>https://prod-clinicians-photo.s3.amazonaws.com/1326052168.jpg</t>
        </is>
      </c>
      <c r="AD192" s="9" t="inlineStr">
        <is>
          <t>Full</t>
        </is>
      </c>
      <c r="AE192" s="9" t="inlineStr">
        <is>
          <t>Psychiatry/Medication Management | 22-26,27-40,41-64,65-74,75+ | Anxiety , Bipolar Disorder , Depression , Grief &amp; Loss , Trauma &amp; PTSD , Womenâ€™s Health</t>
        </is>
      </c>
    </row>
    <row r="193" ht="19.5" customHeight="1">
      <c r="A193" s="9" t="n">
        <v>139414</v>
      </c>
      <c r="B193" s="9" t="inlineStr">
        <is>
          <t>Karvounis</t>
        </is>
      </c>
      <c r="C193" s="9" t="inlineStr">
        <is>
          <t>Tricia</t>
        </is>
      </c>
      <c r="D193" s="9" t="inlineStr">
        <is>
          <t>MA</t>
        </is>
      </c>
      <c r="E193" s="9" t="n">
        <v>61677</v>
      </c>
      <c r="F193" s="9" t="inlineStr">
        <is>
          <t>Female</t>
        </is>
      </c>
      <c r="G193" s="9" t="inlineStr">
        <is>
          <t>MSW</t>
        </is>
      </c>
      <c r="H193" s="9" t="inlineStr">
        <is>
          <t>MS, LICSW</t>
        </is>
      </c>
      <c r="I193" s="9" t="n">
        <v>1326367855</v>
      </c>
      <c r="J193" s="9" t="inlineStr">
        <is>
          <t>Aetna-Commercial(2020-03-31-)|Behavioral Health Systems (BHS)-Commercial(2024-05-17-)|Blue Cross Blue Shield (BCBS)-Commercial(2022-04-01-)|Carelon (Beacon)-Commercial(2022-04-01-)|Centivo-Commercial(2024-06-01-)|Claritev (MultiPlan PHCS)-Commercial(2021-08-11-)|Evernorth (Cigna)-Commercial(2020-03-31-)|MediNcrease Health Plans (MHP)-Commercial(2021-08-11-)|Northwell Direct-Commercial(2025-10-01-)|Optum (UnitedHealthcare)-Commercial(2020-03-31-)|Optum (UnitedHealthcare)-VA Community Care(2020-03-31-)|Partners Direct Health-Commercial(2021-08-11-)|Provider Network of America (PNOA)-Commercial(2021-08-11-)|Quest Behavioral Health-Commercial(2025-07-01-)|Sana Benefits-Commercial(2023-10-30-)|Tufts-Commercial(2022-09-01-)</t>
        </is>
      </c>
      <c r="K193" s="9" t="inlineStr">
        <is>
          <t>Case Western Reserve University</t>
        </is>
      </c>
      <c r="L193" s="9" t="n"/>
      <c r="M193" s="9" t="n"/>
      <c r="N193" s="9" t="inlineStr">
        <is>
          <t>18-21,22-26,27-40,41-64,65+</t>
        </is>
      </c>
      <c r="O193" s="9" t="inlineStr">
        <is>
          <t>English</t>
        </is>
      </c>
      <c r="P193" s="9" t="inlineStr">
        <is>
          <t>NRACC</t>
        </is>
      </c>
      <c r="Q193" s="9" t="inlineStr">
        <is>
          <t>101 ACCORD PARK DRIVE</t>
        </is>
      </c>
      <c r="R193" s="9" t="inlineStr">
        <is>
          <t>NORWELL</t>
        </is>
      </c>
      <c r="S193" s="9" t="inlineStr">
        <is>
          <t>02061-1605</t>
        </is>
      </c>
      <c r="T193" s="9" t="inlineStr">
        <is>
          <t>KARVOUNIS-NRACC</t>
        </is>
      </c>
      <c r="U193" s="9" t="inlineStr">
        <is>
          <t>KARTRP</t>
        </is>
      </c>
      <c r="V193" s="9" t="inlineStr">
        <is>
          <t>THER IA2|EAP TELE THER IA ADULT|TELE THER IA ADULT|TELE FAMILY THER IA|TELE COUPLES THER IA</t>
        </is>
      </c>
      <c r="W193" s="9" t="inlineStr">
        <is>
          <t>60|60|60|60|60</t>
        </is>
      </c>
      <c r="X193" s="9" t="inlineStr">
        <is>
          <t>TELE COUPLES THER F/U|EAP TELE THER F/U ADULT|TELE THER F/U ADULT|TELE FAMILY THER F/U</t>
        </is>
      </c>
      <c r="Y193" s="9" t="inlineStr">
        <is>
          <t>60|60|60|60</t>
        </is>
      </c>
      <c r="Z193" s="9" t="inlineStr">
        <is>
          <t>Telehealth</t>
        </is>
      </c>
      <c r="AA193" s="9" t="inlineStr">
        <is>
          <t>ADHD,Alcohol and Drug Use Issues,Anxiety,Bipolar Disorder,Couple's Issues,Depression,Grief,Later Life Transitions,Medical Conditions/Health Psychology,Midlife Transitions,PTSD/Trauma,Women's Issues</t>
        </is>
      </c>
      <c r="AB193" s="9" t="inlineStr">
        <is>
          <t>Ms. Karvounis obtained a Master of Science in Social Administration from the Mandel School of Applied Social Sciences of Case Western Reserve University in Cleveland, Ohio. Ms. Karvounis obtained a Bachelor of Science Degree with focus in Human Development from Wheelock College in Boston, Massachusetts. Ms. Karvounis treats patients ages 18 plus, providing individual, couples and family therapy services. Ms. Karvounis provides therapy with years of experience helping patients with self confidence/ self esteem challenges, relationship and family dynamic issues, work related stress; life transitions. Interventions: Psychodynamic Therapy Grief and Loss Processing Solution Focused Behavioral Activation</t>
        </is>
      </c>
      <c r="AC193" s="10" t="inlineStr">
        <is>
          <t>https://prod-clinicians-photo.s3.amazonaws.com/1326367855.jpg</t>
        </is>
      </c>
      <c r="AD193" s="9" t="inlineStr">
        <is>
          <t>Full</t>
        </is>
      </c>
      <c r="AE193" s="9" t="inlineStr">
        <is>
          <t>Couples Therapy | 18-21,22-26,27-40,41-64,65-74,75+ | Anxiety , Bipolar Disorder , Depression , Family Issues: Attachment , Family Issues: Caregiving Challenges , Family Issues: Family Conflict , Family Issues: Parenting Difficulties , Family Systems Therapy , Late Life Transitions , Menâ€™s Health , Midlife Transitions , Parenting Support , Psychodynamic Psychotherapy , Relationship Issues , Sex &amp; Intimacy Issues , Solution-Focused Brief Therapy , Womenâ€™s Health</t>
        </is>
      </c>
    </row>
    <row r="194" ht="19.5" customHeight="1">
      <c r="A194" s="9" t="n">
        <v>139414</v>
      </c>
      <c r="B194" s="9" t="inlineStr">
        <is>
          <t>Karvounis</t>
        </is>
      </c>
      <c r="C194" s="9" t="inlineStr">
        <is>
          <t>Tricia</t>
        </is>
      </c>
      <c r="D194" s="9" t="inlineStr">
        <is>
          <t>MA</t>
        </is>
      </c>
      <c r="E194" s="9" t="n">
        <v>61677</v>
      </c>
      <c r="F194" s="9" t="inlineStr">
        <is>
          <t>Female</t>
        </is>
      </c>
      <c r="G194" s="9" t="inlineStr">
        <is>
          <t>MSW</t>
        </is>
      </c>
      <c r="H194" s="9" t="inlineStr">
        <is>
          <t>MS, LICSW</t>
        </is>
      </c>
      <c r="I194" s="9" t="n">
        <v>1326367855</v>
      </c>
      <c r="J194" s="9" t="inlineStr">
        <is>
          <t>Aetna-Commercial(2020-03-31-)|Behavioral Health Systems (BHS)-Commercial(2024-05-17-)|Blue Cross Blue Shield (BCBS)-Commercial(2022-04-01-)|Carelon (Beacon)-Commercial(2022-04-01-)|Centivo-Commercial(2024-06-01-)|Claritev (MultiPlan PHCS)-Commercial(2021-08-11-)|Evernorth (Cigna)-Commercial(2020-03-31-)|MediNcrease Health Plans (MHP)-Commercial(2021-08-11-)|Northwell Direct-Commercial(2025-10-01-)|Optum (UnitedHealthcare)-Commercial(2020-03-31-)|Optum (UnitedHealthcare)-VA Community Care(2020-03-31-)|Partners Direct Health-Commercial(2021-08-11-)|Provider Network of America (PNOA)-Commercial(2021-08-11-)|Quest Behavioral Health-Commercial(2025-07-01-)|Sana Benefits-Commercial(2023-10-30-)|Tufts-Commercial(2022-09-01-)</t>
        </is>
      </c>
      <c r="K194" s="9" t="inlineStr">
        <is>
          <t>Case Western Reserve University</t>
        </is>
      </c>
      <c r="L194" s="9" t="n"/>
      <c r="M194" s="9" t="n"/>
      <c r="N194" s="9" t="inlineStr">
        <is>
          <t>18-21,22-26,27-40,41-64,65+</t>
        </is>
      </c>
      <c r="O194" s="9" t="inlineStr">
        <is>
          <t>English</t>
        </is>
      </c>
      <c r="P194" s="9" t="inlineStr">
        <is>
          <t>NRACC</t>
        </is>
      </c>
      <c r="Q194" s="9" t="inlineStr">
        <is>
          <t>101 ACCORD PARK DRIVE</t>
        </is>
      </c>
      <c r="R194" s="9" t="inlineStr">
        <is>
          <t>NORWELL</t>
        </is>
      </c>
      <c r="S194" s="9" t="inlineStr">
        <is>
          <t>02061-1605</t>
        </is>
      </c>
      <c r="T194" s="9" t="inlineStr">
        <is>
          <t>KARVOUNIS-NRACC</t>
        </is>
      </c>
      <c r="U194" s="9" t="inlineStr">
        <is>
          <t>KARTRP</t>
        </is>
      </c>
      <c r="V194" s="9" t="inlineStr">
        <is>
          <t>THER IA2|EAP TELE THER IA ADULT|TELE THER IA ADULT|TELE FAMILY THER IA|TELE COUPLES THER IA</t>
        </is>
      </c>
      <c r="W194" s="9" t="inlineStr">
        <is>
          <t>60|60|60|60|60</t>
        </is>
      </c>
      <c r="X194" s="9" t="inlineStr">
        <is>
          <t>TELE COUPLES THER F/U|EAP TELE THER F/U ADULT|TELE THER F/U ADULT|TELE FAMILY THER F/U</t>
        </is>
      </c>
      <c r="Y194" s="9" t="inlineStr">
        <is>
          <t>60|60|60|60</t>
        </is>
      </c>
      <c r="Z194" s="9" t="inlineStr">
        <is>
          <t>Telehealth</t>
        </is>
      </c>
      <c r="AA194" s="9" t="inlineStr">
        <is>
          <t>ADHD,Alcohol and Drug Use Issues,Anxiety,Bipolar Disorder,Couple's Issues,Depression,Grief,Later Life Transitions,Medical Conditions/Health Psychology,Midlife Transitions,PTSD/Trauma,Women's Issues</t>
        </is>
      </c>
      <c r="AB194" s="9" t="inlineStr">
        <is>
          <t>Ms. Karvounis obtained a Master of Science in Social Administration from the Mandel School of Applied Social Sciences of Case Western Reserve University in Cleveland, Ohio. Ms. Karvounis obtained a Bachelor of Science Degree with focus in Human Development from Wheelock College in Boston, Massachusetts. Ms. Karvounis treats patients ages 18 plus, providing individual, couples and family therapy services. Ms. Karvounis provides therapy with years of experience helping patients with self confidence/ self esteem challenges, relationship and family dynamic issues, work related stress; life transitions. Interventions: Psychodynamic Therapy Grief and Loss Processing Solution Focused Behavioral Activation</t>
        </is>
      </c>
      <c r="AC194" s="10" t="inlineStr">
        <is>
          <t>https://prod-clinicians-photo.s3.amazonaws.com/1326367855.jpg</t>
        </is>
      </c>
      <c r="AD194" s="9" t="inlineStr">
        <is>
          <t>Full</t>
        </is>
      </c>
      <c r="AE194" s="9" t="inlineStr">
        <is>
          <t>Family Therapy | 18-21,22-26,27-40,41-64,65-74,75+ | Acceptance &amp; Commitment Therapy (ACT) , Adult ADHD , Anxiety , Bipolar Disorder , Career &amp; Work Issues , Chronic Pain &amp; Related Issues , Cognitive-Behavioral Therapy (CBT) , Depression , End of Life Challenges , Family Issues: Caregiving Challenges , Family Issues: Family Conflict , Family Issues: Parenting Difficulties , Family Systems Therapy , Grief &amp; Loss , Late Life Transitions , Medical &amp; Physical Conditions Impacting Mental Health , Midlife Transitions , Motivational Interviewing (MI) , Parenting Support , Psychodynamic Psychotherapy , Relationship Issues , Social Skills &amp; Communication Challenges , Solution-Focused Brief Therapy</t>
        </is>
      </c>
    </row>
    <row r="195" ht="19.5" customHeight="1">
      <c r="A195" s="9" t="n">
        <v>139414</v>
      </c>
      <c r="B195" s="9" t="inlineStr">
        <is>
          <t>Karvounis</t>
        </is>
      </c>
      <c r="C195" s="9" t="inlineStr">
        <is>
          <t>Tricia</t>
        </is>
      </c>
      <c r="D195" s="9" t="inlineStr">
        <is>
          <t>MA</t>
        </is>
      </c>
      <c r="E195" s="9" t="n">
        <v>61677</v>
      </c>
      <c r="F195" s="9" t="inlineStr">
        <is>
          <t>Female</t>
        </is>
      </c>
      <c r="G195" s="9" t="inlineStr">
        <is>
          <t>MSW</t>
        </is>
      </c>
      <c r="H195" s="9" t="inlineStr">
        <is>
          <t>MS, LICSW</t>
        </is>
      </c>
      <c r="I195" s="9" t="n">
        <v>1326367855</v>
      </c>
      <c r="J195" s="9" t="inlineStr">
        <is>
          <t>Aetna-Commercial(2020-03-31-)|Behavioral Health Systems (BHS)-Commercial(2024-05-17-)|Blue Cross Blue Shield (BCBS)-Commercial(2022-04-01-)|Carelon (Beacon)-Commercial(2022-04-01-)|Centivo-Commercial(2024-06-01-)|Claritev (MultiPlan PHCS)-Commercial(2021-08-11-)|Evernorth (Cigna)-Commercial(2020-03-31-)|MediNcrease Health Plans (MHP)-Commercial(2021-08-11-)|Northwell Direct-Commercial(2025-10-01-)|Optum (UnitedHealthcare)-Commercial(2020-03-31-)|Optum (UnitedHealthcare)-VA Community Care(2020-03-31-)|Partners Direct Health-Commercial(2021-08-11-)|Provider Network of America (PNOA)-Commercial(2021-08-11-)|Quest Behavioral Health-Commercial(2025-07-01-)|Sana Benefits-Commercial(2023-10-30-)|Tufts-Commercial(2022-09-01-)</t>
        </is>
      </c>
      <c r="K195" s="9" t="inlineStr">
        <is>
          <t>Case Western Reserve University</t>
        </is>
      </c>
      <c r="L195" s="9" t="n"/>
      <c r="M195" s="9" t="n"/>
      <c r="N195" s="9" t="inlineStr">
        <is>
          <t>18-21,22-26,27-40,41-64,65+</t>
        </is>
      </c>
      <c r="O195" s="9" t="inlineStr">
        <is>
          <t>English</t>
        </is>
      </c>
      <c r="P195" s="9" t="inlineStr">
        <is>
          <t>NRACC</t>
        </is>
      </c>
      <c r="Q195" s="9" t="inlineStr">
        <is>
          <t>101 ACCORD PARK DRIVE</t>
        </is>
      </c>
      <c r="R195" s="9" t="inlineStr">
        <is>
          <t>NORWELL</t>
        </is>
      </c>
      <c r="S195" s="9" t="inlineStr">
        <is>
          <t>02061-1605</t>
        </is>
      </c>
      <c r="T195" s="9" t="inlineStr">
        <is>
          <t>KARVOUNIS-NRACC</t>
        </is>
      </c>
      <c r="U195" s="9" t="inlineStr">
        <is>
          <t>KARTRP</t>
        </is>
      </c>
      <c r="V195" s="9" t="inlineStr">
        <is>
          <t>THER IA2|EAP TELE THER IA ADULT|TELE THER IA ADULT|TELE FAMILY THER IA|TELE COUPLES THER IA</t>
        </is>
      </c>
      <c r="W195" s="9" t="inlineStr">
        <is>
          <t>60|60|60|60|60</t>
        </is>
      </c>
      <c r="X195" s="9" t="inlineStr">
        <is>
          <t>TELE COUPLES THER F/U|EAP TELE THER F/U ADULT|TELE THER F/U ADULT|TELE FAMILY THER F/U</t>
        </is>
      </c>
      <c r="Y195" s="9" t="inlineStr">
        <is>
          <t>60|60|60|60</t>
        </is>
      </c>
      <c r="Z195" s="9" t="inlineStr">
        <is>
          <t>Telehealth</t>
        </is>
      </c>
      <c r="AA195" s="9" t="inlineStr">
        <is>
          <t>ADHD,Alcohol and Drug Use Issues,Anxiety,Bipolar Disorder,Couple's Issues,Depression,Grief,Later Life Transitions,Medical Conditions/Health Psychology,Midlife Transitions,PTSD/Trauma,Women's Issues</t>
        </is>
      </c>
      <c r="AB195" s="9" t="inlineStr">
        <is>
          <t>Ms. Karvounis obtained a Master of Science in Social Administration from the Mandel School of Applied Social Sciences of Case Western Reserve University in Cleveland, Ohio. Ms. Karvounis obtained a Bachelor of Science Degree with focus in Human Development from Wheelock College in Boston, Massachusetts. Ms. Karvounis treats patients ages 18 plus, providing individual, couples and family therapy services. Ms. Karvounis provides therapy with years of experience helping patients with self confidence/ self esteem challenges, relationship and family dynamic issues, work related stress; life transitions. Interventions: Psychodynamic Therapy Grief and Loss Processing Solution Focused Behavioral Activation</t>
        </is>
      </c>
      <c r="AC195" s="10" t="inlineStr">
        <is>
          <t>https://prod-clinicians-photo.s3.amazonaws.com/1326367855.jpg</t>
        </is>
      </c>
      <c r="AD195" s="9" t="inlineStr">
        <is>
          <t>Full</t>
        </is>
      </c>
      <c r="AE195" s="9" t="inlineStr">
        <is>
          <t>Individual Therapy | 18-21,22-26,27-40,41-64,65-74,75+ | Acceptance &amp; Commitment Therapy (ACT) , Adult ADHD , Anxiety , Bipolar Disorder , Career &amp; Work Issues , Chronic Pain &amp; Related Issues , Cognitive-Behavioral Therapy (CBT) , Depression , End of Life Challenges , Family Issues: Caregiving Challenges , Family Issues: Family Conflict , Family Issues: Parenting Difficulties , Family Systems Therapy , Grief &amp; Loss , Late Life Transitions , Medical &amp; Physical Conditions Impacting Mental Health , Midlife Transitions , Motivational Interviewing (MI) , Parenting Support , Psychodynamic Psychotherapy , Relationship Issues , Social Skills &amp; Communication Challenges , Solution-Focused Brief Therapy</t>
        </is>
      </c>
    </row>
    <row r="196" ht="19.5" customHeight="1">
      <c r="A196" s="9" t="n">
        <v>139414</v>
      </c>
      <c r="B196" s="9" t="inlineStr">
        <is>
          <t>Rollock</t>
        </is>
      </c>
      <c r="C196" s="9" t="inlineStr">
        <is>
          <t>Erica</t>
        </is>
      </c>
      <c r="D196" s="9" t="inlineStr">
        <is>
          <t>MA</t>
        </is>
      </c>
      <c r="E196" s="9" t="n">
        <v>61677</v>
      </c>
      <c r="F196" s="9" t="inlineStr">
        <is>
          <t>Female</t>
        </is>
      </c>
      <c r="G196" s="9" t="inlineStr">
        <is>
          <t>MSW</t>
        </is>
      </c>
      <c r="H196" s="9" t="inlineStr">
        <is>
          <t>MSW, LICSW</t>
        </is>
      </c>
      <c r="I196" s="9" t="n">
        <v>1326499559</v>
      </c>
      <c r="J196" s="9" t="inlineStr">
        <is>
          <t>Aetna-Commercial(2021-11-22-)|Behavioral Health Systems (BHS)-Commercial(2024-05-17-)|Blue Cross Blue Shield (BCBS)-Commercial(2021-09-17-)|Carelon (Beacon)-Commercial(2021-11-09-)|Centivo-Commercial(2024-06-20-)|Claritev (MultiPlan PHCS)-Commercial(2023-08-01-)|Evernorth (Cigna)-Commercial(2021-10-12-)|MediNcrease Health Plans (MHP)-Commercial(2024-07-30-)|Northwell Direct-Commercial(2025-10-01-)|Optum (UnitedHealthcare)-Commercial(2021-10-12-)|Optum (UnitedHealthcare)-VA Community Care(2021-10-12-)|Partners Direct Health-Commercial(2021-10-12-)|Provider Network of America (PNOA)-Commercial(2021-10-12-)|Quest Behavioral Health-Commercial(2025-07-01-)|Sana Benefits-Commercial(2023-10-30-)|Tufts-Commercial(2022-03-18-)</t>
        </is>
      </c>
      <c r="K196" s="9" t="inlineStr">
        <is>
          <t>Simmons College</t>
        </is>
      </c>
      <c r="L196" s="9" t="n"/>
      <c r="M196" s="9" t="n"/>
      <c r="N196" s="9" t="inlineStr">
        <is>
          <t>22-26,27-40,41-64,65+</t>
        </is>
      </c>
      <c r="O196" s="9" t="inlineStr">
        <is>
          <t>English</t>
        </is>
      </c>
      <c r="P196" s="9" t="inlineStr">
        <is>
          <t>QUIOP</t>
        </is>
      </c>
      <c r="Q196" s="9" t="inlineStr">
        <is>
          <t>2300 CROWN COLONY DR</t>
        </is>
      </c>
      <c r="R196" s="9" t="inlineStr">
        <is>
          <t>QUINCY</t>
        </is>
      </c>
      <c r="S196" s="9" t="inlineStr">
        <is>
          <t>02169-9126</t>
        </is>
      </c>
      <c r="T196" s="9" t="inlineStr">
        <is>
          <t>ROLLOCK-QUIOP</t>
        </is>
      </c>
      <c r="U196" s="9" t="inlineStr">
        <is>
          <t>ROLERP</t>
        </is>
      </c>
      <c r="V196" s="9" t="inlineStr">
        <is>
          <t>EAP TELE THER IA ADULT|THER IA2|TELE THER IA ADULT</t>
        </is>
      </c>
      <c r="W196" s="9" t="inlineStr">
        <is>
          <t>60|60|60</t>
        </is>
      </c>
      <c r="X196" s="9" t="inlineStr">
        <is>
          <t>TELE THER F/U ADULT|EAP TELE THER F/U ADULT</t>
        </is>
      </c>
      <c r="Y196" s="9" t="inlineStr">
        <is>
          <t>60|60</t>
        </is>
      </c>
      <c r="Z196" s="9" t="inlineStr">
        <is>
          <t>Telehealth</t>
        </is>
      </c>
      <c r="AA196" s="9" t="inlineStr">
        <is>
          <t>Anxiety,Bipolar Disorder,Depression,Gender Identity,Women's Issues</t>
        </is>
      </c>
      <c r="AB196" s="9" t="inlineStr">
        <is>
          <t>Erica Rollock, LICSW believes that everyone can benefit from therapy, and each person needs a different approach. Ms. Rollock believes that a trusting, therapeutic alliance always proves to be the most important part of the theraputic experience. You can expect a confidential, judgment free environment when working with her. Ms. Rollock provides evidence-based psychological treatments for adults. She uses an integrative, client-centered therapeutic approach, using different types of therapy depending on the personâ€™s wants and needs. This includes, but is not limited to Cogitive Behavioral Therapy, Solutions Focused Therapy, Motivational Interviewing, and Mindfulness. Her areas of specialty include mood disorders, anxiety disorders, personality disorders and adjustment disorders. She also helps persons navigate relationship or work stressors, life transitions, trauma, and grief processing. Adults of all ages can benefit from counseling with Ms. Rollock.</t>
        </is>
      </c>
      <c r="AC196" s="10" t="inlineStr">
        <is>
          <t>https://prod-clinicians-photo.s3.amazonaws.com/1326499559.jpg</t>
        </is>
      </c>
      <c r="AD196" s="9" t="inlineStr">
        <is>
          <t>Full</t>
        </is>
      </c>
      <c r="AE196" s="9" t="inlineStr">
        <is>
          <t>Individual Therapy | 22-26,27-40,41-64,65-74,75+ | Anxiety , Bipolar Disorder , Bullying &amp; Harassment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End of Life Challenges , Family Issues: Attachment , Family Issues: Caregiving Challenges , Family Issues: Family Conflict , Family Issues: Parenting Difficulties , Gender Identity , Grief &amp; Loss , LGBTQ+ Support , Late Life Transitions , Mindfulness-Based Therapy , Motivational Interviewing (MI) , Parenting Support , Relationship Issues , Sex &amp; Intimacy Issues , Social Skills &amp; Communication Challenges , Solution-Focused Brief Therapy , Substance Use Disorders , Trauma &amp; PTSD , Womenâ€™s Health</t>
        </is>
      </c>
    </row>
    <row r="197" ht="19.5" customHeight="1">
      <c r="A197" s="9" t="n">
        <v>139414</v>
      </c>
      <c r="B197" s="9" t="inlineStr">
        <is>
          <t>Bertic-Cohen</t>
        </is>
      </c>
      <c r="C197" s="9" t="inlineStr">
        <is>
          <t>Monique</t>
        </is>
      </c>
      <c r="D197" s="9" t="inlineStr">
        <is>
          <t>MA</t>
        </is>
      </c>
      <c r="E197" s="9" t="n">
        <v>61677</v>
      </c>
      <c r="F197" s="9" t="inlineStr">
        <is>
          <t>Female</t>
        </is>
      </c>
      <c r="G197" s="9" t="inlineStr">
        <is>
          <t>MSW</t>
        </is>
      </c>
      <c r="H197" s="9" t="inlineStr">
        <is>
          <t>LICSW, MPH</t>
        </is>
      </c>
      <c r="I197" s="9" t="n">
        <v>1326520628</v>
      </c>
      <c r="J197" s="9" t="inlineStr">
        <is>
          <t>Aetna-Commercial(2025-04-29-)|Behavioral Health Systems (BHS)-Commercial(2025-06-01-)|Blue Cross Blue Shield (BCBS)-Commercial(2025-07-07-)|Carelon (Beacon)-Commercial(2025-04-29-)|Centivo-Commercial(2025-04-29-)|Claritev (MultiPlan PHCS)-Commercial(2025-04-29-)|Evernorth (Cigna)-Commercial(2025-04-29-)|MediNcrease Health Plans (MHP)-Commercial(2025-04-29-)|Northwell Direct-Commercial(2025-10-01-)|Optum (UnitedHealthcare)-Commercial(2025-04-29-)|Optum (UnitedHealthcare)-VA Community Care(2025-04-29-)|Partners Direct Health-Commercial(2025-04-29-)|Provider Network of America (PNOA)-Commercial(2025-04-29-)|Quest Behavioral Health-Commercial(2025-07-01-)|Sana Benefits-Commercial(2025-04-29-)|Tufts-Commercial(2025-05-09-)</t>
        </is>
      </c>
      <c r="K197" s="9" t="inlineStr">
        <is>
          <t>Boston University</t>
        </is>
      </c>
      <c r="L197" s="9" t="n"/>
      <c r="M197" s="9" t="n"/>
      <c r="N197" s="9" t="inlineStr">
        <is>
          <t>11-14,15-17,18-21,22-26,27-40,41-64,65+</t>
        </is>
      </c>
      <c r="O197" s="9" t="inlineStr">
        <is>
          <t>English,French</t>
        </is>
      </c>
      <c r="P197" s="9" t="inlineStr">
        <is>
          <t>MEDFI</t>
        </is>
      </c>
      <c r="Q197" s="9" t="inlineStr">
        <is>
          <t>266 MAIN STREET,BUILDING 3</t>
        </is>
      </c>
      <c r="R197" s="9" t="inlineStr">
        <is>
          <t>MEDFIELD</t>
        </is>
      </c>
      <c r="S197" s="9" t="inlineStr">
        <is>
          <t>02052-2099</t>
        </is>
      </c>
      <c r="T197" s="9" t="inlineStr">
        <is>
          <t>BERTIC-COHEN-MEDFI</t>
        </is>
      </c>
      <c r="U197" s="9" t="inlineStr">
        <is>
          <t>BERUEP</t>
        </is>
      </c>
      <c r="V197" s="9" t="inlineStr">
        <is>
          <t>TELE THER IA CHILD|EAP TELE THER IA ADULT|TELE COUPLES THER IA|TELE THER IA ADULT</t>
        </is>
      </c>
      <c r="W197" s="9" t="inlineStr">
        <is>
          <t>60|60|60|60</t>
        </is>
      </c>
      <c r="X197" s="9" t="inlineStr">
        <is>
          <t>TELE COUPLES THER F/U|EAP TELE THER F/U ADULT|TELE FAMILY THER F/U|TELE THER F/U ADULT|TELE THER F/U CHILD</t>
        </is>
      </c>
      <c r="Y197" s="9" t="inlineStr">
        <is>
          <t>60|60|60|60|60</t>
        </is>
      </c>
      <c r="Z197" s="9" t="inlineStr">
        <is>
          <t>Telehealth</t>
        </is>
      </c>
      <c r="AA197" s="9" t="inlineStr">
        <is>
          <t>Alcohol and Drug Use Issues,Anxiety,Couple's Issues,Depression,Gender Identity,Grief,Later Life Transitions,Medical Conditions/Health Psychology,Midlife Transitions,Post-Partum Depression/Anxiety,PTSD/Trauma,Reproductive Challenges,Women's Issues</t>
        </is>
      </c>
      <c r="AB197" s="9" t="inlineStr">
        <is>
          <t>Monique Bertic-Cohen is a Licensed Independent Clinical Social Worker who offers compassionate and evidence-based care to teens, adults, and older adults across Massachusetts through LifeStance Health. She provides individual, family, and group therapy designed to support clients through a wide range of mental health challenges. Monique creates a safe, inclusive environment where clients can explore their emotions, develop effective coping strategies, and work toward lasting change. With deep clinical experience, Monique is especially passionate about helping individuals heal from trauma, navigate substance use recovery, and manage complex womenâ€™s mental health concerns. She provides sensitive, supportive care for those facing postpartum depression, reproductive challenges, and midlife transitions. She also has extensive experience working with adolescents struggling with identity, emotional regulation, and school-related stress, empowering them to build confidence and resilience. Monique works with diverse populations, including individuals from LGBTQ+ and adoption/foster care communities, as well as women navigating significant life changes. Her integrative approach incorporates Cognitive Behavioral Therapy (CBT), Dialectical Behavior Therapy (DBT), EMDR, and mindfulness techniques. She offers additional therapeutic interventions and customizes each treatment plan to meet the unique needs of her clients. In addition to her clinical work, Monique enjoys reading, traveling, studying history, and gardening. She is multilingual, providing therapy in French and Spanish. Monique is honored to support the mental wellness of clients throughout Massachusetts.</t>
        </is>
      </c>
      <c r="AC197" s="10" t="inlineStr">
        <is>
          <t>https://prod-clinicians-photo.s3.amazonaws.com/1326520628.jpg</t>
        </is>
      </c>
      <c r="AD197" s="9" t="inlineStr">
        <is>
          <t>Full</t>
        </is>
      </c>
      <c r="AE197" s="9" t="inlineStr">
        <is>
          <t>Couples Therapy | 22-26,27-40,41-64,65-74,75+ | Acceptance &amp; Commitment Therapy (ACT) , Anger/Anger Management , Anxiety , Body Image Issues , Career &amp; Work Issues , Chronic Pain &amp; Related Issues , Cultural Issues Impacting Mental Health: Ethnic Identity , Cultural Issues Impacting Mental Health: Immigration Status &amp; Cultural Adjustment , Cultural Issues Impacting Mental Health: Racial Identity , Cultural Issues Impacting Mental Health: Social Injustice , Depression , Domestic Abuse/Violence (Includes Emotional &amp; Physical) , End of Life Challenges , Family Issues: Adoption &amp; Foster Care , Family Issues: Caregiving Challenges , Family Issues: Family Conflict , Family Issues: Parenting Difficulties , Gender Identity , Grief &amp; Loss , Hoarding , LGBTQ+ Support , Late Life Transitions , Medical &amp; Physical Conditions Impacting Mental Health , Mindfulness-Based Therapy , Motivational Interviewing (MI) , Other Addictive Behaviors (Gambling/Pornography/Sex Use/Video Game/Internet Use) , Parenting Support , Relationship Issues , Religious &amp; Spirituality Concerns , Sex &amp; Intimacy Issues , Social Skills &amp; Communication Challenges , Solution-Focused Brief Therapy , Strength-Based Therapy , Trauma &amp; PTSD , Women's Reproductive Mental Health , Womenâ€™s Health</t>
        </is>
      </c>
    </row>
    <row r="198" ht="19.5" customHeight="1">
      <c r="A198" s="9" t="n">
        <v>139414</v>
      </c>
      <c r="B198" s="9" t="inlineStr">
        <is>
          <t>Bertic-Cohen</t>
        </is>
      </c>
      <c r="C198" s="9" t="inlineStr">
        <is>
          <t>Monique</t>
        </is>
      </c>
      <c r="D198" s="9" t="inlineStr">
        <is>
          <t>MA</t>
        </is>
      </c>
      <c r="E198" s="9" t="n">
        <v>61677</v>
      </c>
      <c r="F198" s="9" t="inlineStr">
        <is>
          <t>Female</t>
        </is>
      </c>
      <c r="G198" s="9" t="inlineStr">
        <is>
          <t>MSW</t>
        </is>
      </c>
      <c r="H198" s="9" t="inlineStr">
        <is>
          <t>LICSW, MPH</t>
        </is>
      </c>
      <c r="I198" s="9" t="n">
        <v>1326520628</v>
      </c>
      <c r="J198" s="9" t="inlineStr">
        <is>
          <t>Aetna-Commercial(2025-04-29-)|Behavioral Health Systems (BHS)-Commercial(2025-06-01-)|Blue Cross Blue Shield (BCBS)-Commercial(2025-07-07-)|Carelon (Beacon)-Commercial(2025-04-29-)|Centivo-Commercial(2025-04-29-)|Claritev (MultiPlan PHCS)-Commercial(2025-04-29-)|Evernorth (Cigna)-Commercial(2025-04-29-)|MediNcrease Health Plans (MHP)-Commercial(2025-04-29-)|Northwell Direct-Commercial(2025-10-01-)|Optum (UnitedHealthcare)-Commercial(2025-04-29-)|Optum (UnitedHealthcare)-VA Community Care(2025-04-29-)|Partners Direct Health-Commercial(2025-04-29-)|Provider Network of America (PNOA)-Commercial(2025-04-29-)|Quest Behavioral Health-Commercial(2025-07-01-)|Sana Benefits-Commercial(2025-04-29-)|Tufts-Commercial(2025-05-09-)</t>
        </is>
      </c>
      <c r="K198" s="9" t="inlineStr">
        <is>
          <t>Boston University</t>
        </is>
      </c>
      <c r="L198" s="9" t="n"/>
      <c r="M198" s="9" t="n"/>
      <c r="N198" s="9" t="inlineStr">
        <is>
          <t>11-14,15-17,18-21,22-26,27-40,41-64,65+</t>
        </is>
      </c>
      <c r="O198" s="9" t="inlineStr">
        <is>
          <t>English,French</t>
        </is>
      </c>
      <c r="P198" s="9" t="inlineStr">
        <is>
          <t>MEDFI</t>
        </is>
      </c>
      <c r="Q198" s="9" t="inlineStr">
        <is>
          <t>266 MAIN STREET,BUILDING 3</t>
        </is>
      </c>
      <c r="R198" s="9" t="inlineStr">
        <is>
          <t>MEDFIELD</t>
        </is>
      </c>
      <c r="S198" s="9" t="inlineStr">
        <is>
          <t>02052-2099</t>
        </is>
      </c>
      <c r="T198" s="9" t="inlineStr">
        <is>
          <t>BERTIC-COHEN-MEDFI</t>
        </is>
      </c>
      <c r="U198" s="9" t="inlineStr">
        <is>
          <t>BERUEP</t>
        </is>
      </c>
      <c r="V198" s="9" t="inlineStr">
        <is>
          <t>TELE THER IA CHILD|EAP TELE THER IA ADULT|TELE COUPLES THER IA|TELE THER IA ADULT</t>
        </is>
      </c>
      <c r="W198" s="9" t="inlineStr">
        <is>
          <t>60|60|60|60</t>
        </is>
      </c>
      <c r="X198" s="9" t="inlineStr">
        <is>
          <t>TELE COUPLES THER F/U|EAP TELE THER F/U ADULT|TELE FAMILY THER F/U|TELE THER F/U ADULT|TELE THER F/U CHILD</t>
        </is>
      </c>
      <c r="Y198" s="9" t="inlineStr">
        <is>
          <t>60|60|60|60|60</t>
        </is>
      </c>
      <c r="Z198" s="9" t="inlineStr">
        <is>
          <t>Telehealth</t>
        </is>
      </c>
      <c r="AA198" s="9" t="inlineStr">
        <is>
          <t>Alcohol and Drug Use Issues,Anxiety,Couple's Issues,Depression,Gender Identity,Grief,Later Life Transitions,Medical Conditions/Health Psychology,Midlife Transitions,Post-Partum Depression/Anxiety,PTSD/Trauma,Reproductive Challenges,Women's Issues</t>
        </is>
      </c>
      <c r="AB198" s="9" t="inlineStr">
        <is>
          <t>Monique Bertic-Cohen is a Licensed Independent Clinical Social Worker who offers compassionate and evidence-based care to teens, adults, and older adults across Massachusetts through LifeStance Health. She provides individual, family, and group therapy designed to support clients through a wide range of mental health challenges. Monique creates a safe, inclusive environment where clients can explore their emotions, develop effective coping strategies, and work toward lasting change. With deep clinical experience, Monique is especially passionate about helping individuals heal from trauma, navigate substance use recovery, and manage complex womenâ€™s mental health concerns. She provides sensitive, supportive care for those facing postpartum depression, reproductive challenges, and midlife transitions. She also has extensive experience working with adolescents struggling with identity, emotional regulation, and school-related stress, empowering them to build confidence and resilience. Monique works with diverse populations, including individuals from LGBTQ+ and adoption/foster care communities, as well as women navigating significant life changes. Her integrative approach incorporates Cognitive Behavioral Therapy (CBT), Dialectical Behavior Therapy (DBT), EMDR, and mindfulness techniques. She offers additional therapeutic interventions and customizes each treatment plan to meet the unique needs of her clients. In addition to her clinical work, Monique enjoys reading, traveling, studying history, and gardening. She is multilingual, providing therapy in French and Spanish. Monique is honored to support the mental wellness of clients throughout Massachusetts.</t>
        </is>
      </c>
      <c r="AC198" s="10" t="inlineStr">
        <is>
          <t>https://prod-clinicians-photo.s3.amazonaws.com/1326520628.jpg</t>
        </is>
      </c>
      <c r="AD198" s="9" t="inlineStr">
        <is>
          <t>Full</t>
        </is>
      </c>
      <c r="AE198" s="9" t="inlineStr">
        <is>
          <t>Individual Therapy | 11-14,15-17,18-21,22-26,27-40,41-64,65-74,75+ | Acceptance &amp; Commitment Therapy (ACT) , Anxiety , Attachment-Based Therapy , Body Image Issues , Bullying &amp; Harassment , Career &amp; Work Issues , Cognitive-Behavioral Therapy (CBT) , Cultural Issues Impacting Mental Health: Ethnic Identity , Cultural Issues Impacting Mental Health: Immigration Status &amp; Cultural Adjustment , Cultural Issues Impacting Mental Health: Racial Identity , Cultural Issues Impacting Mental Health: Social Injustice , Depression , Domestic Abuse/Violence (Includes Emotional &amp; Physical) , Emotionally Focused Therapy (EFT) , End of Life Challenges , Family Issues: Caregiving Challenges , Family Issues: Parenting Difficulties , Gender Identity , Grief &amp; Loss , Healthy Eating , LGBTQ+ Support , Late Life Transitions , Learning Challenges , Medical &amp; Physical Conditions Impacting Mental Health , Midlife Transitions , Mindfulness-Based Therapy , Motivational Interviewing (MI) , OCD , Parenting Support , Psychodynamic Psychotherapy , Relationship Issues , Religious &amp; Spirituality Concerns , Sex &amp; Intimacy Issues , Sleep Issues , Social Skills &amp; Communication Challenges , Solution-Focused Brief Therapy , Strength-Based Therapy , Trauma &amp; PTSD , Women's Reproductive Mental Health , Womenâ€™s Health</t>
        </is>
      </c>
    </row>
    <row r="199" ht="19.5" customHeight="1">
      <c r="A199" s="9" t="n">
        <v>139414</v>
      </c>
      <c r="B199" s="9" t="inlineStr">
        <is>
          <t>Mahoney</t>
        </is>
      </c>
      <c r="C199" s="9" t="inlineStr">
        <is>
          <t>Caitlin</t>
        </is>
      </c>
      <c r="D199" s="9" t="inlineStr">
        <is>
          <t>MA</t>
        </is>
      </c>
      <c r="E199" s="9" t="n">
        <v>61677</v>
      </c>
      <c r="F199" s="9" t="inlineStr">
        <is>
          <t>Female</t>
        </is>
      </c>
      <c r="G199" s="9" t="inlineStr">
        <is>
          <t>MSN</t>
        </is>
      </c>
      <c r="H199" s="9" t="inlineStr">
        <is>
          <t>MSN, CNP</t>
        </is>
      </c>
      <c r="I199" s="9" t="n">
        <v>1326706540</v>
      </c>
      <c r="J199" s="9" t="inlineStr">
        <is>
          <t>Aetna-Commercial(2022-05-31-)|Behavioral Health Systems (BHS)-Commercial(2024-05-17-)|Blue Cross Blue Shield (BCBS)-Commercial(2022-08-01-)|Carelon (Beacon)-Commercial(2022-06-21-)|Centivo-Commercial(2024-06-20-)|Claritev (MultiPlan PHCS)-Commercial(2023-08-01-)|Evernorth (Cigna)-Commercial(2022-05-31-)|MediNcrease Health Plans (MHP)-Commercial(2025-05-27-)|Northwell Direct-Commercial(2025-10-01-)|Optum (UnitedHealthcare)-Commercial(2022-05-31-)|Optum (UnitedHealthcare)-VA Community Care(2022-05-31-)|Partners Direct Health-Commercial(2022-05-31-)|Provider Network of America (PNOA)-Commercial(2022-05-21-)|Quest Behavioral Health-Commercial(2025-07-01-)|Sana Benefits-Commercial(2023-10-30-)|Tufts-Commercial(2021-01-01-)</t>
        </is>
      </c>
      <c r="K199" s="9" t="inlineStr">
        <is>
          <t>Boston College</t>
        </is>
      </c>
      <c r="L199" s="9" t="n"/>
      <c r="M199" s="9" t="n"/>
      <c r="N199" s="9" t="inlineStr">
        <is>
          <t>18-21,22-26,27-40</t>
        </is>
      </c>
      <c r="O199" s="9" t="inlineStr">
        <is>
          <t>English</t>
        </is>
      </c>
      <c r="P199" s="9" t="inlineStr">
        <is>
          <t>WEYMO</t>
        </is>
      </c>
      <c r="Q199" s="9" t="inlineStr">
        <is>
          <t>169 LIBBEY PARKWAY</t>
        </is>
      </c>
      <c r="R199" s="9" t="inlineStr">
        <is>
          <t>WEYMOUTH</t>
        </is>
      </c>
      <c r="S199" s="9" t="inlineStr">
        <is>
          <t>02189-3101</t>
        </is>
      </c>
      <c r="T199" s="9" t="inlineStr">
        <is>
          <t>*MAHONEY-WEYMO</t>
        </is>
      </c>
      <c r="U199" s="9" t="inlineStr">
        <is>
          <t>MAHCAP</t>
        </is>
      </c>
      <c r="V199" s="9" t="inlineStr">
        <is>
          <t>MED IA ADULT|TELE MED IA ADULT</t>
        </is>
      </c>
      <c r="W199" s="9" t="inlineStr">
        <is>
          <t>60|60</t>
        </is>
      </c>
      <c r="X199" s="9" t="inlineStr">
        <is>
          <t>TELE MED F/U ADULT|MED F/U ADULT</t>
        </is>
      </c>
      <c r="Y199" s="9" t="inlineStr">
        <is>
          <t>20|20</t>
        </is>
      </c>
      <c r="Z199" s="9" t="inlineStr">
        <is>
          <t>Both</t>
        </is>
      </c>
      <c r="AA199" s="9" t="inlineStr">
        <is>
          <t>ADHD,Anxiety,Depression,Obsessive-Compulsive Disorder,Post-Partum Depression/Anxiety,PTSD/Trauma,Sleep Disorders/Insomnia,Women's Issues</t>
        </is>
      </c>
      <c r="AB199" s="9" t="inlineStr">
        <is>
          <t>Catie is a board certified Psychiatric Mental Health Nurse Practitioner, licensed to practice throughout the lifespan and has specialized in adolescent/young adult psychiatry. Catie provides diagnostic psychiatric evaluations along with ongoing medication management for ages 18-40. Catie has a holistic and tailored approach to treating each person believes in treating the mind and body while targeting symptoms with the least number of medications. Catie has specialized experience in residential settings, a partial hospitalization program, inpatient psychiatric hospitalization, CBAT level of care, and correctional psychiatric settings. Catie has experience with anxiety, depression, ADHD, trauma/stress disorders, mood disorders and OCD. Catie specializes in providing person and family-centered psychiatric care while addressing each individual to address the goal and treatment plan. Catieâ€™s treatment style is rooted in both a psychopharmacological and non-pharmacological treatment approach such as cognitive behavioral therapy and supportive therapy. Catie is an empathetic and caring provider who looks forward to meeting with you.</t>
        </is>
      </c>
      <c r="AC199" s="10" t="inlineStr">
        <is>
          <t>https://prod-clinicians-photo.s3.amazonaws.com/1326706540.jpg</t>
        </is>
      </c>
      <c r="AD199" s="9" t="inlineStr">
        <is>
          <t>Full</t>
        </is>
      </c>
      <c r="AE199" s="9" t="inlineStr">
        <is>
          <t>Psychiatry/Medication Management | 18-21,22-26,27-40 | Adult ADHD , Anxiety , Body Image Issues , Career &amp; Work Issues , Depression , Early Life Transitions , Family Issues: Adoption &amp; Foster Care , Family Issues: Attachment , Family Issues: Caregiving Challanges , Family Issues: Family Conflict , Family Issues: Parenting Difficulties , LGBTQ+ Support , Learning Challenges , Midlife Transitions , Non-Suicidal Self Injury , OCD , Phobias , Prescribes Benzodiazepine Medication , Relationship Issues , Sex &amp; Intimacy Issues , Sleep Issues , Trauma &amp; PTSD , Women's Reproductive Mental Health , Womenâ€™s Health</t>
        </is>
      </c>
    </row>
    <row r="200" ht="19.5" customHeight="1">
      <c r="A200" s="9" t="n">
        <v>139414</v>
      </c>
      <c r="B200" s="9" t="inlineStr">
        <is>
          <t>Mahoney</t>
        </is>
      </c>
      <c r="C200" s="9" t="inlineStr">
        <is>
          <t>Caitlin</t>
        </is>
      </c>
      <c r="D200" s="9" t="inlineStr">
        <is>
          <t>MA</t>
        </is>
      </c>
      <c r="E200" s="9" t="n">
        <v>61677</v>
      </c>
      <c r="F200" s="9" t="inlineStr">
        <is>
          <t>Female</t>
        </is>
      </c>
      <c r="G200" s="9" t="inlineStr">
        <is>
          <t>MSN</t>
        </is>
      </c>
      <c r="H200" s="9" t="inlineStr">
        <is>
          <t>MSN, CNP</t>
        </is>
      </c>
      <c r="I200" s="9" t="n">
        <v>1326706540</v>
      </c>
      <c r="J200" s="9" t="inlineStr">
        <is>
          <t>Aetna-Commercial(2025-01-01-)|Behavioral Health Systems (BHS)-Commercial(2025-01-01-)|Blue Cross Blue Shield (BCBS)-Commercial(2024-10-21-)|Carelon (Beacon)-Commercial(2025-01-01-)|Centivo-Commercial(2025-01-01-)|Claritev (MultiPlan PHCS)-Commercial(2025-01-01-)|Evernorth (Cigna)-Commercial(2025-01-01-)|MediNcrease Health Plans (MHP)-Commercial(2025-01-01-)|Northwell Direct-Commercial(2025-10-01-)|Optum (UnitedHealthcare)-Commercial(2025-01-01-)|Optum (UnitedHealthcare)-VA Community Care(2025-01-01-)|Partners Direct Health-Commercial(2025-01-01-)|Provider Network of America (PNOA)-Commercial(2025-01-01-)|Quest Behavioral Health-Commercial(2025-07-01-)|Sana Benefits-Commercial(2025-01-01-)|Tufts-Commercial(2025-01-01-)</t>
        </is>
      </c>
      <c r="K200" s="9" t="inlineStr">
        <is>
          <t>Boston College</t>
        </is>
      </c>
      <c r="L200" s="9" t="n"/>
      <c r="M200" s="9" t="n"/>
      <c r="N200" s="9" t="inlineStr">
        <is>
          <t>18-21,22-26,27-40</t>
        </is>
      </c>
      <c r="O200" s="9" t="inlineStr">
        <is>
          <t>English</t>
        </is>
      </c>
      <c r="P200" s="9" t="inlineStr">
        <is>
          <t>CONCD</t>
        </is>
      </c>
      <c r="Q200" s="9" t="inlineStr">
        <is>
          <t>200 BAKER AVE</t>
        </is>
      </c>
      <c r="R200" s="9" t="inlineStr">
        <is>
          <t>CONCORD</t>
        </is>
      </c>
      <c r="S200" s="9" t="inlineStr">
        <is>
          <t>01742-2170</t>
        </is>
      </c>
      <c r="T200" s="9" t="inlineStr">
        <is>
          <t>*MAHONEY-CONCO</t>
        </is>
      </c>
      <c r="U200" s="9" t="inlineStr">
        <is>
          <t>MAHCAP</t>
        </is>
      </c>
      <c r="V200" s="9" t="inlineStr">
        <is>
          <t>MED IA ADULT|TELE MED IA ADULT</t>
        </is>
      </c>
      <c r="W200" s="9" t="inlineStr">
        <is>
          <t>60|60</t>
        </is>
      </c>
      <c r="X200" s="9" t="inlineStr">
        <is>
          <t>TELE MED F/U ADULT|MED F/U ADULT</t>
        </is>
      </c>
      <c r="Y200" s="9" t="inlineStr">
        <is>
          <t>20|20</t>
        </is>
      </c>
      <c r="Z200" s="9" t="inlineStr">
        <is>
          <t>Both</t>
        </is>
      </c>
      <c r="AA200" s="9" t="inlineStr">
        <is>
          <t>ADHD,Anxiety,Depression,Obsessive-Compulsive Disorder,Post-Partum Depression/Anxiety,PTSD/Trauma,Sleep Disorders/Insomnia,Women's Issues</t>
        </is>
      </c>
      <c r="AB200" s="9" t="inlineStr">
        <is>
          <t>Catie is a board certified Psychiatric Mental Health Nurse Practitioner, licensed to practice throughout the lifespan and has specialized in adolescent/young adult psychiatry. Catie provides diagnostic psychiatric evaluations along with ongoing medication management for ages 18-40. Catie has a holistic and tailored approach to treating each person believes in treating the mind and body while targeting symptoms with the least number of medications. Catie has specialized experience in residential settings, a partial hospitalization program, inpatient psychiatric hospitalization, CBAT level of care, and correctional psychiatric settings. Catie has experience with anxiety, depression, ADHD, trauma/stress disorders, mood disorders and OCD. Catie specializes in providing person and family-centered psychiatric care while addressing each individual to address the goal and treatment plan. Catieâ€™s treatment style is rooted in both a psychopharmacological and non-pharmacological treatment approach such as cognitive behavioral therapy and supportive therapy. Catie is an empathetic and caring provider who looks forward to meeting with you.</t>
        </is>
      </c>
      <c r="AC200" s="10" t="inlineStr">
        <is>
          <t>https://prod-clinicians-photo.s3.amazonaws.com/1326706540.jpg</t>
        </is>
      </c>
      <c r="AD200" s="9" t="inlineStr">
        <is>
          <t>Full</t>
        </is>
      </c>
      <c r="AE200" s="9" t="inlineStr">
        <is>
          <t>Psychiatry/Medication Management | 18-21,22-26,27-40 | Adult ADHD , Anxiety , Body Image Issues , Career &amp; Work Issues , Depression , Early Life Transitions , Family Issues: Adoption &amp; Foster Care , Family Issues: Attachment , Family Issues: Caregiving Challanges , Family Issues: Family Conflict , Family Issues: Parenting Difficulties , LGBTQ+ Support , Learning Challenges , Midlife Transitions , Non-Suicidal Self Injury , OCD , Phobias , Prescribes Benzodiazepine Medication , Relationship Issues , Sex &amp; Intimacy Issues , Sleep Issues , Trauma &amp; PTSD , Women's Reproductive Mental Health , Womenâ€™s Health</t>
        </is>
      </c>
    </row>
    <row r="201" ht="19.5" customHeight="1">
      <c r="A201" s="9" t="n">
        <v>139414</v>
      </c>
      <c r="B201" s="9" t="inlineStr">
        <is>
          <t>Ragone</t>
        </is>
      </c>
      <c r="C201" s="9" t="inlineStr">
        <is>
          <t>Katelyn</t>
        </is>
      </c>
      <c r="D201" s="9" t="inlineStr">
        <is>
          <t>MA</t>
        </is>
      </c>
      <c r="E201" s="9" t="n">
        <v>61677</v>
      </c>
      <c r="F201" s="9" t="inlineStr">
        <is>
          <t>Female</t>
        </is>
      </c>
      <c r="G201" s="9" t="inlineStr">
        <is>
          <t>MA</t>
        </is>
      </c>
      <c r="H201" s="9" t="inlineStr">
        <is>
          <t>MA, Pre-doctoral Intern</t>
        </is>
      </c>
      <c r="I201" s="9" t="n">
        <v>1326761693</v>
      </c>
      <c r="J201" s="9" t="inlineStr">
        <is>
          <t>Behavioral Health Systems (BHS)-Commercial(2025-04-29-)|Blue Cross Blue Shield (BCBS)-Commercial(-)|Carelon (Beacon)-Commercial(-)|Optum (UnitedHealthcare)-Commercial(-)|Tufts-Commercial(-)</t>
        </is>
      </c>
      <c r="K201" s="9" t="inlineStr">
        <is>
          <t>William James College</t>
        </is>
      </c>
      <c r="L201" s="9" t="n"/>
      <c r="M201" s="9" t="n"/>
      <c r="N201" s="9" t="inlineStr">
        <is>
          <t>15-17,18-21,22-26</t>
        </is>
      </c>
      <c r="O201" s="9" t="inlineStr">
        <is>
          <t>English</t>
        </is>
      </c>
      <c r="P201" s="9" t="inlineStr">
        <is>
          <t>WEYMO</t>
        </is>
      </c>
      <c r="Q201" s="9" t="inlineStr">
        <is>
          <t>169 LIBBEY PARKWAY</t>
        </is>
      </c>
      <c r="R201" s="9" t="inlineStr">
        <is>
          <t>WEYMOUTH</t>
        </is>
      </c>
      <c r="S201" s="9" t="inlineStr">
        <is>
          <t>02189-3101</t>
        </is>
      </c>
      <c r="T201" s="9" t="inlineStr">
        <is>
          <t>RAGONE-WEYMO</t>
        </is>
      </c>
      <c r="U201" s="9" t="inlineStr">
        <is>
          <t>RAGKAS</t>
        </is>
      </c>
      <c r="V201" s="9" t="inlineStr">
        <is>
          <t>EAP THER IA CHILD|TELE THER IA ADULT|THER IA2|EAP TELE THER IA CHILD|EAP TELE THER IA ADULT|THER IA CHILD|FAMILY THER IA|THER IA ADULT|TELE FAMILY THER IA|TELE THER IA CHILD|EAP THER IA ADULT</t>
        </is>
      </c>
      <c r="W201" s="9" t="inlineStr">
        <is>
          <t>60|60|60|60|60|60|60|60|60|60|60</t>
        </is>
      </c>
      <c r="X201" s="9" t="inlineStr">
        <is>
          <t>EAP TELE THER F/U ADULT|EAP THER F/U ADULT|EAP TELE THER F/U CHILD|THER F/U ADULT|FAMILY THER F/U|TELE THER F/U ADULT|THER F/U CHILD|TELE FAMILY THER F/U|EAP THER F/U CHILD|TELE THER F/U CHILD</t>
        </is>
      </c>
      <c r="Y201" s="9" t="inlineStr">
        <is>
          <t>60|60|60|60|60|60|60|60|60|60</t>
        </is>
      </c>
      <c r="Z201" s="9" t="inlineStr">
        <is>
          <t>Both</t>
        </is>
      </c>
      <c r="AA201" s="9" t="inlineStr">
        <is>
          <t>ADHD,Anxiety,Bipolar Disorder,Childhood Behavior Issues,Depression,Grief,Medical Conditions/Health Psychology,Post-Partum Depression/Anxiety,Psychosis/Schizophrenia,Reproductive Challenges,Women's Issues</t>
        </is>
      </c>
      <c r="AB201" s="9" t="inlineStr">
        <is>
          <t>Katelyn Ragone, MA, is dedicated to providing comprehensive psychotherapy to children, adolescents, and adults in Massachusetts. She creates a supportive environment where clients can develop resilience and overcome adversity using evidence-based techniques tailored to their unique needs. Katelyn's extensive experience in various mental health settings, including outpatient hospitalization programs, integrated behavioral health at a pediatrician's office, and the Department of Psychiatry at Massachusetts General Hospital, equips her to handle a wide range of mental health issues. Katelyn is passionate about working with children and adolescents, focusing on instilling skills and strategies that promote long-term resilience. She specializes in Cognitive Behavioral Therapy (CBT), Dialectical Behavior Therapy (DBT), Psychodynamic Theory, and Positive Psychology. Her commitment extends to expecting or new caregivers, helping them navigate the challenges of parenthood with empathy and expertise. Katelyn's work is characterized by a deep understanding of the unique stressors and transitions that come with different life stages. Additionally, Katelyn is dedicated to supporting children, families, and caregivers in the prenatal and postnatal periods. She understands the complexities of these stages and uses her skills to provide targeted interventions that help families thrive. Her approach is rooted in evidence-based practices such as Acceptance &amp;amp; Commitment Therapy (ACT) and Parenting Skills, ensuring that each family receives the most effective support tailored to their needs. Katelyn offers a range of services, including individual, couples, and family therapy. She is skilled in addressing issues such as ADHD, anxiety, depression, childhood behavior issues, school avoidance, and womenâ€™s issues, among others. Her experience with diverse populations, including those in adoption or foster care, LGBTQ+ individuals, and people with developmental disabilities, ensures inclusive and empathetic care for all clients. When she is not working, Katelyn enjoys rollerblading, hiking with her family and dog, camping, running, cooking, and traveling. These activities provide her with a well-rounded perspective that she brings into her therapeutic practice, fostering a balanced and holistic approach to mental health. Practicing at LifeStance Health, Katelyn Ragone is committed to serving the mental health needs of her community in Massachusetts. Her goal is to empower clients to lead healthier, more fulfilling lives.</t>
        </is>
      </c>
      <c r="AC201" s="10" t="inlineStr">
        <is>
          <t>https://prod-clinicians-photo.s3.amazonaws.com/1326761693.jpg</t>
        </is>
      </c>
      <c r="AD201" s="9" t="inlineStr">
        <is>
          <t>Provisional</t>
        </is>
      </c>
      <c r="AE201" s="9" t="inlineStr">
        <is>
          <t>Family Therapy | 15-17,18-21,22-26 | Acceptance &amp; Commitment Therapy (ACT) , Adult ADHD , Anxiety , Attachment-Based Therapy , Bipolar Disorder , Body Image Issues , Bullying &amp; Harassment , Child ADHD , Childhood Behavioral Issues , Cultural Issues Impacting Mental Health: Social Injustice , Depression , Dialectical Behavioral Therapy (DBT) , Exposure Response Prevention Therapy , Family Issues: Caregiving Challenges , Family Issues: Family Conflict , Family Issues: Parenting Difficulties , Family Systems Therapy , Grief &amp; Loss , Humanistic Therapy , LGBTQ+ Support , Mindfulness-Based Therapy , Motivational Interviewing (MI) , Non-Suicidal Self Injury , OCD , Parent-Child Interaction Therapy , Parenting Support , Psychodynamic Psychotherapy , Relationship Issues , Social Skills &amp; Communication Challenges , Social Skills Training , Solution-Focused Brief Therapy , Strength-Based Therapy , Trauma &amp; PTSD , Trichotillomania &amp; Dermatillomania , Women's Reproductive Mental Health , Womenâ€™s Health</t>
        </is>
      </c>
    </row>
    <row r="202" ht="19.5" customHeight="1">
      <c r="A202" s="9" t="n">
        <v>139414</v>
      </c>
      <c r="B202" s="9" t="inlineStr">
        <is>
          <t>Ragone</t>
        </is>
      </c>
      <c r="C202" s="9" t="inlineStr">
        <is>
          <t>Katelyn</t>
        </is>
      </c>
      <c r="D202" s="9" t="inlineStr">
        <is>
          <t>MA</t>
        </is>
      </c>
      <c r="E202" s="9" t="n">
        <v>61677</v>
      </c>
      <c r="F202" s="9" t="inlineStr">
        <is>
          <t>Female</t>
        </is>
      </c>
      <c r="G202" s="9" t="inlineStr">
        <is>
          <t>MA</t>
        </is>
      </c>
      <c r="H202" s="9" t="inlineStr">
        <is>
          <t>MA, Pre-doctoral Intern</t>
        </is>
      </c>
      <c r="I202" s="9" t="n">
        <v>1326761693</v>
      </c>
      <c r="J202" s="9" t="inlineStr">
        <is>
          <t>Behavioral Health Systems (BHS)-Commercial(2025-04-29-)|Blue Cross Blue Shield (BCBS)-Commercial(-)|Carelon (Beacon)-Commercial(-)|Optum (UnitedHealthcare)-Commercial(-)|Tufts-Commercial(-)</t>
        </is>
      </c>
      <c r="K202" s="9" t="inlineStr">
        <is>
          <t>William James College</t>
        </is>
      </c>
      <c r="L202" s="9" t="n"/>
      <c r="M202" s="9" t="n"/>
      <c r="N202" s="9" t="inlineStr">
        <is>
          <t>15-17,18-21,22-26</t>
        </is>
      </c>
      <c r="O202" s="9" t="inlineStr">
        <is>
          <t>English</t>
        </is>
      </c>
      <c r="P202" s="9" t="inlineStr">
        <is>
          <t>WEYMO</t>
        </is>
      </c>
      <c r="Q202" s="9" t="inlineStr">
        <is>
          <t>169 LIBBEY PARKWAY</t>
        </is>
      </c>
      <c r="R202" s="9" t="inlineStr">
        <is>
          <t>WEYMOUTH</t>
        </is>
      </c>
      <c r="S202" s="9" t="inlineStr">
        <is>
          <t>02189-3101</t>
        </is>
      </c>
      <c r="T202" s="9" t="inlineStr">
        <is>
          <t>RAGONE-WEYMO</t>
        </is>
      </c>
      <c r="U202" s="9" t="inlineStr">
        <is>
          <t>RAGKAS</t>
        </is>
      </c>
      <c r="V202" s="9" t="inlineStr">
        <is>
          <t>EAP THER IA CHILD|TELE THER IA ADULT|THER IA2|EAP TELE THER IA CHILD|EAP TELE THER IA ADULT|THER IA CHILD|FAMILY THER IA|THER IA ADULT|TELE FAMILY THER IA|TELE THER IA CHILD|EAP THER IA ADULT</t>
        </is>
      </c>
      <c r="W202" s="9" t="inlineStr">
        <is>
          <t>60|60|60|60|60|60|60|60|60|60|60</t>
        </is>
      </c>
      <c r="X202" s="9" t="inlineStr">
        <is>
          <t>EAP TELE THER F/U ADULT|EAP THER F/U ADULT|EAP TELE THER F/U CHILD|THER F/U ADULT|FAMILY THER F/U|TELE THER F/U ADULT|THER F/U CHILD|TELE FAMILY THER F/U|EAP THER F/U CHILD|TELE THER F/U CHILD</t>
        </is>
      </c>
      <c r="Y202" s="9" t="inlineStr">
        <is>
          <t>60|60|60|60|60|60|60|60|60|60</t>
        </is>
      </c>
      <c r="Z202" s="9" t="inlineStr">
        <is>
          <t>Both</t>
        </is>
      </c>
      <c r="AA202" s="9" t="inlineStr">
        <is>
          <t>ADHD,Anxiety,Bipolar Disorder,Childhood Behavior Issues,Depression,Grief,Medical Conditions/Health Psychology,Post-Partum Depression/Anxiety,Psychosis/Schizophrenia,Reproductive Challenges,Women's Issues</t>
        </is>
      </c>
      <c r="AB202" s="9" t="inlineStr">
        <is>
          <t>Katelyn Ragone, MA, is dedicated to providing comprehensive psychotherapy to children, adolescents, and adults in Massachusetts. She creates a supportive environment where clients can develop resilience and overcome adversity using evidence-based techniques tailored to their unique needs. Katelyn's extensive experience in various mental health settings, including outpatient hospitalization programs, integrated behavioral health at a pediatrician's office, and the Department of Psychiatry at Massachusetts General Hospital, equips her to handle a wide range of mental health issues. Katelyn is passionate about working with children and adolescents, focusing on instilling skills and strategies that promote long-term resilience. She specializes in Cognitive Behavioral Therapy (CBT), Dialectical Behavior Therapy (DBT), Psychodynamic Theory, and Positive Psychology. Her commitment extends to expecting or new caregivers, helping them navigate the challenges of parenthood with empathy and expertise. Katelyn's work is characterized by a deep understanding of the unique stressors and transitions that come with different life stages. Additionally, Katelyn is dedicated to supporting children, families, and caregivers in the prenatal and postnatal periods. She understands the complexities of these stages and uses her skills to provide targeted interventions that help families thrive. Her approach is rooted in evidence-based practices such as Acceptance &amp;amp; Commitment Therapy (ACT) and Parenting Skills, ensuring that each family receives the most effective support tailored to their needs. Katelyn offers a range of services, including individual, couples, and family therapy. She is skilled in addressing issues such as ADHD, anxiety, depression, childhood behavior issues, school avoidance, and womenâ€™s issues, among others. Her experience with diverse populations, including those in adoption or foster care, LGBTQ+ individuals, and people with developmental disabilities, ensures inclusive and empathetic care for all clients. When she is not working, Katelyn enjoys rollerblading, hiking with her family and dog, camping, running, cooking, and traveling. These activities provide her with a well-rounded perspective that she brings into her therapeutic practice, fostering a balanced and holistic approach to mental health. Practicing at LifeStance Health, Katelyn Ragone is committed to serving the mental health needs of her community in Massachusetts. Her goal is to empower clients to lead healthier, more fulfilling lives.</t>
        </is>
      </c>
      <c r="AC202" s="10" t="inlineStr">
        <is>
          <t>https://prod-clinicians-photo.s3.amazonaws.com/1326761693.jpg</t>
        </is>
      </c>
      <c r="AD202" s="9" t="inlineStr">
        <is>
          <t>Provisional</t>
        </is>
      </c>
      <c r="AE202" s="9" t="inlineStr">
        <is>
          <t>Individual Therapy | 15-17,18-21,22-26 | Acceptance &amp; Commitment Therapy (ACT) , Adult ADHD , Anxiety , Attachment-Based Therapy , Bipolar Disorder , Body Image Issues , Bullying &amp; Harassment , Child ADHD , Childhood Behavioral Issues , Cognitive-Behavioral Therapy (CBT) , Cultural Issues Impacting Mental Health: Social Injustice , Depression , Dialectical Behavioral Therapy (DBT) , Early Life Transitions , Exposure Response Prevention Therapy (ERP) , Family Issues: Caregiving Challenges , Family Issues: Family Conflict , Family Issues: Parenting Difficulties , Family Systems Therapy , Grief &amp; Loss , Humanistic Therapy , LGBTQ+ Support , Mindfulness-Based Therapy , Motivational Interviewing (MI) , Non-Suicidal Self Injury , OCD , Parent-Child Interaction Therapy , Parenting Support , Play Therapy , Psychodynamic Psychotherapy , Relationship Issues , Social Skills &amp; Communication Challenges , Social Skills Training , Solution-Focused Brief Therapy , Sports Performance , Sports Psychology &amp; Therapy , Strength-Based Therapy , Trauma &amp; PTSD , Trichotillomania &amp; Dermatillomania , Women's Reproductive Mental Health , Womenâ€™s Health</t>
        </is>
      </c>
    </row>
    <row r="203" ht="19.5" customHeight="1">
      <c r="A203" s="9" t="n">
        <v>139414</v>
      </c>
      <c r="B203" s="9" t="inlineStr">
        <is>
          <t>Wieczorek</t>
        </is>
      </c>
      <c r="C203" s="9" t="inlineStr">
        <is>
          <t>Laura</t>
        </is>
      </c>
      <c r="D203" s="9" t="inlineStr">
        <is>
          <t>MA</t>
        </is>
      </c>
      <c r="E203" s="9" t="n">
        <v>61677</v>
      </c>
      <c r="F203" s="9" t="inlineStr">
        <is>
          <t>Female</t>
        </is>
      </c>
      <c r="G203" s="9" t="inlineStr">
        <is>
          <t>DO</t>
        </is>
      </c>
      <c r="H203" s="9" t="inlineStr">
        <is>
          <t>DO</t>
        </is>
      </c>
      <c r="I203" s="9" t="n">
        <v>1336435122</v>
      </c>
      <c r="J203" s="9" t="inlineStr">
        <is>
          <t>Aetna-Commercial(2021-04-01-)|Behavioral Health Systems (BHS)-Commercial(2024-05-17-)|Blue Cross Blue Shield (BCBS)-Commercial(2021-09-01-)|Carelon (Beacon)-Commercial(2021-01-15-)|Centivo-Commercial(2024-06-20-)|Claritev (MultiPlan PHCS)-Commercial(2023-08-01-)|Evernorth (Cigna)-Commercial(2022-09-02-)|MediNcrease Health Plans (MHP)-Commercial(2023-11-14-)|Northwell Direct-Commercial(2025-10-01-)|Optum (UnitedHealthcare)-Commercial(2022-09-01-)|Optum (UnitedHealthcare)-VA Community Care(2022-09-01-)|Partners Direct Health-Commercial(2021-01-18-)|Provider Network of America (PNOA)-Commercial(2021-11-18-)|Quest Behavioral Health-Commercial(2025-07-01-)|Sana Benefits-Commercial(2023-10-30-)|Tufts-Commercial(2022-09-02-)</t>
        </is>
      </c>
      <c r="K203" s="9" t="inlineStr">
        <is>
          <t>VCOM-Virginia</t>
        </is>
      </c>
      <c r="L203" s="9" t="n"/>
      <c r="M203" s="9" t="n"/>
      <c r="N203" s="9" t="inlineStr">
        <is>
          <t>18-21,22-26,27-40</t>
        </is>
      </c>
      <c r="O203" s="9" t="inlineStr">
        <is>
          <t>English</t>
        </is>
      </c>
      <c r="P203" s="9" t="inlineStr">
        <is>
          <t>LYNNF</t>
        </is>
      </c>
      <c r="Q203" s="9" t="inlineStr">
        <is>
          <t>6 KIMBALL LANE</t>
        </is>
      </c>
      <c r="R203" s="9" t="inlineStr">
        <is>
          <t>LYNNFIELD</t>
        </is>
      </c>
      <c r="S203" s="9" t="inlineStr">
        <is>
          <t>01940-2682</t>
        </is>
      </c>
      <c r="T203" s="9" t="inlineStr">
        <is>
          <t>*WIECZOREK-LYNNF TH</t>
        </is>
      </c>
      <c r="U203" s="9" t="inlineStr">
        <is>
          <t>WIELAP</t>
        </is>
      </c>
      <c r="V203" s="9" t="inlineStr">
        <is>
          <t>MED IA ADULT|TELE MED IA ADULT</t>
        </is>
      </c>
      <c r="W203" s="9" t="inlineStr">
        <is>
          <t>60|60</t>
        </is>
      </c>
      <c r="X203" s="9" t="inlineStr">
        <is>
          <t>MED F/U CHILD|TELE MED F/U CHILD|MED F/U ADULT|TELE MED F/U ADULT</t>
        </is>
      </c>
      <c r="Y203" s="9" t="inlineStr">
        <is>
          <t>30|30|30|30</t>
        </is>
      </c>
      <c r="Z203" s="9" t="inlineStr">
        <is>
          <t>Both</t>
        </is>
      </c>
      <c r="AA203" s="9" t="inlineStr">
        <is>
          <t>ADHD,Anxiety,Depression,Midlife Transitions,Obsessive-Compulsive Disorder,Post-Partum Depression/Anxiety,PTSD/Trauma,Women's Issues</t>
        </is>
      </c>
      <c r="AB203" s="9" t="inlineStr">
        <is>
          <t>Dr. Wieczorek is a double Board-Certified physician in Child &amp;amp; Adolescent Psychiatry and Adult Psychiatry by the American Board of Psychiatry and Neurology. She completed adult psychiatry residency training at Albert Einstein Medical Center and child and adolescent psychiatry fellowship training at Johns Hopkins Hospital. She believes in a holistic treatment approach to care for oneâ€™s physical, emotional, and social wellbeing. She provides psychiatric evaluation, assessment, and treatments, including psychopharmacology and psychotherapy for children, adolescents, and adults. In her spare time, she enjoys hiking, exercising, baking, and spending time with her family.</t>
        </is>
      </c>
      <c r="AC203" s="10" t="inlineStr">
        <is>
          <t>https://prod-clinicians-photo.s3.amazonaws.com/1336435122.jpg</t>
        </is>
      </c>
      <c r="AD203" s="9" t="inlineStr">
        <is>
          <t>Full</t>
        </is>
      </c>
      <c r="AE203" s="9" t="inlineStr">
        <is>
          <t>Psychiatry/Medication Management | 18-21,22-26,27-40 | Adult ADHD , Anxiety , Autism Spectrum Disorder: High Functioning , Binge Eating Disorder , Child ADHD , Depression , Early Life Transitions , Intellectual Disability: High Functioning , OCD , Trauma &amp; PTSD , Womenâ€™s Health</t>
        </is>
      </c>
    </row>
    <row r="204" ht="19.5" customHeight="1">
      <c r="A204" s="9" t="n">
        <v>147611</v>
      </c>
      <c r="B204" s="9" t="inlineStr">
        <is>
          <t>Comeau</t>
        </is>
      </c>
      <c r="C204" s="9" t="inlineStr">
        <is>
          <t>Amber</t>
        </is>
      </c>
      <c r="D204" s="9" t="inlineStr">
        <is>
          <t>MA</t>
        </is>
      </c>
      <c r="E204" s="9" t="n">
        <v>61677</v>
      </c>
      <c r="F204" s="9" t="inlineStr">
        <is>
          <t>Female</t>
        </is>
      </c>
      <c r="G204" s="9" t="inlineStr">
        <is>
          <t>MSN</t>
        </is>
      </c>
      <c r="H204" s="9" t="inlineStr">
        <is>
          <t>MSN, CNP</t>
        </is>
      </c>
      <c r="I204" s="9" t="n">
        <v>1336600915</v>
      </c>
      <c r="J204" s="9" t="inlineStr">
        <is>
          <t>Aetna-Commercial(2023-01-16-)|Behavioral Health Systems (BHS)-Commercial(2024-05-17-)|Blue Cross Blue Shield (BCBS)-Commercial(2023-03-01-)|Carelon (Beacon)-Commercial(2023-03-01-)|Centivo-Commercial(2024-06-01-)|Claritev (MultiPlan PHCS)-Commercial(2023-08-01-)|Evernorth (Cigna)-Commercial(2023-04-06-)|MediNcrease Health Plans (MHP)-Commercial(2020-12-07-)|Northwell Direct-Commercial(2025-10-01-)|Optum (UnitedHealthcare)-Commercial(2020-12-07-)|Optum (UnitedHealthcare)-VA Community Care(2020-12-07-)|Partners Direct Health-Commercial(2020-12-07-)|Provider Network of America (PNOA)-Commercial(2020-12-11-)|Quest Behavioral Health-Commercial(2025-07-01-)|Sana Benefits-Commercial(2023-11-07-)|Tufts-Commercial(2022-12-29-)</t>
        </is>
      </c>
      <c r="K204" s="9" t="inlineStr">
        <is>
          <t>Northeastern University</t>
        </is>
      </c>
      <c r="L204" s="9" t="n"/>
      <c r="M204" s="9" t="n"/>
      <c r="N204" s="9" t="inlineStr">
        <is>
          <t>6-10,11-14,15-17,18-21,22-26,27-40</t>
        </is>
      </c>
      <c r="O204" s="9" t="inlineStr">
        <is>
          <t>English</t>
        </is>
      </c>
      <c r="P204" s="9" t="inlineStr">
        <is>
          <t>MEDFD</t>
        </is>
      </c>
      <c r="Q204" s="9" t="inlineStr">
        <is>
          <t>10 CABOT RD</t>
        </is>
      </c>
      <c r="R204" s="9" t="inlineStr">
        <is>
          <t>MEDFORD</t>
        </is>
      </c>
      <c r="S204" s="9" t="inlineStr">
        <is>
          <t>02155-5173</t>
        </is>
      </c>
      <c r="T204" s="9" t="inlineStr">
        <is>
          <t>*COMEAU-MEDFD</t>
        </is>
      </c>
      <c r="U204" s="9" t="inlineStr">
        <is>
          <t>COMAMP</t>
        </is>
      </c>
      <c r="V204" s="9" t="inlineStr">
        <is>
          <t>MED IA CHILD|MED IA ADULT|TELE MED IA ADULT|TELE MED IA CHILD</t>
        </is>
      </c>
      <c r="W204" s="9" t="inlineStr">
        <is>
          <t>60|60|60|60</t>
        </is>
      </c>
      <c r="X204" s="9" t="inlineStr">
        <is>
          <t>MED F/U ADULT|TELE MED F/U ADULT|MED F/U CHILD|TELE MED F/U CHILD</t>
        </is>
      </c>
      <c r="Y204" s="9" t="inlineStr">
        <is>
          <t>30|30|30|30</t>
        </is>
      </c>
      <c r="Z204" s="9" t="inlineStr">
        <is>
          <t>Both</t>
        </is>
      </c>
      <c r="AA204" s="9" t="inlineStr">
        <is>
          <t>ADHD,Anxiety,Bipolar Disorder,Childhood Behavior Issues,Depression,Grief,Obsessive-Compulsive Disorder,Post-Partum Depression/Anxiety,Psychosis/Schizophrenia,PTSD/Trauma,School Avoidance,Sleep Disorders/Insomnia</t>
        </is>
      </c>
      <c r="AB204" s="9" t="inlineStr">
        <is>
          <t>Amber Comeau is a board certified Psychiatric Mental Health Nurse Practitioner with certification through the American Nurse Credentialing Center (ANCC.) She provides psychiatric assessment, evaluation and medication management for children and adults. She has experience in outpatient, inpatient, partial hospitalization and community based acute treatment levels of care. She provides care for a variety of psychiatric illnesses, including but not limited to mood disorders, anxiety disorder, trauma related disorders, substance use disorders and ADHD. Amber provides a trauma informed approach to treatment, providing a safe environment for clients, transparency, empowerment of the client, and respect for clientsâ€™ beliefs and identities. She works collaboratively to provide holistic care, addressing physical, environmental, and emotional needs of each individual. She enjoys working with individuals across the lifespan to target their specific needs in an open and nonjudgmental environment. Amber completed her Master of Science in Nursing at Northeastern University in psychiatric mental health nurse practitioner across the lifespan and completed her Bachelors of Science in Nursing at Utica College. Pronouns: She/Her/Hers</t>
        </is>
      </c>
      <c r="AC204" s="10" t="inlineStr">
        <is>
          <t>https://prod-clinicians-photo.s3.amazonaws.com/1336600915.jpg</t>
        </is>
      </c>
      <c r="AD204" s="9" t="inlineStr">
        <is>
          <t>Full</t>
        </is>
      </c>
      <c r="AE204" s="9" t="inlineStr">
        <is>
          <t>Psychiatry/Medication Management | 6-10,11-14,15-17,18-21,22-26,27-40 | Anxiety , Bipolar Disorder , Child ADHD , Childhood Behavioral Issues , Depression , Grief &amp; Loss , OCD , Psychosis &amp; Schizophrenia , School Avoidance , Sleep Issues , Trauma &amp; PTSD</t>
        </is>
      </c>
    </row>
    <row r="205" ht="19.5" customHeight="1">
      <c r="A205" s="9" t="n">
        <v>139414</v>
      </c>
      <c r="B205" s="9" t="inlineStr">
        <is>
          <t>Balam</t>
        </is>
      </c>
      <c r="C205" s="9" t="inlineStr">
        <is>
          <t>Cori</t>
        </is>
      </c>
      <c r="D205" s="9" t="inlineStr">
        <is>
          <t>MA</t>
        </is>
      </c>
      <c r="E205" s="9" t="n">
        <v>61677</v>
      </c>
      <c r="F205" s="9" t="inlineStr">
        <is>
          <t>Female</t>
        </is>
      </c>
      <c r="G205" s="9" t="inlineStr">
        <is>
          <t>MA</t>
        </is>
      </c>
      <c r="H205" s="9" t="inlineStr">
        <is>
          <t>MA, LMHC</t>
        </is>
      </c>
      <c r="I205" s="9" t="n">
        <v>1336879865</v>
      </c>
      <c r="J205" s="9" t="inlineStr">
        <is>
          <t>Aetna-Commercial(2025-01-14-)|Behavioral Health Systems (BHS)-Commercial(2025-01-14-)|Blue Cross Blue Shield (BCBS)-Commercial(2025-02-24-)|Carelon (Beacon)-Commercial(2025-01-14-)|Centivo-Commercial(2025-01-14-)|Claritev (MultiPlan PHCS)-Commercial(2025-01-14-)|Evernorth (Cigna)-Commercial(2025-01-14-)|MediNcrease Health Plans (MHP)-Commercial(2025-01-14-)|Northwell Direct-Commercial(2025-10-01-)|Optum (UnitedHealthcare)-Commercial(2025-01-14-)|Optum (UnitedHealthcare)-VA Community Care(2025-01-14-)|Partners Direct Health-Commercial(2025-01-14-)|Provider Network of America (PNOA)-Commercial(2025-01-14-)|Quest Behavioral Health-Commercial(2025-07-01-)|Sana Benefits-Commercial(2025-01-14-)|Tufts-Commercial(2025-01-22-)</t>
        </is>
      </c>
      <c r="K205" s="9" t="inlineStr">
        <is>
          <t>William James College</t>
        </is>
      </c>
      <c r="L205" s="9" t="n"/>
      <c r="M205" s="9" t="n"/>
      <c r="N205" s="9" t="inlineStr">
        <is>
          <t>18-21,22-26,27-40,41-64,65+</t>
        </is>
      </c>
      <c r="O205" s="9" t="inlineStr">
        <is>
          <t>English</t>
        </is>
      </c>
      <c r="P205" s="9" t="inlineStr">
        <is>
          <t>MEDFI</t>
        </is>
      </c>
      <c r="Q205" s="9" t="inlineStr">
        <is>
          <t>266 MAIN STREET,BUILDING 3</t>
        </is>
      </c>
      <c r="R205" s="9" t="inlineStr">
        <is>
          <t>MEDFIELD</t>
        </is>
      </c>
      <c r="S205" s="9" t="inlineStr">
        <is>
          <t>02052-2099</t>
        </is>
      </c>
      <c r="T205" s="9" t="inlineStr">
        <is>
          <t>BALAM-MEDFI</t>
        </is>
      </c>
      <c r="U205" s="9" t="inlineStr">
        <is>
          <t>BALCOP</t>
        </is>
      </c>
      <c r="V205" s="9" t="inlineStr">
        <is>
          <t>EAP TELE THER IA ADULT|TELE THER IA ADULT</t>
        </is>
      </c>
      <c r="W205" s="9" t="inlineStr">
        <is>
          <t>60|60</t>
        </is>
      </c>
      <c r="X205" s="9" t="inlineStr">
        <is>
          <t>TELE THER F/U CHILD|TELE THER F/U ADULT|EAP TELE THER F/U ADULT</t>
        </is>
      </c>
      <c r="Y205" s="9" t="inlineStr">
        <is>
          <t>60|60|60</t>
        </is>
      </c>
      <c r="Z205" s="9" t="inlineStr">
        <is>
          <t>Telehealth</t>
        </is>
      </c>
      <c r="AA205" s="9" t="inlineStr">
        <is>
          <t>Alcohol and Drug Use Issues,Anxiety,Bipolar Disorder,Couple's Issues,Depression,Gender Identity,Grief,PTSD/Trauma,Women's Issues</t>
        </is>
      </c>
      <c r="AB205" s="9" t="inlineStr">
        <is>
          <t>Cori Balam is dedicated to helping individuals across Massachusetts navigate lifeâ€™s challenges and achieve greater emotional well-being. With a focus on creating an empowering and supportive space, Cori works collaboratively with clients to uncover their strengths, enhance self-awareness, and develop the autonomy needed to make meaningful changes. Serving adults, adolescents, and seniors, Cori provides individual, and group therapy tailored to address each clientâ€™s unique needs.
 Passionate about helping clients overcome anxiety, depression, and trauma, Cori specializes in guiding individuals through the healing process using evidence-based approaches like Cognitive Behavioral Therapy (CBT) and Acceptance &amp; Commitment Therapy (ACT). She is particularly adept at supporting womenâ€™s mental health and addressing gender identity concerns, creating an affirming and inclusive environment for all. Cori also provides compassionate care for those navigating grief and loss, helping clients find resilience and strength during difficult times.
 Coriâ€™s expertise extends to supporting populations such as LGBTQ+ individuals, first responders, and those involved in adoption or foster care. She is highly experienced in addressing issues related to substance abuse, PTSD, and obsessive-compulsive disorder, providing tools to manage symptoms and foster long-term recovery. With a commitment to holistic care, Cori ensures her therapeutic approach is both comprehensive and deeply personalized.
 Outside of her practice, Cori enjoys reading mystery novels, exploring new recipes in the kitchen, and traveling to discover new places. These personal pursuits reflect her curiosity and love for connection, which she brings into her work with clients. Cori is proud to serve the Massachusetts community, offering compassionate and effective mental health support to individuals seeking growth and healing.</t>
        </is>
      </c>
      <c r="AC205" s="10" t="inlineStr">
        <is>
          <t>https://prod-clinicians-photo.s3.amazonaws.com/1336879865.jpg</t>
        </is>
      </c>
      <c r="AD205" s="9" t="inlineStr">
        <is>
          <t>Full</t>
        </is>
      </c>
      <c r="AE205" s="9" t="inlineStr">
        <is>
          <t>Individual Therapy | 18-21,22-26,27-40,41-64,65-74,75+ | Acceptance &amp; Commitment Therapy (ACT) , Anger/Anger Management , Anxiety , Art Therapy , Attachment-Based Therapy , Bipolar Disorder , Body Image Issues , Bullying &amp; Harassment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Existential Psychotherapy , Family Issues: Attachment , Family Issues: Family Conflict , Grief &amp; Loss , Healthy Eating , Integrative &amp; Holistic Therapy , LGBTQ+ Support , Mindfulness-Based Therapy , Motivational Interviewing (MI) , Relationship Issues , Sex &amp; Intimacy Issues , Solution-Focused Brief Therapy , Strength-Based Therapy , Trauma &amp; PTSD , Womenâ€™s Health</t>
        </is>
      </c>
    </row>
    <row r="206" ht="19.5" customHeight="1">
      <c r="A206" s="9" t="n">
        <v>139414</v>
      </c>
      <c r="B206" s="9" t="inlineStr">
        <is>
          <t>DeGrass</t>
        </is>
      </c>
      <c r="C206" s="9" t="inlineStr">
        <is>
          <t>Lisa</t>
        </is>
      </c>
      <c r="D206" s="9" t="inlineStr">
        <is>
          <t>MA</t>
        </is>
      </c>
      <c r="E206" s="9" t="n">
        <v>61677</v>
      </c>
      <c r="F206" s="9" t="inlineStr">
        <is>
          <t>Female</t>
        </is>
      </c>
      <c r="G206" s="9" t="inlineStr">
        <is>
          <t>PhD</t>
        </is>
      </c>
      <c r="H206" s="9" t="inlineStr">
        <is>
          <t>PhD, LCP</t>
        </is>
      </c>
      <c r="I206" s="9" t="n">
        <v>1346521283</v>
      </c>
      <c r="J206" s="9" t="inlineStr">
        <is>
          <t>Aetna-Commercial(2018-08-01-)|Behavioral Health Systems (BHS)-Commercial(2024-05-17-)|Blue Cross Blue Shield (BCBS)-Commercial(2018-08-01-)|Carelon (Beacon)-Commercial(2013-07-12-)|Centivo-Commercial(2024-06-01-)|Claritev (MultiPlan PHCS)-Commercial(2023-08-01-)|Evernorth (Cigna)-Commercial(2020-11-02-)|MediNcrease Health Plans (MHP)-Commercial(2023-09-05-)|Northwell Direct-Commercial(2025-10-01-)|Optum (UnitedHealthcare)-Commercial(2020-06-01-)|Optum (UnitedHealthcare)-VA Community Care(2020-06-01-)|Partners Direct Health-Commercial(2024-01-30-)|Provider Network of America (PNOA)-Commercial(2023-09-05-)|Quest Behavioral Health-Commercial(2025-07-01-)|Sana Benefits-Commercial(2023-10-30-)|Tufts-Commercial(2018-07-01-)</t>
        </is>
      </c>
      <c r="K206" s="9" t="inlineStr">
        <is>
          <t>The University of North Carolina</t>
        </is>
      </c>
      <c r="L206" s="9" t="n"/>
      <c r="M206" s="9" t="n"/>
      <c r="N206" s="9" t="inlineStr">
        <is>
          <t>22-26,27-40,41-64,65+</t>
        </is>
      </c>
      <c r="O206" s="9" t="inlineStr">
        <is>
          <t>English</t>
        </is>
      </c>
      <c r="P206" s="9" t="inlineStr">
        <is>
          <t>WEYMO</t>
        </is>
      </c>
      <c r="Q206" s="9" t="inlineStr">
        <is>
          <t>169 LIBBEY PARKWAY</t>
        </is>
      </c>
      <c r="R206" s="9" t="inlineStr">
        <is>
          <t>WEYMOUTH</t>
        </is>
      </c>
      <c r="S206" s="9" t="inlineStr">
        <is>
          <t>02189-3101</t>
        </is>
      </c>
      <c r="T206" s="9" t="inlineStr">
        <is>
          <t>DEGRASS-WEYMO</t>
        </is>
      </c>
      <c r="U206" s="9" t="inlineStr">
        <is>
          <t>DEGLIP</t>
        </is>
      </c>
      <c r="V206" s="9" t="inlineStr">
        <is>
          <t>IBH TELE COUPLES THER IA|IBH THER IA ADULT|TELE THER IA ADULT|EAP TELE THER IA ADULT|IBH TELE THER IA ADULT|THER IA2|IBH COUPLES THER IA</t>
        </is>
      </c>
      <c r="W206" s="9" t="inlineStr">
        <is>
          <t>30|30|60|60|30|60|30</t>
        </is>
      </c>
      <c r="X206" s="9" t="inlineStr">
        <is>
          <t>IBH TELE THER F/U ADULT|IBH TELE COUPLES THER F/U|EAP TELE THER F/U ADULT|IBH THER F/U ADULT|IBH COUPLES THER F/U|TELE THER F/U ADULT</t>
        </is>
      </c>
      <c r="Y206" s="9" t="inlineStr">
        <is>
          <t>30|30|60|30|30|60</t>
        </is>
      </c>
      <c r="Z206" s="9" t="inlineStr">
        <is>
          <t>Telehealth</t>
        </is>
      </c>
      <c r="AA206" s="9" t="inlineStr">
        <is>
          <t>ADHD,Anxiety,Later Life Transitions,Midlife Transitions</t>
        </is>
      </c>
      <c r="AB206" s="9" t="inlineStr">
        <is>
          <t>Dr. DeGrass received her BA in Psychology from Wake Forest University before completing her M.A. in Psychology at the College of William and Mary and then her Ph.D. in Clinical Psychology from The University of North Carolina at Greensboro. She completed her Pre-Doctoral Internship and Post-Doctoral Fellowships in Clinical Child &amp;amp; Pediatric Psychology at Boston Childrenâ€™s Hospital/Harvard Medical School. Dr. DeGrass is an expert in treating children and adults with ADHD and related disorders. She worked for several years as a clinician and Assistant Director of the AD/HD Clinic at UNCG.Dr. DeGrass now serves as the Director of Psychology Training for LifeStance Health's Massachusetts area offices.</t>
        </is>
      </c>
      <c r="AC206" s="10" t="inlineStr">
        <is>
          <t>https://prod-clinicians-photo.s3.amazonaws.com/1346521283.jpg</t>
        </is>
      </c>
      <c r="AD206" s="9" t="inlineStr">
        <is>
          <t>Full</t>
        </is>
      </c>
      <c r="AE206" s="9" t="inlineStr">
        <is>
          <t>Individual Therapy | 22-26,27-40,41-64,65-74,75+ | Acceptance &amp; Commitment Therapy (ACT) , Adult ADHD , Anxiety , Cognitive-Behavioral Therapy (CBT) , Late Life Transitions , Midlife Transitions</t>
        </is>
      </c>
    </row>
    <row r="207" ht="19.5" customHeight="1">
      <c r="A207" s="9" t="n">
        <v>139414</v>
      </c>
      <c r="B207" s="9" t="inlineStr">
        <is>
          <t>DeGrass</t>
        </is>
      </c>
      <c r="C207" s="9" t="inlineStr">
        <is>
          <t>Lisa</t>
        </is>
      </c>
      <c r="D207" s="9" t="inlineStr">
        <is>
          <t>MA</t>
        </is>
      </c>
      <c r="E207" s="9" t="n">
        <v>61677</v>
      </c>
      <c r="F207" s="9" t="inlineStr">
        <is>
          <t>Female</t>
        </is>
      </c>
      <c r="G207" s="9" t="inlineStr">
        <is>
          <t>PhD</t>
        </is>
      </c>
      <c r="H207" s="9" t="inlineStr">
        <is>
          <t>PhD, LCP</t>
        </is>
      </c>
      <c r="I207" s="9" t="n">
        <v>1346521283</v>
      </c>
      <c r="J207" s="9" t="inlineStr">
        <is>
          <t>Aetna-Commercial(2025-02-05-)|Behavioral Health Systems (BHS)-Commercial(2025-02-05-)|Blue Cross Blue Shield (BCBS)-Commercial(2025-01-15-)|Carelon (Beacon)-Commercial(2025-02-05-)|Centivo-Commercial(2025-02-05-)|Claritev (MultiPlan PHCS)-Commercial(2025-02-05-)|Evernorth (Cigna)-Commercial(2025-02-05-)|MediNcrease Health Plans (MHP)-Commercial(2025-02-05-)|Northwell Direct-Commercial(2025-10-01-)|Optum (UnitedHealthcare)-Commercial(2025-02-05-)|Optum (UnitedHealthcare)-VA Community Care(2025-02-05-)|Partners Direct Health-Commercial(2025-02-05-)|Provider Network of America (PNOA)-Commercial(2025-02-05-)|Quest Behavioral Health-Commercial(2025-07-01-)|Sana Benefits-Commercial(2025-02-05-)|Tufts-Commercial(2025-02-05-2028-02-05)</t>
        </is>
      </c>
      <c r="K207" s="9" t="inlineStr">
        <is>
          <t>The University of North Carolina</t>
        </is>
      </c>
      <c r="L207" s="9" t="n"/>
      <c r="M207" s="9" t="n"/>
      <c r="N207" s="9" t="inlineStr">
        <is>
          <t>22-26,27-40,41-64,65+</t>
        </is>
      </c>
      <c r="O207" s="9" t="inlineStr">
        <is>
          <t>English</t>
        </is>
      </c>
      <c r="P207" s="9" t="inlineStr">
        <is>
          <t>NPCOW</t>
        </is>
      </c>
      <c r="Q207" s="9" t="inlineStr">
        <is>
          <t>195 WORCESTER STREET</t>
        </is>
      </c>
      <c r="R207" s="9" t="inlineStr">
        <is>
          <t>WELLESLEY</t>
        </is>
      </c>
      <c r="S207" s="9" t="inlineStr">
        <is>
          <t>02481-3615</t>
        </is>
      </c>
      <c r="T207" s="9" t="inlineStr">
        <is>
          <t>DEGRASS-NPCOW</t>
        </is>
      </c>
      <c r="U207" s="9" t="inlineStr">
        <is>
          <t>DEGLIP</t>
        </is>
      </c>
      <c r="V207" s="9" t="inlineStr">
        <is>
          <t>IBH TELE COUPLES THER IA|IBH THER IA ADULT|TELE THER IA ADULT|EAP TELE THER IA ADULT|IBH TELE THER IA ADULT|THER IA2|IBH COUPLES THER IA</t>
        </is>
      </c>
      <c r="W207" s="9" t="inlineStr">
        <is>
          <t>30|30|60|60|30|60|30</t>
        </is>
      </c>
      <c r="X207" s="9" t="inlineStr">
        <is>
          <t>IBH TELE THER F/U ADULT|IBH TELE COUPLES THER F/U|EAP TELE THER F/U ADULT|IBH THER F/U ADULT|IBH COUPLES THER F/U|TELE THER F/U ADULT</t>
        </is>
      </c>
      <c r="Y207" s="9" t="inlineStr">
        <is>
          <t>30|30|60|30|30|60</t>
        </is>
      </c>
      <c r="Z207" s="9" t="inlineStr">
        <is>
          <t>Telehealth</t>
        </is>
      </c>
      <c r="AA207" s="9" t="inlineStr">
        <is>
          <t>ADHD,Anxiety,Later Life Transitions,Midlife Transitions</t>
        </is>
      </c>
      <c r="AB207" s="9" t="inlineStr">
        <is>
          <t>Dr. DeGrass received her BA in Psychology from Wake Forest University before completing her M.A. in Psychology at the College of William and Mary and then her Ph.D. in Clinical Psychology from The University of North Carolina at Greensboro. She completed her Pre-Doctoral Internship and Post-Doctoral Fellowships in Clinical Child &amp;amp; Pediatric Psychology at Boston Childrenâ€™s Hospital/Harvard Medical School. Dr. DeGrass is an expert in treating children and adults with ADHD and related disorders. She worked for several years as a clinician and Assistant Director of the AD/HD Clinic at UNCG.Dr. DeGrass now serves as the Director of Psychology Training for LifeStance Health's Massachusetts area offices.</t>
        </is>
      </c>
      <c r="AC207" s="10" t="inlineStr">
        <is>
          <t>https://prod-clinicians-photo.s3.amazonaws.com/1346521283.jpg</t>
        </is>
      </c>
      <c r="AD207" s="9" t="inlineStr">
        <is>
          <t>Full</t>
        </is>
      </c>
      <c r="AE207" s="9" t="inlineStr">
        <is>
          <t>Individual Therapy | 22-26,27-40,41-64,65-74,75+ | Acceptance &amp; Commitment Therapy (ACT) , Adult ADHD , Anxiety , Cognitive-Behavioral Therapy (CBT) , Late Life Transitions , Midlife Transitions</t>
        </is>
      </c>
    </row>
    <row r="208" ht="19.5" customHeight="1">
      <c r="A208" s="9" t="n">
        <v>139414</v>
      </c>
      <c r="B208" s="9" t="inlineStr">
        <is>
          <t>Pottackal</t>
        </is>
      </c>
      <c r="C208" s="9" t="inlineStr">
        <is>
          <t>Alice</t>
        </is>
      </c>
      <c r="D208" s="9" t="inlineStr">
        <is>
          <t>MA</t>
        </is>
      </c>
      <c r="E208" s="9" t="n">
        <v>61677</v>
      </c>
      <c r="F208" s="9" t="inlineStr">
        <is>
          <t>Female</t>
        </is>
      </c>
      <c r="G208" s="9" t="inlineStr">
        <is>
          <t>PsyD</t>
        </is>
      </c>
      <c r="H208" s="9" t="inlineStr">
        <is>
          <t>PsyD, Post-doctoral Fellow</t>
        </is>
      </c>
      <c r="I208" s="9" t="n">
        <v>1346852266</v>
      </c>
      <c r="J208" s="9" t="inlineStr">
        <is>
          <t>Behavioral Health Systems (BHS)-Commercial(2025-04-29-)|Blue Cross Blue Shield (BCBS)-Commercial(-)|Carelon (Beacon)-Commercial(-)|Optum (UnitedHealthcare)-Commercial(-)|Tufts-Commercial(-)</t>
        </is>
      </c>
      <c r="K208" s="9" t="inlineStr">
        <is>
          <t>William James College</t>
        </is>
      </c>
      <c r="L208" s="9" t="n"/>
      <c r="M208" s="9" t="n"/>
      <c r="N208" s="9" t="inlineStr">
        <is>
          <t>0-5,6-10,11-14,15-17,18-21,22-26,27-40</t>
        </is>
      </c>
      <c r="O208" s="9" t="inlineStr">
        <is>
          <t>English,Malayalam</t>
        </is>
      </c>
      <c r="P208" s="9" t="inlineStr">
        <is>
          <t>WEYMO</t>
        </is>
      </c>
      <c r="Q208" s="9" t="inlineStr">
        <is>
          <t>169 LIBBEY PARKWAY</t>
        </is>
      </c>
      <c r="R208" s="9" t="inlineStr">
        <is>
          <t>WEYMOUTH</t>
        </is>
      </c>
      <c r="S208" s="9" t="inlineStr">
        <is>
          <t>02189-3101</t>
        </is>
      </c>
      <c r="T208" s="9" t="inlineStr">
        <is>
          <t>POTTACKAL-WEYMO</t>
        </is>
      </c>
      <c r="U208" s="9" t="inlineStr">
        <is>
          <t>POTALQ</t>
        </is>
      </c>
      <c r="V208" s="9" t="inlineStr">
        <is>
          <t>EAP TELE THER IA CHILD|EAP TELE THER IA ADULT|TELE THER IA ADULT|THER IA ADULT|EAP THER IA ADULT|EAP THER IA CHILD|THER IA CHILD|TELE THER IA CHILD</t>
        </is>
      </c>
      <c r="W208" s="9" t="inlineStr">
        <is>
          <t>60|60|60|60|60|60|60|60</t>
        </is>
      </c>
      <c r="X208" s="9" t="inlineStr">
        <is>
          <t>THER F/U ADULT|EAP TELE THER F/U CHILD|THER F/U CHILD|EAP THER F/U ADULT|EAP THER F/U CHILD|TELE THER F/U ADULT|EAP TELE THER F/U ADULT|TELE THER F/U CHILD</t>
        </is>
      </c>
      <c r="Y208" s="9" t="inlineStr">
        <is>
          <t>60|60|60|60|60|60|60|60</t>
        </is>
      </c>
      <c r="Z208" s="9" t="inlineStr">
        <is>
          <t>Both</t>
        </is>
      </c>
      <c r="AA208" s="9" t="inlineStr">
        <is>
          <t>ADHD,Anxiety,Childhood Behavior Issues,Depression,Grief,Obsessive-Compulsive Disorder,PTSD/Trauma,School Avoidance,Sleep Disorders/Insomnia,Women's Issues</t>
        </is>
      </c>
      <c r="AB208" s="9" t="inlineStr">
        <is>
          <t>Dr. Pottackal is dedicated to working with children, adolescents, and adults with a variety of psychological presentations such as depression, anxiety, trauma, attention-deficit hyperactivity disorder (ADHD), life transitions and interpersonal relationship challenges. She values a holistic treatment approach, paying close attention to clientsâ€™ mental, physical, emotional, and spiritual well-being. After thorough evaluation of the clientâ€™s needs, Dr. Pottackal incorporates a variety of evidenced-based treatment modalities such as cognitive behavioral therapy (CBT), dialectical behavioral therapy (DBT), solution-focused therapy, motivational interviewing (MI), family systems, and mindfulness-based interventions. Education and Certifications: Dr. Pottackal completed her pre-doctoral internship and post-doctoral fellowship at LifeStance where she provided short- and long-term therapy, administered psychological evaluations and co-led a child behavior management group for parents. Dr. Pottackal received her doctoral training in Clinical Psychology with a concentration in Child and Families of Adversity and Resilience at William James College. Prior to this, she received her masterâ€™s degree in clinical psychology at Columbia University.</t>
        </is>
      </c>
      <c r="AC208" s="10" t="inlineStr">
        <is>
          <t>https://prod-clinicians-photo.s3.amazonaws.com/1346852266.jpg</t>
        </is>
      </c>
      <c r="AD208" s="9" t="inlineStr">
        <is>
          <t>Provisional</t>
        </is>
      </c>
      <c r="AE208" s="9" t="inlineStr">
        <is>
          <t>Individual Therapy | 3-5,6-10,11-14,15-17,18-21,22-26,27-40 | Adult ADHD , Anger/Anger Management , Anxiety , Art Therapy , Attachment-Based Therapy , Body Image Issues , Bullying &amp; Harassment , Child ADHD , Childhood Behavioral Issues , Cognitive-Behavioral Therapy (CBT) , Cultural Issues Impacting Mental Health: Ethnic Identity , Depression , Exposure Response Prevention Therapy (ERP) , Family Issues: Attachment , Family Issues: Caregiving Challenges , Family Issues: Family Conflict , Family Issues: Parenting Difficulties , Family Systems Therapy , Gender Identity , Grief &amp; Loss , LGBTQ+ Support , Learning Challenges , Mindfulness-Based Therapy , Motivational Interviewing (MI) , Non-Suicidal Self Injury , OCD , Parenting Support , Phobias , Play Therapy , Relationship Issues , School Avoidance , Sex &amp; Intimacy Issues , Sleep Issues , Social Skills Training , Solution-Focused Brief Therapy , Strength-Based Therapy , Trauma &amp; PTSD , Women's Reproductive Mental Health , Womenâ€™s Health</t>
        </is>
      </c>
    </row>
    <row r="209" ht="19.5" customHeight="1">
      <c r="A209" s="9" t="n">
        <v>139414</v>
      </c>
      <c r="B209" s="9" t="inlineStr">
        <is>
          <t>Mortimer</t>
        </is>
      </c>
      <c r="C209" s="9" t="inlineStr">
        <is>
          <t>Sarah</t>
        </is>
      </c>
      <c r="D209" s="9" t="inlineStr">
        <is>
          <t>MA</t>
        </is>
      </c>
      <c r="E209" s="9" t="n">
        <v>61677</v>
      </c>
      <c r="F209" s="9" t="inlineStr">
        <is>
          <t>Female</t>
        </is>
      </c>
      <c r="G209" s="9" t="inlineStr">
        <is>
          <t>MSW</t>
        </is>
      </c>
      <c r="H209" s="9" t="inlineStr">
        <is>
          <t>MSW, LCSW</t>
        </is>
      </c>
      <c r="I209" s="9" t="n">
        <v>1346950482</v>
      </c>
      <c r="J209" s="9" t="inlineStr">
        <is>
          <t>Aetna-Commercial(-)|Behavioral Health Systems (BHS)-Commercial(2025-04-29-)|Carelon (Beacon)-Commercial(2023-01-06-)|Evernorth (Cigna)-Commercial(-)|Optum (UnitedHealthcare)-Commercial(-)|Tufts-Commercial(-)</t>
        </is>
      </c>
      <c r="K209" s="9" t="inlineStr">
        <is>
          <t>Rutgers University</t>
        </is>
      </c>
      <c r="L209" s="9" t="n"/>
      <c r="M209" s="9" t="n"/>
      <c r="N209" s="9" t="inlineStr">
        <is>
          <t>15-17,18-21,22-26,27-40,41-64</t>
        </is>
      </c>
      <c r="O209" s="9" t="inlineStr">
        <is>
          <t>English</t>
        </is>
      </c>
      <c r="P209" s="9" t="inlineStr">
        <is>
          <t>LEXIN</t>
        </is>
      </c>
      <c r="Q209" s="9" t="inlineStr">
        <is>
          <t>110 HARTWELL AVE</t>
        </is>
      </c>
      <c r="R209" s="9" t="inlineStr">
        <is>
          <t>LEXINGTON</t>
        </is>
      </c>
      <c r="S209" s="9" t="inlineStr">
        <is>
          <t>02421-3118</t>
        </is>
      </c>
      <c r="T209" s="9" t="inlineStr">
        <is>
          <t>MORTIMER-LEXIN</t>
        </is>
      </c>
      <c r="U209" s="9" t="inlineStr">
        <is>
          <t>MORSAS</t>
        </is>
      </c>
      <c r="V209" s="9" t="inlineStr">
        <is>
          <t>EAP THER IA CHILD|THER IA CHILD|EAP TELE THER IA CHILD|THER IA2|TELE THER IA CHILD|EAP TELE THER IA ADULT|THER IA ADULT|EAP THER IA ADULT|TELE THER IA ADULT</t>
        </is>
      </c>
      <c r="W209" s="9" t="inlineStr">
        <is>
          <t>60|60|60|60|60|60|60|60|60</t>
        </is>
      </c>
      <c r="X209" s="9" t="inlineStr">
        <is>
          <t>THER F/U ADULT|EAP THER F/U CHILD|TELE THER F/U ADULT|EAP TELE THER F/U CHILD|THER F/U CHILD|EAP TELE THER F/U ADULT|EAP THER F/U ADULT|TELE THER F/U CHILD</t>
        </is>
      </c>
      <c r="Y209" s="9" t="inlineStr">
        <is>
          <t>60|60|60|60|60|60|60|60</t>
        </is>
      </c>
      <c r="Z209" s="9" t="inlineStr">
        <is>
          <t>Both</t>
        </is>
      </c>
      <c r="AA209" s="9" t="inlineStr">
        <is>
          <t>ADHD,Anxiety,Bipolar Disorder,Depression,Eating Disorders,Grief,Obsessive-Compulsive Disorder,Women's Issues</t>
        </is>
      </c>
      <c r="AB209" s="9" t="inlineStr">
        <is>
          <t>Sarah provides a holistic approach to therapy in treating anxiety, depression, mood disorders, personality disorders, and OCD. Sarah uses a positive psychology based approach in assisting children, adolescents, and adults looking to enhance their personal growth and develop the skills necessary to live a fulfilling life. She uses her expertise to assist clients in connecting with themselves and others in a meaningful way while providing a safe and empathetic environment where individuality is embraced. Sarah provides both individual and group counseling utilizing interventions that enhance positive growth including DBT, CBT, Positive Psychology Model, Exposure Therapy, Narrative Therapy, Motivational Interviewing, Acceptance and Commitment therapy, and Mindfulness training.</t>
        </is>
      </c>
      <c r="AC209" s="10" t="inlineStr">
        <is>
          <t>https://prod-clinicians-photo.s3.amazonaws.com/1346950482.jpg</t>
        </is>
      </c>
      <c r="AD209" s="9" t="inlineStr">
        <is>
          <t>Provisional</t>
        </is>
      </c>
      <c r="AE209" s="9" t="inlineStr">
        <is>
          <t>Individual Therapy | 15-17,18-21,22-26,27-40,41-64 | Acceptance &amp; Commitment Therapy (ACT) , Anxiety , Autism Spectrum Disorder: High Functioning , Binge Eating Disorder , Bipolar Disorder , Body Image Issues , Cognitive Processing Therapy (CPT) , Cognitive-Behavioral Therapy (CBT) , Depression , Dialectical Behavioral Therapy (DBT) , Emotionally Focused Therapy (EFT) , Grief &amp; Loss , Healthy Eating , Humanistic Therapy , Mindfulness-Based Therapy , Motivational Interviewing (MI) , Non-Suicidal Self Injury , OCD , Phobias , Relationship Issues , Social Skills &amp; Communication Challenges , Solution-Focused Brief Therapy , Strength-Based Therapy , Womenâ€™s Health</t>
        </is>
      </c>
    </row>
    <row r="210" ht="19.5" customHeight="1">
      <c r="A210" s="9" t="n">
        <v>139414</v>
      </c>
      <c r="B210" s="9" t="inlineStr">
        <is>
          <t>Erdman</t>
        </is>
      </c>
      <c r="C210" s="9" t="inlineStr">
        <is>
          <t>Shani</t>
        </is>
      </c>
      <c r="D210" s="9" t="inlineStr">
        <is>
          <t>MA</t>
        </is>
      </c>
      <c r="E210" s="9" t="n">
        <v>61677</v>
      </c>
      <c r="F210" s="9" t="inlineStr">
        <is>
          <t>Female</t>
        </is>
      </c>
      <c r="G210" s="9" t="inlineStr">
        <is>
          <t>MSW</t>
        </is>
      </c>
      <c r="H210" s="9" t="inlineStr">
        <is>
          <t>MSW, LCSW</t>
        </is>
      </c>
      <c r="I210" s="9" t="n">
        <v>1356020663</v>
      </c>
      <c r="J210" s="9" t="inlineStr">
        <is>
          <t>Aetna-Commercial(2025-05-23-)|Behavioral Health Systems (BHS)-Commercial(2025-05-23-)|Carelon (Beacon)-Commercial(2024-06-25-)|Evernorth (Cigna)-Commercial(2025-05-23-)|Optum (UnitedHealthcare)-Commercial(2025-05-23-)|Tufts-Commercial(2025-05-23-)</t>
        </is>
      </c>
      <c r="K210" s="9" t="inlineStr">
        <is>
          <t>Columbia University School of Social Work</t>
        </is>
      </c>
      <c r="L210" s="9" t="n"/>
      <c r="M210" s="9" t="n"/>
      <c r="N210" s="9" t="inlineStr">
        <is>
          <t>0-5,6-10,11-14,15-17,18-21,22-26,27-40,41-64</t>
        </is>
      </c>
      <c r="O210" s="9" t="inlineStr">
        <is>
          <t>English,Hebrew,Spanish</t>
        </is>
      </c>
      <c r="P210" s="9" t="inlineStr">
        <is>
          <t>BROOK</t>
        </is>
      </c>
      <c r="Q210" s="9" t="inlineStr">
        <is>
          <t>1 BROOKLINE PL</t>
        </is>
      </c>
      <c r="R210" s="9" t="inlineStr">
        <is>
          <t>BROOKLINE</t>
        </is>
      </c>
      <c r="S210" s="9" t="inlineStr">
        <is>
          <t>02445-7237</t>
        </is>
      </c>
      <c r="T210" s="9" t="inlineStr">
        <is>
          <t>ERDMAN-BROOK</t>
        </is>
      </c>
      <c r="U210" s="9" t="inlineStr">
        <is>
          <t>ERDSHR</t>
        </is>
      </c>
      <c r="V210" s="9" t="inlineStr">
        <is>
          <t>TELE COUPLES THER IA|TELE THER IA CHILD|EAP TELE THER IA ADULT|EAP THER IA ADULT|TELE THER IA ADULT|TELE FAMILY THER IA|THER IA CHILD|FAMILY THER IA|THER IA ADULT|COUPLES THER IA</t>
        </is>
      </c>
      <c r="W210" s="9" t="inlineStr">
        <is>
          <t>60|60|60|60|60|60|60|60|60|60</t>
        </is>
      </c>
      <c r="X210" s="9" t="inlineStr">
        <is>
          <t>TELE THER F/U CHILD|THER F/U ADULT|TELE THER F/U ADULT|THER F/U CHILD|TELE COUPLES THER F/U|FAMILY THER F/U|EAP THER F/U ADULT|TELE FAMILY THER F/U|COUPLES THER F/U|EAP TELE THER F/U ADULT</t>
        </is>
      </c>
      <c r="Y210" s="9" t="inlineStr">
        <is>
          <t>60|60|60|60|60|60|60|60|60|60</t>
        </is>
      </c>
      <c r="Z210" s="9" t="inlineStr">
        <is>
          <t>Both</t>
        </is>
      </c>
      <c r="AA210" s="9" t="inlineStr">
        <is>
          <t>Anxiety,Couple's Issues,Depression,PTSD/Trauma,Women's Issues</t>
        </is>
      </c>
      <c r="AB210" s="9" t="inlineStr">
        <is>
          <t>Shani Erdman is a Licensed Clinical Social Worker in Massachusetts who has been practicing since 2023. She has an MSW from Columbia University. Shani beholds each person with compassion and curiosity. Using a strengths-based approach, her style is collaborative and relational as she works with individuals toward insights that will lead them toward more authentic and fulfilling lives. Shani integrates psychodynamic, cognitive-behavioral, trauma-informed, and attachment-based theories into treatment depending on the individual needs of the client. She understands that each person exists in a larger historical, social, familial, and cultural context that shapes who they are. With this understanding, she brings a humble and culturally sensitive lens to the therapeutic environment. Her areas of interest include depression, anxiety, trauma/PTSD, self-worth, interpersonal concerns, parenting, social-emotional development of children, and life transitions. Outside of work, Shani enjoys baking, basking in nature, and curling up with a good book.</t>
        </is>
      </c>
      <c r="AC210" s="10" t="inlineStr">
        <is>
          <t>https://prod-clinicians-photo.s3.amazonaws.com/1356020663.jpg</t>
        </is>
      </c>
      <c r="AD210" s="9" t="inlineStr">
        <is>
          <t>Provisional</t>
        </is>
      </c>
      <c r="AE210" s="9" t="inlineStr">
        <is>
          <t>Couples Therapy | 18-21,22-26,27-40,41-64,65-74,75+ | Acceptance &amp; Commitment Therapy (ACT) , Adult ADHD , Anger/Anger Management , Anxiety , Attachment-Based Therapy , Autism Spectrum Disorder: High Functioning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Eye Movement Desensitization &amp; Reprocessing Therapy (EMDR) , Family Issues: Attachment , Family Issues: Caregiving Challenges , Family Issues: Family Conflict , Family Issues: Parenting Difficulties , Gottman Method , Imago Relationship Therapy , Mindfulness-Based Therapy , Motivational Interviewing (MI) , Narrative Therapy , Parenting Support , Play Therapy , Relationship Issues , Sex &amp; Intimacy Issues , Solution-Focused Brief Therapy , Strength-Based Therapy , Trauma &amp; PTSD , Womenâ€™s Health</t>
        </is>
      </c>
    </row>
    <row r="211" ht="19.5" customHeight="1">
      <c r="A211" s="9" t="n">
        <v>139414</v>
      </c>
      <c r="B211" s="9" t="inlineStr">
        <is>
          <t>Erdman</t>
        </is>
      </c>
      <c r="C211" s="9" t="inlineStr">
        <is>
          <t>Shani</t>
        </is>
      </c>
      <c r="D211" s="9" t="inlineStr">
        <is>
          <t>MA</t>
        </is>
      </c>
      <c r="E211" s="9" t="n">
        <v>61677</v>
      </c>
      <c r="F211" s="9" t="inlineStr">
        <is>
          <t>Female</t>
        </is>
      </c>
      <c r="G211" s="9" t="inlineStr">
        <is>
          <t>MSW</t>
        </is>
      </c>
      <c r="H211" s="9" t="inlineStr">
        <is>
          <t>MSW, LCSW</t>
        </is>
      </c>
      <c r="I211" s="9" t="n">
        <v>1356020663</v>
      </c>
      <c r="J211" s="9" t="inlineStr">
        <is>
          <t>Aetna-Commercial(2025-05-23-)|Behavioral Health Systems (BHS)-Commercial(2025-05-23-)|Carelon (Beacon)-Commercial(2024-06-25-)|Evernorth (Cigna)-Commercial(2025-05-23-)|Optum (UnitedHealthcare)-Commercial(2025-05-23-)|Tufts-Commercial(2025-05-23-)</t>
        </is>
      </c>
      <c r="K211" s="9" t="inlineStr">
        <is>
          <t>Columbia University School of Social Work</t>
        </is>
      </c>
      <c r="L211" s="9" t="n"/>
      <c r="M211" s="9" t="n"/>
      <c r="N211" s="9" t="inlineStr">
        <is>
          <t>0-5,6-10,11-14,15-17,18-21,22-26,27-40,41-64</t>
        </is>
      </c>
      <c r="O211" s="9" t="inlineStr">
        <is>
          <t>English,Hebrew,Spanish</t>
        </is>
      </c>
      <c r="P211" s="9" t="inlineStr">
        <is>
          <t>BROOK</t>
        </is>
      </c>
      <c r="Q211" s="9" t="inlineStr">
        <is>
          <t>1 BROOKLINE PL</t>
        </is>
      </c>
      <c r="R211" s="9" t="inlineStr">
        <is>
          <t>BROOKLINE</t>
        </is>
      </c>
      <c r="S211" s="9" t="inlineStr">
        <is>
          <t>02445-7237</t>
        </is>
      </c>
      <c r="T211" s="9" t="inlineStr">
        <is>
          <t>ERDMAN-BROOK</t>
        </is>
      </c>
      <c r="U211" s="9" t="inlineStr">
        <is>
          <t>ERDSHR</t>
        </is>
      </c>
      <c r="V211" s="9" t="inlineStr">
        <is>
          <t>TELE COUPLES THER IA|TELE THER IA CHILD|EAP TELE THER IA ADULT|EAP THER IA ADULT|TELE THER IA ADULT|TELE FAMILY THER IA|THER IA CHILD|FAMILY THER IA|THER IA ADULT|COUPLES THER IA</t>
        </is>
      </c>
      <c r="W211" s="9" t="inlineStr">
        <is>
          <t>60|60|60|60|60|60|60|60|60|60</t>
        </is>
      </c>
      <c r="X211" s="9" t="inlineStr">
        <is>
          <t>TELE THER F/U CHILD|THER F/U ADULT|TELE THER F/U ADULT|THER F/U CHILD|TELE COUPLES THER F/U|FAMILY THER F/U|EAP THER F/U ADULT|TELE FAMILY THER F/U|COUPLES THER F/U|EAP TELE THER F/U ADULT</t>
        </is>
      </c>
      <c r="Y211" s="9" t="inlineStr">
        <is>
          <t>60|60|60|60|60|60|60|60|60|60</t>
        </is>
      </c>
      <c r="Z211" s="9" t="inlineStr">
        <is>
          <t>Both</t>
        </is>
      </c>
      <c r="AA211" s="9" t="inlineStr">
        <is>
          <t>Anxiety,Couple's Issues,Depression,PTSD/Trauma,Women's Issues</t>
        </is>
      </c>
      <c r="AB211" s="9" t="inlineStr">
        <is>
          <t>Shani Erdman is a Licensed Clinical Social Worker in Massachusetts who has been practicing since 2023. She has an MSW from Columbia University. Shani beholds each person with compassion and curiosity. Using a strengths-based approach, her style is collaborative and relational as she works with individuals toward insights that will lead them toward more authentic and fulfilling lives. Shani integrates psychodynamic, cognitive-behavioral, trauma-informed, and attachment-based theories into treatment depending on the individual needs of the client. She understands that each person exists in a larger historical, social, familial, and cultural context that shapes who they are. With this understanding, she brings a humble and culturally sensitive lens to the therapeutic environment. Her areas of interest include depression, anxiety, trauma/PTSD, self-worth, interpersonal concerns, parenting, social-emotional development of children, and life transitions. Outside of work, Shani enjoys baking, basking in nature, and curling up with a good book.</t>
        </is>
      </c>
      <c r="AC211" s="10" t="inlineStr">
        <is>
          <t>https://prod-clinicians-photo.s3.amazonaws.com/1356020663.jpg</t>
        </is>
      </c>
      <c r="AD211" s="9" t="inlineStr">
        <is>
          <t>Provisional</t>
        </is>
      </c>
      <c r="AE211" s="9" t="inlineStr">
        <is>
          <t>Family Therapy | 0-2,3-5,6-10,11-14,15-17,18-21,22-26,27-40,41-64,65-74,75+ | Acceptance &amp; Commitment Therapy (ACT) , Adult ADHD , Anger/Anger Management , Anxiety , Attachment-Based Therapy , Bullying &amp; Harassment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Eye Movement Desensitization &amp; Reprocessing Therapy (EMDR) , Family Issues: Attachment , Family Issues: Caregiving Challenges , Family Issues: Family Conflict , Family Issues: Parenting Difficulties , Gottman Method , Imago Relationship Therapy , LGBTQ+ Support , Mindfulness-Based Therapy , Motivational Interviewing (MI) , Narrative Therapy , Parenting Support , Psychodynamic Psychotherapy , Relationship Issues , Sex &amp; Intimacy Issues , Sleep Issues , Social Skills &amp; Communication Challenges , Social Skills Training , Solution-Focused Brief Therapy , Trauma &amp; PTSD , Womenâ€™s Health</t>
        </is>
      </c>
    </row>
    <row r="212" ht="19.5" customHeight="1">
      <c r="A212" s="9" t="n">
        <v>139414</v>
      </c>
      <c r="B212" s="9" t="inlineStr">
        <is>
          <t>Erdman</t>
        </is>
      </c>
      <c r="C212" s="9" t="inlineStr">
        <is>
          <t>Shani</t>
        </is>
      </c>
      <c r="D212" s="9" t="inlineStr">
        <is>
          <t>MA</t>
        </is>
      </c>
      <c r="E212" s="9" t="n">
        <v>61677</v>
      </c>
      <c r="F212" s="9" t="inlineStr">
        <is>
          <t>Female</t>
        </is>
      </c>
      <c r="G212" s="9" t="inlineStr">
        <is>
          <t>MSW</t>
        </is>
      </c>
      <c r="H212" s="9" t="inlineStr">
        <is>
          <t>MSW, LCSW</t>
        </is>
      </c>
      <c r="I212" s="9" t="n">
        <v>1356020663</v>
      </c>
      <c r="J212" s="9" t="inlineStr">
        <is>
          <t>Aetna-Commercial(2025-05-23-)|Behavioral Health Systems (BHS)-Commercial(2025-05-23-)|Carelon (Beacon)-Commercial(2024-06-25-)|Evernorth (Cigna)-Commercial(2025-05-23-)|Optum (UnitedHealthcare)-Commercial(2025-05-23-)|Tufts-Commercial(2025-05-23-)</t>
        </is>
      </c>
      <c r="K212" s="9" t="inlineStr">
        <is>
          <t>Columbia University School of Social Work</t>
        </is>
      </c>
      <c r="L212" s="9" t="n"/>
      <c r="M212" s="9" t="n"/>
      <c r="N212" s="9" t="inlineStr">
        <is>
          <t>0-5,6-10,11-14,15-17,18-21,22-26,27-40,41-64</t>
        </is>
      </c>
      <c r="O212" s="9" t="inlineStr">
        <is>
          <t>English,Hebrew,Spanish</t>
        </is>
      </c>
      <c r="P212" s="9" t="inlineStr">
        <is>
          <t>BROOK</t>
        </is>
      </c>
      <c r="Q212" s="9" t="inlineStr">
        <is>
          <t>1 BROOKLINE PL</t>
        </is>
      </c>
      <c r="R212" s="9" t="inlineStr">
        <is>
          <t>BROOKLINE</t>
        </is>
      </c>
      <c r="S212" s="9" t="inlineStr">
        <is>
          <t>02445-7237</t>
        </is>
      </c>
      <c r="T212" s="9" t="inlineStr">
        <is>
          <t>ERDMAN-BROOK</t>
        </is>
      </c>
      <c r="U212" s="9" t="inlineStr">
        <is>
          <t>ERDSHR</t>
        </is>
      </c>
      <c r="V212" s="9" t="inlineStr">
        <is>
          <t>TELE COUPLES THER IA|TELE THER IA CHILD|EAP TELE THER IA ADULT|EAP THER IA ADULT|TELE THER IA ADULT|TELE FAMILY THER IA|THER IA CHILD|FAMILY THER IA|THER IA ADULT|COUPLES THER IA</t>
        </is>
      </c>
      <c r="W212" s="9" t="inlineStr">
        <is>
          <t>60|60|60|60|60|60|60|60|60|60</t>
        </is>
      </c>
      <c r="X212" s="9" t="inlineStr">
        <is>
          <t>TELE THER F/U CHILD|THER F/U ADULT|TELE THER F/U ADULT|THER F/U CHILD|TELE COUPLES THER F/U|FAMILY THER F/U|EAP THER F/U ADULT|TELE FAMILY THER F/U|COUPLES THER F/U|EAP TELE THER F/U ADULT</t>
        </is>
      </c>
      <c r="Y212" s="9" t="inlineStr">
        <is>
          <t>60|60|60|60|60|60|60|60|60|60</t>
        </is>
      </c>
      <c r="Z212" s="9" t="inlineStr">
        <is>
          <t>Both</t>
        </is>
      </c>
      <c r="AA212" s="9" t="inlineStr">
        <is>
          <t>Anxiety,Couple's Issues,Depression,PTSD/Trauma,Women's Issues</t>
        </is>
      </c>
      <c r="AB212" s="9" t="inlineStr">
        <is>
          <t>Shani Erdman is a Licensed Clinical Social Worker in Massachusetts who has been practicing since 2023. She has an MSW from Columbia University. Shani beholds each person with compassion and curiosity. Using a strengths-based approach, her style is collaborative and relational as she works with individuals toward insights that will lead them toward more authentic and fulfilling lives. Shani integrates psychodynamic, cognitive-behavioral, trauma-informed, and attachment-based theories into treatment depending on the individual needs of the client. She understands that each person exists in a larger historical, social, familial, and cultural context that shapes who they are. With this understanding, she brings a humble and culturally sensitive lens to the therapeutic environment. Her areas of interest include depression, anxiety, trauma/PTSD, self-worth, interpersonal concerns, parenting, social-emotional development of children, and life transitions. Outside of work, Shani enjoys baking, basking in nature, and curling up with a good book.</t>
        </is>
      </c>
      <c r="AC212" s="10" t="inlineStr">
        <is>
          <t>https://prod-clinicians-photo.s3.amazonaws.com/1356020663.jpg</t>
        </is>
      </c>
      <c r="AD212" s="9" t="inlineStr">
        <is>
          <t>Provisional</t>
        </is>
      </c>
      <c r="AE212" s="9" t="inlineStr">
        <is>
          <t>Individual Therapy | 0-2,3-5,6-10,11-14,15-17,18-21,22-26,27-40,41-64 | Acceptance &amp; Commitment Therapy (ACT) , Adult ADHD , Anger/Anger Management , Anxiety , Attachment-Based Therapy , Autism Spectrum Disorder: High Functioning , Bullying &amp; Harassment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Eye Movement Desensitization &amp; Reprocessing Therapy (EMDR) , Family Issues: Attachment , Family Issues: Caregiving Challenges , Family Issues: Family Conflict , Family Issues: Parenting Difficulties , Gottman Method , Imago Relationship Therapy , LGBTQ+ Support , Medical &amp; Physical Conditions Impacting Mental Health , Military/Veteran &amp; First Responder Issues , Mindfulness-Based Therapy , Motivational Interviewing (MI) , Narrative Therapy , Parenting Support , Play Therapy , Relationship Issues , Religious &amp; Spirituality Concerns , Sex &amp; Intimacy Issues , Sleep Issues , Social Skills &amp; Communication Challenges , Social Skills Training , Solution-Focused Brief Therapy , Strength-Based Therapy , Trauma &amp; PTSD , Womenâ€™s Health</t>
        </is>
      </c>
    </row>
    <row r="213" ht="19.5" customHeight="1">
      <c r="A213" s="9" t="n">
        <v>139414</v>
      </c>
      <c r="B213" s="9" t="inlineStr">
        <is>
          <t>McNeill</t>
        </is>
      </c>
      <c r="C213" s="9" t="inlineStr">
        <is>
          <t>Kayli</t>
        </is>
      </c>
      <c r="D213" s="9" t="inlineStr">
        <is>
          <t>MA</t>
        </is>
      </c>
      <c r="E213" s="9" t="n">
        <v>61677</v>
      </c>
      <c r="F213" s="9" t="inlineStr">
        <is>
          <t>Female</t>
        </is>
      </c>
      <c r="G213" s="9" t="inlineStr">
        <is>
          <t>MA</t>
        </is>
      </c>
      <c r="H213" s="9" t="inlineStr">
        <is>
          <t>MA, LMHC</t>
        </is>
      </c>
      <c r="I213" s="9" t="n">
        <v>1356164602</v>
      </c>
      <c r="J213" s="9" t="inlineStr">
        <is>
          <t>Aetna-Commercial(2025-01-21-)|Behavioral Health Systems (BHS)-Commercial(2025-01-21-)|Blue Cross Blue Shield (BCBS)-Commercial(2025-03-10-)|Carelon (Beacon)-Commercial(2025-01-21-)|Centivo-Commercial(2025-01-21-)|Claritev (MultiPlan PHCS)-Commercial(2025-01-21-)|Evernorth (Cigna)-Commercial(2025-01-21-)|MediNcrease Health Plans (MHP)-Commercial(2025-01-21-)|Northwell Direct-Commercial(2025-10-01-)|Optum (UnitedHealthcare)-Commercial(2025-01-21-)|Optum (UnitedHealthcare)-VA Community Care(2025-01-21-)|Partners Direct Health-Commercial(2025-01-21-)|Provider Network of America (PNOA)-Commercial(2025-01-21-)|Quest Behavioral Health-Commercial(2025-07-01-)|Sana Benefits-Commercial(2025-01-21-)|Tufts-Commercial(2025-02-05-)</t>
        </is>
      </c>
      <c r="K213" s="9" t="inlineStr">
        <is>
          <t>The University of Alabama</t>
        </is>
      </c>
      <c r="L213" s="9" t="n"/>
      <c r="M213" s="9" t="n"/>
      <c r="N213" s="9" t="inlineStr">
        <is>
          <t>22-26,27-40,41-64</t>
        </is>
      </c>
      <c r="O213" s="9" t="inlineStr">
        <is>
          <t>English</t>
        </is>
      </c>
      <c r="P213" s="9" t="inlineStr">
        <is>
          <t>MANSF</t>
        </is>
      </c>
      <c r="Q213" s="9" t="inlineStr">
        <is>
          <t>5 HAMPSHIRE ST</t>
        </is>
      </c>
      <c r="R213" s="9" t="inlineStr">
        <is>
          <t>MANSFIELD</t>
        </is>
      </c>
      <c r="S213" s="9" t="inlineStr">
        <is>
          <t>02048-1284</t>
        </is>
      </c>
      <c r="T213" s="9" t="inlineStr">
        <is>
          <t>MCNEILL-MANSFIELD</t>
        </is>
      </c>
      <c r="U213" s="9" t="inlineStr">
        <is>
          <t>MCNKAP</t>
        </is>
      </c>
      <c r="V213" s="9" t="inlineStr">
        <is>
          <t>TELE THER IA ADULT|EAP THER IA ADULT|EAP TELE THER IA ADULT|THER IA ADULT</t>
        </is>
      </c>
      <c r="W213" s="9" t="inlineStr">
        <is>
          <t>60|60|60|60</t>
        </is>
      </c>
      <c r="X213" s="9" t="inlineStr">
        <is>
          <t>EAP THER F/U ADULT|THER F/U ADULT|EAP TELE THER F/U ADULT|TELE THER F/U ADULT</t>
        </is>
      </c>
      <c r="Y213" s="9" t="inlineStr">
        <is>
          <t>60|60|60|60</t>
        </is>
      </c>
      <c r="Z213" s="9" t="inlineStr">
        <is>
          <t>Both</t>
        </is>
      </c>
      <c r="AA213" s="9" t="inlineStr">
        <is>
          <t>ADHD,Alcohol and Drug Use Issues,Anxiety,Bipolar Disorder,Depression,Men's Issues,Midlife Transitions,Obsessive-Compulsive Disorder</t>
        </is>
      </c>
      <c r="AB213" s="9" t="inlineStr">
        <is>
          <t>Kayli McNeill, LMHC, creates a welcoming and energetic therapeutic space where clients across Massachusetts can feel at ease, express themselves authentically, and work toward meaningful change. She focuses on helping adults of all ages explore their emotions, behaviors, and strengths to achieve personal therapeutic goals. Whether addressing anxiety, depression, or life transitions, Kayli works alongside her clients to identify and build on their innate resilience, fostering a deeper understanding of themselves.
 Kayli is particularly passionate about supporting individuals managing substance use, ADHD, and complex mental health conditions such as psychosis and schizophrenia. Her approach integrates evidence-based interventions like Acceptance and Commitment Therapy (ACT), Cognitive Behavioral Therapy (CBT), and Dialectical Behavior Therapy (DBT) to offer personalized care that meets each clientâ€™s unique needs. She also has extensive experience helping those navigating PTSD, anxiety, and depression, ensuring they feel supported throughout their journey toward healing.
 In addition to her focus on individual therapy, Kayli takes pride in serving diverse populations, including individuals with autism spectrum disorders, those identifying as LGBTQ+, and adults facing midlife transitions or postpartum challenges. Her compassionate and collaborative approach empowers clients to address their concerns and move toward greater emotional well-being.
 Outside of her clinical practice, Kayli enjoys reading fantasy novels, crafting, and spending time with her cat, dog, and husband. She has a passion for cooking and bookbinding, finding creative outlets that complement her professional life. Kayli is proud to serve the Massachusetts community, helping individuals find balance and achieve their mental health goals through personalized care.</t>
        </is>
      </c>
      <c r="AC213" s="10" t="inlineStr">
        <is>
          <t>https://prod-clinicians-photo.s3.amazonaws.com/1356164602.jpg</t>
        </is>
      </c>
      <c r="AD213" s="9" t="inlineStr">
        <is>
          <t>Full</t>
        </is>
      </c>
      <c r="AE213" s="9" t="inlineStr">
        <is>
          <t>Individual Therapy | 22-26,27-40,41-64 | Acceptance &amp; Commitment Therapy (ACT) , Adult ADHD , Anger/Anger Management , Anxiety , Autism Spectrum Disorder: High Functioning , Bipolar Disorder , Bullying &amp; Harassment , Career &amp; Work Issues , Cognitive-Behavioral Therapy (CBT) , Cognitive-Behavioral Therapy for Insomnia (CBT-I) , Depression , Early Life Transitions , Emotionally Focused Therapy (EFT) , Family Systems Therapy , Gestalt Therapy , Gottman Method , Grief &amp; Loss , Humanistic Therapy , Intellectual Disability: High Functioning , LGBTQ+ Support , Menâ€™s Health , Mindfulness-Based Therapy , Motivational Interviewing (MI) , Narrative Therapy , OCD , Other Addictive Behaviors (Gambling/Pornography/Sex Use/Video Game/Internet Use) , Relationship Issues , Sex &amp; Intimacy Issues , Sleep Issues , Social Skills &amp; Communication Challenges , Social Skills Training , Solution-Focused Brief Therapy , Strength-Based Therapy , Substance Use Disorders</t>
        </is>
      </c>
    </row>
    <row r="214" ht="19.5" customHeight="1">
      <c r="A214" s="9" t="n">
        <v>139414</v>
      </c>
      <c r="B214" s="9" t="inlineStr">
        <is>
          <t>Sapia</t>
        </is>
      </c>
      <c r="C214" s="9" t="inlineStr">
        <is>
          <t>Alexandria</t>
        </is>
      </c>
      <c r="D214" s="9" t="inlineStr">
        <is>
          <t>MA</t>
        </is>
      </c>
      <c r="E214" s="9" t="n">
        <v>61677</v>
      </c>
      <c r="F214" s="9" t="inlineStr">
        <is>
          <t>Female</t>
        </is>
      </c>
      <c r="G214" s="9" t="inlineStr">
        <is>
          <t>MSW</t>
        </is>
      </c>
      <c r="H214" s="9" t="inlineStr">
        <is>
          <t>MSW, LCSW</t>
        </is>
      </c>
      <c r="I214" s="9" t="n">
        <v>1356195440</v>
      </c>
      <c r="J214" s="9" t="inlineStr">
        <is>
          <t>Aetna-Commercial(-)|Behavioral Health Systems (BHS)-Commercial(2025-04-29-)|Carelon (Beacon)-Commercial(2024-11-26-)|Evernorth (Cigna)-Commercial(-)|Optum (UnitedHealthcare)-Commercial(-)|Tufts-Commercial(-)</t>
        </is>
      </c>
      <c r="K214" s="9" t="inlineStr">
        <is>
          <t>University of New Hampshire</t>
        </is>
      </c>
      <c r="L214" s="9" t="n"/>
      <c r="M214" s="9" t="n"/>
      <c r="N214" s="9" t="inlineStr">
        <is>
          <t>15-17,18-21,22-26,27-40</t>
        </is>
      </c>
      <c r="O214" s="9" t="inlineStr">
        <is>
          <t>English</t>
        </is>
      </c>
      <c r="P214" s="9" t="inlineStr">
        <is>
          <t>WEYMO</t>
        </is>
      </c>
      <c r="Q214" s="9" t="inlineStr">
        <is>
          <t>169 LIBBEY PARKWAY</t>
        </is>
      </c>
      <c r="R214" s="9" t="inlineStr">
        <is>
          <t>WEYMOUTH</t>
        </is>
      </c>
      <c r="S214" s="9" t="inlineStr">
        <is>
          <t>02189-3101</t>
        </is>
      </c>
      <c r="T214" s="9" t="inlineStr">
        <is>
          <t>SAPIA-WEYMO</t>
        </is>
      </c>
      <c r="U214" s="9" t="inlineStr">
        <is>
          <t>SAPALS</t>
        </is>
      </c>
      <c r="V214" s="9" t="inlineStr">
        <is>
          <t>TELE THER IA ADULT|EAP TELE THER IA ADULT|TELE THER IA CHILD|EAP THER IA ADULT|EAP TELE THER IA CHILD|THER IA2|THER IA ADULT|EAP THER IA CHILD|THER IA CHILD</t>
        </is>
      </c>
      <c r="W214" s="9" t="inlineStr">
        <is>
          <t>60|60|60|60|60|60|60|60|60</t>
        </is>
      </c>
      <c r="X214" s="9" t="inlineStr">
        <is>
          <t>EAP THER F/U CHILD|THER F/U ADULT|TELE THER F/U ADULT|THER F/U CHILD|TELE THER F/U CHILD|EAP TELE THER F/U CHILD|EAP TELE THER F/U ADULT|EAP THER F/U ADULT</t>
        </is>
      </c>
      <c r="Y214" s="9" t="inlineStr">
        <is>
          <t>60|60|60|60|60|60|60|60</t>
        </is>
      </c>
      <c r="Z214" s="9" t="inlineStr">
        <is>
          <t>Both</t>
        </is>
      </c>
      <c r="AA214" s="9" t="inlineStr">
        <is>
          <t>ADHD,Anxiety,Depression,Grief,Men's Issues,Obsessive-Compulsive Disorder,PTSD/Trauma,Women's Issues</t>
        </is>
      </c>
      <c r="AB214" s="9" t="inlineStr">
        <is>
          <t>Alexandria Sapia, a Licensed Clinical Social Worker at LifeStance Health, offers compassionate mental health care for teens and adults across Massachusetts. She creates a safe and supportive environment where patients can explore their experiences, connect with their goals, and work toward lasting personal growth. With a focus on individual therapy, Alexandria guides her clients through a variety of lifeâ€™s challenges with empathy and clinical expertise, tailoring each session to meet their unique needs. Her work spans diverse therapeutic needs, specializing in areas including anxiety, depression, and womenâ€™s issues, making her a trusted partner for those seeking relief from lifeâ€™s stressors. Alexandria is particularly passionate about helping individuals facing grief, trauma, and obsessive-compulsive disorder (OCD). She understands the complex emotions that accompany these experiences and is committed to creating an environment where clients feel heard, respected, and understood.
 Using evidence-based methods like Cognitive Behavioral Therapy (CBT), she empowers clients to build healthier coping strategies, develop resilience, and regain a sense of control in their lives by utilizing mindfulness exercises to help clients enhance self-awareness and create a greater sense of inner calm. Whether supporting someone navigating PTSD or addressing the unique aspects of grief, Alexandria offers tailored care that encourages healing and growth at every step. Serving LGBTQ+ individuals, women, and those involved in the adoption and foster care systems, Alexandriaâ€™s practice is rooted in inclusivity and respect for all backgrounds. Her approach is both welcoming and affirming, ensuring every client feels valued. Through personalized therapy, she addresses the mental health concerns her patients face with patience and understanding, helping them to cultivate meaningful changes.
 Outside of her clinical work, Alexandria enjoys staying active through cycling classes and other workouts, reflecting their belief in the connection between physical and mental health. Additionally, spending time with her family and friends enriches her understanding of the importance of connection and support in her patientsâ€™ lives. Alexandria is dedicated to supporting the Massachusetts community, guiding teens and adults through lifeâ€™s challenges with compassionate, results-oriented care.</t>
        </is>
      </c>
      <c r="AC214" s="10" t="inlineStr">
        <is>
          <t>https://prod-clinicians-photo.s3.amazonaws.com/1356195440.jpg</t>
        </is>
      </c>
      <c r="AD214" s="9" t="inlineStr">
        <is>
          <t>Provisional</t>
        </is>
      </c>
      <c r="AE214" s="9" t="inlineStr">
        <is>
          <t>Individual Therapy | 15-17,18-21,22-26,27-40 | Acceptance &amp; Commitment Therapy (ACT) , Anxiety , Career &amp; Work Issues , Cognitive Processing Therapy (CPT) , Cognitive-Behavioral Therapy (CBT) , Depression , Early Life Transitions , Exposure Response Prevention Therapy (ERP) , Family Issues: Adoption &amp; Foster Care , Family Issues: Attachment , Family Issues: Family Conflict , Grief &amp; Loss , LGBTQ+ Support , Menâ€™s Health , Midlife Transitions , Mindfulness-Based Therapy , Motivational Interviewing (MI) , Non-Suicidal Self Injury , OCD , Play Therapy , Relationship Issues , Social Skills &amp; Communication Challenges , Social Skills Training , Solution-Focused Brief Therapy , Strength-Based Therapy , Trauma &amp; PTSD , Womenâ€™s Health</t>
        </is>
      </c>
    </row>
    <row r="215" ht="19.5" customHeight="1">
      <c r="A215" s="9" t="n">
        <v>139414</v>
      </c>
      <c r="B215" s="9" t="inlineStr">
        <is>
          <t>Mantel</t>
        </is>
      </c>
      <c r="C215" s="9" t="inlineStr">
        <is>
          <t>Keith</t>
        </is>
      </c>
      <c r="D215" s="9" t="inlineStr">
        <is>
          <t>MA</t>
        </is>
      </c>
      <c r="E215" s="9" t="n">
        <v>61677</v>
      </c>
      <c r="F215" s="9" t="inlineStr">
        <is>
          <t>Male</t>
        </is>
      </c>
      <c r="G215" s="9" t="inlineStr">
        <is>
          <t>MSW</t>
        </is>
      </c>
      <c r="H215" s="9" t="inlineStr">
        <is>
          <t>MSW, LICSW</t>
        </is>
      </c>
      <c r="I215" s="9" t="n">
        <v>1356351118</v>
      </c>
      <c r="J215" s="9" t="inlineStr">
        <is>
          <t>Aetna-Commercial(2024-03-01-)|Behavioral Health Systems (BHS)-Commercial(2024-05-17-)|Blue Cross Blue Shield (BCBS)-Commercial(2024-03-01-)|Carelon (Beacon)-Commercial(2024-03-01-)|Centivo-Commercial(2024-06-21-)|Claritev (MultiPlan PHCS)-Commercial(2024-03-01-)|Evernorth (Cigna)-Commercial(2024-03-01-)|MediNcrease Health Plans (MHP)-Commercial(2024-03-01-)|Northwell Direct-Commercial(2025-10-01-)|Optum (UnitedHealthcare)-Commercial(2024-03-01-)|Optum (UnitedHealthcare)-VA Community Care(2024-03-01-)|Partners Direct Health-Commercial(2024-03-01-)|Provider Network of America (PNOA)-Commercial(2024-03-01-)|Quest Behavioral Health-Commercial(2025-07-01-)|Sana Benefits-Commercial(2024-03-01-)|Tufts-Commercial(2024-03-06-)</t>
        </is>
      </c>
      <c r="K215" s="9" t="inlineStr">
        <is>
          <t>Smith College School for Social Work</t>
        </is>
      </c>
      <c r="L215" s="9" t="n"/>
      <c r="M215" s="9" t="n"/>
      <c r="N215" s="9" t="inlineStr">
        <is>
          <t>22-26,27-40,41-64,65+</t>
        </is>
      </c>
      <c r="O215" s="9" t="inlineStr">
        <is>
          <t>English</t>
        </is>
      </c>
      <c r="P215" s="9" t="inlineStr">
        <is>
          <t>NRBGH</t>
        </is>
      </c>
      <c r="Q215" s="9" t="inlineStr">
        <is>
          <t>44 BEARFOOT RD</t>
        </is>
      </c>
      <c r="R215" s="9" t="inlineStr">
        <is>
          <t>NORTHBOROUGH</t>
        </is>
      </c>
      <c r="S215" s="9" t="inlineStr">
        <is>
          <t>01532-1559</t>
        </is>
      </c>
      <c r="T215" s="9" t="inlineStr">
        <is>
          <t>MANTEL-NRBGH</t>
        </is>
      </c>
      <c r="U215" s="9" t="inlineStr">
        <is>
          <t>MANKEP</t>
        </is>
      </c>
      <c r="V215" s="9" t="inlineStr">
        <is>
          <t>THER IA2|EAP THER IA ADULT|THER IA ADULT|EAP TELE THER IA ADULT|TELE THER IA ADULT</t>
        </is>
      </c>
      <c r="W215" s="9" t="inlineStr">
        <is>
          <t>60|60|60|60|60</t>
        </is>
      </c>
      <c r="X215" s="9" t="inlineStr">
        <is>
          <t>TELE THER F/U ADULT|COUPLES THER F/U|EAP THER F/U ADULT|TELE COUPLES THER F/U|EAP TELE THER F/U ADULT|THER F/U ADULT</t>
        </is>
      </c>
      <c r="Y215" s="9" t="inlineStr">
        <is>
          <t>60|60|60|60|60|60</t>
        </is>
      </c>
      <c r="Z215" s="9" t="inlineStr">
        <is>
          <t>Both</t>
        </is>
      </c>
      <c r="AA215" s="9" t="inlineStr">
        <is>
          <t>Anxiety,Depression,Grief,Later Life Transitions</t>
        </is>
      </c>
      <c r="AB215" s="9" t="inlineStr">
        <is>
          <t>Keith Mantel provides a holistic approach to therapy for people experiencing anxiety, depression, and difficulty with managing various life stressors. He utilizes evidence-based approaches that include: Acceptance and Commitment Therapy (ACT), Cognitive Behavioral Therapy (CBT), and Mindfulness-Based Cognitive Therapy.</t>
        </is>
      </c>
      <c r="AC215" s="10" t="inlineStr">
        <is>
          <t>https://prod-clinicians-photo.s3.amazonaws.com/1356351118.jpg</t>
        </is>
      </c>
      <c r="AD215" s="9" t="inlineStr">
        <is>
          <t>Full</t>
        </is>
      </c>
      <c r="AE215" s="9" t="inlineStr">
        <is>
          <t>Individual Therapy | 22-26,27-40,41-64,65-74,75+ | Acceptance &amp; Commitment Therapy (ACT) , Anxiety , Cognitive-Behavioral Therapy (CBT) , Depression , End of Life Challenges , Grief &amp; Loss , Late Life Transitions , Mindfulness-Based Therapy , Strength-Based Therapy</t>
        </is>
      </c>
    </row>
    <row r="216" ht="19.5" customHeight="1">
      <c r="A216" s="9" t="n">
        <v>139414</v>
      </c>
      <c r="B216" s="9" t="inlineStr">
        <is>
          <t>Quezada</t>
        </is>
      </c>
      <c r="C216" s="9" t="inlineStr">
        <is>
          <t>Leonardo</t>
        </is>
      </c>
      <c r="D216" s="9" t="inlineStr">
        <is>
          <t>MA</t>
        </is>
      </c>
      <c r="E216" s="9" t="n">
        <v>61677</v>
      </c>
      <c r="F216" s="9" t="inlineStr">
        <is>
          <t>Male</t>
        </is>
      </c>
      <c r="G216" s="9" t="inlineStr">
        <is>
          <t>PsyD</t>
        </is>
      </c>
      <c r="H216" s="9" t="inlineStr">
        <is>
          <t>PsyD, Post-doctoral Fellow</t>
        </is>
      </c>
      <c r="I216" s="9" t="n">
        <v>1356705560</v>
      </c>
      <c r="J216" s="9" t="inlineStr">
        <is>
          <t>Blue Cross Blue Shield (BCBS)-Commercial(-)|Carelon (Beacon)-Commercial(-)|Optum (UnitedHealthcare)-Commercial(-)|Tufts-Commercial(-)</t>
        </is>
      </c>
      <c r="K216" s="9" t="inlineStr">
        <is>
          <t>William James College</t>
        </is>
      </c>
      <c r="L216" s="9" t="n"/>
      <c r="M216" s="9" t="n"/>
      <c r="N216" s="9" t="inlineStr">
        <is>
          <t>15-17,18-21,22-26,27-40,41-64</t>
        </is>
      </c>
      <c r="O216" s="9" t="inlineStr">
        <is>
          <t>English,Spanish</t>
        </is>
      </c>
      <c r="P216" s="9" t="inlineStr">
        <is>
          <t>AUBUR</t>
        </is>
      </c>
      <c r="Q216" s="9" t="inlineStr">
        <is>
          <t>11 MIDSTATE DRIVE</t>
        </is>
      </c>
      <c r="R216" s="9" t="inlineStr">
        <is>
          <t>AUBURN</t>
        </is>
      </c>
      <c r="S216" s="9" t="inlineStr">
        <is>
          <t>01501-3173</t>
        </is>
      </c>
      <c r="T216" s="9" t="inlineStr">
        <is>
          <t>QUEZADA-AUBUR</t>
        </is>
      </c>
      <c r="U216" s="9" t="inlineStr">
        <is>
          <t>QUELES</t>
        </is>
      </c>
      <c r="V216" s="9" t="inlineStr">
        <is>
          <t>THER IA CHILD|FAMILY THER IA|COUPLES THER IA|THER IA ADULT|TELE FAMILY THER IA|EAP TELE THER IA ADULT|THER IA2|TELE COUPLES THER IA|TELE THER IA CHILD|EAP THER IA ADULT|TELE THER IA ADULT</t>
        </is>
      </c>
      <c r="W216" s="9" t="inlineStr">
        <is>
          <t>60|60|60|60|60|60|60|60|60|60|60</t>
        </is>
      </c>
      <c r="X216" s="9" t="inlineStr">
        <is>
          <t>TELE THER F/U ADULT|FAMILY THER F/U|THER F/U ADULT|EAP TELE THER F/U ADULT|TELE FAMILY THER F/U|THER F/U CHILD|TELE COUPLES THER F/U|COUPLES THER F/U|TELE THER F/U CHILD|EAP THER F/U ADULT</t>
        </is>
      </c>
      <c r="Y216" s="9" t="inlineStr">
        <is>
          <t>60|60|60|60|60|60|60|60|60|60</t>
        </is>
      </c>
      <c r="Z216" s="9" t="inlineStr">
        <is>
          <t>Both</t>
        </is>
      </c>
      <c r="AA216" s="9" t="inlineStr">
        <is>
          <t>ADHD,Anxiety,Bipolar Disorder,Childhood Behavior Issues,Couple's Issues,Depression,Men's Issues,Midlife Transitions,Obsessive-Compulsive Disorder,Post-Partum Depression/Anxiety,PTSD/Trauma,School Avoidance,Sleep Disorders/Insomnia,Women's Issues</t>
        </is>
      </c>
      <c r="AB216" s="9" t="inlineStr">
        <is>
          <t>Dr. Leonardo Quezada, Psy.D., is a postdoctoral fellow who serves patients across Massachusetts through his practice at LifeStance Health. He is passionate about helping individuals and families navigate lifeâ€™s complexities, providing tailored support for children, adolescents, adults, and seniors. Leo offers a range of therapeutic services, including individual, couples, family, and group therapy, and specializes in treating anxiety, depression, ADHD, and childhood behavioral issues. His bilingual services in both English and Spanish allow him to support diverse communities, with a focus on bridging the mental health disparity gap for Latinx families in Massachusetts. Dr. Quezada has a particular passion for working with individuals experiencing PTSD, trauma, and school avoidance, using evidence-based practices such as Cognitive Behavioral Therapy (CBT) and Acceptance and Commitment Therapy (ACT). He is dedicated to helping families and individuals create positive change and build stronger relationships by integrating a culturally sensitive approach to care. With specialized training in neuropsychological testing, Leo also offers comprehensive assessments for developmental disabilities, autism spectrum disorders, and other cognitive concerns. Dr. Quezadaâ€™s work is deeply rooted in his commitment to serving populations that have historically been underserved in the mental health space, particularly the Latinx and LGBTQ+ communities. His expertise in autism spectrum disorders and developmental disabilities adds to his wide-ranging ability to support families and children with complex needs. Additionally, Leoâ€™s training in Christian counseling and family therapy allows him to incorporate spiritual and relational dynamics into the healing process when desired by his clients. Outside of his clinical work, Leo enjoys spending quality time with his family and his beloved cats. He has a passion for traveling and is always eager to explore new experiences. Serving patients across Massachusetts, Dr. Quezada is dedicated to providing compassionate, culturally attuned care that empowers his clients to achieve their mental health goals.</t>
        </is>
      </c>
      <c r="AC216" s="10" t="inlineStr">
        <is>
          <t>https://prod-clinicians-photo.s3.amazonaws.com/1356705560.jpg</t>
        </is>
      </c>
      <c r="AD216" s="9" t="inlineStr">
        <is>
          <t>Provisional</t>
        </is>
      </c>
      <c r="AE216" s="9" t="inlineStr">
        <is>
          <t>Couples Therapy | 18-21,22-26,27-40,41-64 | Acceptance &amp; Commitment Therapy (ACT) , Adult ADHD , Anger/Anger Management , Anxiety , Art Therapy , Autism Spectrum Disorder: High Functioning , Bipolar Disorder , Body Image Issues , Bullying &amp; Harassment , Career &amp; Work Issues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Family Issues: Adoption &amp; Foster Care , Family Issues: Attachment , Family Issues: Caregiving Challenges , Family Issues: Family Conflict , Family Issues: Parenting Difficulties , Family Systems Therapy , Humanistic Therapy , Integrative &amp; Holistic Therapy , Intellectual Disability: High Functioning , LGBTQ+ Support , Learning Challenges , Menâ€™s Health , Midlife Transitions , Mindfulness-Based Therapy , Non-Suicidal Self Injury , OCD , Parenting Support , Relationship Issues , Religious &amp; Spirituality Concerns , Sex &amp; Intimacy Issues , Social Skills &amp; Communication Challenges , Strength-Based Therapy , Trauma &amp; PTSD</t>
        </is>
      </c>
    </row>
    <row r="217" ht="19.5" customHeight="1">
      <c r="A217" s="9" t="n">
        <v>139414</v>
      </c>
      <c r="B217" s="9" t="inlineStr">
        <is>
          <t>Quezada</t>
        </is>
      </c>
      <c r="C217" s="9" t="inlineStr">
        <is>
          <t>Leonardo</t>
        </is>
      </c>
      <c r="D217" s="9" t="inlineStr">
        <is>
          <t>MA</t>
        </is>
      </c>
      <c r="E217" s="9" t="n">
        <v>61677</v>
      </c>
      <c r="F217" s="9" t="inlineStr">
        <is>
          <t>Male</t>
        </is>
      </c>
      <c r="G217" s="9" t="inlineStr">
        <is>
          <t>PsyD</t>
        </is>
      </c>
      <c r="H217" s="9" t="inlineStr">
        <is>
          <t>PsyD, Post-doctoral Fellow</t>
        </is>
      </c>
      <c r="I217" s="9" t="n">
        <v>1356705560</v>
      </c>
      <c r="J217" s="9" t="inlineStr">
        <is>
          <t>Blue Cross Blue Shield (BCBS)-Commercial(-)|Carelon (Beacon)-Commercial(-)|Optum (UnitedHealthcare)-Commercial(-)|Tufts-Commercial(-)</t>
        </is>
      </c>
      <c r="K217" s="9" t="inlineStr">
        <is>
          <t>William James College</t>
        </is>
      </c>
      <c r="L217" s="9" t="n"/>
      <c r="M217" s="9" t="n"/>
      <c r="N217" s="9" t="inlineStr">
        <is>
          <t>15-17,18-21,22-26,27-40,41-64</t>
        </is>
      </c>
      <c r="O217" s="9" t="inlineStr">
        <is>
          <t>English,Spanish</t>
        </is>
      </c>
      <c r="P217" s="9" t="inlineStr">
        <is>
          <t>AUBUR</t>
        </is>
      </c>
      <c r="Q217" s="9" t="inlineStr">
        <is>
          <t>11 MIDSTATE DRIVE</t>
        </is>
      </c>
      <c r="R217" s="9" t="inlineStr">
        <is>
          <t>AUBURN</t>
        </is>
      </c>
      <c r="S217" s="9" t="inlineStr">
        <is>
          <t>01501-3173</t>
        </is>
      </c>
      <c r="T217" s="9" t="inlineStr">
        <is>
          <t>QUEZADA-AUBUR</t>
        </is>
      </c>
      <c r="U217" s="9" t="inlineStr">
        <is>
          <t>QUELES</t>
        </is>
      </c>
      <c r="V217" s="9" t="inlineStr">
        <is>
          <t>THER IA CHILD|FAMILY THER IA|COUPLES THER IA|THER IA ADULT|TELE FAMILY THER IA|EAP TELE THER IA ADULT|THER IA2|TELE COUPLES THER IA|TELE THER IA CHILD|EAP THER IA ADULT|TELE THER IA ADULT</t>
        </is>
      </c>
      <c r="W217" s="9" t="inlineStr">
        <is>
          <t>60|60|60|60|60|60|60|60|60|60|60</t>
        </is>
      </c>
      <c r="X217" s="9" t="inlineStr">
        <is>
          <t>TELE THER F/U ADULT|FAMILY THER F/U|THER F/U ADULT|EAP TELE THER F/U ADULT|TELE FAMILY THER F/U|THER F/U CHILD|TELE COUPLES THER F/U|COUPLES THER F/U|TELE THER F/U CHILD|EAP THER F/U ADULT</t>
        </is>
      </c>
      <c r="Y217" s="9" t="inlineStr">
        <is>
          <t>60|60|60|60|60|60|60|60|60|60</t>
        </is>
      </c>
      <c r="Z217" s="9" t="inlineStr">
        <is>
          <t>Both</t>
        </is>
      </c>
      <c r="AA217" s="9" t="inlineStr">
        <is>
          <t>ADHD,Anxiety,Bipolar Disorder,Childhood Behavior Issues,Couple's Issues,Depression,Men's Issues,Midlife Transitions,Obsessive-Compulsive Disorder,Post-Partum Depression/Anxiety,PTSD/Trauma,School Avoidance,Sleep Disorders/Insomnia,Women's Issues</t>
        </is>
      </c>
      <c r="AB217" s="9" t="inlineStr">
        <is>
          <t>Dr. Leonardo Quezada, Psy.D., is a postdoctoral fellow who serves patients across Massachusetts through his practice at LifeStance Health. He is passionate about helping individuals and families navigate lifeâ€™s complexities, providing tailored support for children, adolescents, adults, and seniors. Leo offers a range of therapeutic services, including individual, couples, family, and group therapy, and specializes in treating anxiety, depression, ADHD, and childhood behavioral issues. His bilingual services in both English and Spanish allow him to support diverse communities, with a focus on bridging the mental health disparity gap for Latinx families in Massachusetts. Dr. Quezada has a particular passion for working with individuals experiencing PTSD, trauma, and school avoidance, using evidence-based practices such as Cognitive Behavioral Therapy (CBT) and Acceptance and Commitment Therapy (ACT). He is dedicated to helping families and individuals create positive change and build stronger relationships by integrating a culturally sensitive approach to care. With specialized training in neuropsychological testing, Leo also offers comprehensive assessments for developmental disabilities, autism spectrum disorders, and other cognitive concerns. Dr. Quezadaâ€™s work is deeply rooted in his commitment to serving populations that have historically been underserved in the mental health space, particularly the Latinx and LGBTQ+ communities. His expertise in autism spectrum disorders and developmental disabilities adds to his wide-ranging ability to support families and children with complex needs. Additionally, Leoâ€™s training in Christian counseling and family therapy allows him to incorporate spiritual and relational dynamics into the healing process when desired by his clients. Outside of his clinical work, Leo enjoys spending quality time with his family and his beloved cats. He has a passion for traveling and is always eager to explore new experiences. Serving patients across Massachusetts, Dr. Quezada is dedicated to providing compassionate, culturally attuned care that empowers his clients to achieve their mental health goals.</t>
        </is>
      </c>
      <c r="AC217" s="10" t="inlineStr">
        <is>
          <t>https://prod-clinicians-photo.s3.amazonaws.com/1356705560.jpg</t>
        </is>
      </c>
      <c r="AD217" s="9" t="inlineStr">
        <is>
          <t>Provisional</t>
        </is>
      </c>
      <c r="AE217" s="9" t="inlineStr">
        <is>
          <t>Family Therapy | 11-14,15-17,18-21,22-26,27-40,41-64 | Acceptance &amp; Commitment Therapy (ACT) , Adult ADHD , Anger/Anger Management , Anxiety , Art Therapy , Autism Spectrum Disorder: High Functioning , Bipolar Disorder , Body Image Issues , Bullying &amp; Harassment , Career &amp; Work Issues , Child ADHD , Childhood Behavioral Issues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Family Issues: Adoption &amp; Foster Care , Family Issues: Attachment , Family Issues: Caregiving Challenges , Family Issues: Family Conflict , Family Issues: Parenting Difficulties , Family Systems Therapy , Humanistic Therapy , Integrative &amp; Holistic Therapy , Intellectual Disability: High Functioning , LGBTQ+ Support , Learning Challenges , Menâ€™s Health , Midlife Transitions , Mindfulness-Based Therapy , Music Therapy , Non-Suicidal Self Injury , OCD , Parenting Support , Play Therapy , Relationship Issues , Religious &amp; Spirituality Concerns , School Avoidance , Sleep Issues , Social Skills &amp; Communication Challenges , Social Skills Training , Strength-Based Therapy , Trauma &amp; PTSD</t>
        </is>
      </c>
    </row>
    <row r="218" ht="19.5" customHeight="1">
      <c r="A218" s="9" t="n">
        <v>139414</v>
      </c>
      <c r="B218" s="9" t="inlineStr">
        <is>
          <t>Quezada</t>
        </is>
      </c>
      <c r="C218" s="9" t="inlineStr">
        <is>
          <t>Leonardo</t>
        </is>
      </c>
      <c r="D218" s="9" t="inlineStr">
        <is>
          <t>MA</t>
        </is>
      </c>
      <c r="E218" s="9" t="n">
        <v>61677</v>
      </c>
      <c r="F218" s="9" t="inlineStr">
        <is>
          <t>Male</t>
        </is>
      </c>
      <c r="G218" s="9" t="inlineStr">
        <is>
          <t>PsyD</t>
        </is>
      </c>
      <c r="H218" s="9" t="inlineStr">
        <is>
          <t>PsyD, Post-doctoral Fellow</t>
        </is>
      </c>
      <c r="I218" s="9" t="n">
        <v>1356705560</v>
      </c>
      <c r="J218" s="9" t="inlineStr">
        <is>
          <t>Blue Cross Blue Shield (BCBS)-Commercial(-)|Carelon (Beacon)-Commercial(-)|Optum (UnitedHealthcare)-Commercial(-)|Tufts-Commercial(-)</t>
        </is>
      </c>
      <c r="K218" s="9" t="inlineStr">
        <is>
          <t>William James College</t>
        </is>
      </c>
      <c r="L218" s="9" t="n"/>
      <c r="M218" s="9" t="n"/>
      <c r="N218" s="9" t="inlineStr">
        <is>
          <t>15-17,18-21,22-26,27-40,41-64</t>
        </is>
      </c>
      <c r="O218" s="9" t="inlineStr">
        <is>
          <t>English,Spanish</t>
        </is>
      </c>
      <c r="P218" s="9" t="inlineStr">
        <is>
          <t>AUBUR</t>
        </is>
      </c>
      <c r="Q218" s="9" t="inlineStr">
        <is>
          <t>11 MIDSTATE DRIVE</t>
        </is>
      </c>
      <c r="R218" s="9" t="inlineStr">
        <is>
          <t>AUBURN</t>
        </is>
      </c>
      <c r="S218" s="9" t="inlineStr">
        <is>
          <t>01501-3173</t>
        </is>
      </c>
      <c r="T218" s="9" t="inlineStr">
        <is>
          <t>QUEZADA-AUBUR</t>
        </is>
      </c>
      <c r="U218" s="9" t="inlineStr">
        <is>
          <t>QUELES</t>
        </is>
      </c>
      <c r="V218" s="9" t="inlineStr">
        <is>
          <t>THER IA CHILD|FAMILY THER IA|COUPLES THER IA|THER IA ADULT|TELE FAMILY THER IA|EAP TELE THER IA ADULT|THER IA2|TELE COUPLES THER IA|TELE THER IA CHILD|EAP THER IA ADULT|TELE THER IA ADULT</t>
        </is>
      </c>
      <c r="W218" s="9" t="inlineStr">
        <is>
          <t>60|60|60|60|60|60|60|60|60|60|60</t>
        </is>
      </c>
      <c r="X218" s="9" t="inlineStr">
        <is>
          <t>TELE THER F/U ADULT|FAMILY THER F/U|THER F/U ADULT|EAP TELE THER F/U ADULT|TELE FAMILY THER F/U|THER F/U CHILD|TELE COUPLES THER F/U|COUPLES THER F/U|TELE THER F/U CHILD|EAP THER F/U ADULT</t>
        </is>
      </c>
      <c r="Y218" s="9" t="inlineStr">
        <is>
          <t>60|60|60|60|60|60|60|60|60|60</t>
        </is>
      </c>
      <c r="Z218" s="9" t="inlineStr">
        <is>
          <t>Both</t>
        </is>
      </c>
      <c r="AA218" s="9" t="inlineStr">
        <is>
          <t>ADHD,Anxiety,Bipolar Disorder,Childhood Behavior Issues,Couple's Issues,Depression,Men's Issues,Midlife Transitions,Obsessive-Compulsive Disorder,Post-Partum Depression/Anxiety,PTSD/Trauma,School Avoidance,Sleep Disorders/Insomnia,Women's Issues</t>
        </is>
      </c>
      <c r="AB218" s="9" t="inlineStr">
        <is>
          <t>Dr. Leonardo Quezada, Psy.D., is a postdoctoral fellow who serves patients across Massachusetts through his practice at LifeStance Health. He is passionate about helping individuals and families navigate lifeâ€™s complexities, providing tailored support for children, adolescents, adults, and seniors. Leo offers a range of therapeutic services, including individual, couples, family, and group therapy, and specializes in treating anxiety, depression, ADHD, and childhood behavioral issues. His bilingual services in both English and Spanish allow him to support diverse communities, with a focus on bridging the mental health disparity gap for Latinx families in Massachusetts. Dr. Quezada has a particular passion for working with individuals experiencing PTSD, trauma, and school avoidance, using evidence-based practices such as Cognitive Behavioral Therapy (CBT) and Acceptance and Commitment Therapy (ACT). He is dedicated to helping families and individuals create positive change and build stronger relationships by integrating a culturally sensitive approach to care. With specialized training in neuropsychological testing, Leo also offers comprehensive assessments for developmental disabilities, autism spectrum disorders, and other cognitive concerns. Dr. Quezadaâ€™s work is deeply rooted in his commitment to serving populations that have historically been underserved in the mental health space, particularly the Latinx and LGBTQ+ communities. His expertise in autism spectrum disorders and developmental disabilities adds to his wide-ranging ability to support families and children with complex needs. Additionally, Leoâ€™s training in Christian counseling and family therapy allows him to incorporate spiritual and relational dynamics into the healing process when desired by his clients. Outside of his clinical work, Leo enjoys spending quality time with his family and his beloved cats. He has a passion for traveling and is always eager to explore new experiences. Serving patients across Massachusetts, Dr. Quezada is dedicated to providing compassionate, culturally attuned care that empowers his clients to achieve their mental health goals.</t>
        </is>
      </c>
      <c r="AC218" s="10" t="inlineStr">
        <is>
          <t>https://prod-clinicians-photo.s3.amazonaws.com/1356705560.jpg</t>
        </is>
      </c>
      <c r="AD218" s="9" t="inlineStr">
        <is>
          <t>Provisional</t>
        </is>
      </c>
      <c r="AE218" s="9" t="inlineStr">
        <is>
          <t>Individual Therapy | 15-17,18-21,22-26,27-40,41-64 | Acceptance &amp; Commitment Therapy (ACT) , Adult ADHD , Anger/Anger Management , Anxiety , Art Therapy , Autism Spectrum Disorder: High Functioning , Bipolar Disorder , Body Image Issues , Bullying &amp; Harassment , Career &amp; Work Issues , Child ADHD , Childhood Behavioral Issues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Family Issues: Adoption &amp; Foster Care , Family Issues: Attachment , Family Issues: Caregiving Challenges , Family Issues: Family Conflict , Family Issues: Parenting Difficulties , Family Systems Therapy , Humanistic Therapy , Integrative &amp; Holistic Therapy , Intellectual Disability: High Functioning , LGBTQ+ Support , Menâ€™s Health , Midlife Transitions , Mindfulness-Based Therapy , Motivational Interviewing (MI) , Non-Suicidal Self Injury , OCD , Parenting Support , Play Therapy , Relationship Issues , Religious &amp; Spirituality Concerns , School Avoidance , Sex &amp; Intimacy Issues , Sleep Issues , Social Skills &amp; Communication Challenges , Social Skills Training , Strength-Based Therapy , Trauma &amp; PTSD</t>
        </is>
      </c>
    </row>
    <row r="219" ht="19.5" customHeight="1">
      <c r="A219" s="9" t="n">
        <v>139414</v>
      </c>
      <c r="B219" s="9" t="inlineStr">
        <is>
          <t>Vitko</t>
        </is>
      </c>
      <c r="C219" s="9" t="inlineStr">
        <is>
          <t>Lacy</t>
        </is>
      </c>
      <c r="D219" s="9" t="inlineStr">
        <is>
          <t>MA</t>
        </is>
      </c>
      <c r="E219" s="9" t="n">
        <v>61677</v>
      </c>
      <c r="F219" s="9" t="inlineStr">
        <is>
          <t>Female</t>
        </is>
      </c>
      <c r="G219" s="9" t="inlineStr">
        <is>
          <t>MA</t>
        </is>
      </c>
      <c r="H219" s="9" t="inlineStr">
        <is>
          <t>MA, LMHC</t>
        </is>
      </c>
      <c r="I219" s="9" t="n">
        <v>1356853410</v>
      </c>
      <c r="J219" s="9" t="inlineStr">
        <is>
          <t>Aetna-Commercial(2024-02-13-)|Behavioral Health Systems (BHS)-Commercial(2024-05-17-)|Blue Cross Blue Shield (BCBS)-Commercial(2024-05-05-)|Carelon (Beacon)-Commercial(2024-05-10-)|Centivo-Commercial(2024-06-20-)|Claritev (MultiPlan PHCS)-Commercial(2024-02-13-)|Evernorth (Cigna)-Commercial(2024-02-13-)|MediNcrease Health Plans (MHP)-Commercial(2024-02-13-)|Northwell Direct-Commercial(2025-10-01-)|Optum (UnitedHealthcare)-Commercial(2024-02-13-)|Optum (UnitedHealthcare)-VA Community Care(2024-02-13-)|Partners Direct Health-Commercial(2024-02-13-)|Provider Network of America (PNOA)-Commercial(2024-02-13-)|Quest Behavioral Health-Commercial(2025-07-01-)|Sana Benefits-Commercial(2024-02-13-)|Tufts-Commercial(2024-05-14-)</t>
        </is>
      </c>
      <c r="K219" s="9" t="inlineStr">
        <is>
          <t>Naropa University</t>
        </is>
      </c>
      <c r="L219" s="9" t="n"/>
      <c r="M219" s="9" t="n"/>
      <c r="N219" s="9" t="inlineStr">
        <is>
          <t>22-26,27-40</t>
        </is>
      </c>
      <c r="O219" s="9" t="inlineStr">
        <is>
          <t>English</t>
        </is>
      </c>
      <c r="P219" s="9" t="inlineStr">
        <is>
          <t>LYNNF</t>
        </is>
      </c>
      <c r="Q219" s="9" t="inlineStr">
        <is>
          <t>6 KIMBALL LANE</t>
        </is>
      </c>
      <c r="R219" s="9" t="inlineStr">
        <is>
          <t>LYNNFIELD</t>
        </is>
      </c>
      <c r="S219" s="9" t="inlineStr">
        <is>
          <t>01940-2682</t>
        </is>
      </c>
      <c r="T219" s="9" t="inlineStr">
        <is>
          <t>VITKO-LYNNF</t>
        </is>
      </c>
      <c r="U219" s="9" t="inlineStr">
        <is>
          <t>VITLAP</t>
        </is>
      </c>
      <c r="V219" s="9" t="inlineStr">
        <is>
          <t>THER IA2|EAP TELE THER IA ADULT|TELE THER IA ADULT</t>
        </is>
      </c>
      <c r="W219" s="9" t="inlineStr">
        <is>
          <t>60|60|60</t>
        </is>
      </c>
      <c r="X219" s="9" t="inlineStr">
        <is>
          <t>TELE THER F/U ADULT|EAP TELE THER F/U ADULT</t>
        </is>
      </c>
      <c r="Y219" s="9" t="inlineStr">
        <is>
          <t>60|60</t>
        </is>
      </c>
      <c r="Z219" s="9" t="inlineStr">
        <is>
          <t>Telehealth</t>
        </is>
      </c>
      <c r="AA219" s="9" t="inlineStr">
        <is>
          <t>ADHD,Alcohol and Drug Use Issues,Anxiety,Men's Issues,Midlife Transitions,PTSD/Trauma,Women's Issues</t>
        </is>
      </c>
      <c r="AB219" s="9" t="inlineStr">
        <is>
          <t>Lacy Vitko is a Licensed Mental Health Counselor in Massachusetts who has been practicing since 2023. She has a BA in Studio, Akron, OH and an MA in Transpersonal Counseling Psychology and Art Therapy, Naropa University, Boulder, CO. Prior to joining LifeStance Lacy worked in non-profit program development, outpatient community mental health, and inpatient substance use treatment. Lacy offers individualized treatment informed by evidence-based practices including art therapy, cognitive behavioral therapy, dialectical behavioral therapy, acceptance and commitment therapy, and motivational interviewing. She provides a safe and supportive space to explore barriers to living the life of your dreams. Lacy uses a variety of creative and expressive outlets to gain insight and awareness of underlying fears and anxieties. Outside of work, Lacy enjoys making art (she is a collage artist!), reading memoirs, cooking, and spending time with her loved ones.</t>
        </is>
      </c>
      <c r="AC219" s="10" t="inlineStr">
        <is>
          <t>https://prod-clinicians-photo.s3.amazonaws.com/1356853410.jpg</t>
        </is>
      </c>
      <c r="AD219" s="9" t="inlineStr">
        <is>
          <t>Full</t>
        </is>
      </c>
      <c r="AE219" s="9" t="inlineStr">
        <is>
          <t>Individual Therapy | 22-26,27-40 | Acceptance &amp; Commitment Therapy (ACT) , Adult ADHD , Anger/Anger Management , Anxiety , Art Therapy , Attachment-Based Therapy , Autism Spectrum Disorder: High Functioning , Body Image Issues , Career &amp; Work Issues , Cognitive Processing Therapy (CPT) , Cognitive-Behavioral Therapy (CBT) , Cultural Issues Impacting Mental Health: Racial Identity , Cultural Issues Impacting Mental Health: Ethnic Identity , Depression , Dialectical Behavioral Therapy (DBT) , Domestic Abuse/Violence (Includes Emotional &amp; Physical) , Existential Psychotherapy , Family Issues: Attachment , Family Issues: Family Conflict , Family Issues: Parenting Difficulties , Gender Identity , Grief &amp; Loss , Healthy Eating , Humanistic Therapy , Imago Relationship Therapy , Integrative &amp; Holistic Therapy , LGBTQ+ Support , Menâ€™s Health , Midlife Transitions , Mindfulness-Based Therapy , Motivational Interviewing (MI) , Non-Suicidal Self Injury , Psychodynamic Psychotherapy , Relationship Issues , Religious &amp; Spirituality Concerns , Sex &amp; Intimacy Issues , Sleep Issues , Social Skills &amp; Communication Challenges , Social Skills Training , Solution-Focused Brief Therapy , Strength-Based Therapy , Substance Use Disorders , Trauma &amp; PTSD , Trichotillomania &amp; Dermatillomania , Womenâ€™s Health</t>
        </is>
      </c>
    </row>
    <row r="220" ht="19.5" customHeight="1">
      <c r="A220" s="9" t="n">
        <v>139414</v>
      </c>
      <c r="B220" s="9" t="inlineStr">
        <is>
          <t>Finnegan</t>
        </is>
      </c>
      <c r="C220" s="9" t="inlineStr">
        <is>
          <t>Jessica</t>
        </is>
      </c>
      <c r="D220" s="9" t="inlineStr">
        <is>
          <t>MA</t>
        </is>
      </c>
      <c r="E220" s="9" t="n">
        <v>61677</v>
      </c>
      <c r="F220" s="9" t="inlineStr">
        <is>
          <t>Female</t>
        </is>
      </c>
      <c r="G220" s="9" t="inlineStr">
        <is>
          <t>PsyD</t>
        </is>
      </c>
      <c r="H220" s="9" t="inlineStr">
        <is>
          <t>PsyD</t>
        </is>
      </c>
      <c r="I220" s="9" t="n">
        <v>1356899959</v>
      </c>
      <c r="J220" s="9" t="inlineStr">
        <is>
          <t>Aetna-Commercial(2024-09-03-)|Behavioral Health Systems (BHS)-Commercial(2025-06-01-)|Blue Cross Blue Shield (BCBS)-Commercial(2024-08-29-)|Carelon (Beacon)-Commercial(2024-09-03-)|Centivo-Commercial(2024-09-03-)|Claritev (MultiPlan PHCS)-Commercial(2024-09-03-)|Evernorth (Cigna)-Commercial(2024-09-03-)|MediNcrease Health Plans (MHP)-Commercial(2024-09-03-)|Northwell Direct-Commercial(2025-10-01-)|Optum (UnitedHealthcare)-Commercial(2024-09-03-)|Optum (UnitedHealthcare)-VA Community Care(2024-09-03-)|Partners Direct Health-Commercial(2024-09-03-)|Provider Network of America (PNOA)-Commercial(2024-09-03-)|Quest Behavioral Health-Commercial(2025-07-01-)|Sana Benefits-Commercial(2024-09-03-)|Tufts-Commercial(2024-09-07-)</t>
        </is>
      </c>
      <c r="K220" s="9" t="inlineStr">
        <is>
          <t>William James College</t>
        </is>
      </c>
      <c r="L220" s="9" t="n"/>
      <c r="M220" s="9" t="n"/>
      <c r="N220" s="9" t="inlineStr">
        <is>
          <t>18-21,22-26,27-40,41-64,65+</t>
        </is>
      </c>
      <c r="O220" s="9" t="inlineStr">
        <is>
          <t>English</t>
        </is>
      </c>
      <c r="P220" s="9" t="inlineStr">
        <is>
          <t>WEYMO</t>
        </is>
      </c>
      <c r="Q220" s="9" t="inlineStr">
        <is>
          <t>169 LIBBEY PARKWAY</t>
        </is>
      </c>
      <c r="R220" s="9" t="inlineStr">
        <is>
          <t>WEYMOUTH</t>
        </is>
      </c>
      <c r="S220" s="9" t="inlineStr">
        <is>
          <t>02189-3101</t>
        </is>
      </c>
      <c r="T220" s="9" t="inlineStr">
        <is>
          <t>FINNEGAN-WEYMO</t>
        </is>
      </c>
      <c r="U220" s="9" t="inlineStr">
        <is>
          <t>FINJEP</t>
        </is>
      </c>
      <c r="V220" s="9" t="inlineStr">
        <is>
          <t>THER IA ADULT|TEST IA ADULT|TELE TEST IA CHILD|TELE TEST IA ADULT|TELE THER IA ADULT|TEST IA CHILD</t>
        </is>
      </c>
      <c r="W220" s="9" t="inlineStr">
        <is>
          <t>60|60|60|60|60|60</t>
        </is>
      </c>
      <c r="X220" s="9" t="inlineStr">
        <is>
          <t>TELE TESTING F/U|TELE THER F/U ADULT|TESTING F/U|THER F/U ADULT</t>
        </is>
      </c>
      <c r="Y220" s="9" t="inlineStr">
        <is>
          <t>60|60|60|60</t>
        </is>
      </c>
      <c r="Z220" s="9" t="inlineStr">
        <is>
          <t>Both</t>
        </is>
      </c>
      <c r="AA220" s="9" t="inlineStr">
        <is>
          <t>ADHD,Alcohol and Drug Use Issues,Anxiety,Bipolar Disorder,Depression,Grief,Later Life Transitions,Men's Issues,Midlife Transitions,Obsessive-Compulsive Disorder,Pain Management,Post-Partum Depression/Anxiety,Psychosis/Schizophrenia,PTSD/Trauma,Sleep Disorders/Insomnia,Somatoform Disorders,Women's Issues</t>
        </is>
      </c>
      <c r="AB220" s="9" t="inlineStr">
        <is>
          <t>Jessica Finnegan, PsyD, is a neuropsychologist at LifeStance Health in Massachusetts, dedicated to helping individuals navigate their mental health challenges with comprehensive psychological and neuropsychological evaluations. Dr. Finnegan is passionate about testing and assessments, particularly in helping patients better understand complex mental health issues like ADHD, psychosis, and developmental disabilities. She is highly skilled in conducting neuropsychological evaluations and using these insights to guide her therapeutic interventions. Whether working with those managing sleep disorders, trauma, or navigating significant life transitions, Dr. Finnegan ensures that her assessments not only clarify diagnoses but also inform the most effective therapeutic strategies for long-term mental health improvements. One of Dr. Finnegan's primary areas of focus is working with specialized populations, including individuals on the autism spectrum, those with developmental disabilities, and individuals recovering from head injuries. She also has significant experience supporting LGBTQ+ individuals, first responders, and military veterans, understanding the unique challenges faced by these groups. In her practice, she integrates interventions like Acceptance and Commitment Therapy (ACT) and Cognitive Behavioral Therapy (CBT) to help her patients develop healthier coping mechanisms and achieve greater emotional resilience. Outside of her professional life, Dr. Finnegan enjoys spending time with her dogs, taking them for walks and enjoying the outdoors. She also has a passion for reading and drawing, which allows her to find balance and relaxation. Jessica Finnegan is committed to providing exceptional mental health care in Massachusetts, offering a compassionate and insightful approach to her patientsâ€™ mental health journeys.</t>
        </is>
      </c>
      <c r="AC220" s="10" t="inlineStr">
        <is>
          <t>https://prod-clinicians-photo.s3.amazonaws.com/1356899959.jpg</t>
        </is>
      </c>
      <c r="AD220" s="9" t="inlineStr">
        <is>
          <t>Full</t>
        </is>
      </c>
      <c r="AE220" s="9" t="n"/>
    </row>
    <row r="221" ht="19.5" customHeight="1">
      <c r="A221" s="9" t="n">
        <v>139414</v>
      </c>
      <c r="B221" s="9" t="inlineStr">
        <is>
          <t>Agri</t>
        </is>
      </c>
      <c r="C221" s="9" t="inlineStr">
        <is>
          <t>Henry</t>
        </is>
      </c>
      <c r="D221" s="9" t="inlineStr">
        <is>
          <t>MA</t>
        </is>
      </c>
      <c r="E221" s="9" t="n">
        <v>61677</v>
      </c>
      <c r="F221" s="9" t="inlineStr">
        <is>
          <t>Male</t>
        </is>
      </c>
      <c r="G221" s="9" t="inlineStr">
        <is>
          <t>MS</t>
        </is>
      </c>
      <c r="H221" s="9" t="inlineStr">
        <is>
          <t>MS, LMHC</t>
        </is>
      </c>
      <c r="I221" s="9" t="n">
        <v>1366058059</v>
      </c>
      <c r="J221" s="9" t="inlineStr">
        <is>
          <t>Aetna-Commercial(2024-10-15-)|Behavioral Health Systems (BHS)-Commercial(2024-10-15-)|Blue Cross Blue Shield (BCBS)-Commercial(2024-11-18-)|Carelon (Beacon)-Commercial(2024-10-15-)|Centivo-Commercial(2024-10-15-)|Claritev (MultiPlan PHCS)-Commercial(2024-10-15-)|Evernorth (Cigna)-Commercial(2024-10-15-)|MediNcrease Health Plans (MHP)-Commercial(2024-10-15-)|Northwell Direct-Commercial(2025-10-01-)|Optum (UnitedHealthcare)-Commercial(2024-10-15-)|Optum (UnitedHealthcare)-VA Community Care(2024-10-15-)|Partners Direct Health-Commercial(2024-10-15-)|Provider Network of America (PNOA)-Commercial(2024-10-15-)|Quest Behavioral Health-Commercial(2025-07-01-)|Sana Benefits-Commercial(2024-10-15-)|Tufts-Commercial(2024-11-18-)</t>
        </is>
      </c>
      <c r="K221" s="9" t="inlineStr">
        <is>
          <t>Bay Path University</t>
        </is>
      </c>
      <c r="L221" s="9" t="n"/>
      <c r="M221" s="9" t="n"/>
      <c r="N221" s="9" t="inlineStr">
        <is>
          <t>15-17,18-21,22-26,27-40,41-64,65+</t>
        </is>
      </c>
      <c r="O221" s="9" t="inlineStr">
        <is>
          <t>English</t>
        </is>
      </c>
      <c r="P221" s="9" t="inlineStr">
        <is>
          <t>NRBGH</t>
        </is>
      </c>
      <c r="Q221" s="9" t="inlineStr">
        <is>
          <t>44 BEARFOOT RD</t>
        </is>
      </c>
      <c r="R221" s="9" t="inlineStr">
        <is>
          <t>NORTHBOROUGH</t>
        </is>
      </c>
      <c r="S221" s="9" t="inlineStr">
        <is>
          <t>01532-1559</t>
        </is>
      </c>
      <c r="T221" s="9" t="inlineStr">
        <is>
          <t>AGRI-NRBGH</t>
        </is>
      </c>
      <c r="U221" s="9" t="inlineStr">
        <is>
          <t>AGRHEP</t>
        </is>
      </c>
      <c r="V221" s="9" t="inlineStr">
        <is>
          <t>TELE THER IA CHILD|EAP THER IA CHILD|TELE THER IA ADULT|EAP TELE THER IA CHILD|EAP THER IA ADULT|THER IA2|THER IA ADULT|EAP TELE THER IA ADULT|THER IA CHILD</t>
        </is>
      </c>
      <c r="W221" s="9" t="inlineStr">
        <is>
          <t>60|60|60|60|60|60|60|60|60</t>
        </is>
      </c>
      <c r="X221" s="9" t="inlineStr">
        <is>
          <t>TELE THER F/U ADULT|EAP THER F/U ADULT|EAP TELE THER F/U ADULT|THER F/U CHILD|EAP THER F/U CHILD|EAP TELE THER F/U CHILD|THER F/U ADULT|TELE THER F/U CHILD</t>
        </is>
      </c>
      <c r="Y221" s="9" t="inlineStr">
        <is>
          <t>60|60|60|60|60|60|60|60</t>
        </is>
      </c>
      <c r="Z221" s="9" t="inlineStr">
        <is>
          <t>Both</t>
        </is>
      </c>
      <c r="AA221" s="9" t="inlineStr">
        <is>
          <t>ADHD,Alcohol and Drug Use Issues,Anxiety,Bipolar Disorder,Couple's Issues,Depression,Grief,Later Life Transitions,Medical Conditions/Health Psychology,Men's Issues,Midlife Transitions,Obsessive-Compulsive Disorder,PTSD/Trauma,Somatoform Disorders</t>
        </is>
      </c>
      <c r="AB221" s="9" t="inlineStr">
        <is>
          <t>Henry Agri, LMHC, offers compassionate and expert care to adults and seniors throughout Massachusetts, helping individuals navigate a variety of mental health challenges. With a focus on individual, group, and family therapy, Henry supports clients dealing with anxiety, depression, PTSD, OCD, and mood disorders. He brings a unique ability to connect with first responders and military veterans, creating a safe, welcoming environment for them to address trauma, panic disorders, and other mental health concerns. His eclectic and holistic therapeutic approach ensures that treatment is tailored to the unique needs of each patient, incorporating various modalities to foster growth and healing. Henry is particularly passionate about helping individuals who are dealing with trauma, dissociation, and depersonalization/derealization disorders. He utilizes evidence-based treatments such as Cognitive Behavioral Therapy (CBT), Acceptance &amp; Commitment Therapy (ACT), and Exposure Therapy to help clients develop healthier coping strategies and manage difficult emotions. His work with first responders and veterans is especially meaningful to him, as he understands the unique pressures and trauma these individuals often face. Henryâ€™s integrated approach ensures that clients receive comprehensive support, enabling them to move forward in their mental health journey with confidence. Henry's expertise extends to treating a wide range of other concerns, including obsessive-compulsive disorder (OCD), ADHD, and grief. He offers additional services for those navigating midlife and later life transitions, providing guidance and support to clients facing significant changes. By fostering an atmosphere of empathy and understanding, Henry empowers his clients to address their mental health challenges with strength and resilience. When not working with his clients, Henry enjoys staying active through martial arts, working out, and watching football. He also loves cars, engaging in thoughtful conversations over coffee, and attending concerts. His commitment to volunteering reflects his dedication to giving back to the community. Henry is proud to serve patients across Massachusetts, providing a supportive space where individuals can explore their mental health challenges and achieve personal growth.</t>
        </is>
      </c>
      <c r="AC221" s="10" t="inlineStr">
        <is>
          <t>https://prod-clinicians-photo.s3.amazonaws.com/1366058059.jpg</t>
        </is>
      </c>
      <c r="AD221" s="9" t="inlineStr">
        <is>
          <t>Full</t>
        </is>
      </c>
      <c r="AE221" s="9" t="inlineStr">
        <is>
          <t>Individual Therapy | 15-17,18-21,22-26,27-40,41-64,65-74 | Accelerated Experiential Dynamic Psychotherapy (AEDP) , Acceptance &amp; Commitment Therapy (ACT) , Anger/Anger Management , Anxiety , Attachment Regulation &amp; Competency Therapy (ARC) , Attachment-Based Therapy , Bipolar Disorder , Bullying &amp; Harassment , Career &amp; Work Issues , Cognitive Processing Therapy (CPT) , Cognitive-Behavioral Therapy (CBT) , Depression , Dissociative Disorders , Domestic Abuse/Violence (Includes Emotional &amp; Physical) , Emotionally Focused Therapy (EFT) , Existential Psychotherapy , Exposure Response Prevention Therapy (ERP) , Family Issues: Attachment , Family Issues: Family Conflict , Family Issues: Parenting Difficulties , Family Systems Therapy , Gestalt Therapy , Grief &amp; Loss , Healthy Eating , Humanistic Therapy , Integrative &amp; Holistic Therapy , LGBTQ+ Support , Late Life Transitions , Menâ€™s Health , Midlife Transitions , Military/Veteran &amp; First Responder Issues , Mindfulness-Based Therapy , Motivational Interviewing (MI) , Narrative Therapy , OCD , Phobias , Play Therapy , Psychoanalysis , Psychodynamic Psychotherapy , Radically Open Dialectical Behavior Therapy (RO DBT) , Rational Emotive Behavioral Therapy (REBT) , Relationship Issues , Religious &amp; Spirituality Concerns , Social Skills &amp; Communication Challenges , Social Skills Training , Solution-Focused Brief Therapy , Somatoform Disorders , Sports Performance , Sports Psychology &amp; Therapy , Trauma &amp; PTSD</t>
        </is>
      </c>
    </row>
    <row r="222" ht="19.5" customHeight="1">
      <c r="A222" s="9" t="n">
        <v>139414</v>
      </c>
      <c r="B222" s="9" t="inlineStr">
        <is>
          <t>Boisvert</t>
        </is>
      </c>
      <c r="C222" s="9" t="inlineStr">
        <is>
          <t>Danielle</t>
        </is>
      </c>
      <c r="D222" s="9" t="inlineStr">
        <is>
          <t>MA</t>
        </is>
      </c>
      <c r="E222" s="9" t="n">
        <v>61677</v>
      </c>
      <c r="F222" s="9" t="inlineStr">
        <is>
          <t>Female</t>
        </is>
      </c>
      <c r="G222" s="9" t="inlineStr">
        <is>
          <t>PhD</t>
        </is>
      </c>
      <c r="H222" s="9" t="inlineStr">
        <is>
          <t>PhD, LMFT</t>
        </is>
      </c>
      <c r="I222" s="9" t="n">
        <v>1366064990</v>
      </c>
      <c r="J222" s="9" t="inlineStr">
        <is>
          <t>Aetna-Commercial(2022-01-12-)|Behavioral Health Systems (BHS)-Commercial(2024-05-17-)|Blue Cross Blue Shield (BCBS)-Commercial(2022-01-12-)|Carelon (Beacon)-Commercial(2024-04-12-)|Centivo-Commercial(2024-06-20-)|Claritev (MultiPlan PHCS)-Commercial(2022-01-12-)|Evernorth (Cigna)-Commercial(2022-01-12-)|MediNcrease Health Plans (MHP)-Commercial(2022-01-12-)|Northwell Direct-Commercial(2025-10-01-)|Optum (UnitedHealthcare)-Commercial(2022-01-12-)|Optum (UnitedHealthcare)-VA Community Care(2022-01-12-)|Partners Direct Health-Commercial(2022-01-12-)|Provider Network of America (PNOA)-Commercial(2022-01-12-)|Quest Behavioral Health-Commercial(2025-07-01-)|Sana Benefits-Commercial(2022-01-12-)|Tufts-Commercial(2022-01-12-)</t>
        </is>
      </c>
      <c r="K222" s="9" t="inlineStr">
        <is>
          <t>Saint Louis University</t>
        </is>
      </c>
      <c r="L222" s="9" t="n"/>
      <c r="M222" s="9" t="n"/>
      <c r="N222" s="9" t="inlineStr">
        <is>
          <t>6-10,11-14,15-17,18-21,22-26,27-40,41-64,65+</t>
        </is>
      </c>
      <c r="O222" s="9" t="inlineStr">
        <is>
          <t>English</t>
        </is>
      </c>
      <c r="P222" s="9" t="inlineStr">
        <is>
          <t>MILFD</t>
        </is>
      </c>
      <c r="Q222" s="9" t="inlineStr">
        <is>
          <t>25 BIRCH ST</t>
        </is>
      </c>
      <c r="R222" s="9" t="inlineStr">
        <is>
          <t>MILFORD</t>
        </is>
      </c>
      <c r="S222" s="9" t="inlineStr">
        <is>
          <t>01757-3585</t>
        </is>
      </c>
      <c r="T222" s="9" t="inlineStr">
        <is>
          <t>BOISVERT-MILFD</t>
        </is>
      </c>
      <c r="U222" s="9" t="inlineStr">
        <is>
          <t>BOIDAP</t>
        </is>
      </c>
      <c r="V222" s="9" t="inlineStr">
        <is>
          <t>IBH TELE COUPLES THER IA|IBH FAMILY THER IA|IBH TELE THER IA ADULT|THER IA2|TELE THER IA CHILD|EAP TELE THER IA ADULT|EAP THER IA ADULT|IBH TELE THER IA CHILD|IBH TELE FAMILY THER IA|IBH COUPLES THER IA|IBH THER IA ADULT|THER IA CHILD|IBH THER IA CHILD|THER IA ADULT|TELE THER IA ADULT|EAP THER IA CHILD|EAP TELE THER IA CHILD</t>
        </is>
      </c>
      <c r="W222" s="9" t="inlineStr">
        <is>
          <t>30|30|30|60|60|60|60|30|30|30|30|60|30|60|60|60|60</t>
        </is>
      </c>
      <c r="X222" s="9" t="inlineStr">
        <is>
          <t>IBH TELE FAMILY THER F/U|IBH TELE COUPLES THER F/U|TELE THER F/U ADULT|TELE THER F/U CHILD|THER F/U ADULT|IBH COUPLES THER F/U|EAP THER F/U ADULT|IBH TELE THER F/U ADULT|THER F/U CHILD|EAP THER F/U CHILD|EAP TELE THER F/U CHILD|IBH THER F/U CHILD|IBH THER F/U ADULT|IBH TELE THER F/U CHILD|IBH FAMILY THER F/U|EAP TELE THER F/U ADULT</t>
        </is>
      </c>
      <c r="Y222" s="9" t="inlineStr">
        <is>
          <t>30|30|60|60|60|30|60|30|60|60|60|30|30|30|30|60</t>
        </is>
      </c>
      <c r="Z222" s="9" t="inlineStr">
        <is>
          <t>Both</t>
        </is>
      </c>
      <c r="AA222" s="9" t="inlineStr">
        <is>
          <t>ADHD,Anxiety,Depression,Grief,Later Life Transitions,Medical Conditions/Health Psychology,Midlife Transitions,Reproductive Challenges,Women's Issues</t>
        </is>
      </c>
      <c r="AB222" s="9" t="inlineStr">
        <is>
          <t>Dr. Danielle Boisvert provides individual, couple, and family therapy with an interest in helping clients cope with and manage complex and/or chronic health conditions. She works from a family systems perspective with a particular focus on Solution-Focused Therapy. She employs other therapeutic modalities such as motivational interviewing, narrative therapy, and stress management techniques and adapts her treatment to meet her client's where they are at in their change process and with their presenting problem. She values creating positive therapeutic relationships with her clients and uses her sense of humor to accomplish this. In addition to providing outpatient therapy services via tele-health, Dr. Boisvert also provides clinical services to clients via two integrated primary care offices located in Franklin, MA &amp;amp; Milford, MA.</t>
        </is>
      </c>
      <c r="AC222" s="10" t="inlineStr">
        <is>
          <t>https://prod-clinicians-photo.s3.amazonaws.com/1366064990.jpg</t>
        </is>
      </c>
      <c r="AD222" s="9" t="inlineStr">
        <is>
          <t>Full</t>
        </is>
      </c>
      <c r="AE222" s="9" t="inlineStr">
        <is>
          <t>Individual Therapy | 6-10,11-14,15-17,18-21,22-26,27-40,41-64,65-74,75+ | Adult ADHD , Anxiety , Body Image Issues , Career &amp; Work Issues , Child ADHD , Cognitive-Behavioral Therapy (CBT) , Cultural Issues Impacting Mental Health: Ability Status , Dementia &amp; Memory Concerns , Depression , End of Life Challenges , Family Issues: Caregiving Challenges , Family Issues: Family Conflict , Family Issues: Parenting Difficulties , Grief &amp; Loss , Healthy Eating , LGBTQ+ Support , Late Life Transitions , Learning Challenges , Medical &amp; Physical Conditions Impacting Mental Health , Menâ€™s Health , Midlife Transitions , Mindfulness-Based Therapy , Motivational Interviewing (MI) , Narrative Therapy , Neurologic &amp; Brain Conditions , Parenting Support , Relationship Issues , Sex &amp; Intimacy Issues , Social Skills &amp; Communication Challenges , Solution-Focused Brief Therapy , Strength-Based Therapy , Women's Reproductive Mental Health , Womenâ€™s Health</t>
        </is>
      </c>
    </row>
    <row r="223" ht="19.5" customHeight="1">
      <c r="A223" s="9" t="n">
        <v>139414</v>
      </c>
      <c r="B223" s="9" t="inlineStr">
        <is>
          <t>Boisvert</t>
        </is>
      </c>
      <c r="C223" s="9" t="inlineStr">
        <is>
          <t>Danielle</t>
        </is>
      </c>
      <c r="D223" s="9" t="inlineStr">
        <is>
          <t>MA</t>
        </is>
      </c>
      <c r="E223" s="9" t="n">
        <v>61677</v>
      </c>
      <c r="F223" s="9" t="inlineStr">
        <is>
          <t>Female</t>
        </is>
      </c>
      <c r="G223" s="9" t="inlineStr">
        <is>
          <t>PhD</t>
        </is>
      </c>
      <c r="H223" s="9" t="inlineStr">
        <is>
          <t>PhD, LMFT</t>
        </is>
      </c>
      <c r="I223" s="9" t="n">
        <v>1366064990</v>
      </c>
      <c r="J223" s="9" t="inlineStr">
        <is>
          <t>Aetna-Commercial(2022-01-12-)|Behavioral Health Systems (BHS)-Commercial(2024-05-17-)|Blue Cross Blue Shield (BCBS)-Commercial(2022-01-12-)|Carelon (Beacon)-Commercial(2024-09-24-)|Centivo-Commercial(2024-06-20-)|Claritev (MultiPlan PHCS)-Commercial(2023-08-01-)|Evernorth (Cigna)-Commercial(2022-01-12-)|MediNcrease Health Plans (MHP)-Commercial(2022-01-12-)|Northwell Direct-Commercial(2025-10-01-)|Optum (UnitedHealthcare)-Commercial(2021-12-14-)|Optum (UnitedHealthcare)-VA Community Care(2021-12-14-)|Partners Direct Health-Commercial(2021-12-14-)|Provider Network of America (PNOA)-Commercial(2021-12-14-)|Quest Behavioral Health-Commercial(2025-07-01-)|Sana Benefits-Commercial(2023-10-30-)|Tufts-Commercial(2025-09-26-)|Tufts-Commercial(-)</t>
        </is>
      </c>
      <c r="K223" s="9" t="inlineStr">
        <is>
          <t>Saint Louis University</t>
        </is>
      </c>
      <c r="L223" s="9" t="n"/>
      <c r="M223" s="9" t="n"/>
      <c r="N223" s="9" t="inlineStr">
        <is>
          <t>6-10,11-14,15-17,18-21,22-26,27-40,41-64,65+</t>
        </is>
      </c>
      <c r="O223" s="9" t="inlineStr">
        <is>
          <t>English</t>
        </is>
      </c>
      <c r="P223" s="9" t="inlineStr">
        <is>
          <t>MGRTH</t>
        </is>
      </c>
      <c r="Q223" s="9" t="inlineStr">
        <is>
          <t>117 WATER STREET</t>
        </is>
      </c>
      <c r="R223" s="9" t="inlineStr">
        <is>
          <t>MILFORD</t>
        </is>
      </c>
      <c r="S223" s="9" t="inlineStr">
        <is>
          <t>01757-3036</t>
        </is>
      </c>
      <c r="T223" s="9" t="inlineStr">
        <is>
          <t>BOISVERT-MGRTH</t>
        </is>
      </c>
      <c r="U223" s="9" t="inlineStr">
        <is>
          <t>BOIDAP</t>
        </is>
      </c>
      <c r="V223" s="9" t="inlineStr">
        <is>
          <t>IBH TELE COUPLES THER IA|IBH FAMILY THER IA|IBH TELE THER IA ADULT|THER IA2|TELE THER IA CHILD|EAP TELE THER IA ADULT|EAP THER IA ADULT|IBH TELE THER IA CHILD|IBH TELE FAMILY THER IA|IBH COUPLES THER IA|IBH THER IA ADULT|THER IA CHILD|IBH THER IA CHILD|THER IA ADULT|TELE THER IA ADULT|EAP THER IA CHILD|EAP TELE THER IA CHILD</t>
        </is>
      </c>
      <c r="W223" s="9" t="inlineStr">
        <is>
          <t>30|30|30|60|60|60|60|30|30|30|30|60|30|60|60|60|60</t>
        </is>
      </c>
      <c r="X223" s="9" t="inlineStr">
        <is>
          <t>IBH TELE FAMILY THER F/U|IBH TELE COUPLES THER F/U|TELE THER F/U ADULT|TELE THER F/U CHILD|THER F/U ADULT|IBH COUPLES THER F/U|EAP THER F/U ADULT|IBH TELE THER F/U ADULT|THER F/U CHILD|EAP THER F/U CHILD|EAP TELE THER F/U CHILD|IBH THER F/U CHILD|IBH THER F/U ADULT|IBH TELE THER F/U CHILD|IBH FAMILY THER F/U|EAP TELE THER F/U ADULT</t>
        </is>
      </c>
      <c r="Y223" s="9" t="inlineStr">
        <is>
          <t>30|30|60|60|60|30|60|30|60|60|60|30|30|30|30|60</t>
        </is>
      </c>
      <c r="Z223" s="9" t="inlineStr">
        <is>
          <t>Both</t>
        </is>
      </c>
      <c r="AA223" s="9" t="inlineStr">
        <is>
          <t>ADHD,Anxiety,Depression,Grief,Later Life Transitions,Medical Conditions/Health Psychology,Midlife Transitions,Reproductive Challenges,Women's Issues</t>
        </is>
      </c>
      <c r="AB223" s="9" t="inlineStr">
        <is>
          <t>Dr. Danielle Boisvert provides individual, couple, and family therapy with an interest in helping clients cope with and manage complex and/or chronic health conditions. She works from a family systems perspective with a particular focus on Solution-Focused Therapy. She employs other therapeutic modalities such as motivational interviewing, narrative therapy, and stress management techniques and adapts her treatment to meet her client's where they are at in their change process and with their presenting problem. She values creating positive therapeutic relationships with her clients and uses her sense of humor to accomplish this. In addition to providing outpatient therapy services via tele-health, Dr. Boisvert also provides clinical services to clients via two integrated primary care offices located in Franklin, MA &amp;amp; Milford, MA.</t>
        </is>
      </c>
      <c r="AC223" s="10" t="inlineStr">
        <is>
          <t>https://prod-clinicians-photo.s3.amazonaws.com/1366064990.jpg</t>
        </is>
      </c>
      <c r="AD223" s="9" t="inlineStr">
        <is>
          <t>Full</t>
        </is>
      </c>
      <c r="AE223" s="9" t="inlineStr">
        <is>
          <t>Individual Therapy | 6-10,11-14,15-17,18-21,22-26,27-40,41-64,65-74,75+ | Adult ADHD , Anxiety , Body Image Issues , Career &amp; Work Issues , Child ADHD , Cognitive-Behavioral Therapy (CBT) , Cultural Issues Impacting Mental Health: Ability Status , Dementia &amp; Memory Concerns , Depression , End of Life Challenges , Family Issues: Caregiving Challenges , Family Issues: Family Conflict , Family Issues: Parenting Difficulties , Grief &amp; Loss , Healthy Eating , LGBTQ+ Support , Late Life Transitions , Learning Challenges , Medical &amp; Physical Conditions Impacting Mental Health , Menâ€™s Health , Midlife Transitions , Mindfulness-Based Therapy , Motivational Interviewing (MI) , Narrative Therapy , Neurologic &amp; Brain Conditions , Parenting Support , Relationship Issues , Sex &amp; Intimacy Issues , Social Skills &amp; Communication Challenges , Solution-Focused Brief Therapy , Strength-Based Therapy , Women's Reproductive Mental Health , Womenâ€™s Health</t>
        </is>
      </c>
    </row>
    <row r="224" ht="19.5" customHeight="1">
      <c r="A224" s="9" t="n">
        <v>139414</v>
      </c>
      <c r="B224" s="9" t="inlineStr">
        <is>
          <t>Boisvert</t>
        </is>
      </c>
      <c r="C224" s="9" t="inlineStr">
        <is>
          <t>Danielle</t>
        </is>
      </c>
      <c r="D224" s="9" t="inlineStr">
        <is>
          <t>MA</t>
        </is>
      </c>
      <c r="E224" s="9" t="n">
        <v>61677</v>
      </c>
      <c r="F224" s="9" t="inlineStr">
        <is>
          <t>Female</t>
        </is>
      </c>
      <c r="G224" s="9" t="inlineStr">
        <is>
          <t>PhD</t>
        </is>
      </c>
      <c r="H224" s="9" t="inlineStr">
        <is>
          <t>PhD, LMFT</t>
        </is>
      </c>
      <c r="I224" s="9" t="n">
        <v>1366064990</v>
      </c>
      <c r="J224" s="9" t="inlineStr">
        <is>
          <t>Aetna-Commercial(2024-09-24-)|Behavioral Health Systems (BHS)-Commercial(2024-05-17-)|Blue Cross Blue Shield (BCBS)-Commercial(2022-01-12-)|Carelon (Beacon)-Commercial(2022-01-21-)|Centivo-Commercial(2024-06-20-)|Claritev (MultiPlan PHCS)-Commercial(2024-09-24-)|Evernorth (Cigna)-Commercial(2021-12-14-)|MediNcrease Health Plans (MHP)-Commercial(2024-09-24-)|Northwell Direct-Commercial(2025-10-01-)|Optum (UnitedHealthcare)-Commercial(2021-12-21-)|Optum (UnitedHealthcare)-VA Community Care(2021-12-21-)|Partners Direct Health-Commercial(2021-12-14-)|Provider Network of America (PNOA)-Commercial(2021-12-14-)|Sana Benefits-Commercial(2023-10-30-)|Tufts-Commercial(2022-03-18-)</t>
        </is>
      </c>
      <c r="K224" s="9" t="inlineStr">
        <is>
          <t>Saint Louis University</t>
        </is>
      </c>
      <c r="L224" s="9" t="n"/>
      <c r="M224" s="9" t="n"/>
      <c r="N224" s="9" t="inlineStr">
        <is>
          <t>6-10,11-14,15-17,18-21,22-26,27-40,41-64,65+</t>
        </is>
      </c>
      <c r="O224" s="9" t="inlineStr">
        <is>
          <t>English</t>
        </is>
      </c>
      <c r="P224" s="9" t="inlineStr">
        <is>
          <t>FKPED</t>
        </is>
      </c>
      <c r="Q224" s="9" t="inlineStr">
        <is>
          <t>1280 W. CENTRAL ST</t>
        </is>
      </c>
      <c r="R224" s="9" t="inlineStr">
        <is>
          <t>FRANKLIN</t>
        </is>
      </c>
      <c r="S224" s="9" t="inlineStr">
        <is>
          <t>02038-3110</t>
        </is>
      </c>
      <c r="T224" s="9" t="inlineStr">
        <is>
          <t>BOISVERT-FKPED</t>
        </is>
      </c>
      <c r="U224" s="9" t="inlineStr">
        <is>
          <t>BOIDAP</t>
        </is>
      </c>
      <c r="V224" s="9" t="inlineStr">
        <is>
          <t>IBH TELE COUPLES THER IA|IBH FAMILY THER IA|IBH TELE THER IA ADULT|THER IA2|TELE THER IA CHILD|EAP TELE THER IA ADULT|EAP THER IA ADULT|IBH TELE THER IA CHILD|IBH TELE FAMILY THER IA|IBH COUPLES THER IA|IBH THER IA ADULT|THER IA CHILD|IBH THER IA CHILD|THER IA ADULT|TELE THER IA ADULT|EAP THER IA CHILD|EAP TELE THER IA CHILD</t>
        </is>
      </c>
      <c r="W224" s="9" t="inlineStr">
        <is>
          <t>30|30|30|60|60|60|60|30|30|30|30|60|30|60|60|60|60</t>
        </is>
      </c>
      <c r="X224" s="9" t="inlineStr">
        <is>
          <t>IBH TELE FAMILY THER F/U|IBH TELE COUPLES THER F/U|TELE THER F/U ADULT|TELE THER F/U CHILD|THER F/U ADULT|IBH COUPLES THER F/U|EAP THER F/U ADULT|IBH TELE THER F/U ADULT|THER F/U CHILD|EAP THER F/U CHILD|EAP TELE THER F/U CHILD|IBH THER F/U CHILD|IBH THER F/U ADULT|IBH TELE THER F/U CHILD|IBH FAMILY THER F/U|EAP TELE THER F/U ADULT</t>
        </is>
      </c>
      <c r="Y224" s="9" t="inlineStr">
        <is>
          <t>30|30|60|60|60|30|60|30|60|60|60|30|30|30|30|60</t>
        </is>
      </c>
      <c r="Z224" s="9" t="inlineStr">
        <is>
          <t>Both</t>
        </is>
      </c>
      <c r="AA224" s="9" t="inlineStr">
        <is>
          <t>ADHD,Anxiety,Depression,Grief,Later Life Transitions,Medical Conditions/Health Psychology,Midlife Transitions,Reproductive Challenges,Women's Issues</t>
        </is>
      </c>
      <c r="AB224" s="9" t="inlineStr">
        <is>
          <t>Dr. Danielle Boisvert provides individual, couple, and family therapy with an interest in helping clients cope with and manage complex and/or chronic health conditions. She works from a family systems perspective with a particular focus on Solution-Focused Therapy. She employs other therapeutic modalities such as motivational interviewing, narrative therapy, and stress management techniques and adapts her treatment to meet her client's where they are at in their change process and with their presenting problem. She values creating positive therapeutic relationships with her clients and uses her sense of humor to accomplish this. In addition to providing outpatient therapy services via tele-health, Dr. Boisvert also provides clinical services to clients via two integrated primary care offices located in Franklin, MA &amp;amp; Milford, MA.</t>
        </is>
      </c>
      <c r="AC224" s="10" t="inlineStr">
        <is>
          <t>https://prod-clinicians-photo.s3.amazonaws.com/1366064990.jpg</t>
        </is>
      </c>
      <c r="AD224" s="9" t="inlineStr">
        <is>
          <t>Full</t>
        </is>
      </c>
      <c r="AE224" s="9" t="inlineStr">
        <is>
          <t>Individual Therapy | 6-10,11-14,15-17,18-21,22-26,27-40,41-64,65-74,75+ | Adult ADHD , Anxiety , Body Image Issues , Career &amp; Work Issues , Child ADHD , Cognitive-Behavioral Therapy (CBT) , Cultural Issues Impacting Mental Health: Ability Status , Dementia &amp; Memory Concerns , Depression , End of Life Challenges , Family Issues: Caregiving Challenges , Family Issues: Family Conflict , Family Issues: Parenting Difficulties , Grief &amp; Loss , Healthy Eating , LGBTQ+ Support , Late Life Transitions , Learning Challenges , Medical &amp; Physical Conditions Impacting Mental Health , Menâ€™s Health , Midlife Transitions , Mindfulness-Based Therapy , Motivational Interviewing (MI) , Narrative Therapy , Neurologic &amp; Brain Conditions , Parenting Support , Relationship Issues , Sex &amp; Intimacy Issues , Social Skills &amp; Communication Challenges , Solution-Focused Brief Therapy , Strength-Based Therapy , Women's Reproductive Mental Health , Womenâ€™s Health</t>
        </is>
      </c>
    </row>
    <row r="225" ht="19.5" customHeight="1">
      <c r="A225" s="9" t="n">
        <v>147611</v>
      </c>
      <c r="B225" s="9" t="inlineStr">
        <is>
          <t>Jordan</t>
        </is>
      </c>
      <c r="C225" s="9" t="inlineStr">
        <is>
          <t>Mackenzie</t>
        </is>
      </c>
      <c r="D225" s="9" t="inlineStr">
        <is>
          <t>MA</t>
        </is>
      </c>
      <c r="E225" s="9" t="n">
        <v>61677</v>
      </c>
      <c r="F225" s="9" t="inlineStr">
        <is>
          <t>Female</t>
        </is>
      </c>
      <c r="G225" s="9" t="inlineStr">
        <is>
          <t>PsyD</t>
        </is>
      </c>
      <c r="H225" s="9" t="inlineStr">
        <is>
          <t>PsyD</t>
        </is>
      </c>
      <c r="I225" s="9" t="n">
        <v>1366089278</v>
      </c>
      <c r="J225" s="9" t="inlineStr">
        <is>
          <t>Aetna-Commercial(2024-04-16-)|Behavioral Health Systems (BHS)-Commercial(2024-05-17-)|Blue Cross Blue Shield (BCBS)-Commercial(2024-03-26-)|Carelon (Beacon)-Commercial(2024-04-05-)|Centivo-Commercial(2024-06-01-)|Claritev (MultiPlan PHCS)-Commercial(2023-08-01-)|Evernorth (Cigna)-Commercial(2024-04-16-)|MediNcrease Health Plans (MHP)-Commercial(2024-04-16-)|Northwell Direct-Commercial(2025-10-01-)|Optum (UnitedHealthcare)-Commercial(2024-04-16-)|Optum (UnitedHealthcare)-VA Community Care(2024-04-16-)|Partners Direct Health-Commercial(2024-04-16-)|Provider Network of America (PNOA)-Commercial(2024-04-16-)|Quest Behavioral Health-Commercial(2025-07-01-)|Sana Benefits-Commercial(2024-04-16-)|Tufts-Commercial(2024-04-04-)</t>
        </is>
      </c>
      <c r="K225" s="9" t="inlineStr">
        <is>
          <t>William James College</t>
        </is>
      </c>
      <c r="L225" s="9" t="n"/>
      <c r="M225" s="9" t="n"/>
      <c r="N225" s="9" t="inlineStr">
        <is>
          <t>18-21,22-26,27-40,41-64</t>
        </is>
      </c>
      <c r="O225" s="9" t="inlineStr">
        <is>
          <t>English</t>
        </is>
      </c>
      <c r="P225" s="9" t="inlineStr">
        <is>
          <t>CMBDG</t>
        </is>
      </c>
      <c r="Q225" s="9" t="inlineStr">
        <is>
          <t>625 MT AUBURN STREET</t>
        </is>
      </c>
      <c r="R225" s="9" t="inlineStr">
        <is>
          <t>CAMBRIDGE</t>
        </is>
      </c>
      <c r="S225" s="9" t="inlineStr">
        <is>
          <t>02138-4555</t>
        </is>
      </c>
      <c r="T225" s="9" t="inlineStr">
        <is>
          <t>JORDAN-CMBDG</t>
        </is>
      </c>
      <c r="U225" s="9" t="inlineStr">
        <is>
          <t>JORMAP</t>
        </is>
      </c>
      <c r="V225" s="9" t="inlineStr">
        <is>
          <t>EAP THER IA ADULT|EAP TELE THER IA ADULT|THER IA ADULT|TELE THER IA ADULT</t>
        </is>
      </c>
      <c r="W225" s="9" t="inlineStr">
        <is>
          <t>60|60|60|60</t>
        </is>
      </c>
      <c r="X225" s="9" t="inlineStr">
        <is>
          <t>EAP THER F/U ADULT|EAP TELE THER F/U ADULT|THER F/U ADULT|TELE THER F/U ADULT</t>
        </is>
      </c>
      <c r="Y225" s="9" t="inlineStr">
        <is>
          <t>60|60|60|60</t>
        </is>
      </c>
      <c r="Z225" s="9" t="inlineStr">
        <is>
          <t>Both</t>
        </is>
      </c>
      <c r="AA225" s="9" t="inlineStr">
        <is>
          <t>Anxiety,Depression,Gender Identity,Grief,Medical Conditions/Health Psychology,Women's Issues</t>
        </is>
      </c>
      <c r="AB225" s="9" t="inlineStr">
        <is>
          <t>Mackenzie Jordan is a Psychologist in Massachusetts who has been practicing since 2017. Mackenzieâ€™s main goal for every client is to build a strong and meaningful therapeutic relationship and create a safe environment within which they work collaboratively to explore her clients' lives and concerns to develop the most effective skills and solutions. Mackenzie approaches therapy from an integrative perspective and aims to tailor the work to suit each client as best as she can. Outside of work, Mackenzie enjoys spending time with her dog, Lilly. She loves music and watching movies-especially a good rom-com or scary movie. She is also a self-taught knitter and loves making sweaters and blankets for her friends and family.</t>
        </is>
      </c>
      <c r="AC225" s="10" t="inlineStr">
        <is>
          <t>https://prod-clinicians-photo.s3.amazonaws.com/1366089278.jpg</t>
        </is>
      </c>
      <c r="AD225" s="9" t="inlineStr">
        <is>
          <t>Full</t>
        </is>
      </c>
      <c r="AE225" s="9" t="inlineStr">
        <is>
          <t>Individual Therapy | 18-21,22-26,27-40,41-64 | Acceptance &amp; Commitment Therapy (ACT) , Adult ADHD , Anxiety , Attachment-Based Therapy , Body Image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Existential Psychotherapy , Family Issues: Adoption &amp; Foster Care , Family Issues: Attachment , Family Issues: Caregiving Challenges , Family Issues: Family Conflict , Family Issues: Parenting Difficulties , Gender Identity , Grief &amp; Loss , Humanistic Therapy , Integrative &amp; Holistic Therapy , LGBTQ+ Support , Learning Challenges , Medical &amp; Physical Conditions Impacting Mental Health , Midlife Transitions , Mindfulness-Based Therapy , Motivational Interviewing (MI) , Non-Suicidal Self Injury , Parenting Support , Relationship Issues , Religious &amp; Spirituality Concerns , Sleep Issues , Solution-Focused Brief Therapy , Strength-Based Therapy , Trauma &amp; PTSD , Women's Reproductive Mental Health , Womenâ€™s Health</t>
        </is>
      </c>
    </row>
    <row r="226" ht="19.5" customHeight="1">
      <c r="A226" s="9" t="n">
        <v>139414</v>
      </c>
      <c r="B226" s="9" t="inlineStr">
        <is>
          <t>Levine</t>
        </is>
      </c>
      <c r="C226" s="9" t="inlineStr">
        <is>
          <t>Wynne</t>
        </is>
      </c>
      <c r="D226" s="9" t="inlineStr">
        <is>
          <t>MA</t>
        </is>
      </c>
      <c r="E226" s="9" t="n">
        <v>61677</v>
      </c>
      <c r="F226" s="9" t="inlineStr">
        <is>
          <t>Female</t>
        </is>
      </c>
      <c r="G226" s="9" t="inlineStr">
        <is>
          <t>MSW</t>
        </is>
      </c>
      <c r="H226" s="9" t="inlineStr">
        <is>
          <t>MSW, LCSW</t>
        </is>
      </c>
      <c r="I226" s="9" t="n">
        <v>1366265225</v>
      </c>
      <c r="J226" s="9" t="inlineStr">
        <is>
          <t>Aetna-Commercial(2025-04-08-)|Behavioral Health Systems (BHS)-Commercial(2025-04-29-)|Blue Cross Blue Shield (BCBS)-Commercial(2025-04-08-)|Carelon (Beacon)-Commercial(2025-04-08-)|Evernorth (Cigna)-Commercial(2025-04-08-)|Optum (UnitedHealthcare)-Commercial(2025-04-08-)|Tufts-Commercial(2025-04-08-)</t>
        </is>
      </c>
      <c r="K226" s="9" t="inlineStr">
        <is>
          <t>Simmons University</t>
        </is>
      </c>
      <c r="L226" s="9" t="n"/>
      <c r="M226" s="9" t="n"/>
      <c r="N226" s="9" t="inlineStr">
        <is>
          <t>18-21,22-26,27-40,41-64</t>
        </is>
      </c>
      <c r="O226" s="9" t="inlineStr">
        <is>
          <t>English</t>
        </is>
      </c>
      <c r="P226" s="9" t="inlineStr">
        <is>
          <t>DANVR</t>
        </is>
      </c>
      <c r="Q226" s="9" t="inlineStr">
        <is>
          <t>99 CONIFER HILL DRIVE</t>
        </is>
      </c>
      <c r="R226" s="9" t="inlineStr">
        <is>
          <t>DANVERS</t>
        </is>
      </c>
      <c r="S226" s="9" t="inlineStr">
        <is>
          <t>01923-1194</t>
        </is>
      </c>
      <c r="T226" s="9" t="inlineStr">
        <is>
          <t>LEVINE-DANVR</t>
        </is>
      </c>
      <c r="U226" s="9" t="inlineStr">
        <is>
          <t>LEVWYS</t>
        </is>
      </c>
      <c r="V226" s="9" t="inlineStr">
        <is>
          <t>TELE THER IA ADULT|EAP TELE THER IA ADULT|EAP THER IA ADULT|THER IA ADULT</t>
        </is>
      </c>
      <c r="W226" s="9" t="inlineStr">
        <is>
          <t>60|60|60|60</t>
        </is>
      </c>
      <c r="X226" s="9" t="inlineStr">
        <is>
          <t>THER F/U ADULT|EAP THER F/U ADULT|EAP TELE THER F/U ADULT|TELE THER F/U ADULT</t>
        </is>
      </c>
      <c r="Y226" s="9" t="inlineStr">
        <is>
          <t>60|60|60|60</t>
        </is>
      </c>
      <c r="Z226" s="9" t="inlineStr">
        <is>
          <t>Both</t>
        </is>
      </c>
      <c r="AA226" s="9" t="inlineStr">
        <is>
          <t>Anxiety,Bipolar Disorder,Depression,Grief,Later Life Transitions,Medical Conditions/Health Psychology,Midlife Transitions,PTSD/Trauma,Sleep Disorders/Insomnia,Somatoform Disorders,Women's Issues</t>
        </is>
      </c>
      <c r="AB226" s="9" t="inlineStr">
        <is>
          <t>Wynne Levine, LCSW, provides compassionate and evidence-based therapy to adults in Massachusetts, helping them navigate challenges related to anxiety, depression, trauma, and major life transitions. With a holistic approach, Wynne tailors therapy to each clientâ€™s unique needs, guiding them toward emotional resilience, self-awareness, and meaningful personal growth. She fosters a supportive environment where individuals can explore their emotions, develop coping skills, and gain insight into patterns that may be holding them back. Wynne is especially passionate about helping clients through midlife and later-life transitions, offering specialized support for those experiencing changes in career, relationships, identity, or personal fulfillment. She understands the complexities of navigating new life stages and works collaboratively with clients to process their emotions, build confidence, and embrace change with a sense of empowerment. Her work also extends to those coping with trauma, providing a safe space for healing and recovery. Utilizing a combination of cognitive behavioral therapy (CBT), dialectical behavior therapy (DBT), mindfulness, and narrative therapy, Wynne helps clients regulate emotions, reframe negative thoughts, and develop lasting strategies for improved mental well-being. She works with both men and women, creating an inclusive space where individuals feel heard and supported throughout their therapeutic journey. Outside of her clinical work, Wynne enjoys spending time in nature with her two-year-old Golden Retriever. She is dedicated to supporting the mental health of individuals across Massachusetts.</t>
        </is>
      </c>
      <c r="AC226" s="10" t="inlineStr">
        <is>
          <t>https://prod-clinicians-photo.s3.amazonaws.com/1366265225.jpg</t>
        </is>
      </c>
      <c r="AD226" s="9" t="inlineStr">
        <is>
          <t>Provisional</t>
        </is>
      </c>
      <c r="AE226" s="9" t="inlineStr">
        <is>
          <t>Individual Therapy | 18-21,22-26,27-40,41-64 | Acceptance &amp; Commitment Therapy (ACT) , Anxiety , Bipolar Disorder , Career &amp; Work Issues , Chronic Pain &amp; Related Issues , Cognitive-Behavioral Therapy (CBT) , Cultural Issues Impacting Mental Health: Social Injustice , Depression , Early Life Transitions , Family Issues: Caregiving Challenges , Family Issues: Family Conflict , Grief &amp; Loss , Integrative &amp; Holistic Therapy , Late Life Transitions , Medical &amp; Physical Conditions Impacting Mental Health , Midlife Transitions , Mindfulness-Based Therapy , Narrative Therapy , Relationship Issues , Religious &amp; Spirituality Concerns , Sleep Issues , Social Skills &amp; Communication Challenges , Social Skills Training , Solution-Focused Brief Therapy , Strength-Based Therapy , Trauma &amp; PTSD , Womenâ€™s Health</t>
        </is>
      </c>
    </row>
    <row r="227" ht="19.5" customHeight="1">
      <c r="A227" s="9" t="n">
        <v>139414</v>
      </c>
      <c r="B227" s="9" t="inlineStr">
        <is>
          <t>Monks</t>
        </is>
      </c>
      <c r="C227" s="9" t="inlineStr">
        <is>
          <t>Evelyn</t>
        </is>
      </c>
      <c r="D227" s="9" t="inlineStr">
        <is>
          <t>MA</t>
        </is>
      </c>
      <c r="E227" s="9" t="n">
        <v>61677</v>
      </c>
      <c r="F227" s="9" t="inlineStr">
        <is>
          <t>Female</t>
        </is>
      </c>
      <c r="G227" s="9" t="inlineStr">
        <is>
          <t>PsyD</t>
        </is>
      </c>
      <c r="H227" s="9" t="inlineStr">
        <is>
          <t>Pre-doctoral Intern</t>
        </is>
      </c>
      <c r="I227" s="9" t="n">
        <v>1366298424</v>
      </c>
      <c r="J227" s="9" t="inlineStr">
        <is>
          <t>Aetna-Commercial(2025-09-26-)|Behavioral Health Systems (BHS)-Commercial(2025-09-26-)|Behavioral Health Systems (BHS)-Commercial(2025-04-29-)|Blue Cross Blue Shield (BCBS)-Commercial(2025-09-26-)|Blue Cross Blue Shield (BCBS)-Commercial(-)|Carelon (Beacon)-Commercial(2025-09-26-)|Carelon (Beacon)-Commercial(-)|Evernorth (Cigna)-Commercial(-)|Evernorth (Cigna)-Commercial(2025-09-26-)|Optum (UnitedHealthcare)-Commercial(-)|Optum (UnitedHealthcare)-Commercial(2025-09-26-)|Tufts-Commercial(2025-09-26-)|Tufts-Commercial(-)</t>
        </is>
      </c>
      <c r="K227" s="9" t="inlineStr">
        <is>
          <t>William James College</t>
        </is>
      </c>
      <c r="L227" s="9" t="n"/>
      <c r="M227" s="9" t="n"/>
      <c r="N227" s="9" t="inlineStr">
        <is>
          <t>6-10,11-14,15-17,18-21,22-26,27-40,41-64</t>
        </is>
      </c>
      <c r="O227" s="9" t="inlineStr">
        <is>
          <t>English</t>
        </is>
      </c>
      <c r="P227" s="9" t="inlineStr">
        <is>
          <t>FRAMH</t>
        </is>
      </c>
      <c r="Q227" s="9" t="inlineStr">
        <is>
          <t>125 NEWBURY ST</t>
        </is>
      </c>
      <c r="R227" s="9" t="inlineStr">
        <is>
          <t>FRAMINGHAM</t>
        </is>
      </c>
      <c r="S227" s="9" t="inlineStr">
        <is>
          <t>01701-4592</t>
        </is>
      </c>
      <c r="T227" s="9" t="inlineStr">
        <is>
          <t>MONKS-FRAMI</t>
        </is>
      </c>
      <c r="U227" s="9" t="inlineStr">
        <is>
          <t>MONEVT</t>
        </is>
      </c>
      <c r="V227" s="9" t="inlineStr">
        <is>
          <t>EAP TELE THER IA ADULT|EAP THER IA CHILD|EAP THER IA ADULT|THER IA CHILD|TELE THER IA ADULT|TELE THER IA CHILD|EAP TELE THER IA CHILD|THER IA ADULT</t>
        </is>
      </c>
      <c r="W227" s="9" t="inlineStr">
        <is>
          <t>60|60|60|60|60|60|60|60</t>
        </is>
      </c>
      <c r="X227" s="9" t="inlineStr">
        <is>
          <t>THER F/U CHILD|EAP THER F/U CHILD|EAP THER F/U ADULT|THER F/U ADULT|TELE THER F/U ADULT|EAP TELE THER F/U ADULT|TELE THER F/U CHILD|EAP TELE THER F/U CHILD</t>
        </is>
      </c>
      <c r="Y227" s="9" t="inlineStr">
        <is>
          <t>60|60|60|60|60|60|60|60</t>
        </is>
      </c>
      <c r="Z227" s="9" t="inlineStr">
        <is>
          <t>Both</t>
        </is>
      </c>
      <c r="AA227" s="9" t="inlineStr">
        <is>
          <t>ADHD,Anxiety,Depression,Eating Disorders,Grief,PTSD/Trauma,School Avoidance,Women's Issues</t>
        </is>
      </c>
      <c r="AB227" s="9" t="inlineStr">
        <is>
          <t>Evelyn Monks, a dedicated psychology intern at LifeStance Health, offers a supportive space for clients to explore and navigate the complexities of their lives. Serving the communities of Massachusetts, Evelyn uses her expertise to guide individuals through personal challenges, helping them gain deeper insights and make informed decisions. She is committed to providing tailored care that empowers clients to achieve their mental health goals. Evelyn specializes in treating eating disorders, utilizing evidence-based interventions such as Acceptance &amp;amp; Commitment Therapy (ACT) and Dialectical Behavior Therapy (DBT). She is passionate about helping clients develop healthy relationships with food and their bodies, focusing on holistic recovery and long-term wellness. Evelyn's approach is both compassionate and practical, ensuring that each client feels understood and supported throughout their therapeutic journey. In addition to her focus on eating disorders, Evelyn is experienced in providing individual, couples, and family therapy. She works with a diverse range of age groups, including children, adolescents, and adults. Evelyn also offers psychological testing to provide comprehensive assessments, helping to create personalized treatment plans that address each client's unique needs. Her work with families is particularly impactful, as she helps them build stronger, more resilient relationships through tailored therapeutic interventions. Outside of her professional life, Evelyn enjoys yoga, puzzles, painting, and restoring furniture. These hobbies allow her to relax and bring a creative perspective to her therapeutic practice. Evelyn's passion for restoration and creativity mirrors her approach to therapy, where she helps clients restore and enhance their mental well-being. Practicing at LifeStance Health, Evelyn Monks is dedicated to serving the mental health needs of the Massachusetts community. Her goal is to empower clients to lead healthier, more fulfilling lives through compassionate and expert care.</t>
        </is>
      </c>
      <c r="AC227" s="10" t="inlineStr">
        <is>
          <t>https://prod-clinicians-photo.s3.amazonaws.com/1366298424.jpg</t>
        </is>
      </c>
      <c r="AD227" s="9" t="inlineStr">
        <is>
          <t>Provisional</t>
        </is>
      </c>
      <c r="AE227" s="9" t="inlineStr">
        <is>
          <t>Individual Therapy | 6-10,11-14,15-17,18-21,22-26,27-40,41-64 | Acceptance &amp; Commitment Therapy (ACT) , Adult ADHD , Anxiety , Binge Eating Disorder , Body Image Issues , Career &amp; Work Issues , Child ADHD , Cognitive-Behavioral Therapy (CBT) , Depression , Dialectical Behavioral Therapy (DBT) , Early Life Transitions , Family Issues: Parenting Difficulties , Gender Identity , Grief &amp; Loss , Healthy Eating , LGBTQ+ Support , Mindfulness-Based Therapy , Parenting Support , Relationship Issues , School Avoidance , Sleep Issues , Trauma &amp; PTSD , Women's Reproductive Mental Health , Womenâ€™s Health</t>
        </is>
      </c>
    </row>
    <row r="228" ht="19.5" customHeight="1">
      <c r="A228" s="9" t="n">
        <v>139414</v>
      </c>
      <c r="B228" s="9" t="inlineStr">
        <is>
          <t>Monks</t>
        </is>
      </c>
      <c r="C228" s="9" t="inlineStr">
        <is>
          <t>Evelyn</t>
        </is>
      </c>
      <c r="D228" s="9" t="inlineStr">
        <is>
          <t>MA</t>
        </is>
      </c>
      <c r="E228" s="9" t="n">
        <v>61677</v>
      </c>
      <c r="F228" s="9" t="inlineStr">
        <is>
          <t>Female</t>
        </is>
      </c>
      <c r="G228" s="9" t="inlineStr">
        <is>
          <t>PsyD</t>
        </is>
      </c>
      <c r="H228" s="9" t="inlineStr">
        <is>
          <t>Pre-doctoral Intern</t>
        </is>
      </c>
      <c r="I228" s="9" t="n">
        <v>1366298424</v>
      </c>
      <c r="J228" s="9" t="inlineStr">
        <is>
          <t>Aetna-Commercial(2025-09-26-)|Behavioral Health Systems (BHS)-Commercial(2025-09-26-)|Blue Cross Blue Shield (BCBS)-Commercial(2025-09-26-)|Carelon (Beacon)-Commercial(2025-09-26-)|Evernorth (Cigna)-Commercial(2025-09-26-)|Optum (UnitedHealthcare)-Commercial(2025-09-26-)|Tufts-Commercial(2025-09-26-)</t>
        </is>
      </c>
      <c r="K228" s="9" t="inlineStr">
        <is>
          <t>William James College</t>
        </is>
      </c>
      <c r="L228" s="9" t="n"/>
      <c r="M228" s="9" t="n"/>
      <c r="N228" s="9" t="inlineStr">
        <is>
          <t>6-10,11-14,15-17,18-21,22-26,27-40,41-64</t>
        </is>
      </c>
      <c r="O228" s="9" t="inlineStr">
        <is>
          <t>English</t>
        </is>
      </c>
      <c r="P228" s="9" t="inlineStr">
        <is>
          <t>WELLB</t>
        </is>
      </c>
      <c r="Q228" s="9" t="inlineStr">
        <is>
          <t>372 WASHINGTON ST</t>
        </is>
      </c>
      <c r="R228" s="9" t="inlineStr">
        <is>
          <t>WELLESLEY</t>
        </is>
      </c>
      <c r="S228" s="9" t="inlineStr">
        <is>
          <t>02481-6231</t>
        </is>
      </c>
      <c r="T228" s="9" t="inlineStr">
        <is>
          <t>MONKS-WELLB</t>
        </is>
      </c>
      <c r="U228" s="9" t="inlineStr">
        <is>
          <t>MONEVT</t>
        </is>
      </c>
      <c r="V228" s="9" t="inlineStr">
        <is>
          <t>EAP TELE THER IA ADULT|EAP THER IA CHILD|EAP THER IA ADULT|THER IA CHILD|TELE THER IA ADULT|TELE THER IA CHILD|EAP TELE THER IA CHILD|THER IA ADULT</t>
        </is>
      </c>
      <c r="W228" s="9" t="inlineStr">
        <is>
          <t>60|60|60|60|60|60|60|60</t>
        </is>
      </c>
      <c r="X228" s="9" t="inlineStr">
        <is>
          <t>THER F/U CHILD|EAP THER F/U CHILD|EAP THER F/U ADULT|THER F/U ADULT|TELE THER F/U ADULT|EAP TELE THER F/U ADULT|TELE THER F/U CHILD|EAP TELE THER F/U CHILD</t>
        </is>
      </c>
      <c r="Y228" s="9" t="inlineStr">
        <is>
          <t>60|60|60|60|60|60|60|60</t>
        </is>
      </c>
      <c r="Z228" s="9" t="inlineStr">
        <is>
          <t>Both</t>
        </is>
      </c>
      <c r="AA228" s="9" t="inlineStr">
        <is>
          <t>ADHD,Anxiety,Depression,Eating Disorders,Grief,PTSD/Trauma,School Avoidance,Women's Issues</t>
        </is>
      </c>
      <c r="AB228" s="9" t="inlineStr">
        <is>
          <t>Evelyn Monks, a dedicated psychology intern at LifeStance Health, offers a supportive space for clients to explore and navigate the complexities of their lives. Serving the communities of Massachusetts, Evelyn uses her expertise to guide individuals through personal challenges, helping them gain deeper insights and make informed decisions. She is committed to providing tailored care that empowers clients to achieve their mental health goals. Evelyn specializes in treating eating disorders, utilizing evidence-based interventions such as Acceptance &amp;amp; Commitment Therapy (ACT) and Dialectical Behavior Therapy (DBT). She is passionate about helping clients develop healthy relationships with food and their bodies, focusing on holistic recovery and long-term wellness. Evelyn's approach is both compassionate and practical, ensuring that each client feels understood and supported throughout their therapeutic journey. In addition to her focus on eating disorders, Evelyn is experienced in providing individual, couples, and family therapy. She works with a diverse range of age groups, including children, adolescents, and adults. Evelyn also offers psychological testing to provide comprehensive assessments, helping to create personalized treatment plans that address each client's unique needs. Her work with families is particularly impactful, as she helps them build stronger, more resilient relationships through tailored therapeutic interventions. Outside of her professional life, Evelyn enjoys yoga, puzzles, painting, and restoring furniture. These hobbies allow her to relax and bring a creative perspective to her therapeutic practice. Evelyn's passion for restoration and creativity mirrors her approach to therapy, where she helps clients restore and enhance their mental well-being. Practicing at LifeStance Health, Evelyn Monks is dedicated to serving the mental health needs of the Massachusetts community. Her goal is to empower clients to lead healthier, more fulfilling lives through compassionate and expert care.</t>
        </is>
      </c>
      <c r="AC228" s="10" t="inlineStr">
        <is>
          <t>https://prod-clinicians-photo.s3.amazonaws.com/1366298424.jpg</t>
        </is>
      </c>
      <c r="AD228" s="9" t="inlineStr">
        <is>
          <t>Provisional</t>
        </is>
      </c>
      <c r="AE228" s="9" t="inlineStr">
        <is>
          <t>Individual Therapy | 6-10,11-14,15-17,18-21,22-26,27-40,41-64 | Acceptance &amp; Commitment Therapy (ACT) , Adult ADHD , Anxiety , Binge Eating Disorder , Body Image Issues , Career &amp; Work Issues , Child ADHD , Cognitive-Behavioral Therapy (CBT) , Depression , Dialectical Behavioral Therapy (DBT) , Early Life Transitions , Family Issues: Parenting Difficulties , Gender Identity , Grief &amp; Loss , Healthy Eating , LGBTQ+ Support , Mindfulness-Based Therapy , Parenting Support , Relationship Issues , School Avoidance , Sleep Issues , Trauma &amp; PTSD , Women's Reproductive Mental Health , Womenâ€™s Health</t>
        </is>
      </c>
    </row>
    <row r="229" ht="19.5" customHeight="1">
      <c r="A229" s="9" t="n">
        <v>139414</v>
      </c>
      <c r="B229" s="9" t="inlineStr">
        <is>
          <t>Hager</t>
        </is>
      </c>
      <c r="C229" s="9" t="inlineStr">
        <is>
          <t>Donald</t>
        </is>
      </c>
      <c r="D229" s="9" t="inlineStr">
        <is>
          <t>MA</t>
        </is>
      </c>
      <c r="E229" s="9" t="n">
        <v>61677</v>
      </c>
      <c r="F229" s="9" t="inlineStr">
        <is>
          <t>Male</t>
        </is>
      </c>
      <c r="G229" s="9" t="inlineStr">
        <is>
          <t>MA</t>
        </is>
      </c>
      <c r="H229" s="9" t="inlineStr">
        <is>
          <t>MC, LMHC</t>
        </is>
      </c>
      <c r="I229" s="9" t="n">
        <v>1366689994</v>
      </c>
      <c r="J229" s="9" t="inlineStr">
        <is>
          <t>Aetna-Commercial(2018-07-01-)|Behavioral Health Systems (BHS)-Commercial(2024-05-17-)|Blue Cross Blue Shield (BCBS)-Commercial(2018-10-01-)|Carelon (Beacon)-Commercial(2018-07-01-)|Centivo-Commercial(2024-06-01-)|Claritev (MultiPlan PHCS)-Commercial(2023-08-01-)|Evernorth (Cigna)-Commercial(2018-11-01-)|MediNcrease Health Plans (MHP)-Commercial(2023-11-14-)|Northwell Direct-Commercial(2025-10-01-)|Optum (UnitedHealthcare)-Commercial(2018-12-05-)|Optum (UnitedHealthcare)-VA Community Care(2018-12-05-)|Partners Direct Health-Commercial(2021-01-18-)|Provider Network of America (PNOA)-Commercial(2023-11-14-)|Quest Behavioral Health-Commercial(2025-07-01-)|Sana Benefits-Commercial(2023-10-30-)|Tufts-Commercial(2019-01-01-)</t>
        </is>
      </c>
      <c r="K229" s="9" t="inlineStr">
        <is>
          <t>Anna Maria College</t>
        </is>
      </c>
      <c r="L229" s="9" t="n"/>
      <c r="M229" s="9" t="n"/>
      <c r="N229" s="9" t="inlineStr">
        <is>
          <t>15-17,18-21,22-26,27-40,41-64,65+</t>
        </is>
      </c>
      <c r="O229" s="9" t="inlineStr">
        <is>
          <t>English</t>
        </is>
      </c>
      <c r="P229" s="9" t="inlineStr">
        <is>
          <t>GROTN</t>
        </is>
      </c>
      <c r="Q229" s="9" t="inlineStr">
        <is>
          <t>120 BOSTON RD STE 200</t>
        </is>
      </c>
      <c r="R229" s="9" t="inlineStr">
        <is>
          <t>GROTON</t>
        </is>
      </c>
      <c r="S229" s="9" t="inlineStr">
        <is>
          <t>01450-1860</t>
        </is>
      </c>
      <c r="T229" s="9" t="inlineStr">
        <is>
          <t>HAGER - GROTO</t>
        </is>
      </c>
      <c r="U229" s="9" t="inlineStr">
        <is>
          <t>HAGDOP</t>
        </is>
      </c>
      <c r="V229" s="9" t="inlineStr">
        <is>
          <t>EAP THER IA CHILD|TELE THER IA CHILD|THER IA2|EAP TELE THER IA CHILD|EAP THER IA ADULT|THER IA ADULT|EAP TELE THER IA ADULT|THER IA CHILD|TELE THER IA ADULT</t>
        </is>
      </c>
      <c r="W229" s="9" t="inlineStr">
        <is>
          <t>60|60|60|60|60|60|60|60|60</t>
        </is>
      </c>
      <c r="X229" s="9" t="inlineStr">
        <is>
          <t>EAP TELE THER F/U ADULT|EAP TELE THER F/U CHILD|EAP THER F/U CHILD|TELE THER F/U ADULT|THER F/U ADULT|THER F/U CHILD|EAP THER F/U ADULT|TELE THER F/U CHILD</t>
        </is>
      </c>
      <c r="Y229" s="9" t="inlineStr">
        <is>
          <t>60|60|60|60|60|60|60|60</t>
        </is>
      </c>
      <c r="Z229" s="9" t="inlineStr">
        <is>
          <t>Both</t>
        </is>
      </c>
      <c r="AA229" s="9" t="inlineStr">
        <is>
          <t>Anxiety,Couple's Issues,Depression,Gender Identity,Grief,Later Life Transitions,Men's Issues,Midlife Transitions,Sleep Disorders/Insomnia</t>
        </is>
      </c>
      <c r="AB229" s="9" t="inlineStr">
        <is>
          <t>DJ Hager is the practice group manager for our offices in Groton, Concord and Chelmsford. He is a cognitive-behavioral therapist (CBT) with an emphasis on rational emotive behavior therapy (REBT) and dialectical behavior therapy (DBT) skills training. His therapeutic approach is to provide support and practical feedback to help clients effectively address personal life challenges. He integrates evidence-based methodologies and techniques such as Motivational Interviewing (MI), stress-management/relaxation techniques, mindfulness-based interventions and biofeedback to offer a highly personalized approach tailored to each client. In addition to providing counseling services Mr. Hager has facilitated trainings in cooperative discipline, identification and prevention of self-injurious behavior in at-risk populations, and suicide prevention in prisons. He has worked in emergency services, private practice, earned certification as a school psychologist, served on special education teams in the public school setting and has held administrative positions in independent education, in the field of correctional mental health, and in addictions recovery. In addition to his operations leadership, Mr. Hager also serves as an outpatient therapist.</t>
        </is>
      </c>
      <c r="AC229" s="10" t="inlineStr">
        <is>
          <t>https://prod-clinicians-photo.s3.amazonaws.com/1366689994.jpg</t>
        </is>
      </c>
      <c r="AD229" s="9" t="inlineStr">
        <is>
          <t>Full</t>
        </is>
      </c>
      <c r="AE229" s="9" t="inlineStr">
        <is>
          <t>Individual Therapy | 15-17,18-21,22-26,27-40,41-64,65-74,75+ | Acceptance &amp; Commitment Therapy (ACT) , Anxiety , Autism Spectrum Disorder: High Functioning , Career &amp; Work Issues , Cognitive-Behavioral Therapy (CBT) , Depression , Family Issues: Caregiving Challenges , Family Issues: Family Conflict , Family Issues: Parenting Difficulties , Gender Identity , Grief &amp; Loss , Humanistic Therapy , LGBTQ+ Support , Late Life Transitions , Menâ€™s Health , Midlife Transitions , Military/Veteran &amp; First Responder Issues , Mindfulness-Based Therapy , Motivational Interviewing (MI) , Other Addictive Behaviors (Gambling/Pornography/Sex Use/Video Game/Internet Use) , Parenting Support , Rational Emotive Behavioral Therapy (REBT) , Relationship Issues , Religious &amp; Spirituality Concerns , Sex &amp; Intimacy Issues , Sleep Issues , Social Skills &amp; Communication Challenges , Social Skills Training , Solution-Focused Brief Therapy , Strength-Based Therapy</t>
        </is>
      </c>
    </row>
    <row r="230" ht="19.5" customHeight="1">
      <c r="A230" s="9" t="n">
        <v>139414</v>
      </c>
      <c r="B230" s="9" t="inlineStr">
        <is>
          <t>Hager</t>
        </is>
      </c>
      <c r="C230" s="9" t="inlineStr">
        <is>
          <t>Donald</t>
        </is>
      </c>
      <c r="D230" s="9" t="inlineStr">
        <is>
          <t>MA</t>
        </is>
      </c>
      <c r="E230" s="9" t="n">
        <v>61677</v>
      </c>
      <c r="F230" s="9" t="inlineStr">
        <is>
          <t>Male</t>
        </is>
      </c>
      <c r="G230" s="9" t="inlineStr">
        <is>
          <t>MA</t>
        </is>
      </c>
      <c r="H230" s="9" t="inlineStr">
        <is>
          <t>MC, LMHC</t>
        </is>
      </c>
      <c r="I230" s="9" t="n">
        <v>1366689994</v>
      </c>
      <c r="J230" s="9" t="inlineStr">
        <is>
          <t>Aetna-Commercial(2018-07-01-)|Behavioral Health Systems (BHS)-Commercial(2024-05-17-)|Blue Cross Blue Shield (BCBS)-Commercial(2018-10-01-)|Carelon (Beacon)-Commercial(2018-07-01-)|Centivo-Commercial(2024-06-01-)|Claritev (MultiPlan PHCS)-Commercial(2023-08-01-)|Evernorth (Cigna)-Commercial(2021-01-18-)|MediNcrease Health Plans (MHP)-Commercial(2023-11-14-)|Northwell Direct-Commercial(2025-10-01-)|Optum (UnitedHealthcare)-Commercial(2021-01-18-)|Optum (UnitedHealthcare)-VA Community Care(2021-01-18-)|Partners Direct Health-Commercial(2021-01-18-)|Provider Network of America (PNOA)-Commercial(2023-11-14-)|Quest Behavioral Health-Commercial(2025-07-01-)|Sana Benefits-Commercial(2023-11-14-)|Tufts-Commercial(2019-01-01-)</t>
        </is>
      </c>
      <c r="K230" s="9" t="inlineStr">
        <is>
          <t>Anna Maria College</t>
        </is>
      </c>
      <c r="L230" s="9" t="n"/>
      <c r="M230" s="9" t="n"/>
      <c r="N230" s="9" t="inlineStr">
        <is>
          <t>15-17,18-21,22-26,27-40,41-64,65+</t>
        </is>
      </c>
      <c r="O230" s="9" t="inlineStr">
        <is>
          <t>English</t>
        </is>
      </c>
      <c r="P230" s="9" t="inlineStr">
        <is>
          <t>CONCD</t>
        </is>
      </c>
      <c r="Q230" s="9" t="inlineStr">
        <is>
          <t>200 BAKER AVE</t>
        </is>
      </c>
      <c r="R230" s="9" t="inlineStr">
        <is>
          <t>CONCORD</t>
        </is>
      </c>
      <c r="S230" s="9" t="inlineStr">
        <is>
          <t>01742-2170</t>
        </is>
      </c>
      <c r="T230" s="9" t="inlineStr">
        <is>
          <t>HAGER-CONCO</t>
        </is>
      </c>
      <c r="U230" s="9" t="inlineStr">
        <is>
          <t>HAGDOP</t>
        </is>
      </c>
      <c r="V230" s="9" t="inlineStr">
        <is>
          <t>EAP THER IA CHILD|TELE THER IA CHILD|THER IA2|EAP TELE THER IA CHILD|EAP THER IA ADULT|THER IA ADULT|EAP TELE THER IA ADULT|THER IA CHILD|TELE THER IA ADULT</t>
        </is>
      </c>
      <c r="W230" s="9" t="inlineStr">
        <is>
          <t>60|60|60|60|60|60|60|60|60</t>
        </is>
      </c>
      <c r="X230" s="9" t="inlineStr">
        <is>
          <t>EAP TELE THER F/U ADULT|EAP TELE THER F/U CHILD|EAP THER F/U CHILD|TELE THER F/U ADULT|THER F/U ADULT|THER F/U CHILD|EAP THER F/U ADULT|TELE THER F/U CHILD</t>
        </is>
      </c>
      <c r="Y230" s="9" t="inlineStr">
        <is>
          <t>60|60|60|60|60|60|60|60</t>
        </is>
      </c>
      <c r="Z230" s="9" t="inlineStr">
        <is>
          <t>Both</t>
        </is>
      </c>
      <c r="AA230" s="9" t="inlineStr">
        <is>
          <t>Anxiety,Couple's Issues,Depression,Gender Identity,Grief,Later Life Transitions,Men's Issues,Midlife Transitions,Sleep Disorders/Insomnia</t>
        </is>
      </c>
      <c r="AB230" s="9" t="inlineStr">
        <is>
          <t>DJ Hager is the practice group manager for our offices in Groton, Concord and Chelmsford. He is a cognitive-behavioral therapist (CBT) with an emphasis on rational emotive behavior therapy (REBT) and dialectical behavior therapy (DBT) skills training. His therapeutic approach is to provide support and practical feedback to help clients effectively address personal life challenges. He integrates evidence-based methodologies and techniques such as Motivational Interviewing (MI), stress-management/relaxation techniques, mindfulness-based interventions and biofeedback to offer a highly personalized approach tailored to each client. In addition to providing counseling services Mr. Hager has facilitated trainings in cooperative discipline, identification and prevention of self-injurious behavior in at-risk populations, and suicide prevention in prisons. He has worked in emergency services, private practice, earned certification as a school psychologist, served on special education teams in the public school setting and has held administrative positions in independent education, in the field of correctional mental health, and in addictions recovery. In addition to his operations leadership, Mr. Hager also serves as an outpatient therapist.</t>
        </is>
      </c>
      <c r="AC230" s="10" t="inlineStr">
        <is>
          <t>https://prod-clinicians-photo.s3.amazonaws.com/1366689994.jpg</t>
        </is>
      </c>
      <c r="AD230" s="9" t="inlineStr">
        <is>
          <t>Full</t>
        </is>
      </c>
      <c r="AE230" s="9" t="inlineStr">
        <is>
          <t>Individual Therapy | 15-17,18-21,22-26,27-40,41-64,65-74,75+ | Acceptance &amp; Commitment Therapy (ACT) , Anxiety , Autism Spectrum Disorder: High Functioning , Career &amp; Work Issues , Cognitive-Behavioral Therapy (CBT) , Depression , Family Issues: Caregiving Challenges , Family Issues: Family Conflict , Family Issues: Parenting Difficulties , Gender Identity , Grief &amp; Loss , Humanistic Therapy , LGBTQ+ Support , Late Life Transitions , Menâ€™s Health , Midlife Transitions , Military/Veteran &amp; First Responder Issues , Mindfulness-Based Therapy , Motivational Interviewing (MI) , Other Addictive Behaviors (Gambling/Pornography/Sex Use/Video Game/Internet Use) , Parenting Support , Rational Emotive Behavioral Therapy (REBT) , Relationship Issues , Religious &amp; Spirituality Concerns , Sex &amp; Intimacy Issues , Sleep Issues , Social Skills &amp; Communication Challenges , Social Skills Training , Solution-Focused Brief Therapy , Strength-Based Therapy</t>
        </is>
      </c>
    </row>
    <row r="231" ht="19.5" customHeight="1">
      <c r="A231" s="9" t="n">
        <v>139414</v>
      </c>
      <c r="B231" s="9" t="inlineStr">
        <is>
          <t>Hager</t>
        </is>
      </c>
      <c r="C231" s="9" t="inlineStr">
        <is>
          <t>Donald</t>
        </is>
      </c>
      <c r="D231" s="9" t="inlineStr">
        <is>
          <t>MA</t>
        </is>
      </c>
      <c r="E231" s="9" t="n">
        <v>61677</v>
      </c>
      <c r="F231" s="9" t="inlineStr">
        <is>
          <t>Male</t>
        </is>
      </c>
      <c r="G231" s="9" t="inlineStr">
        <is>
          <t>MA</t>
        </is>
      </c>
      <c r="H231" s="9" t="inlineStr">
        <is>
          <t>MC, LMHC</t>
        </is>
      </c>
      <c r="I231" s="9" t="n">
        <v>1366689994</v>
      </c>
      <c r="J231" s="9" t="inlineStr">
        <is>
          <t>Aetna-Commercial(2023-02-01-)|Behavioral Health Systems (BHS)-Commercial(2024-05-17-)|Blue Cross Blue Shield (BCBS)-Commercial(2018-10-01-)|Carelon (Beacon)-Commercial(2018-09-17-)|Centivo-Commercial(2024-06-01-)|Claritev (MultiPlan PHCS)-Commercial(2023-08-01-)|Evernorth (Cigna)-Commercial(2018-11-01-)|MediNcrease Health Plans (MHP)-Commercial(2021-01-18-)|Northwell Direct-Commercial(2025-10-01-)|Optum (UnitedHealthcare)-Commercial(2023-02-01-)|Optum (UnitedHealthcare)-VA Community Care(2023-02-01-)|Partners Direct Health-Commercial(2021-01-18-)|Quest Behavioral Health-Commercial(2025-07-01-)|Sana Benefits-Commercial(2023-10-30-)|Tufts-Commercial(2023-02-01-)</t>
        </is>
      </c>
      <c r="K231" s="9" t="inlineStr">
        <is>
          <t>Anna Maria College</t>
        </is>
      </c>
      <c r="L231" s="9" t="n"/>
      <c r="M231" s="9" t="n"/>
      <c r="N231" s="9" t="inlineStr">
        <is>
          <t>15-17,18-21,22-26,27-40,41-64,65+</t>
        </is>
      </c>
      <c r="O231" s="9" t="inlineStr">
        <is>
          <t>English</t>
        </is>
      </c>
      <c r="P231" s="9" t="inlineStr">
        <is>
          <t>CHLMF</t>
        </is>
      </c>
      <c r="Q231" s="9" t="inlineStr">
        <is>
          <t>321 BILLERICA RD</t>
        </is>
      </c>
      <c r="R231" s="9" t="inlineStr">
        <is>
          <t>CHELMSFORD</t>
        </is>
      </c>
      <c r="S231" s="9" t="inlineStr">
        <is>
          <t>01824-4100</t>
        </is>
      </c>
      <c r="T231" s="9" t="inlineStr">
        <is>
          <t>HAGER-CHELM</t>
        </is>
      </c>
      <c r="U231" s="9" t="inlineStr">
        <is>
          <t>HAGDOP</t>
        </is>
      </c>
      <c r="V231" s="9" t="inlineStr">
        <is>
          <t>EAP THER IA CHILD|TELE THER IA CHILD|THER IA2|EAP TELE THER IA CHILD|EAP THER IA ADULT|THER IA ADULT|EAP TELE THER IA ADULT|THER IA CHILD|TELE THER IA ADULT</t>
        </is>
      </c>
      <c r="W231" s="9" t="inlineStr">
        <is>
          <t>60|60|60|60|60|60|60|60|60</t>
        </is>
      </c>
      <c r="X231" s="9" t="inlineStr">
        <is>
          <t>EAP TELE THER F/U ADULT|EAP TELE THER F/U CHILD|EAP THER F/U CHILD|TELE THER F/U ADULT|THER F/U ADULT|THER F/U CHILD|EAP THER F/U ADULT|TELE THER F/U CHILD</t>
        </is>
      </c>
      <c r="Y231" s="9" t="inlineStr">
        <is>
          <t>60|60|60|60|60|60|60|60</t>
        </is>
      </c>
      <c r="Z231" s="9" t="inlineStr">
        <is>
          <t>Both</t>
        </is>
      </c>
      <c r="AA231" s="9" t="inlineStr">
        <is>
          <t>Anxiety,Couple's Issues,Depression,Gender Identity,Grief,Later Life Transitions,Men's Issues,Midlife Transitions,Sleep Disorders/Insomnia</t>
        </is>
      </c>
      <c r="AB231" s="9" t="inlineStr">
        <is>
          <t>DJ Hager is the practice group manager for our offices in Groton, Concord and Chelmsford. He is a cognitive-behavioral therapist (CBT) with an emphasis on rational emotive behavior therapy (REBT) and dialectical behavior therapy (DBT) skills training. His therapeutic approach is to provide support and practical feedback to help clients effectively address personal life challenges. He integrates evidence-based methodologies and techniques such as Motivational Interviewing (MI), stress-management/relaxation techniques, mindfulness-based interventions and biofeedback to offer a highly personalized approach tailored to each client. In addition to providing counseling services Mr. Hager has facilitated trainings in cooperative discipline, identification and prevention of self-injurious behavior in at-risk populations, and suicide prevention in prisons. He has worked in emergency services, private practice, earned certification as a school psychologist, served on special education teams in the public school setting and has held administrative positions in independent education, in the field of correctional mental health, and in addictions recovery. In addition to his operations leadership, Mr. Hager also serves as an outpatient therapist.</t>
        </is>
      </c>
      <c r="AC231" s="10" t="inlineStr">
        <is>
          <t>https://prod-clinicians-photo.s3.amazonaws.com/1366689994.jpg</t>
        </is>
      </c>
      <c r="AD231" s="9" t="inlineStr">
        <is>
          <t>Full</t>
        </is>
      </c>
      <c r="AE231" s="9" t="inlineStr">
        <is>
          <t>Individual Therapy | 15-17,18-21,22-26,27-40,41-64,65-74,75+ | Acceptance &amp; Commitment Therapy (ACT) , Anxiety , Autism Spectrum Disorder: High Functioning , Career &amp; Work Issues , Cognitive-Behavioral Therapy (CBT) , Depression , Family Issues: Caregiving Challenges , Family Issues: Family Conflict , Family Issues: Parenting Difficulties , Gender Identity , Grief &amp; Loss , Humanistic Therapy , LGBTQ+ Support , Late Life Transitions , Menâ€™s Health , Midlife Transitions , Military/Veteran &amp; First Responder Issues , Mindfulness-Based Therapy , Motivational Interviewing (MI) , Other Addictive Behaviors (Gambling/Pornography/Sex Use/Video Game/Internet Use) , Parenting Support , Rational Emotive Behavioral Therapy (REBT) , Relationship Issues , Religious &amp; Spirituality Concerns , Sex &amp; Intimacy Issues , Sleep Issues , Social Skills &amp; Communication Challenges , Social Skills Training , Solution-Focused Brief Therapy , Strength-Based Therapy</t>
        </is>
      </c>
    </row>
    <row r="232" ht="19.5" customHeight="1">
      <c r="A232" s="9" t="n">
        <v>139414</v>
      </c>
      <c r="B232" s="9" t="inlineStr">
        <is>
          <t>Lunderville</t>
        </is>
      </c>
      <c r="C232" s="9" t="inlineStr">
        <is>
          <t>James</t>
        </is>
      </c>
      <c r="D232" s="9" t="inlineStr">
        <is>
          <t>MA</t>
        </is>
      </c>
      <c r="E232" s="9" t="n">
        <v>61677</v>
      </c>
      <c r="F232" s="9" t="inlineStr">
        <is>
          <t>Male</t>
        </is>
      </c>
      <c r="G232" s="9" t="inlineStr">
        <is>
          <t>MSW</t>
        </is>
      </c>
      <c r="H232" s="9" t="inlineStr">
        <is>
          <t>MSW, LICSW</t>
        </is>
      </c>
      <c r="I232" s="9" t="n">
        <v>1366693723</v>
      </c>
      <c r="J232" s="9" t="inlineStr">
        <is>
          <t>Aetna-Commercial(2025-03-25-)|Behavioral Health Systems (BHS)-Commercial(2025-03-25-)|Blue Cross Blue Shield (BCBS)-Commercial(2025-02-20-2028-02-20)|Carelon (Beacon)-Commercial(2025-03-25-)|Centivo-Commercial(2025-03-25-)|Claritev (MultiPlan PHCS)-Commercial(2025-03-25-)|Evernorth (Cigna)-Commercial(2025-03-25-)|MediNcrease Health Plans (MHP)-Commercial(2025-03-25-)|Northwell Direct-Commercial(2025-10-01-)|Optum (UnitedHealthcare)-Commercial(2025-03-25-)|Optum (UnitedHealthcare)-VA Community Care(2025-03-25-)|Partners Direct Health-Commercial(2025-03-25-)|Provider Network of America (PNOA)-Commercial(2025-03-25-)|Quest Behavioral Health-Commercial(2025-07-01-)|Sana Benefits-Commercial(2025-03-25-)|Tufts-Commercial(2025-02-19-2028-02-19)</t>
        </is>
      </c>
      <c r="K232" s="9" t="inlineStr">
        <is>
          <t>Simmons University</t>
        </is>
      </c>
      <c r="L232" s="9" t="n"/>
      <c r="M232" s="9" t="n"/>
      <c r="N232" s="9" t="inlineStr">
        <is>
          <t>18-21,22-26,27-40,41-64,65+</t>
        </is>
      </c>
      <c r="O232" s="9" t="inlineStr">
        <is>
          <t>English</t>
        </is>
      </c>
      <c r="P232" s="9" t="inlineStr">
        <is>
          <t>LYNNF</t>
        </is>
      </c>
      <c r="Q232" s="9" t="inlineStr">
        <is>
          <t>6 KIMBALL LANE</t>
        </is>
      </c>
      <c r="R232" s="9" t="inlineStr">
        <is>
          <t>LYNNFIELD</t>
        </is>
      </c>
      <c r="S232" s="9" t="inlineStr">
        <is>
          <t>01940-2682</t>
        </is>
      </c>
      <c r="T232" s="9" t="inlineStr">
        <is>
          <t>LUNDERVILLE-LYNNF</t>
        </is>
      </c>
      <c r="U232" s="9" t="inlineStr">
        <is>
          <t>LUNJAP</t>
        </is>
      </c>
      <c r="V232" s="9" t="inlineStr">
        <is>
          <t>TELE THER IA ADULT|EAP TELE THER IA ADULT|THER IA ADULT|EAP THER IA ADULT</t>
        </is>
      </c>
      <c r="W232" s="9" t="inlineStr">
        <is>
          <t>60|60|60|60</t>
        </is>
      </c>
      <c r="X232" s="9" t="inlineStr">
        <is>
          <t>TELE THER F/U ADULT|EAP TELE THER F/U ADULT|EAP THER F/U ADULT|THER F/U ADULT</t>
        </is>
      </c>
      <c r="Y232" s="9" t="inlineStr">
        <is>
          <t>60|60|60|60</t>
        </is>
      </c>
      <c r="Z232" s="9" t="inlineStr">
        <is>
          <t>Both</t>
        </is>
      </c>
      <c r="AA232" s="9" t="inlineStr">
        <is>
          <t>Alcohol and Drug Use Issues,Bipolar Disorder,Couple's Issues,Depression,Gender Identity,Grief,Later Life Transitions,Medical Conditions/Health Psychology,Men's Issues,Midlife Transitions,PTSD/Trauma,Sleep Disorders/Insomnia</t>
        </is>
      </c>
      <c r="AB232" s="9" t="inlineStr">
        <is>
          <t>James Lunderville, LICSW, is a compassionate and experienced clinician providing therapy to individuals across Massachusetts. With a collaborative approach, he helps adults and seniors navigate challenges related to depression, anxiety, PTSD, substance use, and life transitions. His practice is rooted in evidence-based therapies, ensuring clients receive the most effective support tailored to their unique needs. Whether addressing emotional distress, relationship struggles, or personal growth, James creates a safe and affirming space where clients can explore their concerns and develop meaningful coping strategies. James is particularly passionate about supporting LGBTQIA+ individuals, offering over 16 years of experience in gender-affirming therapy. He understands the complexities of identity exploration and the unique challenges faced by the LGBTQIA+ community. His expertise extends to gender-affirmative medical readiness evaluations, ensuring individuals receive the comprehensive support they need. Additionally, he specializes in treating sleep disorders, PTSD, and substance use concerns, empowering clients to regain control over their mental health and well-being. Utilizing a range of therapeutic modalities, James incorporates Cognitive Behavioral Therapy (CBT), Exposure Therapy, Dialectical Behavior Therapy (DBT), and Eye Movement Desensitization and Reprocessing (EMDR) to address trauma, anxiety, and other mental health concerns. He works with diverse populations, including men, women, and first responders, providing individualized care that promotes healing and resilience. His expertise in midlife and later-life transitions, grief, and medical-related psychological concerns allows him to support clients through significant life changes. Outside of his clinical practice, James enjoys cooking for family and friends, exploring international cuisine, visiting museums, and traveling. He also finds joy in reading and staying active with his two dogs. Dedicated to making a positive impact in the lives of his clients, he continues to serve individuals throughout Massachusetts with warmth, expertise, and an unwavering commitment to mental health.</t>
        </is>
      </c>
      <c r="AC232" s="10" t="inlineStr">
        <is>
          <t>https://prod-clinicians-photo.s3.amazonaws.com/1366693723.jpg</t>
        </is>
      </c>
      <c r="AD232" s="9" t="inlineStr">
        <is>
          <t>Full</t>
        </is>
      </c>
      <c r="AE232" s="9" t="inlineStr">
        <is>
          <t>Individual Therapy | 22-26,27-40,41-64,65-74 | Acceptance &amp; Commitment Therapy (ACT) , Anxiety , Bipolar Disorder , Bullying &amp; Harassment , Career &amp; Work Issues , Clinical Evaluations for Gender Affirming Care , Cognitive-Behavioral Therapy (CBT) , Cognitive-Behavioral Therapy for Insomnia (CBT-I) , Cultural Issues Impacting Mental Health: Racial Identity , Cultural Issues Impacting Mental Health: Ethnic Identity , Cultural Issues Impacting Mental Health: Social Injustice , Depression , Eye Movement Desensitization &amp; Reprocessing Therapy (EMDR) , Family Issues: Caregiving Challenges , Family Issues: Family Conflict , Gender Identity , Grief &amp; Loss , LGBTQ+ Support , Late Life Transitions , Medical &amp; Physical Conditions Impacting Mental Health , Menâ€™s Health , Midlife Transitions , Mindfulness-Based Therapy , Motivational Interviewing (MI) , Phobias , Relationship Issues , Sex &amp; Intimacy Issues , Sleep Issues , Solution-Focused Brief Therapy , Strength-Based Therapy , Substance Use Disorders , Trauma &amp; PTSD</t>
        </is>
      </c>
    </row>
    <row r="233" ht="19.5" customHeight="1">
      <c r="A233" s="9" t="n">
        <v>139414</v>
      </c>
      <c r="B233" s="9" t="inlineStr">
        <is>
          <t>Roy</t>
        </is>
      </c>
      <c r="C233" s="9" t="inlineStr">
        <is>
          <t>Lesley</t>
        </is>
      </c>
      <c r="D233" s="9" t="inlineStr">
        <is>
          <t>MA</t>
        </is>
      </c>
      <c r="E233" s="9" t="n">
        <v>61677</v>
      </c>
      <c r="F233" s="9" t="inlineStr">
        <is>
          <t>Female</t>
        </is>
      </c>
      <c r="G233" s="9" t="inlineStr">
        <is>
          <t>MSW</t>
        </is>
      </c>
      <c r="H233" s="9" t="inlineStr">
        <is>
          <t>MSW, LICSW</t>
        </is>
      </c>
      <c r="I233" s="9" t="n">
        <v>1366705758</v>
      </c>
      <c r="J233" s="9" t="inlineStr">
        <is>
          <t>Aetna-Commercial(2022-07-01-)|Behavioral Health Systems (BHS)-Commercial(2024-05-17-)|Blue Cross Blue Shield (BCBS)-Commercial(2022-07-01-)|Carelon (Beacon)-Commercial(2022-07-01-)|Centivo-Commercial(2024-06-20-)|Claritev (MultiPlan PHCS)-Commercial(2023-08-01-)|Evernorth (Cigna)-Commercial(2022-07-01-)|MediNcrease Health Plans (MHP)-Commercial(2024-07-02-)|Northwell Direct-Commercial(2025-10-01-)|Optum (UnitedHealthcare)-Commercial(2022-07-01-)|Optum (UnitedHealthcare)-VA Community Care(2022-07-01-)|Partners Direct Health-Commercial(2021-09-28-)|Provider Network of America (PNOA)-Commercial(2021-09-28-)|Quest Behavioral Health-Commercial(2025-07-01-)|Sana Benefits-Commercial(2023-10-30-)|Tufts-Commercial(2022-07-01-)</t>
        </is>
      </c>
      <c r="K233" s="9" t="inlineStr">
        <is>
          <t>Bridgewater State University</t>
        </is>
      </c>
      <c r="L233" s="9" t="n"/>
      <c r="M233" s="9" t="n"/>
      <c r="N233" s="9" t="inlineStr">
        <is>
          <t>18-21,22-26,27-40,41-64,65+</t>
        </is>
      </c>
      <c r="O233" s="9" t="inlineStr">
        <is>
          <t>English</t>
        </is>
      </c>
      <c r="P233" s="9" t="inlineStr">
        <is>
          <t>RAYNH</t>
        </is>
      </c>
      <c r="Q233" s="9" t="inlineStr">
        <is>
          <t>175 PARAMOUNT DRIVE</t>
        </is>
      </c>
      <c r="R233" s="9" t="inlineStr">
        <is>
          <t>RAYNHAM</t>
        </is>
      </c>
      <c r="S233" s="9" t="inlineStr">
        <is>
          <t>02767-1926</t>
        </is>
      </c>
      <c r="T233" s="9" t="inlineStr">
        <is>
          <t>ROY-RAYNH</t>
        </is>
      </c>
      <c r="U233" s="9" t="inlineStr">
        <is>
          <t>ROYLEP</t>
        </is>
      </c>
      <c r="V233" s="9" t="inlineStr">
        <is>
          <t>EAP TELE THER IA ADULT|THER IA2|EAP THER IA ADULT|TELE THER IA ADULT|THER IA ADULT</t>
        </is>
      </c>
      <c r="W233" s="9" t="inlineStr">
        <is>
          <t>60|60|60|60|60</t>
        </is>
      </c>
      <c r="X233" s="9" t="inlineStr">
        <is>
          <t>TELE THER F/U ADULT|THER F/U ADULT|EAP THER F/U ADULT|EAP TELE THER F/U ADULT</t>
        </is>
      </c>
      <c r="Y233" s="9" t="inlineStr">
        <is>
          <t>60|60|60|60</t>
        </is>
      </c>
      <c r="Z233" s="9" t="inlineStr">
        <is>
          <t>Both</t>
        </is>
      </c>
      <c r="AA233" s="9" t="inlineStr">
        <is>
          <t>Anxiety,Depression,Gender Identity,Grief,Later Life Transitions,Midlife Transitions,PTSD/Trauma,Women's Issues</t>
        </is>
      </c>
      <c r="AB233" s="9" t="inlineStr">
        <is>
          <t>Lesley, a licensed independent clinical social worker. Lesleyâ€™s practice is grounded in a culturally responsive, strengths-based, and trauma-informed approach. She specializes in helping people to gain insight and develop self-compassion that helps them to tap into their strengths and tackle challenges such as navigating change, identity development, and improving relationships across the spectrum (friend, family, intimate partner, professional). Lesley considers it a privilege to be a part of ones journey toward wellness and content. Lesley uses evidence-based approaches such as Cognitive Behavioral Therapy (CBT), Narrative Therapy, Mindfulness/Meditation, Internal Family Systems, and DBT skills. She customizes her therapeutic approach in response to client needs as they address anxiety, depression, self-esteem/assertiveness concerns, mood disorders, and other challenges that serve as barriers to reaching their goals. When Lesley is not working with her clients she enjoys spending time with her family, gardening, listening to informative podcasts, and caring for her pets.</t>
        </is>
      </c>
      <c r="AC233" s="10" t="inlineStr">
        <is>
          <t>https://prod-clinicians-photo.s3.amazonaws.com/1366705758.jpg</t>
        </is>
      </c>
      <c r="AD233" s="9" t="inlineStr">
        <is>
          <t>Full</t>
        </is>
      </c>
      <c r="AE233" s="9" t="inlineStr">
        <is>
          <t>Individual Therapy | 18-21,22-26,27-40,41-64,65-74,75+ | Acceptance &amp; Commitment Therapy (ACT) , Adult ADHD , Anger/Anger Management , Anxiety , Autism Spectrum Disorder: High Functioning , Bipolar Disorder , Body Image Issues , Career &amp; Work Issues , Cognitive-Behavioral Therapy (CBT) , Cultural Issues Impacting Mental Health: Racial Identity , Cultural Issues Impacting Mental Health: Ability Status , Cultural Issues Impacting Mental Health: Ethnic Identity , Cultural Issues Impacting Mental Health: Social Injustice , Depression , Dialectical Behavioral Therapy (DBT) , Domestic Abuse/Violence (Includes Emotional &amp; Physical) , Existential Psychotherapy , Family Issues: Caregiving Challenges , Family Issues: Parenting Difficulties , Gender Identity , Grief &amp; Loss , Humanistic Therapy , Integrative &amp; Holistic Therapy , LGBTQ+ Support , Late Life Transitions , Midlife Transitions , Military/Veteran &amp; First Responder Issues , Mindfulness-Based Therapy , Motivational Interviewing (MI) , Narrative Therapy , Non-Suicidal Self Injury , Parenting Support , Personality Disorders , Psychodynamic Psychotherapy , Relationship Issues , Religious &amp; Spirituality Concerns , Social Skills &amp; Communication Challenges , Social Skills Training , Solution-Focused Brief Therapy , Strength-Based Therapy , Trauma &amp; PTSD , Womenâ€™s Health</t>
        </is>
      </c>
    </row>
    <row r="234" ht="19.5" customHeight="1">
      <c r="A234" s="9" t="n">
        <v>147611</v>
      </c>
      <c r="B234" s="9" t="inlineStr">
        <is>
          <t>Patel</t>
        </is>
      </c>
      <c r="C234" s="9" t="inlineStr">
        <is>
          <t>Sejal</t>
        </is>
      </c>
      <c r="D234" s="9" t="inlineStr">
        <is>
          <t>MA</t>
        </is>
      </c>
      <c r="E234" s="9" t="n">
        <v>61677</v>
      </c>
      <c r="F234" s="9" t="inlineStr">
        <is>
          <t>Female</t>
        </is>
      </c>
      <c r="G234" s="9" t="inlineStr">
        <is>
          <t>PsyD</t>
        </is>
      </c>
      <c r="H234" s="9" t="inlineStr">
        <is>
          <t>PhD, LP</t>
        </is>
      </c>
      <c r="I234" s="9" t="n">
        <v>1366847956</v>
      </c>
      <c r="J234" s="9" t="inlineStr">
        <is>
          <t>Aetna-Commercial(2020-12-02-)|Behavioral Health Systems (BHS)-Commercial(2024-05-17-)|Blue Cross Blue Shield (BCBS)-Commercial(2020-03-01-)|Carelon (Beacon)-Commercial(2020-10-20-)|Centivo-Commercial(2024-06-20-)|Claritev (MultiPlan PHCS)-Commercial(2023-08-01-)|Evernorth (Cigna)-Commercial(2020-11-02-)|MediNcrease Health Plans (MHP)-Commercial(2020-08-18-)|Northwell Direct-Commercial(2025-10-01-)|Optum (UnitedHealthcare)-Commercial(2020-08-17-)|Optum (UnitedHealthcare)-VA Community Care(2020-08-17-)|Partners Direct Health-Commercial(2020-08-17-)|Provider Network of America (PNOA)-Commercial(2020-08-18-)|Quest Behavioral Health-Commercial(2025-07-01-)|Sana Benefits-Commercial(2023-10-30-)|Tufts-Commercial(2020-05-15-)</t>
        </is>
      </c>
      <c r="K234" s="9" t="inlineStr">
        <is>
          <t>La Salle University</t>
        </is>
      </c>
      <c r="L234" s="9" t="n"/>
      <c r="M234" s="9" t="n"/>
      <c r="N234" s="9" t="inlineStr">
        <is>
          <t>18-21,22-26,27-40,41-64,65+</t>
        </is>
      </c>
      <c r="O234" s="9" t="inlineStr">
        <is>
          <t>English</t>
        </is>
      </c>
      <c r="P234" s="9" t="inlineStr">
        <is>
          <t>BSTNS</t>
        </is>
      </c>
      <c r="Q234" s="9" t="inlineStr">
        <is>
          <t>225 FRIEND STREET</t>
        </is>
      </c>
      <c r="R234" s="9" t="inlineStr">
        <is>
          <t>BOSTON</t>
        </is>
      </c>
      <c r="S234" s="9" t="inlineStr">
        <is>
          <t>02114-1834</t>
        </is>
      </c>
      <c r="T234" s="9" t="inlineStr">
        <is>
          <t>PATEL-BSTNS</t>
        </is>
      </c>
      <c r="U234" s="9" t="inlineStr">
        <is>
          <t>PATSEP</t>
        </is>
      </c>
      <c r="V234" s="9" t="inlineStr">
        <is>
          <t>EAP TELE THER IA ADULT|TELE THER IA ADULT</t>
        </is>
      </c>
      <c r="W234" s="9" t="inlineStr">
        <is>
          <t>60|60</t>
        </is>
      </c>
      <c r="X234" s="9" t="inlineStr">
        <is>
          <t>TELE THER F/U ADULT|EAP TELE THER F/U ADULT</t>
        </is>
      </c>
      <c r="Y234" s="9" t="inlineStr">
        <is>
          <t>45|60</t>
        </is>
      </c>
      <c r="Z234" s="9" t="inlineStr">
        <is>
          <t>Telehealth</t>
        </is>
      </c>
      <c r="AA234" s="9" t="inlineStr">
        <is>
          <t>ADHD,Anxiety,Depression,Medical Conditions/Health Psychology,Midlife Transitions,PTSD/Trauma,Sleep Disorders/Insomnia</t>
        </is>
      </c>
      <c r="AB234" s="9" t="inlineStr">
        <is>
          <t>Dr. Patel is a licensed psychologist who provides individual psychotherapy for adults, with a specialization in behavioral medicine. She supports clients in enhancing their overall physical and emotional well-being through positive behavioral change. She also assists clients in managing the emotional and daily impacts of acute and chronic health conditions such as diabetes, gastrointestinal problems, chronic pain, cancer, infectious diseases, and sleep issues. Dr. Patel is also interested in working with people experiencing anxiety, depression, and situational or chronic stress. She has spent several years working in diverse communities and assisting clients in understanding and coping with stress related to acculturation or minority status and is an LGBTQ+ ally. Dr. Patel's therapeutic style is warm, collaborative, and integrative. She utilizes cognitive-behavioral and acceptance and mindfulness-based approaches and incorporates relaxation techniques. Dr. Patel earned her doctoral degree from LaSalle University in Philadelphia, with a concentration in health psychology and behavioral medicine. She completed an APA-accredited internship in the behavioral medicine track at the Miami VA Medical Center. Her APA-accredited postdoctoral fellowship through Brown University focused on the integration of psychological and substance use services in specialty medical clinics. She also holds a B.S. in Biology from Duke University. Dr. Patel provides services in our North Station office.</t>
        </is>
      </c>
      <c r="AC234" s="10" t="inlineStr">
        <is>
          <t>https://prod-clinicians-photo.s3.amazonaws.com/1366847956.jpg</t>
        </is>
      </c>
      <c r="AD234" s="9" t="inlineStr">
        <is>
          <t>Full</t>
        </is>
      </c>
      <c r="AE234" s="9" t="inlineStr">
        <is>
          <t>Individual Therapy | 22-26,27-40,41-64,65-74,75+ | Acceptance &amp; Commitment Therapy (ACT) , Adult ADHD , Anxiety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Medical &amp; Physical Conditions Impacting Mental Health , Midlife Transitions , Mindfulness-Based Therapy , Motivational Interviewing (MI) , Sleep Issues , Women's Reproductive Mental Health , Womenâ€™s Health</t>
        </is>
      </c>
    </row>
    <row r="235" ht="19.5" customHeight="1">
      <c r="A235" s="9" t="n">
        <v>139414</v>
      </c>
      <c r="B235" s="9" t="inlineStr">
        <is>
          <t>Poulin</t>
        </is>
      </c>
      <c r="C235" s="9" t="inlineStr">
        <is>
          <t>Sonya</t>
        </is>
      </c>
      <c r="D235" s="9" t="inlineStr">
        <is>
          <t>MA</t>
        </is>
      </c>
      <c r="E235" s="9" t="n">
        <v>61677</v>
      </c>
      <c r="F235" s="9" t="inlineStr">
        <is>
          <t>Female</t>
        </is>
      </c>
      <c r="G235" s="9" t="inlineStr">
        <is>
          <t>Masters of Social Work</t>
        </is>
      </c>
      <c r="H235" s="9" t="inlineStr">
        <is>
          <t>LCSW</t>
        </is>
      </c>
      <c r="I235" s="9" t="n">
        <v>1366855561</v>
      </c>
      <c r="J235" s="9" t="inlineStr">
        <is>
          <t>Aetna-Commercial(2025-07-23-)|Behavioral Health Systems (BHS)-Commercial(2025-07-23-)|Carelon (Beacon)-Commercial(-)|Evernorth (Cigna)-Commercial(2025-07-23-)|Optum (UnitedHealthcare)-Commercial(2025-07-23-)|Tufts-Commercial(2025-07-23-)</t>
        </is>
      </c>
      <c r="K235" s="9" t="inlineStr">
        <is>
          <t>University of Connecticut</t>
        </is>
      </c>
      <c r="L235" s="9" t="n"/>
      <c r="M235" s="9" t="n"/>
      <c r="N235" s="9" t="inlineStr">
        <is>
          <t>15-17,18-21,22-26,27-40</t>
        </is>
      </c>
      <c r="O235" s="9" t="inlineStr">
        <is>
          <t>English</t>
        </is>
      </c>
      <c r="P235" s="9" t="inlineStr">
        <is>
          <t>NRBGH</t>
        </is>
      </c>
      <c r="Q235" s="9" t="inlineStr">
        <is>
          <t>44 BEARFOOT RD</t>
        </is>
      </c>
      <c r="R235" s="9" t="inlineStr">
        <is>
          <t>NORTHBOROUGH</t>
        </is>
      </c>
      <c r="S235" s="9" t="inlineStr">
        <is>
          <t>01532-1559</t>
        </is>
      </c>
      <c r="T235" s="9" t="inlineStr">
        <is>
          <t>POULIN-NRBGH</t>
        </is>
      </c>
      <c r="U235" s="9" t="inlineStr">
        <is>
          <t>POUSOS</t>
        </is>
      </c>
      <c r="V235" s="9" t="inlineStr">
        <is>
          <t>THER IA ADULT|EAP THER IA CHILD|TELE THER IA ADULT|EAP TELE THER IA ADULT|EAP TELE THER IA CHILD|EAP THER IA ADULT</t>
        </is>
      </c>
      <c r="W235" s="9" t="inlineStr">
        <is>
          <t>60|60|60|60|60|60</t>
        </is>
      </c>
      <c r="X235" s="9" t="inlineStr">
        <is>
          <t>THER F/U ADULT|EAP TELE THER F/U ADULT|EAP THER F/U ADULT|TELE THER F/U ADULT|THER F/U CHILD|EAP TELE THER F/U CHILD|EAP THER F/U CHILD|TELE THER F/U CHILD</t>
        </is>
      </c>
      <c r="Y235" s="9" t="inlineStr">
        <is>
          <t>60|60|60|60|60|60|60|60</t>
        </is>
      </c>
      <c r="Z235" s="9" t="inlineStr">
        <is>
          <t>Both</t>
        </is>
      </c>
      <c r="AA235" s="9" t="inlineStr">
        <is>
          <t>ADHD,Anxiety,Childhood Behavior Issues,Couple's Issues,Depression,Gender Identity,Grief,Post-Partum Depression/Anxiety,School Avoidance,Women's Issues</t>
        </is>
      </c>
      <c r="AB235" s="9" t="inlineStr">
        <is>
          <t>Sonya Poulin is a Licensed Certified Social Worker who provides compassionate and individualized therapy to children, teens, and adults across Massachusetts. At LifeStance Health, she works collaboratively with clients to help them navigate anxiety, depression, and life transitions. Whether supporting a child struggling with behavior challenges, a young adult adjusting to independence, or a woman experiencing emotional shifts during postpartum, Sonya creates a safe, nonjudgmental space to explore thoughts, build skills, and find lasting relief. Sonya is especially passionate about working with individuals experiencing postpartum depression and anxiety, drawing on both clinical expertise and deep empathy to support women through this vulnerable time. She also specializes in treating childhood behavior issues and PTSD/trauma, using trauma-informed approaches to help clients build resilience and regain a sense of emotional safety. Her work is guided by the belief that healing begins when individuals feel understood, supported, and empowered. Sonya supports a diverse range of clients, including individuals from the adoption and foster care community, clients on the autism spectrum, and women navigating complex emotional needs. She utilizes evidence-based interventions such as Cognitive Behavioral Therapy (CBT), Exposure Therapy, and parenting skills development to help individuals and families manage distress and strengthen their emotional well-being. In addition to these specialties, she offers support for ADHD, grief, and couples' concerns, tailoring each session to the unique needs of the person in front of her. Outside of her clinical work, Sonya finds joy in paddleboarding, cooking, and campingâ€”activities that reflect her belief in balance, self-care, and the restorative power of nature. She is honored to serve individuals and families throughout Massachusetts.</t>
        </is>
      </c>
      <c r="AC235" s="10" t="inlineStr">
        <is>
          <t>https://prod-clinicians-photo.s3.amazonaws.com/1366855561.jpg</t>
        </is>
      </c>
      <c r="AD235" s="9" t="inlineStr">
        <is>
          <t>Provisional</t>
        </is>
      </c>
      <c r="AE235" s="9" t="inlineStr">
        <is>
          <t>Individual Therapy | 15-17,18-21,22-26,27-40 | Anxiety , Attachment-Based Therapy , Autism Spectrum Disorder: High Functioning , Body Image Issues , Bullying &amp; Harassment , Child ADHD , Childhood Behavioral Issues , Cognitive-Behavioral Therapy (CBT) , Depression , Domestic Abuse/Violence (Includes Emotional &amp; Physical) , Early Life Transitions , Family Issues: Adoption &amp; Foster Care , Family Issues: Attachment , Family Issues: Caregiving Challenges , Family Issues: Family Conflict , Family Issues: Parenting Difficulties , Gender Identity , Grief &amp; Loss , Intellectual Disability: High Functioning , LGBTQ+ Support , Learning Challenges , Non-Suicidal Self Injury , Parenting Support , Play Therapy , Relationship Issues , School Avoidance , Social Skills &amp; Communication Challenges , Social Skills Training , Strength-Based Therapy , Womenâ€™s Health</t>
        </is>
      </c>
    </row>
    <row r="236" ht="19.5" customHeight="1">
      <c r="A236" s="9" t="n">
        <v>139414</v>
      </c>
      <c r="B236" s="9" t="inlineStr">
        <is>
          <t>Mancuso</t>
        </is>
      </c>
      <c r="C236" s="9" t="inlineStr">
        <is>
          <t>Heather</t>
        </is>
      </c>
      <c r="D236" s="9" t="inlineStr">
        <is>
          <t>MA</t>
        </is>
      </c>
      <c r="E236" s="9" t="n">
        <v>61677</v>
      </c>
      <c r="F236" s="9" t="inlineStr">
        <is>
          <t>Female</t>
        </is>
      </c>
      <c r="G236" s="9" t="inlineStr">
        <is>
          <t>Masters of Criminal Justice in Forensic Psychology</t>
        </is>
      </c>
      <c r="H236" s="9" t="inlineStr">
        <is>
          <t>CAGS, LMHC</t>
        </is>
      </c>
      <c r="I236" s="9" t="n">
        <v>1366860900</v>
      </c>
      <c r="J236" s="9" t="inlineStr">
        <is>
          <t>Aetna-Commercial(2025-08-05-)|Behavioral Health Systems (BHS)-Commercial(2025-08-05-)|Blue Cross Blue Shield (BCBS)-Commercial(2025-09-22-)|Carelon (Beacon)-Commercial(2025-08-05-)|Centivo-Commercial(2025-08-05-)|Claritev (MultiPlan PHCS)-Commercial(2025-08-05-)|Evernorth (Cigna)-Commercial(2025-08-05-)|MediNcrease Health Plans (MHP)-Commercial(2025-08-05-)|Northwell Direct-Commercial(2025-10-01-)|Optum (UnitedHealthcare)-Commercial(2025-08-05-)|Optum (UnitedHealthcare)-VA Community Care(2025-08-05-)|Partners Direct Health-Commercial(2025-08-05-)|Provider Network of America (PNOA)-Commercial(2025-08-05-)|Sana Benefits-Commercial(2025-08-05-)|Tufts-Commercial(2025-07-29-)</t>
        </is>
      </c>
      <c r="K236" s="9" t="inlineStr">
        <is>
          <t>University of New Haven</t>
        </is>
      </c>
      <c r="L236" s="9" t="n"/>
      <c r="M236" s="9" t="n"/>
      <c r="N236" s="9" t="inlineStr">
        <is>
          <t>11-14,15-17,18-21,22-26,27-40,41-64</t>
        </is>
      </c>
      <c r="O236" s="9" t="inlineStr">
        <is>
          <t>English</t>
        </is>
      </c>
      <c r="P236" s="9" t="inlineStr">
        <is>
          <t>CONCD</t>
        </is>
      </c>
      <c r="Q236" s="9" t="inlineStr">
        <is>
          <t>200 BAKER AVE</t>
        </is>
      </c>
      <c r="R236" s="9" t="inlineStr">
        <is>
          <t>CONCORD</t>
        </is>
      </c>
      <c r="S236" s="9" t="inlineStr">
        <is>
          <t>01742-2170</t>
        </is>
      </c>
      <c r="T236" s="9" t="inlineStr">
        <is>
          <t>MANCUSO-CONCO</t>
        </is>
      </c>
      <c r="U236" s="9" t="inlineStr">
        <is>
          <t>MANHEP</t>
        </is>
      </c>
      <c r="V236" s="9" t="inlineStr">
        <is>
          <t>TELE THER IA ADULT|TELE THER IA CHILD</t>
        </is>
      </c>
      <c r="W236" s="9" t="inlineStr">
        <is>
          <t>60|60</t>
        </is>
      </c>
      <c r="X236" s="9" t="inlineStr">
        <is>
          <t>TELE THER F/U ADULT|TELE THER F/U CHILD</t>
        </is>
      </c>
      <c r="Y236" s="9" t="inlineStr">
        <is>
          <t>60|60</t>
        </is>
      </c>
      <c r="Z236" s="9" t="inlineStr">
        <is>
          <t>Telehealth</t>
        </is>
      </c>
      <c r="AA236" s="9" t="inlineStr">
        <is>
          <t>ADHD,Alcohol and Drug Use Issues,Anxiety,Bipolar Disorder,Childhood Behavior Issues,Depression,Grief,Midlife Transitions,Obsessive-Compulsive Disorder,Post-Partum Depression/Anxiety,PTSD/Trauma,School Avoidance,Women's Issues</t>
        </is>
      </c>
      <c r="AB236" s="9" t="inlineStr">
        <is>
          <t>Heather Mancuso, LMHC, helps individuals navigate lifeâ€™s challenges with compassion, clinical expertise, and a personalized approach to care. Practicing in Massachusetts, Heather supports children, adolescents, and adults through individual and group therapy, creating a safe space where clients can explore their emotions and build effective coping strategies. Whether someone is managing anxiety, working through trauma, or struggling with life transitions, Heather offers tools and support tailored to their unique needs and strengths. Heather specializes in treating trauma, depression, and anxietyâ€”conditions she approaches with care, insight, and evidence-based interventions. Drawing from modalities such as Cognitive Behavioral Therapy (CBT), Dialectical Behavior Therapy (DBT), and Acceptance and Commitment Therapy (ACT), she works collaboratively with clients to foster resilience, emotional regulation, and long-term healing. Her approach blends structure with flexibility, ensuring therapy aligns with each personâ€™s goals and values. Heather is particularly passionate about supporting clients through postpartum depression and anxiety, PTSD/trauma recovery, and school avoidance. These areas of focus reflect her deep commitment to helping individuals across the lifespan regain a sense of control and connection in their lives. Through her clinical work, she also brings a strong background in parenting skills and parent-child interaction therapy, allowing her to effectively support families and young clients in building healthier dynamics. In addition to her work with the general population, Heather has experience working with the LGBTQ+ community, individuals on the autism spectrum, and those navigating adoption or foster care. She also supports first responders and individuals recovering from head injuries. While her primary focus is on anxiety, trauma, and mood-related disorders, Heather offers additional care in areas such as ADHD, grief, substance use, OCD, and midlife transitions. Outside of her work at LifeStance Health, Heather enjoys spending time with her family and being outdoors. She finds joy in painting, reading, and bakingâ€”especially when it means chasing after her kids or whipping up something delicious in the kitchen. Heather serves clients throughout Massachusetts.</t>
        </is>
      </c>
      <c r="AC236" s="10" t="inlineStr">
        <is>
          <t>https://prod-clinicians-photo.s3.amazonaws.com/1366860900.jpg</t>
        </is>
      </c>
      <c r="AD236" s="9" t="inlineStr">
        <is>
          <t>Full</t>
        </is>
      </c>
      <c r="AE236" s="9" t="n"/>
    </row>
    <row r="237" ht="19.5" customHeight="1">
      <c r="A237" s="9" t="n">
        <v>139414</v>
      </c>
      <c r="B237" s="9" t="inlineStr">
        <is>
          <t>Sylvester</t>
        </is>
      </c>
      <c r="C237" s="9" t="inlineStr">
        <is>
          <t>Chelsea</t>
        </is>
      </c>
      <c r="D237" s="9" t="inlineStr">
        <is>
          <t>MA</t>
        </is>
      </c>
      <c r="E237" s="9" t="n">
        <v>61677</v>
      </c>
      <c r="F237" s="9" t="inlineStr">
        <is>
          <t>Female</t>
        </is>
      </c>
      <c r="G237" s="9" t="inlineStr">
        <is>
          <t>M.Ed</t>
        </is>
      </c>
      <c r="H237" s="9" t="inlineStr">
        <is>
          <t>M.Ed, LMHC</t>
        </is>
      </c>
      <c r="I237" s="9" t="n">
        <v>1366877490</v>
      </c>
      <c r="J237" s="9" t="inlineStr">
        <is>
          <t>Aetna-Commercial(2024-06-18-)|Behavioral Health Systems (BHS)-Commercial(2024-06-18-)|Blue Cross Blue Shield (BCBS)-Commercial(2024-06-12-)|Carelon (Beacon)-Commercial(2024-06-18-)|Centivo-Commercial(2024-06-20-)|Claritev (MultiPlan PHCS)-Commercial(2024-06-18-)|Evernorth (Cigna)-Commercial(2024-06-18-)|MediNcrease Health Plans (MHP)-Commercial(2024-06-18-)|Northwell Direct-Commercial(2025-10-01-)|Optum (UnitedHealthcare)-Commercial(2024-06-18-)|Optum (UnitedHealthcare)-VA Community Care(2024-06-18-)|Partners Direct Health-Commercial(2024-06-18-)|Provider Network of America (PNOA)-Commercial(2024-06-18-)|Quest Behavioral Health-Commercial(2025-07-01-)|Sana Benefits-Commercial(2024-06-18-)|Tufts-Commercial(2024-06-07-)</t>
        </is>
      </c>
      <c r="K237" s="9" t="inlineStr">
        <is>
          <t>Cambridge College Lawrence</t>
        </is>
      </c>
      <c r="L237" s="9" t="n"/>
      <c r="M237" s="9" t="n"/>
      <c r="N237" s="9" t="inlineStr">
        <is>
          <t>11-14,15-17,18-21,22-26,27-40</t>
        </is>
      </c>
      <c r="O237" s="9" t="inlineStr">
        <is>
          <t>English</t>
        </is>
      </c>
      <c r="P237" s="9" t="inlineStr">
        <is>
          <t>NANDV</t>
        </is>
      </c>
      <c r="Q237" s="9" t="inlineStr">
        <is>
          <t>800 TURNPIKE ST</t>
        </is>
      </c>
      <c r="R237" s="9" t="inlineStr">
        <is>
          <t>NORTH ANDOVER</t>
        </is>
      </c>
      <c r="S237" s="9" t="inlineStr">
        <is>
          <t>01845-6156</t>
        </is>
      </c>
      <c r="T237" s="9" t="inlineStr">
        <is>
          <t>SYLVESTER-NANDV</t>
        </is>
      </c>
      <c r="U237" s="9" t="inlineStr">
        <is>
          <t>SYLCHP</t>
        </is>
      </c>
      <c r="V237" s="9" t="inlineStr">
        <is>
          <t>EAP TELE THER IA ADULT|TELE FAMILY THER IA|EAP TELE THER IA CHILD|TELE THER IA CHILD|TELE THER IA ADULT</t>
        </is>
      </c>
      <c r="W237" s="9" t="inlineStr">
        <is>
          <t>60|60|60|60|60</t>
        </is>
      </c>
      <c r="X237" s="9" t="inlineStr">
        <is>
          <t>TELE THER F/U CHILD|TELE FAMILY THER F/U|EAP TELE THER F/U ADULT|TELE THER F/U ADULT|EAP TELE THER F/U CHILD</t>
        </is>
      </c>
      <c r="Y237" s="9" t="inlineStr">
        <is>
          <t>60|60|60|60|60</t>
        </is>
      </c>
      <c r="Z237" s="9" t="inlineStr">
        <is>
          <t>Telehealth</t>
        </is>
      </c>
      <c r="AA237" s="9" t="inlineStr">
        <is>
          <t>ADHD,Anxiety,Bipolar Disorder,Childhood Behavior Issues,Depression,Gender Identity,Grief,Obsessive-Compulsive Disorder,Psychosis/Schizophrenia,PTSD/Trauma,School Avoidance,Somatoform Disorders,Women's Issues</t>
        </is>
      </c>
      <c r="AB237" s="9" t="inlineStr">
        <is>
          <t>Chelsea Sylvester is a Licensed Mental Health Counselor in Massachusetts who has been practicing since 2014. As a therapist, Chelsea uses the core methods of unconditional positive regard, empathy, and congruence in her work. Chelsea uses the therapeutic relationship to build trust between herself and the client to get to know their specific needs and strengths. Therapy is then cooperatively tailored in a way that is engaging and helpful. Chelsea enjoys using clientsâ€™ particular interests to creatively work in therapeutic interventions in a language and format familiar to them. Mental health is often a very isolating thing to go through, and with that knowledge, Chelsea strives to not just guide her clients to where they want to be but to compassionately walk alongside them during their journey. Outside of work, Chelsea enjoys going to concerts, dancing, writing poetry, doing art, and spending time with the people she loves, and her polydactyl kitty named Zeus.</t>
        </is>
      </c>
      <c r="AC237" s="10" t="inlineStr">
        <is>
          <t>https://prod-clinicians-photo.s3.amazonaws.com/1366877490.jpg</t>
        </is>
      </c>
      <c r="AD237" s="9" t="inlineStr">
        <is>
          <t>Full</t>
        </is>
      </c>
      <c r="AE237" s="9" t="inlineStr">
        <is>
          <t>Individual Therapy | 11-14,15-17,18-21,22-26,27-40 | Adult ADHD , Anxiety , Art Therapy , Autism Spectrum Disorder: High Functioning , Autism Spectrum Disorder: Requiring Support , Binge Eating Disorder , Bipolar Disorder , Body Image Issues , Bullying &amp; Harassment , Career &amp; Work Issues , Child ADHD , Childhood Behavioral Issues , Cognitive-Behavioral Therapy (CBT) , Cultural Issues Impacting Mental Health: Ability Status , Cultural Issues Impacting Mental Health: Social Injustice , Depression , Dialectical Behavioral Therapy (DBT) , Domestic Abuse/Violence (Includes Emotional &amp; Physical) , Early Life Transitions , Existential Psychotherapy , Family Issues: Adoption &amp; Foster Care , Family Issues: Attachment , Family Issues: Caregiving Challenges , Family Issues: Family Conflict , Family Issues: Parenting Difficulties , Gender Identity , Grief &amp; Loss , Intellectual Disability: High Functioning , Intellectual Disability: Requiring Support , LGBTQ+ Support , Learning Challenges , Midlife Transitions , Mindfulness-Based Therapy , Music Therapy , Non-Suicidal Self Injury , OCD , Other Addictive Behaviors (Gambling/Pornography/Sex Use/Video Game/Internet Use) , Parenting Support , Play Therapy , Psychodynamic Psychotherapy , Relationship Issues , School Avoidance , Sex &amp; Intimacy Issues , Sleep Issues , Social Skills &amp; Communication Challenges , Somatoform Disorders , Strength-Based Therapy , Trauma &amp; PTSD , Trichotillomania &amp; Dermatillomania , Womenâ€™s Health</t>
        </is>
      </c>
    </row>
    <row r="238" ht="19.5" customHeight="1">
      <c r="A238" s="9" t="n">
        <v>139414</v>
      </c>
      <c r="B238" s="9" t="inlineStr">
        <is>
          <t>Martin</t>
        </is>
      </c>
      <c r="C238" s="9" t="inlineStr">
        <is>
          <t>Stephon</t>
        </is>
      </c>
      <c r="D238" s="9" t="inlineStr">
        <is>
          <t>MA</t>
        </is>
      </c>
      <c r="E238" s="9" t="n">
        <v>61677</v>
      </c>
      <c r="F238" s="9" t="inlineStr">
        <is>
          <t>Male</t>
        </is>
      </c>
      <c r="G238" s="9" t="inlineStr">
        <is>
          <t>MD</t>
        </is>
      </c>
      <c r="H238" s="9" t="inlineStr">
        <is>
          <t>MD</t>
        </is>
      </c>
      <c r="I238" s="9" t="n">
        <v>1376047860</v>
      </c>
      <c r="J238" s="9" t="inlineStr">
        <is>
          <t>Aetna-Commercial(2024-09-10-)|Behavioral Health Systems (BHS)-Commercial(2025-06-01-)|Blue Cross Blue Shield (BCBS)-Commercial(2024-12-17-)|Carelon (Beacon)-Commercial(2024-09-10-)|Centivo-Commercial(2024-09-10-)|Claritev (MultiPlan PHCS)-Commercial(2024-09-10-)|Evernorth (Cigna)-Commercial(2024-09-10-)|MediNcrease Health Plans (MHP)-Commercial(2024-09-10-)|Northwell Direct-Commercial(2025-10-01-)|Optum (UnitedHealthcare)-Commercial(2024-09-10-)|Optum (UnitedHealthcare)-VA Community Care(2024-09-10-)|Partners Direct Health-Commercial(2024-09-10-)|Provider Network of America (PNOA)-Commercial(2024-09-10-)|Quest Behavioral Health-Commercial(2025-07-01-)|Sana Benefits-Commercial(2024-09-10-)|Tufts-Commercial(2024-09-04-)</t>
        </is>
      </c>
      <c r="K238" s="9" t="inlineStr">
        <is>
          <t>Boston University School of Medicine</t>
        </is>
      </c>
      <c r="L238" s="9" t="n"/>
      <c r="M238" s="9" t="n"/>
      <c r="N238" s="9" t="inlineStr">
        <is>
          <t>6-10,11-14,15-17,18-21,22-26,27-40,41-64,65+</t>
        </is>
      </c>
      <c r="O238" s="9" t="inlineStr">
        <is>
          <t>English</t>
        </is>
      </c>
      <c r="P238" s="9" t="inlineStr">
        <is>
          <t>WOBRN</t>
        </is>
      </c>
      <c r="Q238" s="9" t="inlineStr">
        <is>
          <t>12 ALFRED ST</t>
        </is>
      </c>
      <c r="R238" s="9" t="inlineStr">
        <is>
          <t>WOBURN</t>
        </is>
      </c>
      <c r="S238" s="9" t="inlineStr">
        <is>
          <t>01801-1915</t>
        </is>
      </c>
      <c r="T238" s="9" t="inlineStr">
        <is>
          <t>*MARTIN S-WOBRN</t>
        </is>
      </c>
      <c r="U238" s="9" t="inlineStr">
        <is>
          <t>MARSTP</t>
        </is>
      </c>
      <c r="V238" s="9" t="inlineStr">
        <is>
          <t>MED IA CHILD|MED IA ADULT|TELE MED IA CHILD|TELE MED IA ADULT</t>
        </is>
      </c>
      <c r="W238" s="9" t="inlineStr">
        <is>
          <t>60|60|60|60</t>
        </is>
      </c>
      <c r="X238" s="9" t="inlineStr">
        <is>
          <t>TELE MED F/U CHILD|TELE MED F/U ADULT|MED F/U ADULT|MED F/U CHILD</t>
        </is>
      </c>
      <c r="Y238" s="9" t="inlineStr">
        <is>
          <t>30|30|30|30</t>
        </is>
      </c>
      <c r="Z238" s="9" t="inlineStr">
        <is>
          <t>Both</t>
        </is>
      </c>
      <c r="AA238" s="9" t="inlineStr">
        <is>
          <t>ADHD,Anxiety,Bipolar Disorder,Childhood Behavior Issues,Couple's Issues,Depression,Eating Disorders,Gender Identity,Grief,Hoarding,Later Life Transitions,Medical Conditions/Health Psychology,Men's Issues,Midlife Transitions,Obsessive-Compulsive Disorder,Post-Partum Depression/Anxiety,Psychosis/Schizophrenia,PTSD/Trauma,Reproductive Challenges,School Avoidance,Sleep Disorders/Insomnia,Somatoform Disorders,Women's Issues</t>
        </is>
      </c>
      <c r="AB238" s="9" t="inlineStr">
        <is>
          <t>Dr. Stephon Martin, a psychiatrist practicing in Massachusetts, is dedicated to helping individuals across various age groups achieve improved mental health and well-being. He provides compassionate, individualized care to children, adolescents, adults, and seniors, specializing in the treatment of ADHD, anxiety disorders, and mood disorders such as depression and bipolar disorder. Dr. Martin is skilled in offering both medication management and individual therapy, ensuring that his patients receive comprehensive, evidence-based treatment tailored to their specific needs. He is committed to fostering a supportive therapeutic environment where his patients can work toward lasting emotional balance and overall wellness. Dr. Martin has a particular passion for helping individuals navigate complex life transitions and emotional challenges, with a focus on treating anxiety, depression, and trauma-related disorders such as PTSD. He also works extensively with patients experiencing alcohol and drug use issues, guiding them through their recovery journeys with care and expertise. In addition, Dr. Martin has considerable experience supporting individuals facing reproductive challenges, gender identity issues, and post-partum depression or anxiety. His approach is rooted in empathy and a deep understanding of the nuanced ways these issues impact daily life, offering personalized strategies for healing and growth. Beyond his focus on individual psychiatric care, Dr. Martin is deeply committed to serving specific populations, including military veterans, first responders, and LGBTQ+ individuals. He understands the unique mental health concerns faced by these communities and works collaboratively to provide specialized support that addresses their distinct challenges. His expertise extends to helping patients manage grief, sleep disorders, and medical conditions that affect mental health, offering a holistic approach to care. Outside of his clinical practice, Dr. Martin is an advocate for social justice reform, reflecting his belief in the importance of equity and community support in mental health care. He enjoys staying active at his local gym and spending time with his French bulldog, often found enjoying the local parks. Dr. Martin proudly serves the Massachusetts community, continuing to provide exceptional psychiatric care to those seeking healing and positive mental health outcomes.</t>
        </is>
      </c>
      <c r="AC238" s="10" t="inlineStr">
        <is>
          <t>https://prod-clinicians-photo.s3.amazonaws.com/1376047860.jpg</t>
        </is>
      </c>
      <c r="AD238" s="9" t="inlineStr">
        <is>
          <t>Full</t>
        </is>
      </c>
      <c r="AE238" s="9" t="inlineStr">
        <is>
          <t>Psychiatry/Medication Management | 6-10,11-14,15-17,18-21,22-26,27-40,41-64 | Anger/Anger Management , Anxiety , Autism Spectrum Disorder: High Functioning , Binge Eating Disorder , Bipolar Disorder , Body Image Issues , Bullying &amp; Harassment , Career &amp; Work Issues , Child ADHD , Childhood Behavioral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Family Issues: Adoption &amp; Foster Care , Family Issues: Attachment , Family Issues: Caregiving Challanges , Family Issues: Family Conflict , Family Issues: Parenting Difficulties , Gender Identity , Grief &amp; Loss , Healthy Eating , Hoarding , LGBTQ+ Support , Medical &amp; Physical Conditions Impacting Mental Health , Menâ€™s Health , Midlife Transitions , Military/Veteran &amp; First Responder Issues , Non-Suicidal Self Injury , OCD , Other Addictive Behaviors (Gambling/Pornography/Sex Use/Video Game/Internet Use) , Phobias , Relationship Issues , Religious &amp; Spirituality Concerns , School Avoidance , Sex &amp; Intimacy Issues , Sleep Issues , Social Skills &amp; Communication Challenges , Somatoform Disorders , Sports Performance , Trauma &amp; PTSD , Trichotillomania &amp; Dermatillomania , Women's Reproductive Mental Health , Womenâ€™s Health</t>
        </is>
      </c>
    </row>
    <row r="239" ht="19.5" customHeight="1">
      <c r="A239" s="9" t="n">
        <v>139414</v>
      </c>
      <c r="B239" s="9" t="inlineStr">
        <is>
          <t>Lacombe</t>
        </is>
      </c>
      <c r="C239" s="9" t="inlineStr">
        <is>
          <t>Micah</t>
        </is>
      </c>
      <c r="D239" s="9" t="inlineStr">
        <is>
          <t>MA</t>
        </is>
      </c>
      <c r="E239" s="9" t="n">
        <v>61677</v>
      </c>
      <c r="F239" s="9" t="inlineStr">
        <is>
          <t>Non-binary</t>
        </is>
      </c>
      <c r="G239" s="9" t="inlineStr">
        <is>
          <t>MS</t>
        </is>
      </c>
      <c r="H239" s="9" t="inlineStr">
        <is>
          <t>MS.Ed, LMHC</t>
        </is>
      </c>
      <c r="I239" s="9" t="n">
        <v>1386129435</v>
      </c>
      <c r="J239" s="9" t="inlineStr">
        <is>
          <t>Aetna-Commercial(2022-07-26-)|Behavioral Health Systems (BHS)-Commercial(2024-05-17-)|Blue Cross Blue Shield (BCBS)-Commercial(2022-09-08-)|Carelon (Beacon)-Commercial(2022-08-30-)|Centivo-Commercial(2022-07-26-)|Claritev (MultiPlan PHCS)-Commercial(2023-08-01-)|Evernorth (Cigna)-Commercial(2022-07-26-)|MediNcrease Health Plans (MHP)-Commercial(2022-07-26-)|Northwell Direct-Commercial(2025-10-01-)|Optum (UnitedHealthcare)-Commercial(2022-07-26-)|Optum (UnitedHealthcare)-VA Community Care(2022-07-26-)|Partners Direct Health-Commercial(2022-06-07-)|Provider Network of America (PNOA)-Commercial(2022-07-26-)|Quest Behavioral Health-Commercial(2025-07-01-)|Sana Benefits-Commercial(2023-10-30-)|Tufts-Commercial(2022-09-19-)</t>
        </is>
      </c>
      <c r="K239" s="9" t="inlineStr">
        <is>
          <t>Walden University</t>
        </is>
      </c>
      <c r="L239" s="9" t="n"/>
      <c r="M239" s="9" t="n"/>
      <c r="N239" s="9" t="inlineStr">
        <is>
          <t>15-17,18-21,22-26,27-40,41-64,65+</t>
        </is>
      </c>
      <c r="O239" s="9" t="inlineStr">
        <is>
          <t>English</t>
        </is>
      </c>
      <c r="P239" s="9" t="inlineStr">
        <is>
          <t>GROTN</t>
        </is>
      </c>
      <c r="Q239" s="9" t="inlineStr">
        <is>
          <t>120 BOSTON RD STE 200</t>
        </is>
      </c>
      <c r="R239" s="9" t="inlineStr">
        <is>
          <t>GROTON</t>
        </is>
      </c>
      <c r="S239" s="9" t="inlineStr">
        <is>
          <t>01450-1860</t>
        </is>
      </c>
      <c r="T239" s="9" t="inlineStr">
        <is>
          <t>LACOMBE-GROTO</t>
        </is>
      </c>
      <c r="U239" s="9" t="inlineStr">
        <is>
          <t>LACMIP</t>
        </is>
      </c>
      <c r="V239" s="9" t="inlineStr">
        <is>
          <t>TELE THER IA ADULT|EAP TELE THER IA ADULT|TELE THER IA CHILD|THER IA CHILD|EAP TELE THER IA CHILD|THER IA ADULT|EAP THER IA ADULT|EAP THER IA CHILD|THER IA2</t>
        </is>
      </c>
      <c r="W239" s="9" t="inlineStr">
        <is>
          <t>60|60|60|60|60|60|60|60|60</t>
        </is>
      </c>
      <c r="X239" s="9" t="inlineStr">
        <is>
          <t>EAP TELE THER F/U ADULT|TELE THER F/U CHILD|THER F/U CHILD|EAP THER F/U CHILD|TELE THER F/U ADULT|EAP THER F/U ADULT|THER F/U ADULT|EAP TELE THER F/U CHILD</t>
        </is>
      </c>
      <c r="Y239" s="9" t="inlineStr">
        <is>
          <t>60|60|60|60|60|60|60|60</t>
        </is>
      </c>
      <c r="Z239" s="9" t="inlineStr">
        <is>
          <t>Both</t>
        </is>
      </c>
      <c r="AA239" s="9" t="inlineStr">
        <is>
          <t>Anxiety,Childhood Behavior Issues,Depression,Gender Identity,Grief,Men's Issues,PTSD/Trauma,Women's Issues</t>
        </is>
      </c>
      <c r="AB239" s="9" t="inlineStr">
        <is>
          <t>Micah Lacombe (they/them) is a Licensed Mental Health Counselor in Massachusetts who has been practicing since 2018. Micah enjoys working with teens and adults who have need help managing anxiety, depression, PTSD, anger, disruptive teen behavior, and trauma-reactivity. Micah enjoys supporting clients who identify as part of the LGBTQ+ population, as transgender, and individuals who want to explore their identity. Micah finds it rewarding to help clients better understand themselves in the context of their childhood, relationships, and values. They work with clients to meet their goals through Cognitive Behavioral Therapy, Acceptance and Commitment Therapy, psychoeducation, and utilizing natural resources or interests clients may have.</t>
        </is>
      </c>
      <c r="AC239" s="10" t="inlineStr">
        <is>
          <t>https://prod-clinicians-photo.s3.amazonaws.com/1386129435.jpg</t>
        </is>
      </c>
      <c r="AD239" s="9" t="inlineStr">
        <is>
          <t>Full</t>
        </is>
      </c>
      <c r="AE239" s="9" t="inlineStr">
        <is>
          <t>Individual Therapy | 15-17,18-21,22-26,27-40,41-64,65-74 | Acceptance &amp; Commitment Therapy (ACT) , Anger/Anger Management , Anxiety , Body Image Issues , Childhood Behavioral Issues , Cognitive-Behavioral Therapy (CBT) , Depression , Domestic Abuse/Violence (Includes Emotional &amp; Physical) , Family Issues: Adoption &amp; Foster Care , Family Issues: Attachment , Gender Identity , Gottman Method , Grief &amp; Loss , Humanistic Therapy , LGBTQ+ Support , Military/Veteran &amp; First Responder Issues , Mindfulness-Based Therapy , Non-Suicidal Self Injury , Psychodynamic Psychotherapy , Rational Emotive Behavioral Therapy (REBT) , Relationship Issues , Social Skills &amp; Communication Challenges , Solution-Focused Brief Therapy , Strength-Based Therapy , Trauma &amp; PTSD , Womenâ€™s Health</t>
        </is>
      </c>
    </row>
    <row r="240" ht="19.5" customHeight="1">
      <c r="A240" s="9" t="n">
        <v>139414</v>
      </c>
      <c r="B240" s="9" t="inlineStr">
        <is>
          <t>Zafran</t>
        </is>
      </c>
      <c r="C240" s="9" t="inlineStr">
        <is>
          <t>Rebecca</t>
        </is>
      </c>
      <c r="D240" s="9" t="inlineStr">
        <is>
          <t>MA</t>
        </is>
      </c>
      <c r="E240" s="9" t="n">
        <v>61677</v>
      </c>
      <c r="F240" s="9" t="inlineStr">
        <is>
          <t>Female</t>
        </is>
      </c>
      <c r="G240" s="9" t="inlineStr">
        <is>
          <t>MSW</t>
        </is>
      </c>
      <c r="H240" s="9" t="inlineStr">
        <is>
          <t>MSW, LICSW</t>
        </is>
      </c>
      <c r="I240" s="9" t="n">
        <v>1386190130</v>
      </c>
      <c r="J240" s="9" t="inlineStr">
        <is>
          <t>Aetna-Commercial(2020-03-27-)|Behavioral Health Systems (BHS)-Commercial(2024-05-17-)|Blue Cross Blue Shield (BCBS)-Commercial(2020-03-13-)|Carelon (Beacon)-Commercial(2020-03-17-)|Centivo-Commercial(2024-06-20-)|Claritev (MultiPlan PHCS)-Commercial(2023-08-01-)|Evernorth (Cigna)-Commercial(2020-04-16-)|MediNcrease Health Plans (MHP)-Commercial(2020-07-21-)|Northwell Direct-Commercial(2025-10-01-)|Optum (UnitedHealthcare)-Commercial(2020-06-01-)|Optum (UnitedHealthcare)-VA Community Care(2020-06-01-)|Partners Direct Health-Commercial(2020-07-20-)|Provider Network of America (PNOA)-Commercial(2020-07-21-)|Quest Behavioral Health-Commercial(2025-07-01-)|Sana Benefits-Commercial(2023-10-30-)|Tufts-Commercial(2020-04-03-)</t>
        </is>
      </c>
      <c r="K240" s="9" t="inlineStr">
        <is>
          <t>Boston University School of Social Work</t>
        </is>
      </c>
      <c r="L240" s="9" t="n"/>
      <c r="M240" s="9" t="n"/>
      <c r="N240" s="9" t="inlineStr">
        <is>
          <t>11-14,15-17,18-21,22-26</t>
        </is>
      </c>
      <c r="O240" s="9" t="inlineStr">
        <is>
          <t>English</t>
        </is>
      </c>
      <c r="P240" s="9" t="inlineStr">
        <is>
          <t>WOBRN</t>
        </is>
      </c>
      <c r="Q240" s="9" t="inlineStr">
        <is>
          <t>12 ALFRED ST</t>
        </is>
      </c>
      <c r="R240" s="9" t="inlineStr">
        <is>
          <t>WOBURN</t>
        </is>
      </c>
      <c r="S240" s="9" t="inlineStr">
        <is>
          <t>01801-1915</t>
        </is>
      </c>
      <c r="T240" s="9" t="inlineStr">
        <is>
          <t>ZAFRAN-WOBRN</t>
        </is>
      </c>
      <c r="U240" s="9" t="inlineStr">
        <is>
          <t>ZAFREP</t>
        </is>
      </c>
      <c r="V240" s="9" t="inlineStr">
        <is>
          <t>IBH THER IA CHILD|TELE THER IA CHILD|IBH THER IA ADULT|IBH TELE THER IA CHILD|EAP THER IA ADULT|EAP TELE THER IA ADULT|THER IA CHILD|IBH TELE THER IA ADULT|THER IA2|EAP THER IA CHILD|THER IA ADULT|EAP TELE THER IA CHILD|TELE THER IA ADULT</t>
        </is>
      </c>
      <c r="W240" s="9" t="inlineStr">
        <is>
          <t>30|60|30|30|60|60|60|30|60|60|60|60|60</t>
        </is>
      </c>
      <c r="X240" s="9" t="inlineStr">
        <is>
          <t>IBH TELE COUPLES THER F/U|IBH TELE THER F/U CHILD|FAMILY THER F/U|EAP TELE THER F/U ADULT|IBH TELE FAMILY THER F/U|TELE COUPLES THER F/U|TELE THER F/U ADULT|THER F/U ADULT|EAP THER F/U ADULT|IBH TELE THER F/U ADULT|TELE THER F/U CHILD|IBH FAMILY THER F/U|EAP THER F/U CHILD|THER F/U CHILD|TELE FAMILY THER F/U|EAP TELE THER F/U CHILD|IBH COUPLES THER F/U|IBH THER F/U ADULT|IBH THER F/U CHILD|COUPLES THER F/U</t>
        </is>
      </c>
      <c r="Y240" s="9" t="inlineStr">
        <is>
          <t>30|30|60|60|30|60|60|60|60|30|60|30|60|60|60|60|30|30|30|60</t>
        </is>
      </c>
      <c r="Z240" s="9" t="inlineStr">
        <is>
          <t>Both</t>
        </is>
      </c>
      <c r="AA240" s="9" t="inlineStr">
        <is>
          <t>Anxiety,Depression,Gender Identity,PTSD/Trauma</t>
        </is>
      </c>
      <c r="AB240" s="9" t="inlineStr">
        <is>
          <t>Rebecca provides a relational approach to therapy, with sessions often combining skill building with processing of life events. She provides a warm environment for clients to navigate recent challenges and celebrate successes in their lives. Her experience includes working with adolescents and young adults with complex trauma, as well as assisting adolescents and young adults in exploring and accepting their sexual and gender identity or understanding the impact of neurodivergence in their lives. Rebecca draws from techniques and skills in CBT, DBT, and ACT, however utilizes a psychodynamic driven approach, where clients bring to session what they would like to process, explore, and better understand. In addition to reducing client identified bothersome symptoms or behaviors, the aim of therapy with Rebecca is often to gain a better understanding of the self, the world around ourselves, and the forces at play that influence who we are and how we move through the world. Rebecca works to provide an intentionally trauma informed, anti-racist, and culturally competent therapy space. She seeks ongoing training to continue to improve on creating a neurodiversity affirming approach, as well as HAES (Health at Every Size) lens to treatment, when appropriate.</t>
        </is>
      </c>
      <c r="AC240" s="10" t="inlineStr">
        <is>
          <t>https://prod-clinicians-photo.s3.amazonaws.com/1386190130.jpg</t>
        </is>
      </c>
      <c r="AD240" s="9" t="inlineStr">
        <is>
          <t>Full</t>
        </is>
      </c>
      <c r="AE240" s="9" t="inlineStr">
        <is>
          <t>Individual Therapy | 11-14,15-17,18-21,22-26 | Acceptance &amp; Commitment Therapy (ACT) , Adult ADHD , Anxiety , Career &amp; Work Issues , Child ADHD , Cognitive-Behavioral Therapy (CBT) , Depression , LGBTQ+ Support , Parenting Support , Relationship Issues , Strength-Based Therapy , Women's Health</t>
        </is>
      </c>
    </row>
    <row r="241" ht="19.5" customHeight="1">
      <c r="A241" s="9" t="n">
        <v>139414</v>
      </c>
      <c r="B241" s="9" t="inlineStr">
        <is>
          <t>Landsberg</t>
        </is>
      </c>
      <c r="C241" s="9" t="inlineStr">
        <is>
          <t>Eric</t>
        </is>
      </c>
      <c r="D241" s="9" t="inlineStr">
        <is>
          <t>MA</t>
        </is>
      </c>
      <c r="E241" s="9" t="n">
        <v>61677</v>
      </c>
      <c r="F241" s="9" t="inlineStr">
        <is>
          <t>Male</t>
        </is>
      </c>
      <c r="G241" s="9" t="inlineStr">
        <is>
          <t>M.D.</t>
        </is>
      </c>
      <c r="H241" s="9" t="inlineStr">
        <is>
          <t>MD</t>
        </is>
      </c>
      <c r="I241" s="9" t="n">
        <v>1386263887</v>
      </c>
      <c r="J241" s="9" t="inlineStr">
        <is>
          <t>Aetna-Commercial(2025-10-14-)|Behavioral Health Systems (BHS)-Commercial(2025-10-14-)|Carelon (Beacon)-Commercial(2025-10-14-)|Centivo-Commercial(2025-10-14-)|Claritev (MultiPlan PHCS)-Commercial(2025-10-14-)|Evernorth (Cigna)-Commercial(2025-10-14-)|MediNcrease Health Plans (MHP)-Commercial(2025-10-14-)|Optum (UnitedHealthcare)-Commercial(2025-10-14-)|Partners Direct Health-Commercial(2025-10-14-)|Provider Network of America (PNOA)-Commercial(2025-10-14-)|Sana Benefits-Commercial(2025-10-14-)</t>
        </is>
      </c>
      <c r="K241" s="9" t="inlineStr">
        <is>
          <t>SUNY Upstate Medical University</t>
        </is>
      </c>
      <c r="L241" s="9" t="n"/>
      <c r="M241" s="9" t="n"/>
      <c r="N241" s="9" t="inlineStr">
        <is>
          <t>18-21,22-26,27-40,41-64,65+</t>
        </is>
      </c>
      <c r="O241" s="9" t="inlineStr">
        <is>
          <t>English</t>
        </is>
      </c>
      <c r="P241" s="9" t="inlineStr">
        <is>
          <t>BROOK</t>
        </is>
      </c>
      <c r="Q241" s="9" t="inlineStr">
        <is>
          <t>1 BROOKLINE PL</t>
        </is>
      </c>
      <c r="R241" s="9" t="inlineStr">
        <is>
          <t>BROOKLINE</t>
        </is>
      </c>
      <c r="S241" s="9" t="inlineStr">
        <is>
          <t>02445-7237</t>
        </is>
      </c>
      <c r="T241" s="9" t="inlineStr">
        <is>
          <t>*LANDSBERG-BROOK</t>
        </is>
      </c>
      <c r="U241" s="9" t="inlineStr">
        <is>
          <t>LANERP</t>
        </is>
      </c>
      <c r="V241" s="9" t="inlineStr">
        <is>
          <t>TMS IA ADULT|MED IA ADULT|TELE MED IA ADULT|TMS IA CHILD|TELE TMS IA ADULT</t>
        </is>
      </c>
      <c r="W241" s="9" t="inlineStr">
        <is>
          <t>60|60|60|60|60</t>
        </is>
      </c>
      <c r="X241" s="9" t="inlineStr">
        <is>
          <t>TELE MED F/U ADULT|TMS F/U|MED F/U ADULT</t>
        </is>
      </c>
      <c r="Y241" s="9" t="inlineStr">
        <is>
          <t>30|30|30</t>
        </is>
      </c>
      <c r="Z241" s="9" t="inlineStr">
        <is>
          <t>Both</t>
        </is>
      </c>
      <c r="AA241" s="9" t="inlineStr">
        <is>
          <t>ADHD,Alcohol and Drug Use Issues,Anxiety,Bipolar Disorder,Depression,Grief,Later Life Transitions,Medical Conditions/Health Psychology,Men's Issues,Obsessive-Compulsive Disorder,Pain Management,Post-Partum Depression/Anxiety,Psychosis/Schizophrenia,PTSD/Trauma,Sleep Disorders/Insomnia,Somatoform Disorders</t>
        </is>
      </c>
      <c r="AB241" s="9" t="inlineStr">
        <is>
          <t>Dr. Eric Landsberg is a board-certified psychiatrist dedicated to improving mental health and quality of life through compassionate, evidence-based care. Serving adults and seniors across Massachusetts, he offers personalized treatment plans that include medication management and advanced therapies such as Transcranial Magnetic Stimulation (TMS).
 Dr. Landsberg specializes in treating depression, anxiety, bipolar disorder, and co-occurring conditions. His expertise also includes trauma, grief, sleep disorders, and postpartum concerns. He is particularly skilled in managing complex neuropsychiatric conditions such as OCD, psychosis, schizophrenia, and the psychiatric symptoms of dementia.
 With a strong commitment to patient-centered care, Dr. Landsberg emphasizes collaboration, clinical precision, and emotional support. He serves a diverse population, including individuals with autism spectrum disorders, developmental disabilities, head injuries, and members of the LGBTQ+ community, as well as first responders and veterans.
 Outside of his practice, Dr. Landsberg enjoys playing and listening to music, maintaining freshwater aquariums, and spending time with his two cats.</t>
        </is>
      </c>
      <c r="AC241" s="10" t="inlineStr">
        <is>
          <t>https://prod-clinicians-photo.s3.amazonaws.com/1386263887.jpg</t>
        </is>
      </c>
      <c r="AD241" s="9" t="inlineStr">
        <is>
          <t>Full</t>
        </is>
      </c>
      <c r="AE241" s="9" t="inlineStr">
        <is>
          <t>Psychiatry/Medication Management | 18-21,22-26,27-40,41-64,65-74,75+ | Adult ADHD , Anxiety , Autism Spectrum Disorder: High Functioning , Autism Spectrum Disorder: Requiring Support , Bipolar Disorder , Chronic Pain &amp; Related Issues , Dementia &amp; Memory Concerns , Depression , Dissociative Disorders , Gender Identity , Grief &amp; Loss , Intellectual Disability: High Functioning , Intellectual Disability: Requiring Support , LGBTQ+ Support , Medical &amp; Physical Conditions Impacting Mental Health , Menâ€™s Health , Neurologic &amp; Brain Conditions , Non-Suicidal Self Injury , OCD , Other Addictive Behaviors (Gambling/Pornography/Sex Use/Video Game/Internet Use) , Personality Disorders , Phobias , Prescribes Benzodiazepine Medication , Psychosis &amp; Schizophrenia , REMS-Certified to Prescribe Clozapine , Relationship Issues , Sleep Issues , Social Skills &amp; Communication Challenges , Somatoform Disorders , Substance Use Disorders , Trauma &amp; PTSD , Trichotillomania &amp; Dermatillomania , Women's Reproductive Mental Health , Women's Reproductive Mental Health , Womenâ€™s Health , Womenâ€™s Health</t>
        </is>
      </c>
    </row>
    <row r="242" ht="19.5" customHeight="1">
      <c r="A242" s="9" t="n">
        <v>139414</v>
      </c>
      <c r="B242" s="9" t="inlineStr">
        <is>
          <t>Landsberg</t>
        </is>
      </c>
      <c r="C242" s="9" t="inlineStr">
        <is>
          <t>Eric</t>
        </is>
      </c>
      <c r="D242" s="9" t="inlineStr">
        <is>
          <t>MA</t>
        </is>
      </c>
      <c r="E242" s="9" t="n">
        <v>61677</v>
      </c>
      <c r="F242" s="9" t="inlineStr">
        <is>
          <t>Male</t>
        </is>
      </c>
      <c r="G242" s="9" t="inlineStr">
        <is>
          <t>M.D.</t>
        </is>
      </c>
      <c r="H242" s="9" t="inlineStr">
        <is>
          <t>MD</t>
        </is>
      </c>
      <c r="I242" s="9" t="n">
        <v>1386263887</v>
      </c>
      <c r="J242" s="9" t="inlineStr">
        <is>
          <t>Aetna-Commercial(2025-10-14-)|Behavioral Health Systems (BHS)-Commercial(2025-10-14-)|Carelon (Beacon)-Commercial(2025-10-14-)|Centivo-Commercial(2025-10-14-)|Claritev (MultiPlan PHCS)-Commercial(2025-10-14-)|Evernorth (Cigna)-Commercial(2025-10-14-)|MediNcrease Health Plans (MHP)-Commercial(2025-10-14-)|Optum (UnitedHealthcare)-Commercial(2025-10-14-)|Partners Direct Health-Commercial(2025-10-14-)|Provider Network of America (PNOA)-Commercial(2025-10-14-)|Sana Benefits-Commercial(2025-10-14-)</t>
        </is>
      </c>
      <c r="K242" s="9" t="inlineStr">
        <is>
          <t>SUNY Upstate Medical University</t>
        </is>
      </c>
      <c r="L242" s="9" t="n"/>
      <c r="M242" s="9" t="n"/>
      <c r="N242" s="9" t="inlineStr">
        <is>
          <t>18-21,22-26,27-40,41-64,65+</t>
        </is>
      </c>
      <c r="O242" s="9" t="inlineStr">
        <is>
          <t>English</t>
        </is>
      </c>
      <c r="P242" s="9" t="inlineStr">
        <is>
          <t>BROOK</t>
        </is>
      </c>
      <c r="Q242" s="9" t="inlineStr">
        <is>
          <t>1 BROOKLINE PL</t>
        </is>
      </c>
      <c r="R242" s="9" t="inlineStr">
        <is>
          <t>BROOKLINE</t>
        </is>
      </c>
      <c r="S242" s="9" t="inlineStr">
        <is>
          <t>02445-7237</t>
        </is>
      </c>
      <c r="T242" s="9" t="inlineStr">
        <is>
          <t>*LANDSBERG-BROOK</t>
        </is>
      </c>
      <c r="U242" s="9" t="inlineStr">
        <is>
          <t>LANERP</t>
        </is>
      </c>
      <c r="V242" s="9" t="inlineStr">
        <is>
          <t>TMS IA ADULT|MED IA ADULT|TELE MED IA ADULT|TMS IA CHILD|TELE TMS IA ADULT</t>
        </is>
      </c>
      <c r="W242" s="9" t="inlineStr">
        <is>
          <t>60|60|60|60|60</t>
        </is>
      </c>
      <c r="X242" s="9" t="inlineStr">
        <is>
          <t>TELE MED F/U ADULT|TMS F/U|MED F/U ADULT</t>
        </is>
      </c>
      <c r="Y242" s="9" t="inlineStr">
        <is>
          <t>30|30|30</t>
        </is>
      </c>
      <c r="Z242" s="9" t="inlineStr">
        <is>
          <t>Both</t>
        </is>
      </c>
      <c r="AA242" s="9" t="inlineStr">
        <is>
          <t>ADHD,Alcohol and Drug Use Issues,Anxiety,Bipolar Disorder,Depression,Grief,Later Life Transitions,Medical Conditions/Health Psychology,Men's Issues,Obsessive-Compulsive Disorder,Pain Management,Post-Partum Depression/Anxiety,Psychosis/Schizophrenia,PTSD/Trauma,Sleep Disorders/Insomnia,Somatoform Disorders</t>
        </is>
      </c>
      <c r="AB242" s="9" t="inlineStr">
        <is>
          <t>Dr. Eric Landsberg is a board-certified psychiatrist dedicated to improving mental health and quality of life through compassionate, evidence-based care. Serving adults and seniors across Massachusetts, he offers personalized treatment plans that include medication management and advanced therapies such as Transcranial Magnetic Stimulation (TMS).
 Dr. Landsberg specializes in treating depression, anxiety, bipolar disorder, and co-occurring conditions. His expertise also includes trauma, grief, sleep disorders, and postpartum concerns. He is particularly skilled in managing complex neuropsychiatric conditions such as OCD, psychosis, schizophrenia, and the psychiatric symptoms of dementia.
 With a strong commitment to patient-centered care, Dr. Landsberg emphasizes collaboration, clinical precision, and emotional support. He serves a diverse population, including individuals with autism spectrum disorders, developmental disabilities, head injuries, and members of the LGBTQ+ community, as well as first responders and veterans.
 Outside of his practice, Dr. Landsberg enjoys playing and listening to music, maintaining freshwater aquariums, and spending time with his two cats.</t>
        </is>
      </c>
      <c r="AC242" s="10" t="inlineStr">
        <is>
          <t>https://prod-clinicians-photo.s3.amazonaws.com/1386263887.jpg</t>
        </is>
      </c>
      <c r="AD242" s="9" t="inlineStr">
        <is>
          <t>Full</t>
        </is>
      </c>
      <c r="AE242" s="9" t="inlineStr">
        <is>
          <t>Transcranial Magnetic Stimulation | 18-21,22-26,27-40,41-64,65-74,75+ | Specialty Service: TMS for TRD 18+</t>
        </is>
      </c>
    </row>
    <row r="243" ht="19.5" customHeight="1">
      <c r="A243" s="9" t="n">
        <v>147611</v>
      </c>
      <c r="B243" s="9" t="inlineStr">
        <is>
          <t>Landsberg</t>
        </is>
      </c>
      <c r="C243" s="9" t="inlineStr">
        <is>
          <t>Eric</t>
        </is>
      </c>
      <c r="D243" s="9" t="inlineStr">
        <is>
          <t>MA</t>
        </is>
      </c>
      <c r="E243" s="9" t="n">
        <v>61677</v>
      </c>
      <c r="F243" s="9" t="inlineStr">
        <is>
          <t>Male</t>
        </is>
      </c>
      <c r="G243" s="9" t="inlineStr">
        <is>
          <t>M.D.</t>
        </is>
      </c>
      <c r="H243" s="9" t="inlineStr">
        <is>
          <t>MD</t>
        </is>
      </c>
      <c r="I243" s="9" t="n">
        <v>1386263887</v>
      </c>
      <c r="J243" s="9" t="inlineStr">
        <is>
          <t>Aetna-Commercial(2025-10-14-)|Behavioral Health Systems (BHS)-Commercial(2025-10-14-)|Carelon (Beacon)-Commercial(2025-10-14-)|Centivo-Commercial(2025-10-14-)|Claritev (MultiPlan PHCS)-Commercial(2025-10-14-)|Evernorth (Cigna)-Commercial(2025-10-14-)|MediNcrease Health Plans (MHP)-Commercial(2025-10-14-)|Optum (UnitedHealthcare)-Commercial(2025-10-14-)|Partners Direct Health-Commercial(2025-10-14-)|Provider Network of America (PNOA)-Commercial(2025-10-14-)|Sana Benefits-Commercial(2025-10-14-)</t>
        </is>
      </c>
      <c r="K243" s="9" t="inlineStr">
        <is>
          <t>SUNY Upstate Medical University</t>
        </is>
      </c>
      <c r="L243" s="9" t="n"/>
      <c r="M243" s="9" t="n"/>
      <c r="N243" s="9" t="inlineStr">
        <is>
          <t>18-21,22-26,27-40,41-64,65+</t>
        </is>
      </c>
      <c r="O243" s="9" t="inlineStr">
        <is>
          <t>English</t>
        </is>
      </c>
      <c r="P243" s="9" t="inlineStr">
        <is>
          <t>NTWLY</t>
        </is>
      </c>
      <c r="Q243" s="9" t="inlineStr">
        <is>
          <t>2 EXECUTIVE PARK DRIVE</t>
        </is>
      </c>
      <c r="R243" s="9" t="inlineStr">
        <is>
          <t>NEWTON</t>
        </is>
      </c>
      <c r="S243" s="9" t="inlineStr">
        <is>
          <t>02462-1115</t>
        </is>
      </c>
      <c r="T243" s="9" t="inlineStr">
        <is>
          <t>*LANDSBERG-NTWLY</t>
        </is>
      </c>
      <c r="U243" s="9" t="inlineStr">
        <is>
          <t>LANERP</t>
        </is>
      </c>
      <c r="V243" s="9" t="inlineStr">
        <is>
          <t>TELE MED IA ADULT|TELE TMS IA CHILD|MED IA ADULT|TMS IA ADULT|TELE TMS IA ADULT</t>
        </is>
      </c>
      <c r="W243" s="9" t="inlineStr">
        <is>
          <t>60|60|60|60|60</t>
        </is>
      </c>
      <c r="X243" s="9" t="inlineStr">
        <is>
          <t>MED F/U ADULT|TMS F/U|TELE MED F/U ADULT</t>
        </is>
      </c>
      <c r="Y243" s="9" t="inlineStr">
        <is>
          <t>30|30|30</t>
        </is>
      </c>
      <c r="Z243" s="9" t="inlineStr">
        <is>
          <t>Both</t>
        </is>
      </c>
      <c r="AA243" s="9" t="inlineStr">
        <is>
          <t>ADHD,Alcohol and Drug Use Issues,Anxiety,Bipolar Disorder,Depression,Grief,Later Life Transitions,Medical Conditions/Health Psychology,Men's Issues,Obsessive-Compulsive Disorder,Pain Management,Post-Partum Depression/Anxiety,Psychosis/Schizophrenia,PTSD/Trauma,Sleep Disorders/Insomnia,Somatoform Disorders</t>
        </is>
      </c>
      <c r="AB243" s="9" t="inlineStr">
        <is>
          <t>Dr. Eric Landsberg is a board-certified psychiatrist dedicated to improving mental health and quality of life through compassionate, evidence-based care. Serving adults and seniors across Massachusetts, he offers personalized treatment plans that include medication management and advanced therapies such as Transcranial Magnetic Stimulation (TMS).
 Dr. Landsberg specializes in treating depression, anxiety, bipolar disorder, and co-occurring conditions. His expertise also includes trauma, grief, sleep disorders, and postpartum concerns. He is particularly skilled in managing complex neuropsychiatric conditions such as OCD, psychosis, schizophrenia, and the psychiatric symptoms of dementia.
 With a strong commitment to patient-centered care, Dr. Landsberg emphasizes collaboration, clinical precision, and emotional support. He serves a diverse population, including individuals with autism spectrum disorders, developmental disabilities, head injuries, and members of the LGBTQ+ community, as well as first responders and veterans.
 Outside of his practice, Dr. Landsberg enjoys playing and listening to music, maintaining freshwater aquariums, and spending time with his two cats.</t>
        </is>
      </c>
      <c r="AC243" s="10" t="inlineStr">
        <is>
          <t>https://prod-clinicians-photo.s3.amazonaws.com/1386263887.jpg</t>
        </is>
      </c>
      <c r="AD243" s="9" t="inlineStr">
        <is>
          <t>Full</t>
        </is>
      </c>
      <c r="AE243" s="9" t="inlineStr">
        <is>
          <t>Psychiatry/Medication Management | 18-21,22-26,27-40,41-64,65-74,75+ | Adult ADHD , Anxiety , Autism Spectrum Disorder: High Functioning , Autism Spectrum Disorder: Requiring Support , Bipolar Disorder , Chronic Pain &amp; Related Issues , Dementia &amp; Memory Concerns , Depression , Dissociative Disorders , Gender Identity , Grief &amp; Loss , Intellectual Disability: High Functioning , Intellectual Disability: Requiring Support , LGBTQ+ Support , Medical &amp; Physical Conditions Impacting Mental Health , Menâ€™s Health , Neurologic &amp; Brain Conditions , Non-Suicidal Self Injury , OCD , Other Addictive Behaviors (Gambling/Pornography/Sex Use/Video Game/Internet Use) , Personality Disorders , Phobias , Prescribes Benzodiazepine Medication , Psychosis &amp; Schizophrenia , REMS-Certified to Prescribe Clozapine , Relationship Issues , Sleep Issues , Social Skills &amp; Communication Challenges , Somatoform Disorders , Substance Use Disorders , Trauma &amp; PTSD , Trichotillomania &amp; Dermatillomania , Women's Reproductive Mental Health , Women's Reproductive Mental Health , Womenâ€™s Health , Womenâ€™s Health</t>
        </is>
      </c>
    </row>
    <row r="244" ht="19.5" customHeight="1">
      <c r="A244" s="9" t="n">
        <v>147611</v>
      </c>
      <c r="B244" s="9" t="inlineStr">
        <is>
          <t>Landsberg</t>
        </is>
      </c>
      <c r="C244" s="9" t="inlineStr">
        <is>
          <t>Eric</t>
        </is>
      </c>
      <c r="D244" s="9" t="inlineStr">
        <is>
          <t>MA</t>
        </is>
      </c>
      <c r="E244" s="9" t="n">
        <v>61677</v>
      </c>
      <c r="F244" s="9" t="inlineStr">
        <is>
          <t>Male</t>
        </is>
      </c>
      <c r="G244" s="9" t="inlineStr">
        <is>
          <t>M.D.</t>
        </is>
      </c>
      <c r="H244" s="9" t="inlineStr">
        <is>
          <t>MD</t>
        </is>
      </c>
      <c r="I244" s="9" t="n">
        <v>1386263887</v>
      </c>
      <c r="J244" s="9" t="inlineStr">
        <is>
          <t>Aetna-Commercial(2025-10-14-)|Behavioral Health Systems (BHS)-Commercial(2025-10-14-)|Carelon (Beacon)-Commercial(2025-10-14-)|Centivo-Commercial(2025-10-14-)|Claritev (MultiPlan PHCS)-Commercial(2025-10-14-)|Evernorth (Cigna)-Commercial(2025-10-14-)|MediNcrease Health Plans (MHP)-Commercial(2025-10-14-)|Optum (UnitedHealthcare)-Commercial(2025-10-14-)|Partners Direct Health-Commercial(2025-10-14-)|Provider Network of America (PNOA)-Commercial(2025-10-14-)|Sana Benefits-Commercial(2025-10-14-)</t>
        </is>
      </c>
      <c r="K244" s="9" t="inlineStr">
        <is>
          <t>SUNY Upstate Medical University</t>
        </is>
      </c>
      <c r="L244" s="9" t="n"/>
      <c r="M244" s="9" t="n"/>
      <c r="N244" s="9" t="inlineStr">
        <is>
          <t>18-21,22-26,27-40,41-64,65+</t>
        </is>
      </c>
      <c r="O244" s="9" t="inlineStr">
        <is>
          <t>English</t>
        </is>
      </c>
      <c r="P244" s="9" t="inlineStr">
        <is>
          <t>NTWLY</t>
        </is>
      </c>
      <c r="Q244" s="9" t="inlineStr">
        <is>
          <t>2 EXECUTIVE PARK DRIVE</t>
        </is>
      </c>
      <c r="R244" s="9" t="inlineStr">
        <is>
          <t>NEWTON</t>
        </is>
      </c>
      <c r="S244" s="9" t="inlineStr">
        <is>
          <t>02462-1115</t>
        </is>
      </c>
      <c r="T244" s="9" t="inlineStr">
        <is>
          <t>*LANDSBERG-NTWLY</t>
        </is>
      </c>
      <c r="U244" s="9" t="inlineStr">
        <is>
          <t>LANERP</t>
        </is>
      </c>
      <c r="V244" s="9" t="inlineStr">
        <is>
          <t>TELE MED IA ADULT|TELE TMS IA CHILD|MED IA ADULT|TMS IA ADULT|TELE TMS IA ADULT</t>
        </is>
      </c>
      <c r="W244" s="9" t="inlineStr">
        <is>
          <t>60|60|60|60|60</t>
        </is>
      </c>
      <c r="X244" s="9" t="inlineStr">
        <is>
          <t>MED F/U ADULT|TMS F/U|TELE MED F/U ADULT</t>
        </is>
      </c>
      <c r="Y244" s="9" t="inlineStr">
        <is>
          <t>30|30|30</t>
        </is>
      </c>
      <c r="Z244" s="9" t="inlineStr">
        <is>
          <t>Both</t>
        </is>
      </c>
      <c r="AA244" s="9" t="inlineStr">
        <is>
          <t>ADHD,Alcohol and Drug Use Issues,Anxiety,Bipolar Disorder,Depression,Grief,Later Life Transitions,Medical Conditions/Health Psychology,Men's Issues,Obsessive-Compulsive Disorder,Pain Management,Post-Partum Depression/Anxiety,Psychosis/Schizophrenia,PTSD/Trauma,Sleep Disorders/Insomnia,Somatoform Disorders</t>
        </is>
      </c>
      <c r="AB244" s="9" t="inlineStr">
        <is>
          <t>Dr. Eric Landsberg is a board-certified psychiatrist dedicated to improving mental health and quality of life through compassionate, evidence-based care. Serving adults and seniors across Massachusetts, he offers personalized treatment plans that include medication management and advanced therapies such as Transcranial Magnetic Stimulation (TMS).
 Dr. Landsberg specializes in treating depression, anxiety, bipolar disorder, and co-occurring conditions. His expertise also includes trauma, grief, sleep disorders, and postpartum concerns. He is particularly skilled in managing complex neuropsychiatric conditions such as OCD, psychosis, schizophrenia, and the psychiatric symptoms of dementia.
 With a strong commitment to patient-centered care, Dr. Landsberg emphasizes collaboration, clinical precision, and emotional support. He serves a diverse population, including individuals with autism spectrum disorders, developmental disabilities, head injuries, and members of the LGBTQ+ community, as well as first responders and veterans.
 Outside of his practice, Dr. Landsberg enjoys playing and listening to music, maintaining freshwater aquariums, and spending time with his two cats.</t>
        </is>
      </c>
      <c r="AC244" s="10" t="inlineStr">
        <is>
          <t>https://prod-clinicians-photo.s3.amazonaws.com/1386263887.jpg</t>
        </is>
      </c>
      <c r="AD244" s="9" t="inlineStr">
        <is>
          <t>Full</t>
        </is>
      </c>
      <c r="AE244" s="9" t="inlineStr">
        <is>
          <t>Transcranial Magnetic Stimulation | 18-21,22-26,27-40,41-64,65-74,75+ | Specialty Service: TMS for TRD 18+</t>
        </is>
      </c>
    </row>
    <row r="245" ht="19.5" customHeight="1">
      <c r="A245" s="9" t="n">
        <v>139414</v>
      </c>
      <c r="B245" s="9" t="inlineStr">
        <is>
          <t>Godbout</t>
        </is>
      </c>
      <c r="C245" s="9" t="inlineStr">
        <is>
          <t>Cheryl</t>
        </is>
      </c>
      <c r="D245" s="9" t="inlineStr">
        <is>
          <t>MA</t>
        </is>
      </c>
      <c r="E245" s="9" t="n">
        <v>61677</v>
      </c>
      <c r="F245" s="9" t="inlineStr">
        <is>
          <t>Female</t>
        </is>
      </c>
      <c r="G245" s="9" t="inlineStr">
        <is>
          <t>MSSW</t>
        </is>
      </c>
      <c r="H245" s="9" t="inlineStr">
        <is>
          <t>MSW, LICSW</t>
        </is>
      </c>
      <c r="I245" s="9" t="n">
        <v>1396091526</v>
      </c>
      <c r="J245" s="9" t="inlineStr">
        <is>
          <t>Aetna-Commercial(2020-03-13-)|Behavioral Health Systems (BHS)-Commercial(2024-05-17-)|Blue Cross Blue Shield (BCBS)-Commercial(2020-03-11-)|Carelon (Beacon)-Commercial(2020-05-12-)|Centivo-Commercial(2024-06-01-)|Claritev (MultiPlan PHCS)-Commercial(2023-08-01-)|Evernorth (Cigna)-Commercial(2020-07-20-)|MediNcrease Health Plans (MHP)-Commercial(2023-08-22-)|Northwell Direct-Commercial(2025-10-01-)|Optum (UnitedHealthcare)-Commercial(2020-03-18-)|Optum (UnitedHealthcare)-VA Community Care(2020-03-18-)|Partners Direct Health-Commercial(2020-08-15-)|Provider Network of America (PNOA)-Commercial(2020-08-18-)|Quest Behavioral Health-Commercial(2025-07-01-)|Sana Benefits-Commercial(2023-10-30-)|Tufts-Commercial(2020-04-03-)</t>
        </is>
      </c>
      <c r="K245" s="9" t="inlineStr">
        <is>
          <t>Boston University</t>
        </is>
      </c>
      <c r="L245" s="9" t="n"/>
      <c r="M245" s="9" t="n"/>
      <c r="N245" s="9" t="inlineStr">
        <is>
          <t>22-26,27-40,41-64,65+</t>
        </is>
      </c>
      <c r="O245" s="9" t="inlineStr">
        <is>
          <t>English</t>
        </is>
      </c>
      <c r="P245" s="9" t="inlineStr">
        <is>
          <t>NANDV</t>
        </is>
      </c>
      <c r="Q245" s="9" t="inlineStr">
        <is>
          <t>800 TURNPIKE ST</t>
        </is>
      </c>
      <c r="R245" s="9" t="inlineStr">
        <is>
          <t>NORTH ANDOVER</t>
        </is>
      </c>
      <c r="S245" s="9" t="inlineStr">
        <is>
          <t>01845-6156</t>
        </is>
      </c>
      <c r="T245" s="9" t="inlineStr">
        <is>
          <t>GODBOUT - NAND</t>
        </is>
      </c>
      <c r="U245" s="9" t="inlineStr">
        <is>
          <t>GODCHP</t>
        </is>
      </c>
      <c r="V245" s="9" t="inlineStr">
        <is>
          <t>TELE THER IA ADULT|EAP THER IA ADULT|EAP TELE THER IA ADULT|THER IA2|THER IA ADULT</t>
        </is>
      </c>
      <c r="W245" s="9" t="inlineStr">
        <is>
          <t>60|60|60|60|60</t>
        </is>
      </c>
      <c r="X245" s="9" t="inlineStr">
        <is>
          <t>THER F/U ADULT|TELE THER F/U ADULT|EAP TELE THER F/U ADULT|EAP THER F/U ADULT</t>
        </is>
      </c>
      <c r="Y245" s="9" t="inlineStr">
        <is>
          <t>60|60|60|60</t>
        </is>
      </c>
      <c r="Z245" s="9" t="inlineStr">
        <is>
          <t>Both</t>
        </is>
      </c>
      <c r="AA245" s="9" t="inlineStr">
        <is>
          <t>ADHD,Alcohol and Drug Use Issues,Anxiety,Depression,Grief,Later Life Transitions,Midlife Transitions</t>
        </is>
      </c>
      <c r="AB245" s="9" t="inlineStr">
        <is>
          <t>Cheryl Godbout provides a holistic approach to therapy treating depression, anxiety, grief, and life issues. Clients who are looking for a relaxed and open environment to express themselves and their concerns will benefit from counseling with Cheryl. She has worked with the adult and geriatric population for over ten years and really understands the challenges people face when dealing with life and all of its changes. Cheryl provides individual and group therapy using ACT, CBT, Motivational Interviewing, Narrative therapy, and Mindfulness Based Stress Reduction.</t>
        </is>
      </c>
      <c r="AC245" s="10" t="inlineStr">
        <is>
          <t>https://prod-clinicians-photo.s3.amazonaws.com/1396091526.jpg</t>
        </is>
      </c>
      <c r="AD245" s="9" t="inlineStr">
        <is>
          <t>Full</t>
        </is>
      </c>
      <c r="AE245" s="9" t="inlineStr">
        <is>
          <t>Individual Therapy | 22-26,27-40,41-64,65-74,75+ | Adult ADHD , Anger/Anger Management , Anxiety , Career &amp; Work Issues , Cognitive-Behavioral Therapy (CBT) , Dementia &amp; Memory Concerns , Depression , End of Life Challenges , Grief &amp; Loss , Intellectual Disability: High Functioning , Late Life Transitions , Midlife Transitions , Mindfulness-Based Therapy , Motivational Interviewing (MI) , Neurologic &amp; Brain Conditions , Other Addictive Behaviors (Gambling/Pornography/Sex Use/Video Game/Internet Use) , Social Skills &amp; Communication Challenges , Social Skills Training , Solution-Focused Brief Therapy , Strength-Based Therapy , Substance Use Disorders</t>
        </is>
      </c>
    </row>
    <row r="246" ht="19.5" customHeight="1">
      <c r="A246" s="9" t="n">
        <v>139414</v>
      </c>
      <c r="B246" s="9" t="inlineStr">
        <is>
          <t>Naitza</t>
        </is>
      </c>
      <c r="C246" s="9" t="inlineStr">
        <is>
          <t>Christopher</t>
        </is>
      </c>
      <c r="D246" s="9" t="inlineStr">
        <is>
          <t>MA</t>
        </is>
      </c>
      <c r="E246" s="9" t="n">
        <v>61677</v>
      </c>
      <c r="F246" s="9" t="inlineStr">
        <is>
          <t>Male</t>
        </is>
      </c>
      <c r="G246" s="9" t="inlineStr">
        <is>
          <t>MSN</t>
        </is>
      </c>
      <c r="H246" s="9" t="inlineStr">
        <is>
          <t>MSN, CNP</t>
        </is>
      </c>
      <c r="I246" s="9" t="n">
        <v>1396144283</v>
      </c>
      <c r="J246" s="9" t="inlineStr">
        <is>
          <t>Aetna-Commercial(2021-05-21-)|Behavioral Health Systems (BHS)-Commercial(2024-05-17-)|Blue Cross Blue Shield (BCBS)-Commercial(2021-05-01-)|Carelon (Beacon)-Commercial(2021-05-01-)|Centivo-Commercial(2024-06-20-)|Claritev (MultiPlan PHCS)-Commercial(2023-08-01-)|Evernorth (Cigna)-Commercial(2021-04-27-)|MediNcrease Health Plans (MHP)-Commercial(2024-01-30-)|Northwell Direct-Commercial(2025-10-01-)|Optum (UnitedHealthcare)-Commercial(2021-04-28-)|Optum (UnitedHealthcare)-VA Community Care(2021-04-28-)|Partners Direct Health-Commercial(2021-04-27-)|Provider Network of America (PNOA)-Commercial(2021-04-27-)|Quest Behavioral Health-Commercial(2025-07-01-)|Sana Benefits-Commercial(2023-10-30-)|Tufts-Commercial(2021-05-01-)</t>
        </is>
      </c>
      <c r="K246" s="9" t="inlineStr">
        <is>
          <t>MGH Institute of Health Profession</t>
        </is>
      </c>
      <c r="L246" s="9" t="n"/>
      <c r="M246" s="9" t="n"/>
      <c r="N246" s="9" t="inlineStr">
        <is>
          <t>27-40,41-64</t>
        </is>
      </c>
      <c r="O246" s="9" t="inlineStr">
        <is>
          <t>English</t>
        </is>
      </c>
      <c r="P246" s="9" t="inlineStr">
        <is>
          <t>NANDV</t>
        </is>
      </c>
      <c r="Q246" s="9" t="inlineStr">
        <is>
          <t>800 TURNPIKE ST</t>
        </is>
      </c>
      <c r="R246" s="9" t="inlineStr">
        <is>
          <t>NORTH ANDOVER</t>
        </is>
      </c>
      <c r="S246" s="9" t="inlineStr">
        <is>
          <t>01845-6156</t>
        </is>
      </c>
      <c r="T246" s="9" t="inlineStr">
        <is>
          <t>*NAITZA-NAND</t>
        </is>
      </c>
      <c r="U246" s="9" t="inlineStr">
        <is>
          <t>NAICHP</t>
        </is>
      </c>
      <c r="V246" s="9" t="inlineStr">
        <is>
          <t>MED IA ADULT|TELE MED IA ADULT</t>
        </is>
      </c>
      <c r="W246" s="9" t="inlineStr">
        <is>
          <t>60|60</t>
        </is>
      </c>
      <c r="X246" s="9" t="inlineStr">
        <is>
          <t>TELE MED F/U ADULT|MED F/U ADULT</t>
        </is>
      </c>
      <c r="Y246" s="9" t="inlineStr">
        <is>
          <t>20|20</t>
        </is>
      </c>
      <c r="Z246" s="9" t="inlineStr">
        <is>
          <t>Both</t>
        </is>
      </c>
      <c r="AA246" s="9" t="inlineStr">
        <is>
          <t>Anxiety,Depression,Later Life Transitions,Medical Conditions/Health Psychology,Sleep Disorders/Insomnia</t>
        </is>
      </c>
      <c r="AB246" s="9" t="inlineStr">
        <is>
          <t>Christopher received his Bachelor &amp;amp; Master of Science in Nursing specialized in Psychiatric Mental Health from the MGH Institute of Health Professions and is currently Board Certified with the American Nurses Credentialing Center.</t>
        </is>
      </c>
      <c r="AC246" s="10" t="inlineStr">
        <is>
          <t>https://prod-clinicians-photo.s3.amazonaws.com/1396144283.jpg</t>
        </is>
      </c>
      <c r="AD246" s="9" t="inlineStr">
        <is>
          <t>Full</t>
        </is>
      </c>
      <c r="AE246" s="9" t="inlineStr">
        <is>
          <t>Psychiatry/Medication Management | 27-40,41-64 | Adult ADHD , Anxiety , Depression , Medical &amp; Physical Conditions Impacting Mental Health , OCD</t>
        </is>
      </c>
    </row>
    <row r="247" ht="19.5" customHeight="1">
      <c r="A247" s="9" t="n">
        <v>139414</v>
      </c>
      <c r="B247" s="9" t="inlineStr">
        <is>
          <t>Buxamusa</t>
        </is>
      </c>
      <c r="C247" s="9" t="inlineStr">
        <is>
          <t>Latifa</t>
        </is>
      </c>
      <c r="D247" s="9" t="inlineStr">
        <is>
          <t>MA</t>
        </is>
      </c>
      <c r="E247" s="9" t="n">
        <v>61677</v>
      </c>
      <c r="F247" s="9" t="inlineStr">
        <is>
          <t>Female</t>
        </is>
      </c>
      <c r="G247" s="9" t="inlineStr">
        <is>
          <t>PsyD</t>
        </is>
      </c>
      <c r="H247" s="9" t="inlineStr">
        <is>
          <t>PsyD</t>
        </is>
      </c>
      <c r="I247" s="9" t="n">
        <v>1396148961</v>
      </c>
      <c r="J247" s="9" t="inlineStr">
        <is>
          <t>Aetna-Commercial(2023-03-28-)|Behavioral Health Systems (BHS)-Commercial(2024-05-17-)|Blue Cross Blue Shield (BCBS)-Commercial(2023-04-03-)|Carelon (Beacon)-Commercial(2023-04-21-)|Centivo-Commercial(2024-06-01-)|Claritev (MultiPlan PHCS)-Commercial(2023-08-01-)|Evernorth (Cigna)-Commercial(2023-03-28-)|MediNcrease Health Plans (MHP)-Commercial(2023-03-28-)|Northwell Direct-Commercial(2025-10-01-)|Optum (UnitedHealthcare)-Commercial(2023-03-28-)|Optum (UnitedHealthcare)-VA Community Care(2023-03-28-)|Partners Direct Health-Commercial(2023-03-28-)|Provider Network of America (PNOA)-Commercial(2023-03-28-)|Quest Behavioral Health-Commercial(2025-07-01-)|Sana Benefits-Commercial(2023-10-30-)|Tufts-Commercial(2023-04-04-)</t>
        </is>
      </c>
      <c r="K247" s="9" t="inlineStr">
        <is>
          <t>William James College</t>
        </is>
      </c>
      <c r="L247" s="9" t="n"/>
      <c r="M247" s="9" t="n"/>
      <c r="N247" s="9" t="inlineStr">
        <is>
          <t>6-10,11-14,15-17,18-21</t>
        </is>
      </c>
      <c r="O247" s="9" t="inlineStr">
        <is>
          <t>English,Spanish</t>
        </is>
      </c>
      <c r="P247" s="9" t="inlineStr">
        <is>
          <t>BROOK</t>
        </is>
      </c>
      <c r="Q247" s="9" t="inlineStr">
        <is>
          <t>1 BROOKLINE PL</t>
        </is>
      </c>
      <c r="R247" s="9" t="inlineStr">
        <is>
          <t>BROOKLINE</t>
        </is>
      </c>
      <c r="S247" s="9" t="inlineStr">
        <is>
          <t>02445-7237</t>
        </is>
      </c>
      <c r="T247" s="9" t="inlineStr">
        <is>
          <t>BUXAMUSA-BROOK</t>
        </is>
      </c>
      <c r="U247" s="9" t="inlineStr">
        <is>
          <t>BUXLAP</t>
        </is>
      </c>
      <c r="V247" s="9" t="inlineStr">
        <is>
          <t>TEST IA ADULT|FAMILY THER IA|TELE COUPLES THER IA|TELE TEST IA ADULT|COUPLES THER IA|TELE FAMILY THER IA|TEST IA CHILD|TELE TEST IA CHILD</t>
        </is>
      </c>
      <c r="W247" s="9" t="inlineStr">
        <is>
          <t>60|60|60|60|60|60|60|60</t>
        </is>
      </c>
      <c r="X247" s="9" t="inlineStr">
        <is>
          <t>COUPLES THER F/U|FAMILY THER F/U|TELE COUPLES THER F/U|TELE FAMILY THER F/U|TESTING F/U|TELE TESTING F/U</t>
        </is>
      </c>
      <c r="Y247" s="9" t="inlineStr">
        <is>
          <t>60|60|60|60|60|60</t>
        </is>
      </c>
      <c r="Z247" s="9" t="inlineStr">
        <is>
          <t>Both</t>
        </is>
      </c>
      <c r="AA247" s="9" t="inlineStr">
        <is>
          <t>ADHD,Anxiety,Bipolar Disorder,Childhood Behavior Issues,Depression,Obsessive-Compulsive Disorder,PTSD/Trauma,School Avoidance</t>
        </is>
      </c>
      <c r="AB247" s="9" t="inlineStr">
        <is>
          <t>Dr. Latifa Buxamusa is a licensed clinical psychologist who provides comprehensive pediatric assessments and consultations. She specializes in assessment, diagnosis, and treatment planning for children with questions of developmental disorders (e.g., ADHD, autism spectrum, intellectual and learning disabilities), medical conditions, emotional difficulties (e.g., depression, anxiety disorders, psychosis, bipolar disorder), trauma, and other concerns related to education, learning, and development. Dr. Buxamusa received her undergraduate degree in Psychology from Brandeis University before earning her Doctoral degree in Clinical Psychology from William James College. She completed a post-doctoral fellowship at MassGeneral for Children at North Shore Medical Center, where she received training in pediatric neuropsychological assessment.</t>
        </is>
      </c>
      <c r="AC247" s="10" t="inlineStr">
        <is>
          <t>https://prod-clinicians-photo.s3.amazonaws.com/1396148961.jpg</t>
        </is>
      </c>
      <c r="AD247" s="9" t="inlineStr">
        <is>
          <t>Full</t>
        </is>
      </c>
      <c r="AE247" s="9" t="inlineStr">
        <is>
          <t>Psychological &amp; Neuropsychological Testing | 6-10,11-14,15-17,18-21 | Developmental: ADOS (this is a test for Autism) , Developmental: Behavioral Issue (oppositional/ defiance/ tantrums) , Developmental: Child Autism , Learning Disorder/Psychoeducational/Vocational: Dyslexia , Learning Disorder/Psychoeducational/Vocational: Learning Disorder , Psychiatric/Personality: Projective Testing , PsychoDiagnostic: Anxiety , PsychoDiagnostic: Bipolar , PsychoDiagnostic: Child ADHD , PsychoDiagnostic: Depression , PsychoDiagnostic: Mood Disorders , PsychoDiagnostic: OCD</t>
        </is>
      </c>
    </row>
    <row r="248" ht="19.5" customHeight="1">
      <c r="A248" s="9" t="n">
        <v>139414</v>
      </c>
      <c r="B248" s="9" t="inlineStr">
        <is>
          <t>Gavin</t>
        </is>
      </c>
      <c r="C248" s="9" t="inlineStr">
        <is>
          <t>Courtney</t>
        </is>
      </c>
      <c r="D248" s="9" t="inlineStr">
        <is>
          <t>MA</t>
        </is>
      </c>
      <c r="E248" s="9" t="n">
        <v>61677</v>
      </c>
      <c r="F248" s="9" t="inlineStr">
        <is>
          <t>Female</t>
        </is>
      </c>
      <c r="G248" s="9" t="inlineStr">
        <is>
          <t>MSW</t>
        </is>
      </c>
      <c r="H248" s="9" t="inlineStr">
        <is>
          <t>MSW, LICSW</t>
        </is>
      </c>
      <c r="I248" s="9" t="n">
        <v>1396193884</v>
      </c>
      <c r="J248" s="9" t="inlineStr">
        <is>
          <t>Aetna-Commercial(2021-10-01-)|Behavioral Health Systems (BHS)-Commercial(2024-09-01-)|Blue Cross Blue Shield (BCBS)-Commercial(2021-08-30-)|Carelon (Beacon)-Commercial(2021-09-17-)|Centivo-Commercial(2024-06-01-)|Claritev (MultiPlan PHCS)-Commercial(2023-08-01-)|Evernorth (Cigna)-Commercial(2021-08-03-)|MediNcrease Health Plans (MHP)-Commercial(2024-05-28-)|Northwell Direct-Commercial(2025-10-01-)|Optum (UnitedHealthcare)-Commercial(2021-08-03-)|Optum (UnitedHealthcare)-VA Community Care(2021-08-03-)|Partners Direct Health-Commercial(2021-08-03-)|Provider Network of America (PNOA)-Commercial(2021-08-03-)|Quest Behavioral Health-Commercial(2025-07-01-)|Sana Benefits-Commercial(2023-10-30-)|Tufts-Commercial(2021-10-11-)</t>
        </is>
      </c>
      <c r="K248" s="9" t="inlineStr">
        <is>
          <t>Boston College School of Social Work</t>
        </is>
      </c>
      <c r="L248" s="9" t="n"/>
      <c r="M248" s="9" t="n"/>
      <c r="N248" s="9" t="inlineStr">
        <is>
          <t>15-17,18-21,22-26,27-40</t>
        </is>
      </c>
      <c r="O248" s="9" t="inlineStr">
        <is>
          <t>English</t>
        </is>
      </c>
      <c r="P248" s="9" t="inlineStr">
        <is>
          <t>BROOK</t>
        </is>
      </c>
      <c r="Q248" s="9" t="inlineStr">
        <is>
          <t>1 BROOKLINE PL</t>
        </is>
      </c>
      <c r="R248" s="9" t="inlineStr">
        <is>
          <t>BROOKLINE</t>
        </is>
      </c>
      <c r="S248" s="9" t="inlineStr">
        <is>
          <t>02445-7237</t>
        </is>
      </c>
      <c r="T248" s="9" t="inlineStr">
        <is>
          <t>GAVIN-BROOK</t>
        </is>
      </c>
      <c r="U248" s="9" t="inlineStr">
        <is>
          <t>GAVCOP</t>
        </is>
      </c>
      <c r="V248" s="9" t="inlineStr">
        <is>
          <t>TELE THER IA ADULT|THER IA CHILD|COUPLES THER IA|FAMILY THER IA|THER IA2|TELE COUPLES THER IA|TELE FAMILY THER IA|TELE THER IA CHILD|THER IA ADULT</t>
        </is>
      </c>
      <c r="W248" s="9" t="inlineStr">
        <is>
          <t>60|60|60|60|60|60|60|60|60</t>
        </is>
      </c>
      <c r="X248" s="9" t="inlineStr">
        <is>
          <t>TELE FAMILY THER F/U|THER F/U ADULT|THER F/U CHILD|TELE THER F/U ADULT|TELE THER F/U CHILD|COUPLES THER F/U|FAMILY THER F/U|TELE COUPLES THER F/U</t>
        </is>
      </c>
      <c r="Y248" s="9" t="inlineStr">
        <is>
          <t>60|60|60|60|60|60|60|60</t>
        </is>
      </c>
      <c r="Z248" s="9" t="inlineStr">
        <is>
          <t>Both</t>
        </is>
      </c>
      <c r="AA248" s="9" t="inlineStr">
        <is>
          <t>Anxiety,Depression,PTSD/Trauma,Women's Issues</t>
        </is>
      </c>
      <c r="AB248" s="9" t="inlineStr">
        <is>
          <t>Courtney is a Licensed Independent Clinical Social Worker who works primarily with adolescents and adults (ages 16+). Experienced in both mental health treatment and community-based work, Courtney takes an approach to care that considers and values the full context in which a person is living and their lived experiences. While Courtney pulls from a variety of modalities, namely Cognitive Behavioral Therapy (CBT), Narrative Therapy, Mindfulness, and Psychodynamic Therapy, Courtney firmly believes that healing takes place through a strong therapeutic relationship, and sees each individual as the expert in their own lives. Her evidence-based and relational approach allows Courtney to effectively connect with and support clients from a wide range of backgrounds. Courtney received her Masterâ€™s Degree in Social Work, with a concentration in Mental Health, from Boston College School of Social Work.</t>
        </is>
      </c>
      <c r="AC248" s="10" t="inlineStr">
        <is>
          <t>https://prod-clinicians-photo.s3.amazonaws.com/1396193884.jpg</t>
        </is>
      </c>
      <c r="AD248" s="9" t="inlineStr">
        <is>
          <t>Full</t>
        </is>
      </c>
      <c r="AE248" s="9" t="n"/>
    </row>
    <row r="249" ht="19.5" customHeight="1">
      <c r="A249" s="9" t="n">
        <v>139414</v>
      </c>
      <c r="B249" s="9" t="inlineStr">
        <is>
          <t>Bean</t>
        </is>
      </c>
      <c r="C249" s="9" t="inlineStr">
        <is>
          <t>Karen</t>
        </is>
      </c>
      <c r="D249" s="9" t="inlineStr">
        <is>
          <t>MA</t>
        </is>
      </c>
      <c r="E249" s="9" t="n">
        <v>61677</v>
      </c>
      <c r="F249" s="9" t="inlineStr">
        <is>
          <t>Female</t>
        </is>
      </c>
      <c r="G249" s="9" t="inlineStr">
        <is>
          <t>MSW</t>
        </is>
      </c>
      <c r="H249" s="9" t="inlineStr">
        <is>
          <t>MSW, LCSW</t>
        </is>
      </c>
      <c r="I249" s="9" t="n">
        <v>1396308052</v>
      </c>
      <c r="J249" s="9" t="inlineStr">
        <is>
          <t>Aetna-Commercial(-)|Behavioral Health Systems (BHS)-Commercial(-)|Blue Cross Blue Shield (BCBS)-Commercial(-)|Carelon (Beacon)-Commercial(2024-11-26-)|Evernorth (Cigna)-Commercial(-)|Optum (UnitedHealthcare)-Commercial(-)|Tufts-Commercial(-)</t>
        </is>
      </c>
      <c r="K249" s="9" t="inlineStr">
        <is>
          <t>Simmons School of Social Work</t>
        </is>
      </c>
      <c r="L249" s="9" t="n"/>
      <c r="M249" s="9" t="n"/>
      <c r="N249" s="9" t="inlineStr">
        <is>
          <t>22-26,27-40,41-64,65+</t>
        </is>
      </c>
      <c r="O249" s="9" t="inlineStr">
        <is>
          <t>English</t>
        </is>
      </c>
      <c r="P249" s="9" t="inlineStr">
        <is>
          <t>MEDFI</t>
        </is>
      </c>
      <c r="Q249" s="9" t="inlineStr">
        <is>
          <t>266 MAIN STREET,BUILDING 3</t>
        </is>
      </c>
      <c r="R249" s="9" t="inlineStr">
        <is>
          <t>MEDFIELD</t>
        </is>
      </c>
      <c r="S249" s="9" t="inlineStr">
        <is>
          <t>02052-2099</t>
        </is>
      </c>
      <c r="T249" s="9" t="inlineStr">
        <is>
          <t>BEAN-MEDFI</t>
        </is>
      </c>
      <c r="U249" s="9" t="inlineStr">
        <is>
          <t>BEAKAS</t>
        </is>
      </c>
      <c r="V249" s="9" t="inlineStr">
        <is>
          <t>THER IA2|TELE THER IA ADULT|EAP TELE THER IA ADULT</t>
        </is>
      </c>
      <c r="W249" s="9" t="inlineStr">
        <is>
          <t>60|60|60</t>
        </is>
      </c>
      <c r="X249" s="9" t="inlineStr">
        <is>
          <t>EAP TELE THER F/U ADULT|TELE THER F/U ADULT</t>
        </is>
      </c>
      <c r="Y249" s="9" t="inlineStr">
        <is>
          <t>60|60</t>
        </is>
      </c>
      <c r="Z249" s="9" t="inlineStr">
        <is>
          <t>Telehealth</t>
        </is>
      </c>
      <c r="AA249" s="9" t="inlineStr">
        <is>
          <t>ADHD,Anxiety,Childhood Behavior Issues,Couple's Issues,Depression,Gender Identity,Grief,Later Life Transitions,Midlife Transitions,Post-Partum Depression/Anxiety,PTSD/Trauma,Women's Issues</t>
        </is>
      </c>
      <c r="AB249" s="9" t="inlineStr">
        <is>
          <t>Karen Bean, LCSW, is dedicated to helping individuals in Massachusetts navigate lifeâ€™s challenges by empowering them to recognize and harness their strengths. Practicing at LifeStance Health, Karen works with adults and seniors, offering compassionate care for individuals aged 22 and older. She specializes in individual therapy, providing a supportive environment where clients can develop effective strategies to manage daily struggles and improve their overall well-being. Karen is particularly passionate about supporting individuals who have experienced the foster care system, including birth families, foster families, and those who have personally gone through the system. She brings years of experience and deep empathy to this work, helping clients process complex emotions, address trauma, and build resilience. In addition to her work with foster care populations, Karen provides specialized support for grief, anxiety, and gender identity concerns, tailoring her approach to each personâ€™s unique needs. Karen employs evidence-based interventions, including Cognitive Behavioral Therapy (CBT), to help clients create practical tools for managing ADHD, depression, PTSD, and other mental health concerns. She also integrates parenting skills into her practice, offering guidance to individuals navigating the challenges of family dynamics or transitions in later life. Karenâ€™s expertise extends to diverse populations, including LGBTQ+ individuals and those dealing with postpartum depression or anxiety, ensuring a safe and inclusive space for healing and growth. Outside of her clinical work, Karen enjoys creative expression through painting and finds joy in exploring theatre, dance, and ice-skating performances with her children. These activities reflect her belief in the power of creativity and connection to enhance emotional well-being. Karen is committed to providing compassionate, personalized care to individuals across Massachusetts, helping them build the skills and confidence needed to face lifeâ€™s challenges with strength and hope.</t>
        </is>
      </c>
      <c r="AC249" s="10" t="inlineStr">
        <is>
          <t>https://prod-clinicians-photo.s3.amazonaws.com/1396308052.jpg</t>
        </is>
      </c>
      <c r="AD249" s="9" t="inlineStr">
        <is>
          <t>Provisional</t>
        </is>
      </c>
      <c r="AE249" s="9" t="inlineStr">
        <is>
          <t>Individual Therapy | 22-26,27-40,41-64,65-74,75+ | Adult ADHD , Anxiety , Attachment Regulation &amp; Competency Therapy (ARC) , Body Image Issues , Career &amp; Work Issues , Child ADHD , Childhood Behavioral Issues , Cognitive-Behavioral Therapy (CBT) , Cultural Issues Impacting Mental Health: Racial Identity , Cultural Issues Impacting Mental Health: Ethnic Identity , Cultural Issues Impacting Mental Health: Social Injustice , Depression , Family Issues: Adoption &amp; Foster Care , Family Issues: Attachment , Family Issues: Caregiving Challenges , Family Issues: Caregiving Challenges , Family Issues: Family Conflict , Family Issues: Parenting Difficulties , Family Systems Therapy , Gender Identity , Grief &amp; Loss , LGBTQ+ Support , Late Life Transitions , Medical &amp; Physical Conditions Impacting Mental Health , Mindfulness-Based Therapy , Motivational Interviewing (MI) , Non-Suicidal Self Injury , Parenting Support , Phobias , Relationship Issues , Sand Tray Therapy , Sex &amp; Intimacy Issues , Sleep Issues , Social Skills &amp; Communication Challenges , Strength-Based Therapy , Trauma &amp; PTSD , Women's Reproductive Mental Health , Womenâ€™s Health</t>
        </is>
      </c>
    </row>
    <row r="250" ht="19.5" customHeight="1">
      <c r="A250" s="9" t="n">
        <v>147611</v>
      </c>
      <c r="B250" s="9" t="inlineStr">
        <is>
          <t>Lewis</t>
        </is>
      </c>
      <c r="C250" s="9" t="inlineStr">
        <is>
          <t>Benjamin</t>
        </is>
      </c>
      <c r="D250" s="9" t="inlineStr">
        <is>
          <t>MA</t>
        </is>
      </c>
      <c r="E250" s="9" t="n">
        <v>61677</v>
      </c>
      <c r="F250" s="9" t="inlineStr">
        <is>
          <t>Male</t>
        </is>
      </c>
      <c r="G250" s="9" t="inlineStr">
        <is>
          <t>MSW</t>
        </is>
      </c>
      <c r="H250" s="9" t="inlineStr">
        <is>
          <t>MSW, LCSW</t>
        </is>
      </c>
      <c r="I250" s="9" t="n">
        <v>1396522868</v>
      </c>
      <c r="J250" s="9" t="inlineStr">
        <is>
          <t>Aetna-Commercial(2025-05-27-)|Blue Cross Blue Shield (BCBS)-Commercial(2025-05-27-)|Carelon (Beacon)-Commercial(2025-05-27-)|Evernorth (Cigna)-Commercial(2025-05-27-)|Optum (UnitedHealthcare)-Commercial(2025-05-27-)|Tufts-Commercial(2025-05-27-)</t>
        </is>
      </c>
      <c r="K250" s="9" t="inlineStr">
        <is>
          <t>Boston University School of Social Work</t>
        </is>
      </c>
      <c r="L250" s="9" t="n"/>
      <c r="M250" s="9" t="n"/>
      <c r="N250" s="9" t="inlineStr">
        <is>
          <t>18-21,22-26,27-40,41-64</t>
        </is>
      </c>
      <c r="O250" s="9" t="inlineStr">
        <is>
          <t>English</t>
        </is>
      </c>
      <c r="P250" s="9" t="inlineStr">
        <is>
          <t>BSTDT</t>
        </is>
      </c>
      <c r="Q250" s="9" t="inlineStr">
        <is>
          <t>185 DEVONSHIRE ST</t>
        </is>
      </c>
      <c r="R250" s="9" t="inlineStr">
        <is>
          <t>BOSTON</t>
        </is>
      </c>
      <c r="S250" s="9" t="inlineStr">
        <is>
          <t>02110-1485</t>
        </is>
      </c>
      <c r="T250" s="9" t="inlineStr">
        <is>
          <t>LEWIS-BSTDT</t>
        </is>
      </c>
      <c r="U250" s="9" t="inlineStr">
        <is>
          <t>LEWBER</t>
        </is>
      </c>
      <c r="V250" s="9" t="inlineStr">
        <is>
          <t>TELE THER IA ADULT|EAP TELE THER IA ADULT</t>
        </is>
      </c>
      <c r="W250" s="9" t="inlineStr">
        <is>
          <t>60|60</t>
        </is>
      </c>
      <c r="X250" s="9" t="inlineStr">
        <is>
          <t>TELE THER F/U ADULT|EAP TELE THER F/U ADULT</t>
        </is>
      </c>
      <c r="Y250" s="9" t="inlineStr">
        <is>
          <t>60|60</t>
        </is>
      </c>
      <c r="Z250" s="9" t="inlineStr">
        <is>
          <t>Telehealth</t>
        </is>
      </c>
      <c r="AA250" s="9" t="inlineStr">
        <is>
          <t>Anxiety,Depression,Gender Identity,Men's Issues,PTSD/Trauma,Women's Issues</t>
        </is>
      </c>
      <c r="AB250" s="9" t="inlineStr">
        <is>
          <t>Ben Lewis (he/him) is a compassionate therapist at LifeStance Health who helps individuals navigate the complexities of mental health and identity. Serving patients across Massachusetts, Ben offers individual therapy for adults aged 18 through 64, specializing in anxiety, depression, and gender identity issues. His unique approach, rooted in Cognitive Behavioral Therapy (CBT) and psychodynamic methods, provides a supportive space where clients can explore their thoughts, emotions, and experiences in a meaningful way. Ben is deeply committed to helping individuals find clarity, self-acceptance, and a sense of purpose, regardless of the challenges they may face. One of Ben's primary areas of focus is working with LGBTQ+ individuals and those struggling with racial, ethnic, and class-based issues. Having grown up at the intersection of Black, mixed-race, queer, and male identity, Ben has firsthand insight into the difficulties that can arise from feeling caught between or left out of societal norms. He is particularly passionate about helping those who may feel marginalized or misunderstood, guiding them toward self-love, empowerment, and mental well-being. Ben's approach combines empathy with evidence-based practices, ensuring his clients feel seen and supported throughout their therapeutic journey. In his work, Ben also helps individuals address issues of gender identity, leveraging his understanding of both identity development and object relations theory to offer personalized care. His therapy sessions are designed to meet each client where they are, helping them build healthier relationships with themselves and others. Ben is dedicated to providing culturally responsive care, ensuring that the diverse identities and backgrounds of his clients are respected and valued. Outside of his professional work, Ben enjoys staying active through working out, singing, and playing video games. These personal hobbies provide a balance to his clinical practice, allowing him to maintain a well-rounded approach to life. Ben serves the Massachusetts community with a strong commitment to fostering mental health and well-being for those who seek his guidance.</t>
        </is>
      </c>
      <c r="AC250" s="10" t="inlineStr">
        <is>
          <t>https://prod-clinicians-photo.s3.amazonaws.com/1396522868.jpg</t>
        </is>
      </c>
      <c r="AD250" s="9" t="inlineStr">
        <is>
          <t>Provisional</t>
        </is>
      </c>
      <c r="AE250" s="9" t="inlineStr">
        <is>
          <t>Individual Therapy | 18-21,22-26,27-40,41-64 | Anxiety , Body Image Issues , Career &amp; Work Issues , Cultural Issues Impacting Mental Health: Racial Identity , Cultural Issues Impacting Mental Health: Ability Status , Cultural Issues Impacting Mental Health: Ethnic Identity , Cultural Issues Impacting Mental Health: Social Injustice , Depression , Family Issues: Family Conflict , Gender Identity , LGBTQ+ Support , Menâ€™s Health , Psychodynamic Psychotherapy , Strength-Based Therapy</t>
        </is>
      </c>
    </row>
    <row r="251" ht="19.5" customHeight="1">
      <c r="A251" s="9" t="n">
        <v>139414</v>
      </c>
      <c r="B251" s="9" t="inlineStr">
        <is>
          <t>Briggette</t>
        </is>
      </c>
      <c r="C251" s="9" t="inlineStr">
        <is>
          <t>Suzanne</t>
        </is>
      </c>
      <c r="D251" s="9" t="inlineStr">
        <is>
          <t>MA</t>
        </is>
      </c>
      <c r="E251" s="9" t="n">
        <v>61677</v>
      </c>
      <c r="F251" s="9" t="inlineStr">
        <is>
          <t>Female</t>
        </is>
      </c>
      <c r="G251" s="9" t="inlineStr">
        <is>
          <t>M.Ed</t>
        </is>
      </c>
      <c r="H251" s="9" t="inlineStr">
        <is>
          <t>MC, LMHC</t>
        </is>
      </c>
      <c r="I251" s="9" t="n">
        <v>1396880688</v>
      </c>
      <c r="J251" s="9" t="inlineStr">
        <is>
          <t>Aetna-Commercial(2018-08-01-)|Behavioral Health Systems (BHS)-Commercial(2024-05-17-)|Blue Cross Blue Shield (BCBS)-Commercial(2018-10-18-)|Carelon (Beacon)-Commercial(2019-06-11-)|Centivo-Commercial(2024-06-01-)|Claritev (MultiPlan PHCS)-Commercial(2023-08-01-)|Evernorth (Cigna)-Commercial(2020-11-02-)|MediNcrease Health Plans (MHP)-Commercial(2020-07-21-)|Northwell Direct-Commercial(2025-10-01-)|Optum (UnitedHealthcare)-Commercial(2020-06-01-)|Optum (UnitedHealthcare)-VA Community Care(2020-06-01-)|Partners Direct Health-Commercial(2020-07-20-)|Provider Network of America (PNOA)-Commercial(2020-07-21-)|Quest Behavioral Health-Commercial(2025-07-01-)|Sana Benefits-Commercial(2023-10-30-)|Tufts-Commercial(2018-12-01-)</t>
        </is>
      </c>
      <c r="K251" s="9" t="inlineStr">
        <is>
          <t>University of Massachusetts Boston</t>
        </is>
      </c>
      <c r="L251" s="9" t="n"/>
      <c r="M251" s="9" t="n"/>
      <c r="N251" s="9" t="inlineStr">
        <is>
          <t>18-21,22-26,27-40,41-64</t>
        </is>
      </c>
      <c r="O251" s="9" t="inlineStr">
        <is>
          <t>English</t>
        </is>
      </c>
      <c r="P251" s="9" t="inlineStr">
        <is>
          <t>WEYMO</t>
        </is>
      </c>
      <c r="Q251" s="9" t="inlineStr">
        <is>
          <t>169 LIBBEY PARKWAY</t>
        </is>
      </c>
      <c r="R251" s="9" t="inlineStr">
        <is>
          <t>WEYMOUTH</t>
        </is>
      </c>
      <c r="S251" s="9" t="inlineStr">
        <is>
          <t>02189-3101</t>
        </is>
      </c>
      <c r="T251" s="9" t="inlineStr">
        <is>
          <t>BRIGGETTE-WEYMO</t>
        </is>
      </c>
      <c r="U251" s="9" t="inlineStr">
        <is>
          <t>BRISUP</t>
        </is>
      </c>
      <c r="V251" s="9" t="inlineStr">
        <is>
          <t>TELE THER IA ADULT|EAP TELE THER IA ADULT</t>
        </is>
      </c>
      <c r="W251" s="9" t="inlineStr">
        <is>
          <t>60|60</t>
        </is>
      </c>
      <c r="X251" s="9" t="inlineStr">
        <is>
          <t>TELE COUPLES THER F/U|TELE THER F/U ADULT|EAP TELE THER F/U ADULT</t>
        </is>
      </c>
      <c r="Y251" s="9" t="inlineStr">
        <is>
          <t>60|60|60</t>
        </is>
      </c>
      <c r="Z251" s="9" t="inlineStr">
        <is>
          <t>Telehealth</t>
        </is>
      </c>
      <c r="AA251" s="9" t="inlineStr">
        <is>
          <t>Anxiety,Depression,Grief,Midlife Transitions,Women's Issues</t>
        </is>
      </c>
      <c r="AB251" s="9" t="inlineStr">
        <is>
          <t>Suzanne provides a wholistic approach to therapy treating depression, anxiety, relationship, and adjustment issues. Moms, nurses, teachers, and caregivers with a sense of humor benefit from counseling with Suzanne. Adults navigating change in their career and relationships work with Suzanne to break negative, limiting beliefs. Suzanne provides individual, couples &amp;amp; family therapy using Relational Life Therapy, CBT, DBT, Gottman Method, Narrative therapy, Internal Family Systems, Mindfulness Based Stress Reduction, and Christian counseling upon request.</t>
        </is>
      </c>
      <c r="AC251" s="10" t="inlineStr">
        <is>
          <t>https://prod-clinicians-photo.s3.amazonaws.com/1396880688.jpg</t>
        </is>
      </c>
      <c r="AD251" s="9" t="inlineStr">
        <is>
          <t>Full</t>
        </is>
      </c>
      <c r="AE251" s="9" t="inlineStr">
        <is>
          <t>Individual Therapy | 18-21,22-26,27-40,41-64 | Acceptance &amp; Commitment Therapy (ACT) , Anger/Anger Management , Anxiety , Body Image Issues , Career &amp; Work Issues , Cognitive-Behavioral Therapy (CBT) , Cultural Issues Impacting Mental Health: Racial Identity , Cultural Issues Impacting Mental Health: Social Injustice , Depression , Family Issues: Caregiving Challenges , Family Issues: Parenting Difficulties , Grief &amp; Loss , Healthy Eating , Integrative &amp; Holistic Therapy , Internal Family Systems Therapy , Midlife Transitions , Mindfulness-Based Therapy , Narrative Therapy , Parenting Support , Relationship Issues , Religious &amp; Spirituality Concerns , Social Skills &amp; Communication Challenges , Solution-Focused Brief Therapy , Strength-Based Therapy , Womenâ€™s Health</t>
        </is>
      </c>
    </row>
    <row r="252" ht="19.5" customHeight="1">
      <c r="A252" s="9" t="n">
        <v>139414</v>
      </c>
      <c r="B252" s="9" t="inlineStr">
        <is>
          <t>Mackinnon</t>
        </is>
      </c>
      <c r="C252" s="9" t="inlineStr">
        <is>
          <t>Selene</t>
        </is>
      </c>
      <c r="D252" s="9" t="inlineStr">
        <is>
          <t>MA</t>
        </is>
      </c>
      <c r="E252" s="9" t="n">
        <v>61677</v>
      </c>
      <c r="F252" s="9" t="inlineStr">
        <is>
          <t>Female</t>
        </is>
      </c>
      <c r="G252" s="9" t="inlineStr">
        <is>
          <t>PsyD</t>
        </is>
      </c>
      <c r="H252" s="9" t="inlineStr">
        <is>
          <t>PsyD</t>
        </is>
      </c>
      <c r="I252" s="9" t="n">
        <v>1396889226</v>
      </c>
      <c r="J252" s="9" t="inlineStr">
        <is>
          <t>Aetna-Commercial(2024-05-21-)|Behavioral Health Systems (BHS)-Commercial(2024-09-01-)|Blue Cross Blue Shield (BCBS)-Commercial(2024-05-31-)|Carelon (Beacon)-Commercial(2024-05-21-)|Centivo-Commercial(2024-06-20-)|Claritev (MultiPlan PHCS)-Commercial(2024-05-21-)|Evernorth (Cigna)-Commercial(2024-05-21-)|MediNcrease Health Plans (MHP)-Commercial(2024-05-21-)|Northwell Direct-Commercial(2025-10-01-)|Optum (UnitedHealthcare)-Commercial(2024-05-21-)|Optum (UnitedHealthcare)-VA Community Care(2024-05-21-)|Partners Direct Health-Commercial(2024-05-21-)|Provider Network of America (PNOA)-Commercial(2024-05-21-)|Quest Behavioral Health-Commercial(2025-07-01-)|Sana Benefits-Commercial(2024-05-21-)|Tufts-Commercial(2024-05-13-)</t>
        </is>
      </c>
      <c r="K252" s="9" t="inlineStr">
        <is>
          <t>Indiana State University</t>
        </is>
      </c>
      <c r="L252" s="9" t="n"/>
      <c r="M252" s="9" t="n"/>
      <c r="N252" s="9" t="inlineStr">
        <is>
          <t>22-26,27-40,41-64</t>
        </is>
      </c>
      <c r="O252" s="9" t="inlineStr">
        <is>
          <t>English</t>
        </is>
      </c>
      <c r="P252" s="9" t="inlineStr">
        <is>
          <t>EASTN</t>
        </is>
      </c>
      <c r="Q252" s="9" t="inlineStr">
        <is>
          <t>115 MAIN ST</t>
        </is>
      </c>
      <c r="R252" s="9" t="inlineStr">
        <is>
          <t>NORTH EASTON</t>
        </is>
      </c>
      <c r="S252" s="9" t="inlineStr">
        <is>
          <t>02356-1469</t>
        </is>
      </c>
      <c r="T252" s="9" t="inlineStr">
        <is>
          <t>MACKINNON-EASTN</t>
        </is>
      </c>
      <c r="U252" s="9" t="inlineStr">
        <is>
          <t>MACSEP</t>
        </is>
      </c>
      <c r="V252" s="9" t="inlineStr">
        <is>
          <t>EAP TELE THER IA ADULT|THER IA ADULT|EAP THER IA ADULT|TELE THER IA ADULT|THER IA2</t>
        </is>
      </c>
      <c r="W252" s="9" t="inlineStr">
        <is>
          <t>60|60|60|60|60</t>
        </is>
      </c>
      <c r="X252" s="9" t="inlineStr">
        <is>
          <t>EAP TELE THER F/U ADULT|TELE THER F/U ADULT|EAP THER F/U ADULT|THER F/U ADULT</t>
        </is>
      </c>
      <c r="Y252" s="9" t="inlineStr">
        <is>
          <t>60|60|60|60</t>
        </is>
      </c>
      <c r="Z252" s="9" t="inlineStr">
        <is>
          <t>Both</t>
        </is>
      </c>
      <c r="AA252" s="9" t="inlineStr">
        <is>
          <t>ADHD,Anxiety,Depression,Later Life Transitions,Midlife Transitions,Women's Issues</t>
        </is>
      </c>
      <c r="AB252" s="9" t="inlineStr">
        <is>
          <t>Dr. Selene MacKinnon is a Psychologist and Certified ADHD Professional in Massachusetts who has been practicing since 2000. She received her Master's and Doctorate degrees from Indiana State University and completed her internship and postdoctoral fellowship training at Brown University. Dr. MacKinnon specializes in the diagnosis, treatment, and management of ADHD in adults. She also helps individuals struggling with anxiety, depression, and life transitions. Using CBT and ACT approaches and incorporating mindfulness and relaxation techniques. Dr. MacKinnon strives to help individuals manage their challenges so that they can thrive and live a fulfilling life.</t>
        </is>
      </c>
      <c r="AC252" s="10" t="inlineStr">
        <is>
          <t>https://prod-clinicians-photo.s3.amazonaws.com/1396889226.jpg</t>
        </is>
      </c>
      <c r="AD252" s="9" t="inlineStr">
        <is>
          <t>Full</t>
        </is>
      </c>
      <c r="AE252" s="9" t="inlineStr">
        <is>
          <t>Individual Therapy | 18-21,22-26,27-40,41-64,65-74 | Adult ADHD , Anxiety , Depression , Late Life Transitions , Midlife Transitions , Womenâ€™s Health</t>
        </is>
      </c>
    </row>
    <row r="253" ht="19.5" customHeight="1">
      <c r="A253" s="9" t="n">
        <v>139414</v>
      </c>
      <c r="B253" s="9" t="inlineStr">
        <is>
          <t>Mackinnon</t>
        </is>
      </c>
      <c r="C253" s="9" t="inlineStr">
        <is>
          <t>Selene</t>
        </is>
      </c>
      <c r="D253" s="9" t="inlineStr">
        <is>
          <t>MA</t>
        </is>
      </c>
      <c r="E253" s="9" t="n">
        <v>61677</v>
      </c>
      <c r="F253" s="9" t="inlineStr">
        <is>
          <t>Female</t>
        </is>
      </c>
      <c r="G253" s="9" t="inlineStr">
        <is>
          <t>PsyD</t>
        </is>
      </c>
      <c r="H253" s="9" t="inlineStr">
        <is>
          <t>PsyD</t>
        </is>
      </c>
      <c r="I253" s="9" t="n">
        <v>1396889226</v>
      </c>
      <c r="J253" s="9" t="inlineStr">
        <is>
          <t>Aetna-Commercial(2025-04-03-)|Behavioral Health Systems (BHS)-Commercial(2025-04-03-)|Blue Cross Blue Shield (BCBS)-Commercial(2025-04-03-2028-04-03)|Carelon (Beacon)-Commercial(2025-04-03-)|Centivo-Commercial(2025-04-03-)|Claritev (MultiPlan PHCS)-Commercial(2025-04-03-)|Evernorth (Cigna)-Commercial(2025-04-03-)|MediNcrease Health Plans (MHP)-Commercial(2025-04-03-)|Northwell Direct-Commercial(2025-10-01-)|Optum (UnitedHealthcare)-Commercial(2025-04-03-)|Optum (UnitedHealthcare)-VA Community Care(2025-04-03-)|Partners Direct Health-Commercial(2025-04-03-)|Provider Network of America (PNOA)-Commercial(2025-04-03-)|Quest Behavioral Health-Commercial(2025-07-01-)|Sana Benefits-Commercial(2025-04-03-)|Tufts-Commercial(2025-10-08-)</t>
        </is>
      </c>
      <c r="K253" s="9" t="inlineStr">
        <is>
          <t>Indiana State University</t>
        </is>
      </c>
      <c r="L253" s="9" t="n"/>
      <c r="M253" s="9" t="n"/>
      <c r="N253" s="9" t="inlineStr">
        <is>
          <t>22-26,27-40,41-64</t>
        </is>
      </c>
      <c r="O253" s="9" t="inlineStr">
        <is>
          <t>English</t>
        </is>
      </c>
      <c r="P253" s="9" t="inlineStr">
        <is>
          <t>MANSF</t>
        </is>
      </c>
      <c r="Q253" s="9" t="inlineStr">
        <is>
          <t>5 HAMPSHIRE ST</t>
        </is>
      </c>
      <c r="R253" s="9" t="inlineStr">
        <is>
          <t>MANSFIELD</t>
        </is>
      </c>
      <c r="S253" s="9" t="inlineStr">
        <is>
          <t>02048-1284</t>
        </is>
      </c>
      <c r="T253" s="9" t="inlineStr">
        <is>
          <t>MACKINNON-MANSFIELD</t>
        </is>
      </c>
      <c r="U253" s="9" t="inlineStr">
        <is>
          <t>MACSEP</t>
        </is>
      </c>
      <c r="V253" s="9" t="inlineStr">
        <is>
          <t>EAP TELE THER IA ADULT|THER IA ADULT|EAP THER IA ADULT|TELE THER IA ADULT|THER IA2</t>
        </is>
      </c>
      <c r="W253" s="9" t="inlineStr">
        <is>
          <t>60|60|60|60|60</t>
        </is>
      </c>
      <c r="X253" s="9" t="inlineStr">
        <is>
          <t>EAP TELE THER F/U ADULT|TELE THER F/U ADULT|EAP THER F/U ADULT|THER F/U ADULT</t>
        </is>
      </c>
      <c r="Y253" s="9" t="inlineStr">
        <is>
          <t>60|60|60|60</t>
        </is>
      </c>
      <c r="Z253" s="9" t="inlineStr">
        <is>
          <t>Both</t>
        </is>
      </c>
      <c r="AA253" s="9" t="inlineStr">
        <is>
          <t>ADHD,Anxiety,Depression,Later Life Transitions,Midlife Transitions,Women's Issues</t>
        </is>
      </c>
      <c r="AB253" s="9" t="inlineStr">
        <is>
          <t>Dr. Selene MacKinnon is a Psychologist and Certified ADHD Professional in Massachusetts who has been practicing since 2000. She received her Master's and Doctorate degrees from Indiana State University and completed her internship and postdoctoral fellowship training at Brown University. Dr. MacKinnon specializes in the diagnosis, treatment, and management of ADHD in adults. She also helps individuals struggling with anxiety, depression, and life transitions. Using CBT and ACT approaches and incorporating mindfulness and relaxation techniques. Dr. MacKinnon strives to help individuals manage their challenges so that they can thrive and live a fulfilling life.</t>
        </is>
      </c>
      <c r="AC253" s="10" t="inlineStr">
        <is>
          <t>https://prod-clinicians-photo.s3.amazonaws.com/1396889226.jpg</t>
        </is>
      </c>
      <c r="AD253" s="9" t="inlineStr">
        <is>
          <t>Full</t>
        </is>
      </c>
      <c r="AE253" s="9" t="inlineStr">
        <is>
          <t>Individual Therapy | 18-21,22-26,27-40,41-64,65-74 | Adult ADHD , Anxiety , Depression , Late Life Transitions , Midlife Transitions , Womenâ€™s Health</t>
        </is>
      </c>
    </row>
    <row r="254" ht="19.5" customHeight="1">
      <c r="A254" s="9" t="n">
        <v>139414</v>
      </c>
      <c r="B254" s="9" t="inlineStr">
        <is>
          <t>Keane-Ames</t>
        </is>
      </c>
      <c r="C254" s="9" t="inlineStr">
        <is>
          <t>Ashley</t>
        </is>
      </c>
      <c r="D254" s="9" t="inlineStr">
        <is>
          <t>MA</t>
        </is>
      </c>
      <c r="E254" s="9" t="n">
        <v>61677</v>
      </c>
      <c r="F254" s="9" t="inlineStr">
        <is>
          <t>Female</t>
        </is>
      </c>
      <c r="G254" s="9" t="inlineStr">
        <is>
          <t>MSN</t>
        </is>
      </c>
      <c r="H254" s="9" t="inlineStr">
        <is>
          <t>MSN, PMHNP-BC</t>
        </is>
      </c>
      <c r="I254" s="9" t="n">
        <v>1407303274</v>
      </c>
      <c r="J254" s="9" t="inlineStr">
        <is>
          <t>Aetna-Commercial(2023-09-26-)|Behavioral Health Systems (BHS)-Commercial(2024-05-17-)|Blue Cross Blue Shield (BCBS)-Commercial(2023-10-03-)|Carelon (Beacon)-Commercial(2023-10-03-)|Centivo-Commercial(2024-06-01-)|Claritev (MultiPlan PHCS)-Commercial(2023-09-26-)|Evernorth (Cigna)-Commercial(2023-09-26-)|MediNcrease Health Plans (MHP)-Commercial(2023-09-26-)|Northwell Direct-Commercial(2025-10-01-)|Optum (UnitedHealthcare)-Commercial(2023-09-26-)|Optum (UnitedHealthcare)-VA Community Care(2023-09-26-)|Partners Direct Health-Commercial(2023-09-26-)|Provider Network of America (PNOA)-Commercial(2023-09-26-)|Quest Behavioral Health-Commercial(2025-07-01-)|Sana Benefits-Commercial(2023-10-30-)|Tufts-Commercial(2023-10-03-)</t>
        </is>
      </c>
      <c r="K254" s="9" t="inlineStr">
        <is>
          <t>Regis College</t>
        </is>
      </c>
      <c r="L254" s="9" t="n"/>
      <c r="M254" s="9" t="n"/>
      <c r="N254" s="9" t="inlineStr">
        <is>
          <t>18-21,22-26,27-40,41-64</t>
        </is>
      </c>
      <c r="O254" s="9" t="inlineStr">
        <is>
          <t>English</t>
        </is>
      </c>
      <c r="P254" s="9" t="inlineStr">
        <is>
          <t>BROOK</t>
        </is>
      </c>
      <c r="Q254" s="9" t="inlineStr">
        <is>
          <t>1 BROOKLINE PL</t>
        </is>
      </c>
      <c r="R254" s="9" t="inlineStr">
        <is>
          <t>BROOKLINE</t>
        </is>
      </c>
      <c r="S254" s="9" t="inlineStr">
        <is>
          <t>02445-7237</t>
        </is>
      </c>
      <c r="T254" s="9" t="inlineStr">
        <is>
          <t>*KEANE-AMES-BROOK</t>
        </is>
      </c>
      <c r="U254" s="9" t="inlineStr">
        <is>
          <t>KEAASP</t>
        </is>
      </c>
      <c r="V254" s="9" t="inlineStr">
        <is>
          <t>TELE MED IA ADULT|MED IA ADULT</t>
        </is>
      </c>
      <c r="W254" s="9" t="inlineStr">
        <is>
          <t>60|60</t>
        </is>
      </c>
      <c r="X254" s="9" t="inlineStr">
        <is>
          <t>TELE MED F/U ADULT|MED F/U CHILD|MED F/U ADULT|TELE MED F/U CHILD</t>
        </is>
      </c>
      <c r="Y254" s="9" t="inlineStr">
        <is>
          <t>30|30|30|30</t>
        </is>
      </c>
      <c r="Z254" s="9" t="inlineStr">
        <is>
          <t>Both</t>
        </is>
      </c>
      <c r="AA254" s="9" t="inlineStr">
        <is>
          <t>ADHD,Anxiety,Bipolar Disorder,Depression,Obsessive-Compulsive Disorder,Post-Partum Depression/Anxiety,PTSD/Trauma</t>
        </is>
      </c>
      <c r="AB254" s="9" t="inlineStr">
        <is>
          <t>Ashley provides routine and urgent/emergency psychiatric psychopharmacological assessment, diagnoses, and treatment for children, adolescents, and adults with psychiatric symptoms.</t>
        </is>
      </c>
      <c r="AC254" s="10" t="inlineStr">
        <is>
          <t>https://prod-clinicians-photo.s3.amazonaws.com/1407303274.jpg</t>
        </is>
      </c>
      <c r="AD254" s="9" t="inlineStr">
        <is>
          <t>Full</t>
        </is>
      </c>
      <c r="AE254" s="9" t="inlineStr">
        <is>
          <t>Psychiatry/Medication Management | 18-21,22-26,27-40,41-64 | Adult ADHD , Anxiety , Bipolar Disorder , Depression , OCD , Trauma &amp; PTSD</t>
        </is>
      </c>
    </row>
    <row r="255" ht="19.5" customHeight="1">
      <c r="A255" s="9" t="n">
        <v>139414</v>
      </c>
      <c r="B255" s="9" t="inlineStr">
        <is>
          <t>Kulesza</t>
        </is>
      </c>
      <c r="C255" s="9" t="inlineStr">
        <is>
          <t>Rebecca</t>
        </is>
      </c>
      <c r="D255" s="9" t="inlineStr">
        <is>
          <t>MA</t>
        </is>
      </c>
      <c r="E255" s="9" t="n">
        <v>61677</v>
      </c>
      <c r="F255" s="9" t="inlineStr">
        <is>
          <t>Female</t>
        </is>
      </c>
      <c r="G255" s="9" t="inlineStr">
        <is>
          <t>MSW</t>
        </is>
      </c>
      <c r="H255" s="9" t="inlineStr">
        <is>
          <t>LICSW</t>
        </is>
      </c>
      <c r="I255" s="9" t="n">
        <v>1407414618</v>
      </c>
      <c r="J255" s="9" t="inlineStr">
        <is>
          <t>Aetna-Commercial(-)|Behavioral Health Systems (BHS)-Commercial(2025-06-01-)|Blue Cross Blue Shield (BCBS)-Commercial(2025-06-24-2028-06-24)|Carelon (Beacon)-Commercial(2025-03-04-)|Centivo-Commercial(-)|Claritev (MultiPlan PHCS)-Commercial(-)|Evernorth (Cigna)-Commercial(-)|MediNcrease Health Plans (MHP)-Commercial(-)|Northwell Direct-Commercial(2025-10-01-)|Optum (UnitedHealthcare)-Commercial(-)|Optum (UnitedHealthcare)-VA Community Care(1899-12-31-)|Partners Direct Health-Commercial(-)|Provider Network of America (PNOA)-Commercial(-)|Sana Benefits-Commercial(-)|Tufts-Commercial(2025-06-30-2028-06-30)</t>
        </is>
      </c>
      <c r="K255" s="9" t="inlineStr">
        <is>
          <t>Boston University</t>
        </is>
      </c>
      <c r="L255" s="9" t="n"/>
      <c r="M255" s="9" t="n"/>
      <c r="N255" s="9" t="inlineStr">
        <is>
          <t>15-17,18-21,22-26,27-40,41-64</t>
        </is>
      </c>
      <c r="O255" s="9" t="inlineStr">
        <is>
          <t>English</t>
        </is>
      </c>
      <c r="P255" s="9" t="inlineStr">
        <is>
          <t>WEYMO</t>
        </is>
      </c>
      <c r="Q255" s="9" t="inlineStr">
        <is>
          <t>169 LIBBEY PARKWAY</t>
        </is>
      </c>
      <c r="R255" s="9" t="inlineStr">
        <is>
          <t>WEYMOUTH</t>
        </is>
      </c>
      <c r="S255" s="9" t="inlineStr">
        <is>
          <t>02189-3101</t>
        </is>
      </c>
      <c r="T255" s="9" t="inlineStr">
        <is>
          <t>KULESZA-WEYMO</t>
        </is>
      </c>
      <c r="U255" s="9" t="inlineStr">
        <is>
          <t>KULREP</t>
        </is>
      </c>
      <c r="V255" s="9" t="inlineStr">
        <is>
          <t>EAP TELE THER IA ADULT|TELE THER IA ADULT|EAP THER IA ADULT|THER IA ADULT|EAP THER IA CHILD|EAP TELE THER IA CHILD|THER IA CHILD|TELE THER IA CHILD</t>
        </is>
      </c>
      <c r="W255" s="9" t="inlineStr">
        <is>
          <t>60|60|60|60|60|60|60|60</t>
        </is>
      </c>
      <c r="X255" s="9" t="inlineStr">
        <is>
          <t>THER F/U ADULT|EAP TELE THER F/U CHILD|TELE THER F/U CHILD|EAP TELE THER F/U ADULT|THER F/U CHILD|EAP THER F/U ADULT|TELE THER F/U ADULT|EAP THER F/U CHILD</t>
        </is>
      </c>
      <c r="Y255" s="9" t="inlineStr">
        <is>
          <t>60|60|60|60|60|60|60|60</t>
        </is>
      </c>
      <c r="Z255" s="9" t="inlineStr">
        <is>
          <t>Both</t>
        </is>
      </c>
      <c r="AA255" s="9" t="inlineStr">
        <is>
          <t>ADHD,Alcohol and Drug Use Issues,Anxiety,Depression,PTSD/Trauma</t>
        </is>
      </c>
      <c r="AB255" s="9" t="inlineStr">
        <is>
          <t>Rebecca Kulesza is a Licensed Independent Clinical Social Worker dedicated to supporting individuals in Massachusetts through compassionate, evidence-based therapy. She provides a safe and validating space where clients can explore their thoughts and emotions, working collaboratively toward healing and growth. Rebecca specializes in helping individuals manage anxiety, depression, and PTSD/trauma, using a strengths-based approach tailored to each clientâ€™s needs. Her practice integrates cognitive behavioral therapy (CBT) and motivational interviewing to help clients develop effective coping strategies and build resilience.
 Rebecca is particularly passionate about working with individuals navigating substance use challenges, including alcohol and drug use. She understands the complexities of addiction and recovery and provides nonjudgmental support to those seeking change. By incorporating reflective listening and validation into her sessions, she empowers clients to recognize their strengths and make meaningful progress.</t>
        </is>
      </c>
      <c r="AC255" s="10" t="inlineStr">
        <is>
          <t>https://prod-clinicians-photo.s3.amazonaws.com/1407414618.jpg</t>
        </is>
      </c>
      <c r="AD255" s="9" t="inlineStr">
        <is>
          <t>Full</t>
        </is>
      </c>
      <c r="AE255" s="9" t="inlineStr">
        <is>
          <t>Individual Therapy | 15-17,18-21,22-26,27-40,41-64 | Adult ADHD , Anger/Anger Management , Anxiety , Bullying &amp; Harassment , Child ADHD , Cognitive-Behavioral Therapy (CBT) , Cultural Issues Impacting Mental Health: Racial Identity , Cultural Issues Impacting Mental Health: Ability Status , Cultural Issues Impacting Mental Health: Ethnic Identity , Cultural Issues Impacting Mental Health: Social Injustice , Depression , Intellectual Disability: High Functioning , Motivational Interviewing (MI) , Non-Suicidal Self Injury , Psychodynamic Psychotherapy , Relationship Issues , Social Skills &amp; Communication Challenges , Strength-Based Therapy , Substance Use Disorders , Trauma &amp; PTSD</t>
        </is>
      </c>
    </row>
    <row r="256" ht="19.5" customHeight="1">
      <c r="A256" s="9" t="n">
        <v>139414</v>
      </c>
      <c r="B256" s="9" t="inlineStr">
        <is>
          <t>Herdman</t>
        </is>
      </c>
      <c r="C256" s="9" t="inlineStr">
        <is>
          <t>Shaylin</t>
        </is>
      </c>
      <c r="D256" s="9" t="inlineStr">
        <is>
          <t>MA</t>
        </is>
      </c>
      <c r="E256" s="9" t="n">
        <v>61677</v>
      </c>
      <c r="F256" s="9" t="inlineStr">
        <is>
          <t>Female</t>
        </is>
      </c>
      <c r="G256" s="9" t="inlineStr">
        <is>
          <t>MSW</t>
        </is>
      </c>
      <c r="H256" s="9" t="inlineStr">
        <is>
          <t>MSW, LICSW</t>
        </is>
      </c>
      <c r="I256" s="9" t="n">
        <v>1407426331</v>
      </c>
      <c r="J256" s="9" t="inlineStr">
        <is>
          <t>Aetna-Commercial(2025-02-04-)|Behavioral Health Systems (BHS)-Commercial(2025-02-04-)|Blue Cross Blue Shield (BCBS)-Commercial(2025-02-10-)|Carelon (Beacon)-Commercial(2024-04-02-)|Centivo-Commercial(2025-02-04-)|Claritev (MultiPlan PHCS)-Commercial(2025-02-04-)|Evernorth (Cigna)-Commercial(2025-02-04-)|MediNcrease Health Plans (MHP)-Commercial(2025-02-04-)|Northwell Direct-Commercial(2025-10-01-)|Optum (UnitedHealthcare)-Commercial(2025-02-04-)|Optum (UnitedHealthcare)-VA Community Care(2025-02-04-)|Partners Direct Health-Commercial(2025-02-04-)|Provider Network of America (PNOA)-Commercial(2025-02-04-)|Quest Behavioral Health-Commercial(2025-07-01-)|Sana Benefits-Commercial(2025-02-04-)|Tufts-Commercial(2025-03-04-)</t>
        </is>
      </c>
      <c r="K256" s="9" t="inlineStr">
        <is>
          <t>Simmons University</t>
        </is>
      </c>
      <c r="L256" s="9" t="n"/>
      <c r="M256" s="9" t="n"/>
      <c r="N256" s="9" t="inlineStr">
        <is>
          <t>18-21,22-26,27-40,41-64</t>
        </is>
      </c>
      <c r="O256" s="9" t="inlineStr">
        <is>
          <t>English</t>
        </is>
      </c>
      <c r="P256" s="9" t="inlineStr">
        <is>
          <t>WEYMO</t>
        </is>
      </c>
      <c r="Q256" s="9" t="inlineStr">
        <is>
          <t>169 LIBBEY PARKWAY</t>
        </is>
      </c>
      <c r="R256" s="9" t="inlineStr">
        <is>
          <t>WEYMOUTH</t>
        </is>
      </c>
      <c r="S256" s="9" t="inlineStr">
        <is>
          <t>02189-3101</t>
        </is>
      </c>
      <c r="T256" s="9" t="inlineStr">
        <is>
          <t>HERDMAN-WEYMO</t>
        </is>
      </c>
      <c r="U256" s="9" t="inlineStr">
        <is>
          <t>HERSHP</t>
        </is>
      </c>
      <c r="V256" s="9" t="inlineStr">
        <is>
          <t>THER IA ADULT|EAP TELE THER IA ADULT|THER IA2|EAP THER IA ADULT|TELE THER IA ADULT</t>
        </is>
      </c>
      <c r="W256" s="9" t="inlineStr">
        <is>
          <t>60|60|60|60|60</t>
        </is>
      </c>
      <c r="X256" s="9" t="inlineStr">
        <is>
          <t>EAP TELE THER F/U ADULT|EAP THER F/U ADULT|THER F/U ADULT|TELE THER F/U ADULT</t>
        </is>
      </c>
      <c r="Y256" s="9" t="inlineStr">
        <is>
          <t>60|60|60|60</t>
        </is>
      </c>
      <c r="Z256" s="9" t="inlineStr">
        <is>
          <t>Both</t>
        </is>
      </c>
      <c r="AA256" s="9" t="inlineStr">
        <is>
          <t>ADHD,Anxiety,Bipolar Disorder,Depression,Grief,Obsessive-Compulsive Disorder,Post-Partum Depression/Anxiety,PTSD/Trauma,Reproductive Challenges,School Avoidance,Sleep Disorders/Insomnia,Women's Issues</t>
        </is>
      </c>
      <c r="AB256" s="9" t="inlineStr">
        <is>
          <t>Shaylin Herdman is a Licensed Clinical Social Worker in Massachusetts who has been practicing since 2021. Shaylin offers a blend of modalities to meet a clientâ€™s present needs. She works hard to meet a client where they are at. Although that may look different each session, the level of care does not. Outside of work, Shaylin loves hiking, reading, and connecting with others. She loves traveling to new places and trying new foods.</t>
        </is>
      </c>
      <c r="AC256" s="10" t="inlineStr">
        <is>
          <t>https://prod-clinicians-photo.s3.amazonaws.com/1407426331.jpg</t>
        </is>
      </c>
      <c r="AD256" s="9" t="inlineStr">
        <is>
          <t>Full</t>
        </is>
      </c>
      <c r="AE256" s="9" t="inlineStr">
        <is>
          <t>Individual Therapy | 18-21,22-26,27-40,41-64,65-74 | Adult ADHD , Anxiety , Autism Spectrum Disorder: High Functioning , Bipolar Disorder , Body Image Issues , Cognitive-Behavioral Therapy (CBT) , Cognitive-Behavioral Therapy for Insomnia (CBT-I) , Depression , Domestic Abuse/Violence (Includes Emotional &amp; Physical) , Family Issues: Adoption &amp; Foster Care , Family Issues: Caregiving Challenges , Family Issues: Parenting Difficulties , Grief &amp; Loss , LGBTQ+ Support , Midlife Transitions , Mindfulness-Based Therapy , OCD , Relationship Issues , School Avoidance , Sleep Issues , Social Skills &amp; Communication Challenges , Trauma &amp; PTSD , Women's Reproductive Mental Health , Womenâ€™s Health</t>
        </is>
      </c>
    </row>
    <row r="257" ht="19.5" customHeight="1">
      <c r="A257" s="9" t="n">
        <v>139414</v>
      </c>
      <c r="B257" s="9" t="inlineStr">
        <is>
          <t>Norrgard</t>
        </is>
      </c>
      <c r="C257" s="9" t="inlineStr">
        <is>
          <t>Haley</t>
        </is>
      </c>
      <c r="D257" s="9" t="inlineStr">
        <is>
          <t>MA</t>
        </is>
      </c>
      <c r="E257" s="9" t="n">
        <v>61677</v>
      </c>
      <c r="F257" s="9" t="inlineStr">
        <is>
          <t>Female</t>
        </is>
      </c>
      <c r="G257" s="9" t="inlineStr">
        <is>
          <t>MSW</t>
        </is>
      </c>
      <c r="H257" s="9" t="inlineStr">
        <is>
          <t>MSW, LCSW</t>
        </is>
      </c>
      <c r="I257" s="9" t="n">
        <v>1407538820</v>
      </c>
      <c r="J257" s="9" t="inlineStr">
        <is>
          <t>Aetna-Commercial(-)|Behavioral Health Systems (BHS)-Commercial(2025-04-29-)|Carelon (Beacon)-Commercial(2023-08-29-)|Evernorth (Cigna)-Commercial(-)|Optum (UnitedHealthcare)-Commercial(-)|Tufts-Commercial(-)</t>
        </is>
      </c>
      <c r="K257" s="9" t="inlineStr">
        <is>
          <t>School of Social Work</t>
        </is>
      </c>
      <c r="L257" s="9" t="n"/>
      <c r="M257" s="9" t="n"/>
      <c r="N257" s="9" t="inlineStr">
        <is>
          <t>11-14,15-17,18-21,22-26,27-40</t>
        </is>
      </c>
      <c r="O257" s="9" t="inlineStr">
        <is>
          <t>English</t>
        </is>
      </c>
      <c r="P257" s="9" t="inlineStr">
        <is>
          <t>DANVR</t>
        </is>
      </c>
      <c r="Q257" s="9" t="inlineStr">
        <is>
          <t>99 CONIFER HILL DRIVE</t>
        </is>
      </c>
      <c r="R257" s="9" t="inlineStr">
        <is>
          <t>DANVERS</t>
        </is>
      </c>
      <c r="S257" s="9" t="inlineStr">
        <is>
          <t>01923-1194</t>
        </is>
      </c>
      <c r="T257" s="9" t="inlineStr">
        <is>
          <t>NORRGARD-DANVR</t>
        </is>
      </c>
      <c r="U257" s="9" t="inlineStr">
        <is>
          <t>NORHAT</t>
        </is>
      </c>
      <c r="V257" s="9" t="inlineStr">
        <is>
          <t>THER IA2|THER IA CHILD|EAP TELE THER IA ADULT|TELE THER IA CHILD|THER IA ADULT|EAP THER IA CHILD|TELE THER IA ADULT|EAP THER IA ADULT|EAP TELE THER IA CHILD</t>
        </is>
      </c>
      <c r="W257" s="9" t="inlineStr">
        <is>
          <t>60|60|60|60|60|60|60|60|60</t>
        </is>
      </c>
      <c r="X257" s="9" t="inlineStr">
        <is>
          <t>EAP THER F/U ADULT|EAP THER F/U CHILD|EAP TELE THER F/U ADULT|THER F/U ADULT|TELE THER F/U ADULT|THER F/U CHILD|EAP TELE THER F/U CHILD|TELE THER F/U CHILD</t>
        </is>
      </c>
      <c r="Y257" s="9" t="inlineStr">
        <is>
          <t>60|60|60|60|60|60|60|60</t>
        </is>
      </c>
      <c r="Z257" s="9" t="inlineStr">
        <is>
          <t>Both</t>
        </is>
      </c>
      <c r="AA257" s="9" t="inlineStr">
        <is>
          <t>ADHD,Anxiety,Bipolar Disorder,Childhood Behavior Issues,Depression,Grief,PTSD/Trauma,School Avoidance,Women's Issues</t>
        </is>
      </c>
      <c r="AB257" s="9" t="inlineStr">
        <is>
          <t>Haley Norrgard is a Licensed Certified Social Worker (LCSW) in Massachusetts. She earned her MSW from Salem State University. Haley uses a client-centered approach to therapy, joining with you to help you to be the person you want to be. She believes that you can be the architect of your own life and will meet you wherever you choose to begin the journey. Haley offers tools and insight to aid you in uncovering the root of your issues and supports you while you find the solutions that best fit you. Haley â€˜s area of focus is working with young children to young adults. She has experience treating those with anxiety, depression, trauma, grief, life transitions, learning differences, autism spectrum disorder, attention difficulties and sexual orientation and gender identity issues. To maximize treatment success Haley utilizes many evidence based therapeutic modalities including play therapy, behavioral therapy, cognitive behavioral therapy, dialectical behavioral therapy, parent coaching, solutions focused therapy, motivational interviewing. In addition, Haley traveled to Goa, India in 2019 to obtain her 200-hour Yoga Teacher Training Certification. She pulls from that experience to support the use of mindfulness and somatic therapy when it best fits a client. Haley started her work in the helping profession as a Wilderness Therapy Guide for Summit Achievement in Stowe, ME, where she went backpacking in the white mountains with teens dealing with mental health issues. While in graduate school she worked as an Applied Behavioral Analysis technician, working with young children. Haley completed her graduate school internships as a school counselor at Boston Green Academy and as an outpatient therapist at Doc Wayne Youth Services. In her spare time, Haley enjoys hiking with her dogs, crocheting, swimming, doing yoga, thrifting at consignment shops, and spending time with family and friends.</t>
        </is>
      </c>
      <c r="AC257" s="10" t="inlineStr">
        <is>
          <t>https://prod-clinicians-photo.s3.amazonaws.com/1407538820.jpg</t>
        </is>
      </c>
      <c r="AD257" s="9" t="inlineStr">
        <is>
          <t>Provisional</t>
        </is>
      </c>
      <c r="AE257" s="9" t="inlineStr">
        <is>
          <t>Individual Therapy | 15-17,18-21,22-26,27-40 | Acceptance &amp; Commitment Therapy (ACT) , Adult ADHD , Anger/Anger Management , Anxiety , Childhood Behavioral Issues , Cognitive-Behavioral Therapy (CBT) , Cultural Issues Impacting Mental Health: Social Injustice , Depression , Family Issues: Family Conflict , Family Issues: Parenting Difficulties , Family Systems Therapy , Integrative &amp; Holistic Therapy , LGBTQ+ Support , Mindfulness-Based Therapy , Motivational Interviewing (MI) , Narrative Therapy , Parenting Support , Play Therapy , Relationship Issues , School Avoidance , Strength-Based Therapy , Trauma &amp; PTSD , Women's Reproductive Mental Health , Womenâ€™s Health</t>
        </is>
      </c>
    </row>
    <row r="258" ht="19.5" customHeight="1">
      <c r="A258" s="9" t="n">
        <v>139414</v>
      </c>
      <c r="B258" s="9" t="inlineStr">
        <is>
          <t>Rajotte</t>
        </is>
      </c>
      <c r="C258" s="9" t="inlineStr">
        <is>
          <t>Judith</t>
        </is>
      </c>
      <c r="D258" s="9" t="inlineStr">
        <is>
          <t>MA</t>
        </is>
      </c>
      <c r="E258" s="9" t="n">
        <v>61677</v>
      </c>
      <c r="F258" s="9" t="inlineStr">
        <is>
          <t>Female</t>
        </is>
      </c>
      <c r="G258" s="9" t="inlineStr">
        <is>
          <t>Master's of Social Work (MSW)</t>
        </is>
      </c>
      <c r="H258" s="9" t="inlineStr">
        <is>
          <t>LCSW</t>
        </is>
      </c>
      <c r="I258" s="9" t="n">
        <v>1407564586</v>
      </c>
      <c r="J258" s="9" t="inlineStr">
        <is>
          <t>Aetna-Commercial(2025-04-17-)|Behavioral Health Systems (BHS)-Commercial(2025-06-01-)|Carelon (Beacon)-Commercial(2025-04-15-)|Evernorth (Cigna)-Commercial(2025-04-17-)|Optum (UnitedHealthcare)-Commercial(2025-04-17-)|Tufts-Commercial(2025-04-17-)</t>
        </is>
      </c>
      <c r="K258" s="9" t="inlineStr">
        <is>
          <t>Boston University</t>
        </is>
      </c>
      <c r="L258" s="9" t="n"/>
      <c r="M258" s="9" t="n"/>
      <c r="N258" s="9" t="inlineStr">
        <is>
          <t>18-21,22-26,27-40,41-64</t>
        </is>
      </c>
      <c r="O258" s="9" t="inlineStr">
        <is>
          <t>English</t>
        </is>
      </c>
      <c r="P258" s="9" t="inlineStr">
        <is>
          <t>AUBUR</t>
        </is>
      </c>
      <c r="Q258" s="9" t="inlineStr">
        <is>
          <t>11 MIDSTATE DRIVE</t>
        </is>
      </c>
      <c r="R258" s="9" t="inlineStr">
        <is>
          <t>AUBURN</t>
        </is>
      </c>
      <c r="S258" s="9" t="inlineStr">
        <is>
          <t>01501-3173</t>
        </is>
      </c>
      <c r="T258" s="9" t="inlineStr">
        <is>
          <t>RAJOTTE-AUBUR</t>
        </is>
      </c>
      <c r="U258" s="9" t="inlineStr">
        <is>
          <t>RAJJUS</t>
        </is>
      </c>
      <c r="V258" s="9" t="inlineStr">
        <is>
          <t>TELE THER IA ADULT|EAP TELE THER IA ADULT|EAP THER IA ADULT|THER IA ADULT</t>
        </is>
      </c>
      <c r="W258" s="9" t="inlineStr">
        <is>
          <t>60|60|60|60</t>
        </is>
      </c>
      <c r="X258" s="9" t="inlineStr">
        <is>
          <t>EAP THER F/U ADULT|THER F/U ADULT|EAP TELE THER F/U ADULT|TELE THER F/U ADULT</t>
        </is>
      </c>
      <c r="Y258" s="9" t="inlineStr">
        <is>
          <t>60|60|60|60</t>
        </is>
      </c>
      <c r="Z258" s="9" t="inlineStr">
        <is>
          <t>Both</t>
        </is>
      </c>
      <c r="AA258" s="9" t="inlineStr">
        <is>
          <t>ADHD,Alcohol and Drug Use Issues,Anxiety,Childhood Behavior Issues,Couple's Issues,Depression,Grief,Hoarding,Later Life Transitions,Medical Conditions/Health Psychology,Men's Issues,Midlife Transitions,Post-Partum Depression/Anxiety,PTSD/Trauma,Reproductive Challenges,School Avoidance,Sleep Disorders/Insomnia,Somatoform Disorders,Women's Issues</t>
        </is>
      </c>
      <c r="AB258" s="9" t="inlineStr">
        <is>
          <t>Judith Rajotte provides compassionate and evidence-based therapy to adults and seniors in Massachusetts, offering support for a range of mental health challenges. She specializes in helping individuals navigate anxiety, depression, and PTSD, working collaboratively with clients to build coping skills and improve emotional well-being. With a warm and understanding approach, she tailors therapy to each person's unique needs, ensuring they feel heard, validated, and empowered. Judith is especially passionate about working with individuals connected to adoption and foster care, as well as those experiencing major life transitions. As an adoptive and biological parent, she deeply understands the complexities of identity, attachment, and familial challenges that can arise throughout different stages of life. She also provides specialized support for individuals facing reproductive challenges and post-partum depression, helping clients process emotions and develop strategies for healing. Additionally, she assists first responders and military personnel in addressing trauma, stress, and adjustment difficulties. Utilizing a combination of Cognitive Behavioral Therapy (CBT), Dialectical Behavior Therapy (DBT), and mindfulness-based interventions, Judith helps clients develop practical skills for managing distress, improving sleep, and fostering resilience. She is dedicated to supporting individuals in the adoption and foster care community, as well as veterans and first responders, ensuring they receive the compassionate care they deserve. Outside of her work, Judith enjoys gardening, baking, and engaging in arts and crafts as a form of relaxation and self-care. She finds joy in spending time with her children, listening to music, and exploring current events and documentaries. She is committed to serving the Massachusetts community with empathy and clinical expertise.</t>
        </is>
      </c>
      <c r="AC258" s="10" t="inlineStr">
        <is>
          <t>https://prod-clinicians-photo.s3.amazonaws.com/1407564586.jpg</t>
        </is>
      </c>
      <c r="AD258" s="9" t="inlineStr">
        <is>
          <t>Provisional</t>
        </is>
      </c>
      <c r="AE258" s="9" t="inlineStr">
        <is>
          <t>Individual Therapy | 18-21,22-26,27-40,41-64 | Acceptance &amp; Commitment Therapy (ACT) , Adult ADHD , Anger/Anger Management , Anxiety , Art Therapy , Attachment-Based Therapy , Body Image Issues , Bullying &amp; Harassment , Career &amp; Work Issues , Cognitive Processing Therapy (CPT) , Cognitive-Behavioral Therapy (CBT) , Depression , Dissociative Disorders , Domestic Abuse/Violence (Includes Emotional &amp; Physical) , Early Life Transitions , Emotionally Focused Therapy (EFT) , End of Life Challenges , Family Issues: Adoption &amp; Foster Care , Family Issues: Attachment , Family Issues: Caregiving Challenges , Family Issues: Family Conflict , Family Issues: Parenting Difficulties , Family Systems Therapy , Grief &amp; Loss , Healthy Eating , Hoarding , Integrative &amp; Holistic Therapy , Intellectual Disability: High Functioning , LGBTQ+ Support , Late Life Transitions , Medical &amp; Physical Conditions Impacting Mental Health , Midlife Transitions , Military/Veteran &amp; First Responder Issues , Mindfulness-Based Therapy , Motivational Interviewing (MI) , Narrative Therapy , Non-Suicidal Self Injury , Other Addictive Behaviors (Gambling/Pornography/Sex Use/Video Game/Internet Use) , Parenting Support , Phobias , Psychoanalysis , Relationship Issues , School Avoidance , Sex &amp; Intimacy Issues , Sleep Issues , Social Skills &amp; Communication Challenges , Social Skills Training , Solution-Focused Brief Therapy , Somatic Therapy , Somatoform Disorders , Strength-Based Therapy , Trauma &amp; PTSD , Women's Reproductive Mental Health , Womenâ€™s Health</t>
        </is>
      </c>
    </row>
    <row r="259" ht="19.5" customHeight="1">
      <c r="A259" s="9" t="n">
        <v>139414</v>
      </c>
      <c r="B259" s="9" t="inlineStr">
        <is>
          <t>Voglmaier</t>
        </is>
      </c>
      <c r="C259" s="9" t="inlineStr">
        <is>
          <t>Martina</t>
        </is>
      </c>
      <c r="D259" s="9" t="inlineStr">
        <is>
          <t>MA</t>
        </is>
      </c>
      <c r="E259" s="9" t="n">
        <v>61677</v>
      </c>
      <c r="F259" s="9" t="inlineStr">
        <is>
          <t>Female</t>
        </is>
      </c>
      <c r="G259" s="9" t="inlineStr">
        <is>
          <t>PhD</t>
        </is>
      </c>
      <c r="H259" s="9" t="inlineStr">
        <is>
          <t>PhD, LP</t>
        </is>
      </c>
      <c r="I259" s="9" t="n">
        <v>1407815319</v>
      </c>
      <c r="J259" s="9" t="inlineStr">
        <is>
          <t>Aetna-Commercial(2018-07-01-)|Behavioral Health Systems (BHS)-Commercial(2024-05-17-)|Blue Cross Blue Shield (BCBS)-Commercial(2018-07-01-)|Carelon (Beacon)-Commercial(2018-07-01-)|Centivo-Commercial(2024-06-20-)|Claritev (MultiPlan PHCS)-Commercial(2023-08-01-)|Evernorth (Cigna)-Commercial(2020-11-02-)|MediNcrease Health Plans (MHP)-Commercial(2020-09-01-)|Northwell Direct-Commercial(2025-10-01-)|Optum (UnitedHealthcare)-Commercial(2020-06-01-)|Optum (UnitedHealthcare)-VA Community Care(2020-06-01-)|Partners Direct Health-Commercial(2024-01-30-)|Provider Network of America (PNOA)-Commercial(2020-09-01-)|Quest Behavioral Health-Commercial(2025-07-01-)|Sana Benefits-Commercial(2023-10-30-)|Tufts-Commercial(2018-07-01-)</t>
        </is>
      </c>
      <c r="K259" s="9" t="inlineStr">
        <is>
          <t>City University of New York</t>
        </is>
      </c>
      <c r="L259" s="9" t="n"/>
      <c r="M259" s="9" t="n"/>
      <c r="N259" s="9" t="inlineStr">
        <is>
          <t>18-21,22-26,27-40,41-64,65+</t>
        </is>
      </c>
      <c r="O259" s="9" t="inlineStr">
        <is>
          <t>English</t>
        </is>
      </c>
      <c r="P259" s="9" t="inlineStr">
        <is>
          <t>AR004</t>
        </is>
      </c>
      <c r="Q259" s="9" t="inlineStr">
        <is>
          <t>22 MILL ST</t>
        </is>
      </c>
      <c r="R259" s="9" t="inlineStr">
        <is>
          <t>ARLINGTON</t>
        </is>
      </c>
      <c r="S259" s="9" t="inlineStr">
        <is>
          <t>02476-4378</t>
        </is>
      </c>
      <c r="T259" s="9" t="inlineStr">
        <is>
          <t>VOGLMAIER-AR004</t>
        </is>
      </c>
      <c r="U259" s="9" t="inlineStr">
        <is>
          <t>VOGMAP</t>
        </is>
      </c>
      <c r="V259" s="9" t="inlineStr">
        <is>
          <t>TELE TEST IA ADULT|TEST IA ADULT</t>
        </is>
      </c>
      <c r="W259" s="9" t="inlineStr">
        <is>
          <t>60|60</t>
        </is>
      </c>
      <c r="X259" s="9" t="inlineStr">
        <is>
          <t>TELE TESTING F/U|TESTING F/U</t>
        </is>
      </c>
      <c r="Y259" s="9" t="inlineStr">
        <is>
          <t>60|60</t>
        </is>
      </c>
      <c r="Z259" s="9" t="inlineStr">
        <is>
          <t>Both</t>
        </is>
      </c>
      <c r="AA259" s="9" t="inlineStr">
        <is>
          <t>ADHD,Anxiety,Bipolar Disorder,Depression,Later Life Transitions,Medical Conditions/Health Psychology,Obsessive-Compulsive Disorder,Psychosis/Schizophrenia,PTSD/Trauma,Sleep Disorders/Insomnia</t>
        </is>
      </c>
      <c r="AB259" s="9" t="inlineStr">
        <is>
          <t>Dr. Voglmaier provides neuropsychological evaluations and consultations for adolescents, adults and older adults. She specializes in assessment, diagnosis, and treatment planning for individuals with neurological diseases including dementia (e.g., Alzheimerâ€™s, memory disorders), medical conditions that affect cognition (e.g., head trauma, stroke), developmental disorders (e.g., ADHD, autism spectrum, learning disabilities), and emotional difficulties (e.g., depression, anxiety) that can affect personal relationships, work/school, and/or social functioning. Dr. Voglmaier received her doctoral training in Neuropsychology at the City University of New York. She completed research and clinical post-doctoral fellowships in Psychiatry and Behavioral Neurology at Harvard Medical School. She is an Assistant Professor of Psychiatry at Harvard Medical School and a faculty member of the Harvard South Shore Psychiatry Training Program. She is board-certified in Clinical Neuropsychology by the American Board of Professional Psychology.</t>
        </is>
      </c>
      <c r="AC259" s="10" t="inlineStr">
        <is>
          <t>https://prod-clinicians-photo.s3.amazonaws.com/1407815319.jpg</t>
        </is>
      </c>
      <c r="AD259" s="9" t="inlineStr">
        <is>
          <t>Full</t>
        </is>
      </c>
      <c r="AE259" s="9" t="inlineStr">
        <is>
          <t>Psychological &amp; Neuropsychological Testing | 18-21,22-26,27-40,41-64,65-74,75+ | Developmental: Adult Autism , Developmental: Language/Speech/ Motor/ Sensory Issues , Geriatric/Memory Testing: Alzheimerâ€™s , Geriatric/Memory Testing: Behavioral Change , Geriatric/Memory Testing: Cognitive Decline/Impairment , Geriatric/Memory Testing: Confusion , Geriatric/Memory Testing: Dementia , Geriatric/Memory Testing: Memory , Learning Disorder/Psychoeducational/Vocational: Dyslexia , Learning Disorder/Psychoeducational/Vocational: IQ , Learning Disorder/Psychoeducational/Vocational: Learning Disorder , Learning Disorder/Psychoeducational/Vocational: School Placement , Learning Disorder/Psychoeducational/Vocational: Vocational , Psychiatric/Personality: Personality testing or personality disorder , Psychiatric/Personality: Schizophrenia / schizoaffective disorder , PsychoDiagnostic: Adult ADHD , PsychoDiagnostic: Anxiety , PsychoDiagnostic: Bipolar , PsychoDiagnostic: Cognitive Complaint / Forgetfulness , PsychoDiagnostic: Depression , PsychoDiagnostic: Mood Disorders , PsychoDiagnostic: OCD , PsychoDiagnostic: PTSD , Specialty Medicine: Chronic Pain , Specialty Medicine: Concussion , Specialty Medicine: Medical Procedure Evaluation: Other , Specialty Medicine: Neurologic (epilepsy/ MS/ stroke/ etc) , Specialty Medicine: Somatization , Specialty Medicine: Traumatic Brain Injury (TBI)</t>
        </is>
      </c>
    </row>
    <row r="260" ht="19.5" customHeight="1">
      <c r="A260" s="9" t="n">
        <v>139414</v>
      </c>
      <c r="B260" s="9" t="inlineStr">
        <is>
          <t>Wade</t>
        </is>
      </c>
      <c r="C260" s="9" t="inlineStr">
        <is>
          <t>Ellin</t>
        </is>
      </c>
      <c r="D260" s="9" t="inlineStr">
        <is>
          <t>MA</t>
        </is>
      </c>
      <c r="E260" s="9" t="n">
        <v>61677</v>
      </c>
      <c r="F260" s="9" t="inlineStr">
        <is>
          <t>Female</t>
        </is>
      </c>
      <c r="G260" s="9" t="inlineStr">
        <is>
          <t>MSN</t>
        </is>
      </c>
      <c r="H260" s="9" t="inlineStr">
        <is>
          <t>MSN, PMHNP-BC</t>
        </is>
      </c>
      <c r="I260" s="9" t="n">
        <v>1417113309</v>
      </c>
      <c r="J260" s="9" t="inlineStr">
        <is>
          <t>Aetna-Commercial(2024-11-12-)|Behavioral Health Systems (BHS)-Commercial(2024-11-12-)|Blue Cross Blue Shield (BCBS)-Commercial(2024-11-21-)|Carelon (Beacon)-Commercial(2024-11-12-)|Centivo-Commercial(2024-11-12-)|Claritev (MultiPlan PHCS)-Commercial(2024-11-12-)|Evernorth (Cigna)-Commercial(2024-11-12-)|MediNcrease Health Plans (MHP)-Commercial(2024-11-12-)|Northwell Direct-Commercial(2025-10-01-)|Optum (UnitedHealthcare)-Commercial(2024-11-12-)|Optum (UnitedHealthcare)-VA Community Care(2024-11-12-)|Partners Direct Health-Commercial(2024-11-12-)|Provider Network of America (PNOA)-Commercial(2024-11-12-)|Quest Behavioral Health-Commercial(2025-07-01-)|Sana Benefits-Commercial(2024-11-12-)|Tufts-Commercial(2024-11-26-)</t>
        </is>
      </c>
      <c r="K260" s="9" t="inlineStr">
        <is>
          <t>Vanderbilt University School of Nursing</t>
        </is>
      </c>
      <c r="L260" s="9" t="n"/>
      <c r="M260" s="9" t="n"/>
      <c r="N260" s="9" t="inlineStr">
        <is>
          <t>6-10,11-14,15-17,18-21</t>
        </is>
      </c>
      <c r="O260" s="9" t="inlineStr">
        <is>
          <t>English</t>
        </is>
      </c>
      <c r="P260" s="9" t="inlineStr">
        <is>
          <t>CONCD</t>
        </is>
      </c>
      <c r="Q260" s="9" t="inlineStr">
        <is>
          <t>200 BAKER AVE</t>
        </is>
      </c>
      <c r="R260" s="9" t="inlineStr">
        <is>
          <t>CONCORD</t>
        </is>
      </c>
      <c r="S260" s="9" t="inlineStr">
        <is>
          <t>01742-2170</t>
        </is>
      </c>
      <c r="T260" s="9" t="inlineStr">
        <is>
          <t>*WADE-CONCD</t>
        </is>
      </c>
      <c r="U260" s="9" t="inlineStr">
        <is>
          <t>WADELP</t>
        </is>
      </c>
      <c r="V260" s="9" t="inlineStr">
        <is>
          <t>TELE MED IA CHILD|MED IA ADULT|MED IA CHILD|TELE MED IA ADULT</t>
        </is>
      </c>
      <c r="W260" s="9" t="inlineStr">
        <is>
          <t>60|60|60|60</t>
        </is>
      </c>
      <c r="X260" s="9" t="inlineStr">
        <is>
          <t>MED F/U ADULT|TELE MED F/U CHILD|TELE MED F/U ADULT|MED F/U CHILD</t>
        </is>
      </c>
      <c r="Y260" s="9" t="inlineStr">
        <is>
          <t>30|30|30|30</t>
        </is>
      </c>
      <c r="Z260" s="9" t="inlineStr">
        <is>
          <t>Both</t>
        </is>
      </c>
      <c r="AA260" s="9" t="inlineStr">
        <is>
          <t>ADHD,Anxiety,Childhood Behavior Issues,Depression,Obsessive-Compulsive Disorder,PTSD/Trauma,School Avoidance,Women's Issues</t>
        </is>
      </c>
      <c r="AB260" s="9" t="inlineStr">
        <is>
          <t>Ellin Wade is a psychiatric nurse practitioner who has been practicing since 2007. She graduated from Vanderbilt University School of Nursing with graduate degree in psychiatric mental health nursing. Ellin believes in a holistic, collaborative approach that includes pharmacologic and nonpharmacologic interventions. She focuses on medication management with children, adolescents, and young adults.</t>
        </is>
      </c>
      <c r="AC260" s="10" t="inlineStr">
        <is>
          <t>https://prod-clinicians-photo.s3.amazonaws.com/1417113309.jpg</t>
        </is>
      </c>
      <c r="AD260" s="9" t="inlineStr">
        <is>
          <t>Full</t>
        </is>
      </c>
      <c r="AE260" s="9" t="inlineStr">
        <is>
          <t>Psychiatry/Medication Management | 6-10,11-14,15-17,18-21 | Adult ADHD , Anxiety , Bipolar Disorder , Child ADHD , Childhood Behavioral Issues , Depression , Early Life Transitions , Family Issues: Parenting Difficulties , OCD , School Avoidance , Womenâ€™s Health</t>
        </is>
      </c>
    </row>
    <row r="261" ht="19.5" customHeight="1">
      <c r="A261" s="9" t="n">
        <v>147611</v>
      </c>
      <c r="B261" s="9" t="inlineStr">
        <is>
          <t>Cohen</t>
        </is>
      </c>
      <c r="C261" s="9" t="inlineStr">
        <is>
          <t>Jamie</t>
        </is>
      </c>
      <c r="D261" s="9" t="inlineStr">
        <is>
          <t>MA</t>
        </is>
      </c>
      <c r="E261" s="9" t="n">
        <v>61677</v>
      </c>
      <c r="F261" s="9" t="inlineStr">
        <is>
          <t>Male</t>
        </is>
      </c>
      <c r="G261" s="9" t="inlineStr">
        <is>
          <t>MD</t>
        </is>
      </c>
      <c r="H261" s="9" t="inlineStr">
        <is>
          <t>MD</t>
        </is>
      </c>
      <c r="I261" s="9" t="n">
        <v>1417343393</v>
      </c>
      <c r="J261" s="9" t="inlineStr">
        <is>
          <t>Aetna-Commercial(2021-01-01-)|Behavioral Health Systems (BHS)-Commercial(2024-05-17-)|Blue Cross Blue Shield (BCBS)-Commercial(2019-07-15-)|Carelon (Beacon)-Commercial(2020-10-02-)|Centivo-Commercial(2024-06-01-)|Claritev (MultiPlan PHCS)-Commercial(2023-08-01-)|Evernorth (Cigna)-Commercial(2020-11-02-)|MediNcrease Health Plans (MHP)-Commercial(2023-08-15-)|Northwell Direct-Commercial(2025-10-01-)|Optum (UnitedHealthcare)-Commercial(2020-08-31-)|Optum (UnitedHealthcare)-VA Community Care(2020-08-31-)|Partners Direct Health-Commercial(2023-08-15-)|Provider Network of America (PNOA)-Commercial(2020-08-31-)|Quest Behavioral Health-Commercial(2025-07-01-)|Sana Benefits-Commercial(2023-10-30-)|Tufts-Commercial(2020-11-25-)</t>
        </is>
      </c>
      <c r="K261" s="9" t="inlineStr">
        <is>
          <t>Tufts University School of Medicine</t>
        </is>
      </c>
      <c r="L261" s="9" t="n"/>
      <c r="M261" s="9" t="n"/>
      <c r="N261" s="9" t="inlineStr">
        <is>
          <t>18-21,22-26,27-40,41-64</t>
        </is>
      </c>
      <c r="O261" s="9" t="inlineStr">
        <is>
          <t>English</t>
        </is>
      </c>
      <c r="P261" s="9" t="inlineStr">
        <is>
          <t>NTWLY</t>
        </is>
      </c>
      <c r="Q261" s="9" t="inlineStr">
        <is>
          <t>2 EXECUTIVE PARK DRIVE</t>
        </is>
      </c>
      <c r="R261" s="9" t="inlineStr">
        <is>
          <t>NEWTON</t>
        </is>
      </c>
      <c r="S261" s="9" t="inlineStr">
        <is>
          <t>02462-1115</t>
        </is>
      </c>
      <c r="T261" s="9" t="inlineStr">
        <is>
          <t>*COHEN-NTWLY</t>
        </is>
      </c>
      <c r="U261" s="9" t="inlineStr">
        <is>
          <t>COHJAP</t>
        </is>
      </c>
      <c r="V261" s="9" t="inlineStr">
        <is>
          <t>TELE MED IA ADULT|MED IA ADULT</t>
        </is>
      </c>
      <c r="W261" s="9" t="inlineStr">
        <is>
          <t>60|60</t>
        </is>
      </c>
      <c r="X261" s="9" t="inlineStr">
        <is>
          <t>TELE MED F/U ADULT|MED F/U ADULT</t>
        </is>
      </c>
      <c r="Y261" s="9" t="inlineStr">
        <is>
          <t>30|15</t>
        </is>
      </c>
      <c r="Z261" s="9" t="inlineStr">
        <is>
          <t>Both</t>
        </is>
      </c>
      <c r="AA261" s="9" t="inlineStr">
        <is>
          <t>ADHD,Anxiety,Depression,Obsessive-Compulsive Disorder</t>
        </is>
      </c>
      <c r="AB261" s="9" t="inlineStr">
        <is>
          <t>Dr. Cohen provides psychiatric consultation, medication management, and individual psychotherapy to adults. Dr. Cohen works to provide a warm, empathetic, non-judgmental, and collaborative environment for patients. Dr. Cohen believes that understanding the biological, psychological, and social factors affecting a patientâ€™s life to be paramount to providing support during difficult times. He works with patients with multiple kinds of problems, including anxiety, mood disorders, OCD, and ADHD. He has interests in psychodynamic work and uses cognitive behavioral and mindfulness strategies where appropriate. Living with emotional stress can be very hard, and Dr. Cohen believes that learning about the relationship between symptoms, thoughts/feelings, current stressors, and past experiences can be empowering and can help inform how to move forward. Dr. Cohen completed his undergraduate education at Bowdoin College, and received his medical degree from Tufts University School of Medicine. He trained at the Harvard Longwood Psychiatry Residency Training Program, including experiences at Beth Israel Deaconess Medical Center, Brigham and Womenâ€™s Hospital, Brigham and Womenâ€™s Faulkner Hospital, Massachusetts Mental Health Center, and the Harvard University Counseling and Mental Health Service. He sees patients in our Newton-Wellesley office.</t>
        </is>
      </c>
      <c r="AC261" s="10" t="inlineStr">
        <is>
          <t>https://prod-clinicians-photo.s3.amazonaws.com/1417343393.jpg</t>
        </is>
      </c>
      <c r="AD261" s="9" t="inlineStr">
        <is>
          <t>Full</t>
        </is>
      </c>
      <c r="AE261" s="9" t="inlineStr">
        <is>
          <t>Psychiatry/Medication Management | 18-21,22-26,27-40,41-64 | Adult ADHD , Anxiety , Depression , OCD , Relationship Issues</t>
        </is>
      </c>
    </row>
    <row r="262" ht="19.5" customHeight="1">
      <c r="A262" s="9" t="n">
        <v>139414</v>
      </c>
      <c r="B262" s="9" t="inlineStr">
        <is>
          <t>Gallerani</t>
        </is>
      </c>
      <c r="C262" s="9" t="inlineStr">
        <is>
          <t>Stevie</t>
        </is>
      </c>
      <c r="D262" s="9" t="inlineStr">
        <is>
          <t>MA</t>
        </is>
      </c>
      <c r="E262" s="9" t="n">
        <v>61677</v>
      </c>
      <c r="F262" s="9" t="inlineStr">
        <is>
          <t>Female</t>
        </is>
      </c>
      <c r="G262" s="9" t="inlineStr">
        <is>
          <t>MSN</t>
        </is>
      </c>
      <c r="H262" s="9" t="inlineStr">
        <is>
          <t>MSN, CNP</t>
        </is>
      </c>
      <c r="I262" s="9" t="n">
        <v>1417456724</v>
      </c>
      <c r="J262" s="9" t="inlineStr">
        <is>
          <t>Aetna-Commercial(2020-03-30-)|Behavioral Health Systems (BHS)-Commercial(2024-05-17-)|Blue Cross Blue Shield (BCBS)-Commercial(2020-02-25-)|Carelon (Beacon)-Commercial(2020-05-07-)|Centivo-Commercial(2024-06-01-)|Claritev (MultiPlan PHCS)-Commercial(2023-08-01-)|Evernorth (Cigna)-Commercial(2020-11-02-)|MediNcrease Health Plans (MHP)-Commercial(2020-08-18-)|Northwell Direct-Commercial(2025-10-01-)|Optum (UnitedHealthcare)-Commercial(2020-06-01-)|Optum (UnitedHealthcare)-VA Community Care(2020-06-01-)|Partners Direct Health-Commercial(2020-08-17-)|Provider Network of America (PNOA)-Commercial(2020-08-18-)|Quest Behavioral Health-Commercial(2025-07-01-)|Sana Benefits-Commercial(2023-10-30-)|Tufts-Commercial(2020-03-16-)</t>
        </is>
      </c>
      <c r="K262" s="9" t="inlineStr">
        <is>
          <t>Regis College</t>
        </is>
      </c>
      <c r="L262" s="9" t="n"/>
      <c r="M262" s="9" t="n"/>
      <c r="N262" s="9" t="inlineStr">
        <is>
          <t>11-14,15-17,18-21,22-26,27-40,41-64</t>
        </is>
      </c>
      <c r="O262" s="9" t="inlineStr">
        <is>
          <t>English</t>
        </is>
      </c>
      <c r="P262" s="9" t="inlineStr">
        <is>
          <t>PLYMT</t>
        </is>
      </c>
      <c r="Q262" s="9" t="inlineStr">
        <is>
          <t>4 COLLINS AVENUE</t>
        </is>
      </c>
      <c r="R262" s="9" t="inlineStr">
        <is>
          <t>PLYMOUTH</t>
        </is>
      </c>
      <c r="S262" s="9" t="inlineStr">
        <is>
          <t>02360-4809</t>
        </is>
      </c>
      <c r="T262" s="9" t="inlineStr">
        <is>
          <t>*GALLERANI-PLYMT</t>
        </is>
      </c>
      <c r="U262" s="9" t="inlineStr">
        <is>
          <t>BUTSTP</t>
        </is>
      </c>
      <c r="V262" s="9" t="inlineStr">
        <is>
          <t>TELE MED IA ADULT|TELE MED IA CHILD|MED IA CHILD|MED IA ADULT</t>
        </is>
      </c>
      <c r="W262" s="9" t="inlineStr">
        <is>
          <t>60|60|60|60</t>
        </is>
      </c>
      <c r="X262" s="9" t="inlineStr">
        <is>
          <t>TELE MED F/U CHILD|MED F/U CHILD|TELE MED F/U ADULT|MED F/U ADULT</t>
        </is>
      </c>
      <c r="Y262" s="9" t="inlineStr">
        <is>
          <t>30|30|30|30</t>
        </is>
      </c>
      <c r="Z262" s="9" t="inlineStr">
        <is>
          <t>Both</t>
        </is>
      </c>
      <c r="AA262" s="9" t="inlineStr">
        <is>
          <t>ADHD,Anxiety,Bipolar Disorder,Depression,Obsessive-Compulsive Disorder,Post-Partum Depression/Anxiety,PTSD/Trauma,Sleep Disorders/Insomnia</t>
        </is>
      </c>
      <c r="AB262" s="9" t="inlineStr">
        <is>
          <t>Stevie provides psychopharmacological evaluations and medication management to children, adolescents and adults, utilizing a holistic, person-centered approach in her treatment.</t>
        </is>
      </c>
      <c r="AC262" s="10" t="inlineStr">
        <is>
          <t>https://prod-clinicians-photo.s3.amazonaws.com/1417456724.jpg</t>
        </is>
      </c>
      <c r="AD262" s="9" t="inlineStr">
        <is>
          <t>Full</t>
        </is>
      </c>
      <c r="AE262" s="9" t="inlineStr">
        <is>
          <t>Psychiatry/Medication Management | 11-14,15-17,18-21,22-26,27-40,41-64 | Anxiety , Bipolar Disorder , Child ADHD , Depression , Early Life Transitions , Healthy Eating , OCD , Sleep Issues , Social Skills &amp; Communication Challenges , Womenâ€™s Health</t>
        </is>
      </c>
    </row>
    <row r="263" ht="19.5" customHeight="1">
      <c r="A263" s="9" t="n">
        <v>147611</v>
      </c>
      <c r="B263" s="9" t="inlineStr">
        <is>
          <t>Doroci</t>
        </is>
      </c>
      <c r="C263" s="9" t="inlineStr">
        <is>
          <t>Dilin</t>
        </is>
      </c>
      <c r="D263" s="9" t="inlineStr">
        <is>
          <t>MA</t>
        </is>
      </c>
      <c r="E263" s="9" t="n">
        <v>61677</v>
      </c>
      <c r="F263" s="9" t="inlineStr">
        <is>
          <t>Male</t>
        </is>
      </c>
      <c r="G263" s="9" t="inlineStr">
        <is>
          <t>MSN</t>
        </is>
      </c>
      <c r="H263" s="9" t="inlineStr">
        <is>
          <t>MSN, PMHNP-BC</t>
        </is>
      </c>
      <c r="I263" s="9" t="n">
        <v>1417778911</v>
      </c>
      <c r="J263" s="9" t="inlineStr">
        <is>
          <t>Aetna-Commercial(2025-10-07-)|Behavioral Health Systems (BHS)-Commercial(2025-10-07-)|Blue Cross Blue Shield (BCBS)-Commercial(2025-10-14-)|Carelon (Beacon)-Commercial(2025-10-07-)|Centivo-Commercial(2025-10-07-)|Claritev (MultiPlan PHCS)-Commercial(2025-10-07-)|Evernorth (Cigna)-Commercial(2025-10-07-)|Optum (UnitedHealthcare)-Commercial(2025-10-07-)|Partners Direct Health-Commercial(2025-10-07-)|Provider Network of America (PNOA)-Commercial(2025-10-07-)|Sana Benefits-Commercial(2025-10-07-)</t>
        </is>
      </c>
      <c r="K263" s="9" t="inlineStr">
        <is>
          <t>Vanderbilt University</t>
        </is>
      </c>
      <c r="L263" s="9" t="n"/>
      <c r="M263" s="9" t="n"/>
      <c r="N263" s="9" t="inlineStr">
        <is>
          <t>15-17,18-21,22-26,27-40,41-64</t>
        </is>
      </c>
      <c r="O263" s="9" t="inlineStr">
        <is>
          <t>English</t>
        </is>
      </c>
      <c r="P263" s="9" t="inlineStr">
        <is>
          <t>NTWLY</t>
        </is>
      </c>
      <c r="Q263" s="9" t="inlineStr">
        <is>
          <t>2 EXECUTIVE PARK DRIVE</t>
        </is>
      </c>
      <c r="R263" s="9" t="inlineStr">
        <is>
          <t>NEWTON</t>
        </is>
      </c>
      <c r="S263" s="9" t="inlineStr">
        <is>
          <t>02462-1115</t>
        </is>
      </c>
      <c r="T263" s="9" t="inlineStr">
        <is>
          <t>*DOROCI-NTWLY</t>
        </is>
      </c>
      <c r="U263" s="9" t="inlineStr">
        <is>
          <t>DORDIP</t>
        </is>
      </c>
      <c r="V263" s="9" t="inlineStr">
        <is>
          <t>MED IA ADULT|TELE MED IA CHILD|MED IA CHILD|TELE MED IA ADULT</t>
        </is>
      </c>
      <c r="W263" s="9" t="inlineStr">
        <is>
          <t>60|60|60|60</t>
        </is>
      </c>
      <c r="X263" s="9" t="inlineStr">
        <is>
          <t>MED F/U ADULT|TELE MED F/U ADULT|MED F/U CHILD|TELE MED F/U CHILD</t>
        </is>
      </c>
      <c r="Y263" s="9" t="inlineStr">
        <is>
          <t>30|30|30|30</t>
        </is>
      </c>
      <c r="Z263" s="9" t="inlineStr">
        <is>
          <t>Both</t>
        </is>
      </c>
      <c r="AA263" s="9" t="inlineStr">
        <is>
          <t>ADHD,Anxiety,Bipolar Disorder,Depression,Obsessive-Compulsive Disorder,PTSD/Trauma</t>
        </is>
      </c>
      <c r="AB263" s="9" t="inlineStr">
        <is>
          <t>Dilin Doroci helps patients find balance and healing by providing thoughtful, compassionate, and clinically informed care. Serving individuals across Massachusetts, he specializes in supporting teens, and adults through personalized treatment plans that address both immediate concerns and long-term mental health needs. His approach blends evidence-based strategies with empathy, ensuring that patients feel heard, supported, and equipped with the tools they need to thrive. Dilin offers individual therapy and medication management, focusing on conditions such as anxiety, depression, ADHD, and bipolar disorder. He also works closely with patients experiencing trauma and complex mental health concerns such as psychosis and schizophrenia. With training in Cognitive Behavioral Therapy (CBT) and mindfulness-based interventions, he tailors care to meet each personâ€™s unique goals, while also considering their life stage and broader circumstances. He is especially passionate about working with members of the LGBTQ+ community, military veterans, and first responders, understanding the unique challenges these populations face. His clinical expertise and personal commitment to advocacy allow him to create a safe, supportive, and affirming space where patients can navigate identity, stress, and resilience while building stronger foundations for their mental well-being. Outside of his clinical work, Dilin enjoys exploring coffee culture, music, and art, which enrich his perspective and help him connect with patients on a human level.</t>
        </is>
      </c>
      <c r="AC263" s="10" t="inlineStr">
        <is>
          <t>https://prod-clinicians-photo.s3.amazonaws.com/1417778911.jpg</t>
        </is>
      </c>
      <c r="AD263" s="9" t="inlineStr">
        <is>
          <t>Full</t>
        </is>
      </c>
      <c r="AE263" s="9" t="inlineStr">
        <is>
          <t>Psychiatry/Medication Management | 15-17,18-21,22-26,27-40,41-64 | Adult ADHD , Anxiety , Bipolar Disorder , Child ADHD , Depression , OCD , Trauma &amp; PTSD</t>
        </is>
      </c>
    </row>
    <row r="264" ht="19.5" customHeight="1">
      <c r="A264" s="9" t="n">
        <v>139414</v>
      </c>
      <c r="B264" s="9" t="inlineStr">
        <is>
          <t>Garde</t>
        </is>
      </c>
      <c r="C264" s="9" t="inlineStr">
        <is>
          <t>Sara</t>
        </is>
      </c>
      <c r="D264" s="9" t="inlineStr">
        <is>
          <t>MA</t>
        </is>
      </c>
      <c r="E264" s="9" t="n">
        <v>61677</v>
      </c>
      <c r="F264" s="9" t="inlineStr">
        <is>
          <t>Female</t>
        </is>
      </c>
      <c r="G264" s="9" t="inlineStr">
        <is>
          <t>PsyD</t>
        </is>
      </c>
      <c r="H264" s="9" t="inlineStr">
        <is>
          <t>PsyD, Post-doctoral Fellow</t>
        </is>
      </c>
      <c r="I264" s="9" t="n">
        <v>1417787383</v>
      </c>
      <c r="J264" s="9" t="inlineStr">
        <is>
          <t>Blue Cross Blue Shield (BCBS)-Commercial(-)|Carelon (Beacon)-Commercial(-)|Optum (UnitedHealthcare)-Commercial(-)|Tufts-Commercial(-)</t>
        </is>
      </c>
      <c r="K264" s="9" t="inlineStr">
        <is>
          <t>William James College</t>
        </is>
      </c>
      <c r="L264" s="9" t="n"/>
      <c r="M264" s="9" t="n"/>
      <c r="N264" s="9" t="inlineStr">
        <is>
          <t>18-21,22-26,27-40</t>
        </is>
      </c>
      <c r="O264" s="9" t="inlineStr">
        <is>
          <t>English</t>
        </is>
      </c>
      <c r="P264" s="9" t="inlineStr">
        <is>
          <t>PLYMT</t>
        </is>
      </c>
      <c r="Q264" s="9" t="inlineStr">
        <is>
          <t>4 COLLINS AVENUE</t>
        </is>
      </c>
      <c r="R264" s="9" t="inlineStr">
        <is>
          <t>PLYMOUTH</t>
        </is>
      </c>
      <c r="S264" s="9" t="inlineStr">
        <is>
          <t>02360-4809</t>
        </is>
      </c>
      <c r="T264" s="9" t="inlineStr">
        <is>
          <t>GARDE-PLYMT</t>
        </is>
      </c>
      <c r="U264" s="9" t="inlineStr">
        <is>
          <t>GARSAS</t>
        </is>
      </c>
      <c r="V264" s="9" t="inlineStr">
        <is>
          <t>EAP TELE THER IA ADULT|TELE THER IA ADULT</t>
        </is>
      </c>
      <c r="W264" s="9" t="inlineStr">
        <is>
          <t>60|60</t>
        </is>
      </c>
      <c r="X264" s="9" t="inlineStr">
        <is>
          <t>IBH TELE MED F/U ADULT|TELE THER F/U ADULT|EAP TELE THER F/U ADULT</t>
        </is>
      </c>
      <c r="Y264" s="9" t="inlineStr">
        <is>
          <t>0|60|60</t>
        </is>
      </c>
      <c r="Z264" s="9" t="inlineStr">
        <is>
          <t>Telehealth</t>
        </is>
      </c>
      <c r="AA264" s="9" t="inlineStr">
        <is>
          <t>ADHD,Anxiety,Depression,Eating Disorders,Gender Identity,Grief,Midlife Transitions,PTSD/Trauma,Sleep Disorders/Insomnia,Somatoform Disorders,Women's Issues</t>
        </is>
      </c>
      <c r="AB264" s="9" t="inlineStr">
        <is>
          <t>Sara Garde, PsyD, offers compassionate and tailored therapeutic services to individuals across Massachusetts, specializing in helping adolescents, adults, and seniors navigate life's challenges. Known for her ability to quickly build rapport, Sara creates a trusting environment where clients feel seen and heard, often for the first time. By providing unique perspectives and evidence-based interventions, she assists clients in reducing symptoms of anxiety, depression, and trauma, while helping them develop a stronger sense of self, autonomy, and self-efficacy. Sara is particularly passionate about working with individuals facing complex mental health issues such as eating disorders, PTSD, and gender identity concerns. Her approach integrates Acceptance and Commitment Therapy (ACT) and Cognitive Behavioral Therapy (CBT), providing a versatile and effective framework for addressing these challenges. Whether working with someone experiencing midlife transitions or helping a young adult manage grief and loss, Sara is dedicated to offering personalized care that supports emotional healing and personal growth. In addition to her work with these specific populations, Sara has a strong commitment to supporting first responders, military personnel, veterans, and the LGBTQ+ community. She understands the unique stressors and experiences faced by these groups and offers specialized care that addresses their distinct needs. Sara's therapeutic approach is both person-centered and integrative, ensuring that each client receives care tailored to their individual circumstances. Outside of her clinical practice, Sara enjoys spending time with her pets, cooking and baking, and embarking on road trips and travel adventures. She is also an avid reader, finding inspiration and relaxation in the pages of a good book. Sara is committed to making a positive impact on the mental health and well-being of individuals throughout Massachusetts, helping them find strength and resilience in the face of life's challenges.</t>
        </is>
      </c>
      <c r="AC264" s="10" t="inlineStr">
        <is>
          <t>https://prod-clinicians-photo.s3.amazonaws.com/1417787383.jpg</t>
        </is>
      </c>
      <c r="AD264" s="9" t="inlineStr">
        <is>
          <t>Provisional</t>
        </is>
      </c>
      <c r="AE264" s="9" t="inlineStr">
        <is>
          <t>Individual Therapy | 18-21,22-26,27-40 | Acceptance &amp; Commitment Therapy (ACT) , Adult ADHD , Anxiety , Binge Eating Disorder , Cognitive-Behavioral Therapy (CBT) , Cognitive-Behavioral Therapy for Insomnia (CBT-I) , Depression , Existential Psychotherapy , Gender Identity , Humanistic Therapy , Integrative &amp; Holistic Therapy , LGBTQ+ Support , Midlife Transitions , Military/Veteran &amp; First Responder Issues , Mindfulness-Based Therapy , Motivational Interviewing (MI) , Narrative Therapy , Psychodynamic Psychotherapy , Sleep Issues , Solution-Focused Brief Therapy , Somatoform Disorders , Strength-Based Therapy , Trauma &amp; PTSD , Womenâ€™s Health</t>
        </is>
      </c>
    </row>
    <row r="265" ht="19.5" customHeight="1">
      <c r="A265" s="9" t="n">
        <v>139414</v>
      </c>
      <c r="B265" s="9" t="inlineStr">
        <is>
          <t>Berry</t>
        </is>
      </c>
      <c r="C265" s="9" t="inlineStr">
        <is>
          <t>Kristina</t>
        </is>
      </c>
      <c r="D265" s="9" t="inlineStr">
        <is>
          <t>MA</t>
        </is>
      </c>
      <c r="E265" s="9" t="n">
        <v>61677</v>
      </c>
      <c r="F265" s="9" t="inlineStr">
        <is>
          <t>Female</t>
        </is>
      </c>
      <c r="G265" s="9" t="inlineStr">
        <is>
          <t>MSW</t>
        </is>
      </c>
      <c r="H265" s="9" t="inlineStr">
        <is>
          <t>MSW, LCSW</t>
        </is>
      </c>
      <c r="I265" s="9" t="n">
        <v>1427588391</v>
      </c>
      <c r="J265" s="9" t="inlineStr">
        <is>
          <t>Aetna-Commercial(-)|Behavioral Health Systems (BHS)-Commercial(-)|Blue Cross Blue Shield (BCBS)-Commercial(-)|Carelon (Beacon)-Commercial(2024-08-27-)|Evernorth (Cigna)-Commercial(-)|Optum (UnitedHealthcare)-Commercial(-)|Tufts-Commercial(-)</t>
        </is>
      </c>
      <c r="K265" s="9" t="inlineStr">
        <is>
          <t>Boston University</t>
        </is>
      </c>
      <c r="L265" s="9" t="n"/>
      <c r="M265" s="9" t="n"/>
      <c r="N265" s="9" t="inlineStr">
        <is>
          <t>22-26,27-40,41-64</t>
        </is>
      </c>
      <c r="O265" s="9" t="inlineStr">
        <is>
          <t>English</t>
        </is>
      </c>
      <c r="P265" s="9" t="inlineStr">
        <is>
          <t>PLYMT</t>
        </is>
      </c>
      <c r="Q265" s="9" t="inlineStr">
        <is>
          <t>4 COLLINS AVENUE</t>
        </is>
      </c>
      <c r="R265" s="9" t="inlineStr">
        <is>
          <t>PLYMOUTH</t>
        </is>
      </c>
      <c r="S265" s="9" t="inlineStr">
        <is>
          <t>02360-4809</t>
        </is>
      </c>
      <c r="T265" s="9" t="inlineStr">
        <is>
          <t>BERRY K-PLYMT</t>
        </is>
      </c>
      <c r="U265" s="9" t="inlineStr">
        <is>
          <t>BERKRS</t>
        </is>
      </c>
      <c r="V265" s="9" t="inlineStr">
        <is>
          <t>TELE THER IA ADULT|COUPLES THER IA|THER IA ADULT|EAP THER IA ADULT|THER IA2|TELE COUPLES THER IA|EAP TELE THER IA ADULT</t>
        </is>
      </c>
      <c r="W265" s="9" t="inlineStr">
        <is>
          <t>60|60|60|60|60|60|60</t>
        </is>
      </c>
      <c r="X265" s="9" t="inlineStr">
        <is>
          <t>TELE THER F/U ADULT|EAP TELE THER F/U ADULT|THER F/U ADULT|COUPLES THER F/U|TELE COUPLES THER F/U|EAP THER F/U ADULT</t>
        </is>
      </c>
      <c r="Y265" s="9" t="inlineStr">
        <is>
          <t>60|60|60|60|60|60</t>
        </is>
      </c>
      <c r="Z265" s="9" t="inlineStr">
        <is>
          <t>Both</t>
        </is>
      </c>
      <c r="AA265" s="9" t="inlineStr">
        <is>
          <t>Alcohol and Drug Use Issues,Anxiety,Bipolar Disorder,Depression,Grief,Midlife Transitions,Psychosis/Schizophrenia,PTSD/Trauma</t>
        </is>
      </c>
      <c r="AB265" s="9" t="inlineStr">
        <is>
          <t>Kristina Berry, LCSW is a compassionate therapist who provides a patient-centered approach to help clients navigate their mental health challenges. Serving clients throughout Massachusetts, she creates a non-judgmental, safe space where individuals can discuss difficult issues. Kristina is known for her empathetic, understanding demeanor and works collaboratively with her clients to set realistic goals. Her approach is flexible and adaptive, ensuring that clients feel supported and are making meaningful progress toward their personal well-being. With a focus on meeting individuals where they are, Kristina provides a tailored therapeutic experience that respects the unique needs of each person. Kristina specializes in treating a variety of mental health conditions, including depression, anxiety, bipolar disorder, and post-traumatic stress disorder (PTSD). She is particularly passionate about working with individuals experiencing grief and navigating midlife transitions. Additionally, she has extensive experience in helping those with psychosis and schizophrenia, offering a thoughtful and structured approach to care. Her expertise extends to those facing challenges related to substance use and couplesâ€™ issues, where she provides targeted support to promote healing and resilience. In her practice, Kristina incorporates evidence-based interventions such as Cognitive Behavioral Therapy (CBT) and Family Therapy. She also focuses on helping parents develop effective parenting skills, offering guidance that enhances family dynamics. Kristina is dedicated to serving diverse populations, including individuals with developmental disabilities, head injuries, and those on the autism spectrum. She is also committed to supporting LGBTQ+ individuals, creating an inclusive and affirming space for all. When not working with her clients, Kristina enjoys a variety of hobbies, including puzzles, gardening, cooking, and spending quality time with family and friends. She also has a passion for interior design and stays engaged with her community by familiarizing herself with local resources in Plymouth County, Massachusetts.</t>
        </is>
      </c>
      <c r="AC265" s="10" t="inlineStr">
        <is>
          <t>https://prod-clinicians-photo.s3.amazonaws.com/1427588391.jpg</t>
        </is>
      </c>
      <c r="AD265" s="9" t="inlineStr">
        <is>
          <t>Provisional</t>
        </is>
      </c>
      <c r="AE265" s="9" t="inlineStr">
        <is>
          <t>Couples Therapy | 22-26,27-40,41-64 | Anxiety , Career &amp; Work Issues , Family Issues: Family Conflict , Family Issues: Parenting Difficulties , Midlife Transitions , Parenting Support , Relationship Issues , Social Skills &amp; Communication Challenges</t>
        </is>
      </c>
    </row>
    <row r="266" ht="19.5" customHeight="1">
      <c r="A266" s="9" t="n">
        <v>139414</v>
      </c>
      <c r="B266" s="9" t="inlineStr">
        <is>
          <t>Berry</t>
        </is>
      </c>
      <c r="C266" s="9" t="inlineStr">
        <is>
          <t>Kristina</t>
        </is>
      </c>
      <c r="D266" s="9" t="inlineStr">
        <is>
          <t>MA</t>
        </is>
      </c>
      <c r="E266" s="9" t="n">
        <v>61677</v>
      </c>
      <c r="F266" s="9" t="inlineStr">
        <is>
          <t>Female</t>
        </is>
      </c>
      <c r="G266" s="9" t="inlineStr">
        <is>
          <t>MSW</t>
        </is>
      </c>
      <c r="H266" s="9" t="inlineStr">
        <is>
          <t>MSW, LCSW</t>
        </is>
      </c>
      <c r="I266" s="9" t="n">
        <v>1427588391</v>
      </c>
      <c r="J266" s="9" t="inlineStr">
        <is>
          <t>Aetna-Commercial(-)|Behavioral Health Systems (BHS)-Commercial(-)|Blue Cross Blue Shield (BCBS)-Commercial(-)|Carelon (Beacon)-Commercial(2024-08-27-)|Evernorth (Cigna)-Commercial(-)|Optum (UnitedHealthcare)-Commercial(-)|Tufts-Commercial(-)</t>
        </is>
      </c>
      <c r="K266" s="9" t="inlineStr">
        <is>
          <t>Boston University</t>
        </is>
      </c>
      <c r="L266" s="9" t="n"/>
      <c r="M266" s="9" t="n"/>
      <c r="N266" s="9" t="inlineStr">
        <is>
          <t>22-26,27-40,41-64</t>
        </is>
      </c>
      <c r="O266" s="9" t="inlineStr">
        <is>
          <t>English</t>
        </is>
      </c>
      <c r="P266" s="9" t="inlineStr">
        <is>
          <t>PLYMT</t>
        </is>
      </c>
      <c r="Q266" s="9" t="inlineStr">
        <is>
          <t>4 COLLINS AVENUE</t>
        </is>
      </c>
      <c r="R266" s="9" t="inlineStr">
        <is>
          <t>PLYMOUTH</t>
        </is>
      </c>
      <c r="S266" s="9" t="inlineStr">
        <is>
          <t>02360-4809</t>
        </is>
      </c>
      <c r="T266" s="9" t="inlineStr">
        <is>
          <t>BERRY K-PLYMT</t>
        </is>
      </c>
      <c r="U266" s="9" t="inlineStr">
        <is>
          <t>BERKRS</t>
        </is>
      </c>
      <c r="V266" s="9" t="inlineStr">
        <is>
          <t>TELE THER IA ADULT|COUPLES THER IA|THER IA ADULT|EAP THER IA ADULT|THER IA2|TELE COUPLES THER IA|EAP TELE THER IA ADULT</t>
        </is>
      </c>
      <c r="W266" s="9" t="inlineStr">
        <is>
          <t>60|60|60|60|60|60|60</t>
        </is>
      </c>
      <c r="X266" s="9" t="inlineStr">
        <is>
          <t>TELE THER F/U ADULT|EAP TELE THER F/U ADULT|THER F/U ADULT|COUPLES THER F/U|TELE COUPLES THER F/U|EAP THER F/U ADULT</t>
        </is>
      </c>
      <c r="Y266" s="9" t="inlineStr">
        <is>
          <t>60|60|60|60|60|60</t>
        </is>
      </c>
      <c r="Z266" s="9" t="inlineStr">
        <is>
          <t>Both</t>
        </is>
      </c>
      <c r="AA266" s="9" t="inlineStr">
        <is>
          <t>Alcohol and Drug Use Issues,Anxiety,Bipolar Disorder,Depression,Grief,Midlife Transitions,Psychosis/Schizophrenia,PTSD/Trauma</t>
        </is>
      </c>
      <c r="AB266" s="9" t="inlineStr">
        <is>
          <t>Kristina Berry, LCSW is a compassionate therapist who provides a patient-centered approach to help clients navigate their mental health challenges. Serving clients throughout Massachusetts, she creates a non-judgmental, safe space where individuals can discuss difficult issues. Kristina is known for her empathetic, understanding demeanor and works collaboratively with her clients to set realistic goals. Her approach is flexible and adaptive, ensuring that clients feel supported and are making meaningful progress toward their personal well-being. With a focus on meeting individuals where they are, Kristina provides a tailored therapeutic experience that respects the unique needs of each person. Kristina specializes in treating a variety of mental health conditions, including depression, anxiety, bipolar disorder, and post-traumatic stress disorder (PTSD). She is particularly passionate about working with individuals experiencing grief and navigating midlife transitions. Additionally, she has extensive experience in helping those with psychosis and schizophrenia, offering a thoughtful and structured approach to care. Her expertise extends to those facing challenges related to substance use and couplesâ€™ issues, where she provides targeted support to promote healing and resilience. In her practice, Kristina incorporates evidence-based interventions such as Cognitive Behavioral Therapy (CBT) and Family Therapy. She also focuses on helping parents develop effective parenting skills, offering guidance that enhances family dynamics. Kristina is dedicated to serving diverse populations, including individuals with developmental disabilities, head injuries, and those on the autism spectrum. She is also committed to supporting LGBTQ+ individuals, creating an inclusive and affirming space for all. When not working with her clients, Kristina enjoys a variety of hobbies, including puzzles, gardening, cooking, and spending quality time with family and friends. She also has a passion for interior design and stays engaged with her community by familiarizing herself with local resources in Plymouth County, Massachusetts.</t>
        </is>
      </c>
      <c r="AC266" s="10" t="inlineStr">
        <is>
          <t>https://prod-clinicians-photo.s3.amazonaws.com/1427588391.jpg</t>
        </is>
      </c>
      <c r="AD266" s="9" t="inlineStr">
        <is>
          <t>Provisional</t>
        </is>
      </c>
      <c r="AE266" s="9" t="inlineStr">
        <is>
          <t>Individual Therapy | 22-26,27-40,41-64 | Anxiety , Bipolar Disorder , Cognitive-Behavioral Therapy (CBT) , Cultural Issues Impacting Mental Health: Social Injustice , Depression , Family Issues: Attachment , Family Issues: Family Conflict , Grief &amp; Loss , Midlife Transitions , Mindfulness-Based Therapy , Motivational Interviewing (MI) , Relationship Issues , Strength-Based Therapy , Trauma &amp; PTSD</t>
        </is>
      </c>
    </row>
    <row r="267" ht="19.5" customHeight="1">
      <c r="A267" s="9" t="n">
        <v>139414</v>
      </c>
      <c r="B267" s="9" t="inlineStr">
        <is>
          <t>Lewerk</t>
        </is>
      </c>
      <c r="C267" s="9" t="inlineStr">
        <is>
          <t>Martin</t>
        </is>
      </c>
      <c r="D267" s="9" t="inlineStr">
        <is>
          <t>MA</t>
        </is>
      </c>
      <c r="E267" s="9" t="n">
        <v>61677</v>
      </c>
      <c r="F267" s="9" t="inlineStr">
        <is>
          <t>Male</t>
        </is>
      </c>
      <c r="G267" s="9" t="inlineStr">
        <is>
          <t>MSW</t>
        </is>
      </c>
      <c r="H267" s="9" t="inlineStr">
        <is>
          <t>MSW, LICSW</t>
        </is>
      </c>
      <c r="I267" s="9" t="n">
        <v>1427640416</v>
      </c>
      <c r="J267" s="9" t="inlineStr">
        <is>
          <t>Aetna-Commercial(2025-05-13-)|Behavioral Health Systems (BHS)-Commercial(2025-05-13-)|Blue Cross Blue Shield (BCBS)-Commercial(2025-07-11-2028-07-11)|Carelon (Beacon)-Commercial(2024-09-01-)|Centivo-Commercial(2025-05-13-)|Claritev (MultiPlan PHCS)-Commercial(2025-05-13-)|Evernorth (Cigna)-Commercial(2025-05-13-)|MediNcrease Health Plans (MHP)-Commercial(2025-05-13-)|Northwell Direct-Commercial(2025-10-01-)|Optum (UnitedHealthcare)-Commercial(2025-05-13-)|Optum (UnitedHealthcare)-VA Community Care(2025-05-13-)|Partners Direct Health-Commercial(2025-05-13-)|Provider Network of America (PNOA)-Commercial(2025-05-13-)|Quest Behavioral Health-Commercial(2025-07-01-)|Sana Benefits-Commercial(2025-05-13-)|Tufts-Commercial(2024-12-13-)</t>
        </is>
      </c>
      <c r="K267" s="9" t="inlineStr">
        <is>
          <t>University of Connecticut</t>
        </is>
      </c>
      <c r="L267" s="9" t="n"/>
      <c r="M267" s="9" t="n"/>
      <c r="N267" s="9" t="inlineStr">
        <is>
          <t>11-14,15-17,18-21,22-26,27-40,41-64,65+</t>
        </is>
      </c>
      <c r="O267" s="9" t="inlineStr">
        <is>
          <t>English</t>
        </is>
      </c>
      <c r="P267" s="9" t="inlineStr">
        <is>
          <t>WOBRN</t>
        </is>
      </c>
      <c r="Q267" s="9" t="inlineStr">
        <is>
          <t>12 ALFRED ST</t>
        </is>
      </c>
      <c r="R267" s="9" t="inlineStr">
        <is>
          <t>WOBURN</t>
        </is>
      </c>
      <c r="S267" s="9" t="inlineStr">
        <is>
          <t>01801-1915</t>
        </is>
      </c>
      <c r="T267" s="9" t="inlineStr">
        <is>
          <t>LEWERK-WOBRN</t>
        </is>
      </c>
      <c r="U267" s="9" t="inlineStr">
        <is>
          <t>LEWMAP</t>
        </is>
      </c>
      <c r="V267" s="9" t="inlineStr">
        <is>
          <t>EAP TELE THER IA ADULT|EAP THER IA CHILD|THER IA ADULT|TELE THER IA ADULT|THER IA2|THER IA CHILD|EAP TELE THER IA CHILD|TELE COUPLES THER IA|EAP THER IA ADULT|COUPLES THER IA|TELE THER IA CHILD</t>
        </is>
      </c>
      <c r="W267" s="9" t="inlineStr">
        <is>
          <t>60|60|60|60|60|60|60|60|60|60|60</t>
        </is>
      </c>
      <c r="X267" s="9" t="inlineStr">
        <is>
          <t>EAP TELE THER F/U ADULT|THER F/U CHILD|THER F/U ADULT|TELE COUPLES THER F/U|EAP TELE THER F/U CHILD|COUPLES THER F/U|EAP THER F/U ADULT|EAP THER F/U CHILD|TELE THER F/U ADULT|TELE THER F/U CHILD</t>
        </is>
      </c>
      <c r="Y267" s="9" t="inlineStr">
        <is>
          <t>60|60|60|60|60|60|60|60|60|60</t>
        </is>
      </c>
      <c r="Z267" s="9" t="inlineStr">
        <is>
          <t>Both</t>
        </is>
      </c>
      <c r="AA267" s="9" t="inlineStr">
        <is>
          <t>Alcohol and Drug Use Issues,Anxiety,Bipolar Disorder,Couple's Issues,Depression,Grief,Men's Issues,PTSD/Trauma</t>
        </is>
      </c>
      <c r="AB267" s="9" t="inlineStr">
        <is>
          <t>Martin Gonzales Lewerk is a Licensed Independent Clinical Social Worker in Massachusetts who has been practicing since 2021. He has a BA HDFS from the University of Connecticut and an MSW from the University of Connecticut. Martin believes that therapy can be a stressful and anxiety filled prospect, and that's why it's important to him to create a non-judgmental, strengths-based environment no matter the clinical presentation. As a Massachusetts LCSW, Martin treats a variety of demographics with diverse experiences and presentations. It is important for Martin to pursue perspectives of social justice and equity in life and practice. Martin provides individual therapy utilizing strengths-based approaches, CBT, mindfulness-based strategies, motivational interviewing, and ACT. In his spare time, Martin enjoys video games, current events, cats, cooking, and leisurely walks. Education and Certifications: Martin is a Massachusetts Social Worker providing telehealth services through LifeStance's Danvers location. Martin received his Masters in Social Work from the University of Connecticut with training in outpatient community health and college counseling. Prior to his Masters, Martin attained his BA in Human Development and Family Studies at the University of Connecticut.</t>
        </is>
      </c>
      <c r="AC267" s="10" t="inlineStr">
        <is>
          <t>https://prod-clinicians-photo.s3.amazonaws.com/1427640416.jpg</t>
        </is>
      </c>
      <c r="AD267" s="9" t="inlineStr">
        <is>
          <t>Full</t>
        </is>
      </c>
      <c r="AE267" s="9" t="inlineStr">
        <is>
          <t>Individual Therapy | 15-17,18-21,22-26,27-40,41-64,65-74,75+ | Acceptance &amp; Commitment Therapy (ACT) , Adult ADHD , Anxiety , Attachment-Based Therapy , Bipolar Disorder , Bullying &amp; Harassment , Career &amp; Work Issues , Child ADHD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Early Life Transitions , Emotionally Focused Therapy (EFT) , End of Life Challenges , Family Issues: Attachment , Family Issues: Caregiving Challenges , Family Issues: Family Conflict , Family Issues: Parenting Difficulties , Grief &amp; Loss , Humanistic Therapy , LGBTQ+ Support , Late Life Transitions , Menâ€™s Health , Midlife Transitions , Military/Veteran &amp; First Responder Issues , Mindfulness-Based Therapy , Motivational Interviewing (MI) , Relationship Issues , Social Skills &amp; Communication Challenges , Social Skills Training , Solution-Focused Brief Therapy , Strength-Based Therapy , Substance Use Disorders , Trauma &amp; PTSD , Women's Reproductive Mental Health , Womenâ€™s Health</t>
        </is>
      </c>
    </row>
    <row r="268" ht="19.5" customHeight="1">
      <c r="A268" s="9" t="n">
        <v>139414</v>
      </c>
      <c r="B268" s="9" t="inlineStr">
        <is>
          <t>Vossen</t>
        </is>
      </c>
      <c r="C268" s="9" t="inlineStr">
        <is>
          <t>Elizabeth</t>
        </is>
      </c>
      <c r="D268" s="9" t="inlineStr">
        <is>
          <t>MA</t>
        </is>
      </c>
      <c r="E268" s="9" t="n">
        <v>61677</v>
      </c>
      <c r="F268" s="9" t="inlineStr">
        <is>
          <t>Female</t>
        </is>
      </c>
      <c r="G268" s="9" t="inlineStr">
        <is>
          <t>MSW</t>
        </is>
      </c>
      <c r="H268" s="9" t="inlineStr">
        <is>
          <t>MSW, LCSW</t>
        </is>
      </c>
      <c r="I268" s="9" t="n">
        <v>1427830975</v>
      </c>
      <c r="J268" s="9" t="inlineStr">
        <is>
          <t>Aetna-Commercial(-)|Behavioral Health Systems (BHS)-Commercial(2025-04-29-)|Blue Cross Blue Shield (BCBS)-Commercial(-)|Carelon (Beacon)-Commercial(2023-12-26-)|Claritev (MultiPlan PHCS)-Commercial(2023-08-01-)|Evernorth (Cigna)-Commercial(-)|Optum (UnitedHealthcare)-Commercial(-)|Tufts-Commercial(-)</t>
        </is>
      </c>
      <c r="K268" s="9" t="inlineStr">
        <is>
          <t>Boston College School of Social Work</t>
        </is>
      </c>
      <c r="L268" s="9" t="n"/>
      <c r="M268" s="9" t="n"/>
      <c r="N268" s="9" t="inlineStr">
        <is>
          <t>15-17,18-21,22-26,27-40,41-64</t>
        </is>
      </c>
      <c r="O268" s="9" t="inlineStr">
        <is>
          <t>English</t>
        </is>
      </c>
      <c r="P268" s="9" t="inlineStr">
        <is>
          <t>EASTN</t>
        </is>
      </c>
      <c r="Q268" s="9" t="inlineStr">
        <is>
          <t>115 MAIN ST</t>
        </is>
      </c>
      <c r="R268" s="9" t="inlineStr">
        <is>
          <t>NORTH EASTON</t>
        </is>
      </c>
      <c r="S268" s="9" t="inlineStr">
        <is>
          <t>02356-1469</t>
        </is>
      </c>
      <c r="T268" s="9" t="inlineStr">
        <is>
          <t>VOSSEN-EASTN</t>
        </is>
      </c>
      <c r="U268" s="9" t="inlineStr">
        <is>
          <t>VOSELS</t>
        </is>
      </c>
      <c r="V268" s="9" t="inlineStr">
        <is>
          <t>EAP TELE THER IA CHILD|TELE THER IA CHILD|EAP TELE THER IA ADULT|TELE THER IA ADULT</t>
        </is>
      </c>
      <c r="W268" s="9" t="inlineStr">
        <is>
          <t>60|60|60|60</t>
        </is>
      </c>
      <c r="X268" s="9" t="inlineStr">
        <is>
          <t>EAP TELE THER F/U ADULT|TELE THER F/U CHILD|TELE THER F/U ADULT|EAP TELE THER F/U CHILD</t>
        </is>
      </c>
      <c r="Y268" s="9" t="inlineStr">
        <is>
          <t>60|60|60|60</t>
        </is>
      </c>
      <c r="Z268" s="9" t="inlineStr">
        <is>
          <t>Telehealth</t>
        </is>
      </c>
      <c r="AA268" s="9" t="inlineStr">
        <is>
          <t>Anxiety,Depression,Gender Identity,Midlife Transitions,PTSD/Trauma,Reproductive Challenges,Women's Issues</t>
        </is>
      </c>
      <c r="AB268" s="9" t="inlineStr">
        <is>
          <t>Liz Vossen is a Licensed Clinical Social Worker in Massachusetts who has been practicing since 2023. She has a BS from Simmons University and an MSW from Boston College. Liz offers a relational and psychodynamic approach that is unique for every client. She blends multiple modalities, including CBT, ACT, motivational interviewing, and trauma modalities. Liz has specific training in treating trauma. Outside of work, Liz enjoys reading, hiking, yoga, and listening to music.</t>
        </is>
      </c>
      <c r="AC268" s="10" t="inlineStr">
        <is>
          <t>https://prod-clinicians-photo.s3.amazonaws.com/1427830975.jpg</t>
        </is>
      </c>
      <c r="AD268" s="9" t="inlineStr">
        <is>
          <t>Provisional</t>
        </is>
      </c>
      <c r="AE268" s="9" t="inlineStr">
        <is>
          <t>Individual Therapy | 15-17,18-21,22-26,27-40,41-64 | Acceptance &amp; Commitment Therapy (ACT) , Anxiety , Bullying &amp; Harassment , Cognitive Processing Therapy (CPT) , Cultural Issues Impacting Mental Health: Ability Status , Cultural Issues Impacting Mental Health: Social Injustice , Depression , Domestic Abuse/Violence (Includes Emotional &amp; Physical) , Family Issues: Adoption &amp; Foster Care , Family Issues: Attachment , Family Issues: Caregiving Challenges , Family Issues: Family Conflict , Family Issues: Parenting Difficulties , Gender Identity , LGBTQ+ Support , Midlife Transitions , Motivational Interviewing (MI) , Psychodynamic Psychotherapy , Relationship Issues , Solution-Focused Brief Therapy , Trauma &amp; PTSD , Women's Reproductive Mental Health , Womenâ€™s Health</t>
        </is>
      </c>
    </row>
    <row r="269" ht="19.5" customHeight="1">
      <c r="A269" s="9" t="n">
        <v>139414</v>
      </c>
      <c r="B269" s="9" t="inlineStr">
        <is>
          <t>Smith</t>
        </is>
      </c>
      <c r="C269" s="9" t="inlineStr">
        <is>
          <t>Frederick</t>
        </is>
      </c>
      <c r="D269" s="9" t="inlineStr">
        <is>
          <t>MA</t>
        </is>
      </c>
      <c r="E269" s="9" t="n">
        <v>61677</v>
      </c>
      <c r="F269" s="9" t="inlineStr">
        <is>
          <t>Male</t>
        </is>
      </c>
      <c r="G269" s="9" t="inlineStr">
        <is>
          <t>PhD</t>
        </is>
      </c>
      <c r="H269" s="9" t="inlineStr">
        <is>
          <t>PhD, PsyD</t>
        </is>
      </c>
      <c r="I269" s="9" t="n">
        <v>1437184264</v>
      </c>
      <c r="J269" s="9" t="inlineStr">
        <is>
          <t>Aetna-Commercial(2020-12-01-)|Behavioral Health Systems (BHS)-Commercial(2024-05-17-)|Blue Cross Blue Shield (BCBS)-Commercial(2020-09-28-)|Carelon (Beacon)-Commercial(2020-10-13-)|Centivo-Commercial(2024-06-20-)|Claritev (MultiPlan PHCS)-Commercial(2023-08-01-)|Evernorth (Cigna)-Commercial(2020-11-09-)|MediNcrease Health Plans (MHP)-Commercial(2023-09-26-)|Northwell Direct-Commercial(2025-10-01-)|Optum (UnitedHealthcare)-Commercial(2020-11-09-)|Optum (UnitedHealthcare)-VA Community Care(2020-11-09-)|Partners Direct Health-Commercial(2024-01-30-)|Provider Network of America (PNOA)-Commercial(2020-11-10-)|Quest Behavioral Health-Commercial(2025-07-01-)|Sana Benefits-Commercial(2023-10-30-)|Tufts-Commercial(2020-09-28-)</t>
        </is>
      </c>
      <c r="K269" s="9" t="inlineStr">
        <is>
          <t>California School of Professional Psychology- Fresno</t>
        </is>
      </c>
      <c r="L269" s="9" t="n"/>
      <c r="M269" s="9" t="n"/>
      <c r="N269" s="9" t="inlineStr">
        <is>
          <t>18-21,22-26,27-40,41-64,65+</t>
        </is>
      </c>
      <c r="O269" s="9" t="inlineStr">
        <is>
          <t>English</t>
        </is>
      </c>
      <c r="P269" s="9" t="inlineStr">
        <is>
          <t>WELLA</t>
        </is>
      </c>
      <c r="Q269" s="9" t="inlineStr">
        <is>
          <t>372 WASHINGTON ST</t>
        </is>
      </c>
      <c r="R269" s="9" t="inlineStr">
        <is>
          <t>WELLESLEY</t>
        </is>
      </c>
      <c r="S269" s="9" t="inlineStr">
        <is>
          <t>02481-6231</t>
        </is>
      </c>
      <c r="T269" s="9" t="inlineStr">
        <is>
          <t>SMITH F-WELL</t>
        </is>
      </c>
      <c r="U269" s="9" t="inlineStr">
        <is>
          <t>SMIFRP</t>
        </is>
      </c>
      <c r="V269" s="9" t="inlineStr">
        <is>
          <t>TELE THER IA ADULT|EAP TELE THER IA ADULT|TELE COUPLES THER IA|THER IA2</t>
        </is>
      </c>
      <c r="W269" s="9" t="inlineStr">
        <is>
          <t>60|60|60|60</t>
        </is>
      </c>
      <c r="X269" s="9" t="inlineStr">
        <is>
          <t>EAP TELE THER F/U ADULT|TELE THER F/U ADULT|TELE COUPLES THER F/U</t>
        </is>
      </c>
      <c r="Y269" s="9" t="inlineStr">
        <is>
          <t>60|60|60</t>
        </is>
      </c>
      <c r="Z269" s="9" t="inlineStr">
        <is>
          <t>Telehealth</t>
        </is>
      </c>
      <c r="AA269" s="9" t="inlineStr">
        <is>
          <t>ADHD,Anxiety,Bipolar Disorder,Couple's Issues,Depression,Grief,Later Life Transitions,Men's Issues,Midlife Transitions,PTSD/Trauma,Sleep Disorders/Insomnia,Women's Issues</t>
        </is>
      </c>
      <c r="AB269" s="9" t="inlineStr">
        <is>
          <t>Dr. Frederick Smith believes that addressing the adult, older adult, couple or family needs should fit and be tailored by utilizing a wide range of interventions that includes cognitive-behavioral therapies and may include physical, psycho-social, life-span and creative approaches. He is a licensed clinical psychologist who provides individual, couples and family therapy for adults and older adults with anxiety, mood disorders, relationship problems, transition issues, trauma, grief and loss and cultural issues. Dr. Frederick Smith achieved his Bachelor of Science degree in Psychology at Tufts University. He earned his Master of Arts Degree in Counseling from Assumption College and his Doctor of Philosophy Degree (Ph.D.) in Clinical Psychology specializing in child and family and neuropsychology at Alliant University (formerly California School of Professional Psychology-Fresno). Dr. Smith completed internships at West Outreach Community Mental Health Center and Fresno County Department of Mental Health, Adult Day Treatment/Older Adult Day Treatment.</t>
        </is>
      </c>
      <c r="AC269" s="10" t="inlineStr">
        <is>
          <t>https://prod-clinicians-photo.s3.amazonaws.com/1437184264.jpg</t>
        </is>
      </c>
      <c r="AD269" s="9" t="inlineStr">
        <is>
          <t>Full</t>
        </is>
      </c>
      <c r="AE269" s="9" t="inlineStr">
        <is>
          <t>Couples Therapy | 27-40,41-64,65-74,75+ | Acceptance &amp; Commitment Therapy (ACT) , Anger/Anger Management , Anxiety , Cognitive-Behavioral Therapy (CBT) , Cultural Issues Impacting Mental Health: Racial Identity , Cultural Issues Impacting Mental Health: Ability Status , Cultural Issues Impacting Mental Health: Ethnic Identity , Cultural Issues Impacting Mental Health: Social Injustice , Depression , Domestic Abuse/Violence (Includes Emotional &amp; Physical) , Emotionally Focused Therapy (EFT) , End of Life Challenges , Family Issues: Attachment , Family Issues: Family Conflict , Gestalt Therapy , Gottman Method , Grief &amp; Loss , Imago Relationship Therapy , Integrative &amp; Holistic Therapy , Intellectual Disability: High Functioning , Internal Family Systems Therapy , Late Life Transitions , Menâ€™s Health , Midlife Transitions , Mindfulness-Based Therapy , Parenting Support , Relationship Issues , Social Skills &amp; Communication Challenges , Social Skills Training , Solution-Focused Brief Therapy , Trauma &amp; PTSD , Womenâ€™s Health</t>
        </is>
      </c>
    </row>
    <row r="270" ht="19.5" customHeight="1">
      <c r="A270" s="9" t="n">
        <v>139414</v>
      </c>
      <c r="B270" s="9" t="inlineStr">
        <is>
          <t>Smith</t>
        </is>
      </c>
      <c r="C270" s="9" t="inlineStr">
        <is>
          <t>Frederick</t>
        </is>
      </c>
      <c r="D270" s="9" t="inlineStr">
        <is>
          <t>MA</t>
        </is>
      </c>
      <c r="E270" s="9" t="n">
        <v>61677</v>
      </c>
      <c r="F270" s="9" t="inlineStr">
        <is>
          <t>Male</t>
        </is>
      </c>
      <c r="G270" s="9" t="inlineStr">
        <is>
          <t>PhD</t>
        </is>
      </c>
      <c r="H270" s="9" t="inlineStr">
        <is>
          <t>PhD, PsyD</t>
        </is>
      </c>
      <c r="I270" s="9" t="n">
        <v>1437184264</v>
      </c>
      <c r="J270" s="9" t="inlineStr">
        <is>
          <t>Aetna-Commercial(2020-12-01-)|Behavioral Health Systems (BHS)-Commercial(2024-05-17-)|Blue Cross Blue Shield (BCBS)-Commercial(2020-09-28-)|Carelon (Beacon)-Commercial(2020-10-13-)|Centivo-Commercial(2024-06-20-)|Claritev (MultiPlan PHCS)-Commercial(2023-08-01-)|Evernorth (Cigna)-Commercial(2020-11-09-)|MediNcrease Health Plans (MHP)-Commercial(2023-09-26-)|Northwell Direct-Commercial(2025-10-01-)|Optum (UnitedHealthcare)-Commercial(2020-11-09-)|Optum (UnitedHealthcare)-VA Community Care(2020-11-09-)|Partners Direct Health-Commercial(2024-01-30-)|Provider Network of America (PNOA)-Commercial(2020-11-10-)|Quest Behavioral Health-Commercial(2025-07-01-)|Sana Benefits-Commercial(2023-10-30-)|Tufts-Commercial(2020-09-28-)</t>
        </is>
      </c>
      <c r="K270" s="9" t="inlineStr">
        <is>
          <t>California School of Professional Psychology- Fresno</t>
        </is>
      </c>
      <c r="L270" s="9" t="n"/>
      <c r="M270" s="9" t="n"/>
      <c r="N270" s="9" t="inlineStr">
        <is>
          <t>18-21,22-26,27-40,41-64,65+</t>
        </is>
      </c>
      <c r="O270" s="9" t="inlineStr">
        <is>
          <t>English</t>
        </is>
      </c>
      <c r="P270" s="9" t="inlineStr">
        <is>
          <t>WELLA</t>
        </is>
      </c>
      <c r="Q270" s="9" t="inlineStr">
        <is>
          <t>372 WASHINGTON ST</t>
        </is>
      </c>
      <c r="R270" s="9" t="inlineStr">
        <is>
          <t>WELLESLEY</t>
        </is>
      </c>
      <c r="S270" s="9" t="inlineStr">
        <is>
          <t>02481-6231</t>
        </is>
      </c>
      <c r="T270" s="9" t="inlineStr">
        <is>
          <t>SMITH F-WELL</t>
        </is>
      </c>
      <c r="U270" s="9" t="inlineStr">
        <is>
          <t>SMIFRP</t>
        </is>
      </c>
      <c r="V270" s="9" t="inlineStr">
        <is>
          <t>TELE THER IA ADULT|EAP TELE THER IA ADULT|TELE COUPLES THER IA|THER IA2</t>
        </is>
      </c>
      <c r="W270" s="9" t="inlineStr">
        <is>
          <t>60|60|60|60</t>
        </is>
      </c>
      <c r="X270" s="9" t="inlineStr">
        <is>
          <t>EAP TELE THER F/U ADULT|TELE THER F/U ADULT|TELE COUPLES THER F/U</t>
        </is>
      </c>
      <c r="Y270" s="9" t="inlineStr">
        <is>
          <t>60|60|60</t>
        </is>
      </c>
      <c r="Z270" s="9" t="inlineStr">
        <is>
          <t>Telehealth</t>
        </is>
      </c>
      <c r="AA270" s="9" t="inlineStr">
        <is>
          <t>ADHD,Anxiety,Bipolar Disorder,Couple's Issues,Depression,Grief,Later Life Transitions,Men's Issues,Midlife Transitions,PTSD/Trauma,Sleep Disorders/Insomnia,Women's Issues</t>
        </is>
      </c>
      <c r="AB270" s="9" t="inlineStr">
        <is>
          <t>Dr. Frederick Smith believes that addressing the adult, older adult, couple or family needs should fit and be tailored by utilizing a wide range of interventions that includes cognitive-behavioral therapies and may include physical, psycho-social, life-span and creative approaches. He is a licensed clinical psychologist who provides individual, couples and family therapy for adults and older adults with anxiety, mood disorders, relationship problems, transition issues, trauma, grief and loss and cultural issues. Dr. Frederick Smith achieved his Bachelor of Science degree in Psychology at Tufts University. He earned his Master of Arts Degree in Counseling from Assumption College and his Doctor of Philosophy Degree (Ph.D.) in Clinical Psychology specializing in child and family and neuropsychology at Alliant University (formerly California School of Professional Psychology-Fresno). Dr. Smith completed internships at West Outreach Community Mental Health Center and Fresno County Department of Mental Health, Adult Day Treatment/Older Adult Day Treatment.</t>
        </is>
      </c>
      <c r="AC270" s="10" t="inlineStr">
        <is>
          <t>https://prod-clinicians-photo.s3.amazonaws.com/1437184264.jpg</t>
        </is>
      </c>
      <c r="AD270" s="9" t="inlineStr">
        <is>
          <t>Full</t>
        </is>
      </c>
      <c r="AE270" s="9" t="inlineStr">
        <is>
          <t>Individual Therapy | 18-21,22-26,27-40,41-64,65-74,75+ | Acceptance &amp; Commitment Therapy (ACT) , Adult ADHD , Anxiety , Attachment-Based Therapy , Autism Spectrum Disorder: High Functioning , Bipolar Disorder , Chronic Pain &amp; Related Issues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Social Injustice , Depression , Domestic Abuse/Violence (Includes Emotional &amp; Physical) , Early Life Transitions , Emotionally Focused Therapy (EFT) , End of Life Challenges , Existential Psychotherapy , Eye Movement Desensitization &amp; Reprocessing Therapy (EMDR) , Family Issues: Attachment , Family Issues: Family Conflict , Family Issues: Parenting Difficulties , Gestalt Therapy , Gottman Method , Grief &amp; Loss , Humanistic Therapy , Imago Relationship Therapy , Integrative &amp; Holistic Therapy , Intellectual Disability: High Functioning , Internal Family Systems Therapy , Late Life Transitions , Medical &amp; Physical Conditions Impacting Mental Health , Menâ€™s Health , Midlife Transitions , Mindfulness-Based Therapy , Parenting Support , Relationship Issues , Religious &amp; Spirituality Concerns , Sleep Issues , Social Skills Training , Trauma &amp; PTSD , Womenâ€™s Health</t>
        </is>
      </c>
    </row>
    <row r="271" ht="19.5" customHeight="1">
      <c r="A271" s="9" t="n">
        <v>139414</v>
      </c>
      <c r="B271" s="9" t="inlineStr">
        <is>
          <t>Witham</t>
        </is>
      </c>
      <c r="C271" s="9" t="inlineStr">
        <is>
          <t>Kevin</t>
        </is>
      </c>
      <c r="D271" s="9" t="inlineStr">
        <is>
          <t>MA</t>
        </is>
      </c>
      <c r="E271" s="9" t="n">
        <v>61677</v>
      </c>
      <c r="F271" s="9" t="inlineStr">
        <is>
          <t>Male</t>
        </is>
      </c>
      <c r="G271" s="9" t="inlineStr">
        <is>
          <t>PhD</t>
        </is>
      </c>
      <c r="H271" s="9" t="inlineStr">
        <is>
          <t>PhD, LP</t>
        </is>
      </c>
      <c r="I271" s="9" t="n">
        <v>1437202306</v>
      </c>
      <c r="J271" s="9" t="inlineStr">
        <is>
          <t>Aetna-Commercial(2024-08-27-)|Behavioral Health Systems (BHS)-Commercial(2025-06-01-)|Blue Cross Blue Shield (BCBS)-Commercial(2024-08-30-)|Carelon (Beacon)-Commercial(2024-08-27-)|Centivo-Commercial(2024-08-27-)|Claritev (MultiPlan PHCS)-Commercial(2024-08-27-)|Evernorth (Cigna)-Commercial(2024-08-27-)|MediNcrease Health Plans (MHP)-Commercial(2023-08-15-)|Northwell Direct-Commercial(2025-10-01-)|Optum (UnitedHealthcare)-Commercial(2024-08-27-)|Optum (UnitedHealthcare)-VA Community Care(2024-08-27-)|Partners Direct Health-Commercial(2024-08-27-)|Provider Network of America (PNOA)-Commercial(2024-08-27-)|Quest Behavioral Health-Commercial(2025-07-01-)|Sana Benefits-Commercial(2024-08-27-)|Tufts-Commercial(2024-09-05-)</t>
        </is>
      </c>
      <c r="K271" s="9" t="inlineStr">
        <is>
          <t>University of North Texas</t>
        </is>
      </c>
      <c r="L271" s="9" t="n"/>
      <c r="M271" s="9" t="n"/>
      <c r="N271" s="9" t="inlineStr">
        <is>
          <t>22-26,27-40,41-64,65+</t>
        </is>
      </c>
      <c r="O271" s="9" t="inlineStr">
        <is>
          <t>English</t>
        </is>
      </c>
      <c r="P271" s="9" t="inlineStr">
        <is>
          <t>LEXIN</t>
        </is>
      </c>
      <c r="Q271" s="9" t="inlineStr">
        <is>
          <t>110 HARTWELL AVE</t>
        </is>
      </c>
      <c r="R271" s="9" t="inlineStr">
        <is>
          <t>LEXINGTON</t>
        </is>
      </c>
      <c r="S271" s="9" t="inlineStr">
        <is>
          <t>02421-3118</t>
        </is>
      </c>
      <c r="T271" s="9" t="inlineStr">
        <is>
          <t>WITHAM-LEXIN</t>
        </is>
      </c>
      <c r="U271" s="9" t="inlineStr">
        <is>
          <t>WITKEP</t>
        </is>
      </c>
      <c r="V271" s="9" t="inlineStr">
        <is>
          <t>THER IA2|EAP TELE THER IA ADULT|TELE THER IA ADULT</t>
        </is>
      </c>
      <c r="W271" s="9" t="inlineStr">
        <is>
          <t>60|60|60</t>
        </is>
      </c>
      <c r="X271" s="9" t="inlineStr">
        <is>
          <t>EAP TELE THER F/U ADULT|TELE THER F/U ADULT</t>
        </is>
      </c>
      <c r="Y271" s="9" t="inlineStr">
        <is>
          <t>60|60</t>
        </is>
      </c>
      <c r="Z271" s="9" t="inlineStr">
        <is>
          <t>Telehealth</t>
        </is>
      </c>
      <c r="AA271" s="9" t="inlineStr">
        <is>
          <t>Anxiety,Depression,Medical Conditions/Health Psychology,Men's Issues,Midlife Transitions,Obsessive-Compulsive Disorder,Post-Partum Depression/Anxiety,Sleep Disorders/Insomnia,Somatoform Disorders,Women's Issues</t>
        </is>
      </c>
      <c r="AB271" s="9" t="inlineStr">
        <is>
          <t>Dr. Witham completed his doctoral training in Clinical Behavioral Medicine at the University of North Texas in 1997. He completed his predoctoral internship at HealthSouth Sunrise Rehabilitation Hospital in Sunrise, Florida and his postdoctoral residency at Neuropsychological &amp; Behavioral Health Consultants in Orlando, Florida. Prior to his doctoral training, Dr. Witham received his Masterâ€™s Degree in Experimental Psychology from Bucknell University and his Bachelorâ€™s Degree from Framingham State University. Dr. Witham provides cognitive behavioral/behavior therapy and consultation, typically humor infused, with adults. His areas of specialization include stress related health complaints, sleep disorders, stress management, and most non-trauma anxiety disorders. In addition to clinical services, Dr. Witham has been in various clinical leadership roles over past 20 years, and is currently the Clinical Director for LifeStance's ten Boston region offices.</t>
        </is>
      </c>
      <c r="AC271" s="10" t="inlineStr">
        <is>
          <t>https://prod-clinicians-photo.s3.amazonaws.com/1437202306.jpg</t>
        </is>
      </c>
      <c r="AD271" s="9" t="inlineStr">
        <is>
          <t>Full</t>
        </is>
      </c>
      <c r="AE271" s="9" t="inlineStr">
        <is>
          <t>Individual Therapy | 22-26,27-40,41-64,65-74 | Adult ADHD , Anxiety , Career &amp; Work Issues , Cognitive-Behavioral Therapy (CBT) , Cognitive-Behavioral Therapy for Insomnia (CBT-I) , Depression , Exposure Response Prevention Therapy (ERP) , LGBTQ+ Support , Medical &amp; Physical Conditions Impacting Mental Health , Menâ€™s Health , Midlife Transitions , Motivational Interviewing (MI) , OCD , Phobias , Relationship Issues , Sleep Issues , Social Skills &amp; Communication Challenges , Somatoform Disorders , Strength-Based Therapy , Trichotillomania &amp; Dermatillomania , Women's Reproductive Mental Health , Womenâ€™s Health</t>
        </is>
      </c>
    </row>
    <row r="272" ht="19.5" customHeight="1">
      <c r="A272" s="9" t="n">
        <v>139414</v>
      </c>
      <c r="B272" s="9" t="inlineStr">
        <is>
          <t>Ferguson</t>
        </is>
      </c>
      <c r="C272" s="9" t="inlineStr">
        <is>
          <t>Robert</t>
        </is>
      </c>
      <c r="D272" s="9" t="inlineStr">
        <is>
          <t>MA</t>
        </is>
      </c>
      <c r="E272" s="9" t="n">
        <v>61677</v>
      </c>
      <c r="F272" s="9" t="inlineStr">
        <is>
          <t>Male</t>
        </is>
      </c>
      <c r="G272" s="9" t="inlineStr">
        <is>
          <t>PhD</t>
        </is>
      </c>
      <c r="H272" s="9" t="inlineStr">
        <is>
          <t>PhD, LP</t>
        </is>
      </c>
      <c r="I272" s="9" t="n">
        <v>1437264850</v>
      </c>
      <c r="J272" s="9" t="inlineStr">
        <is>
          <t>Aetna-Commercial(2020-05-26-)|Behavioral Health Systems (BHS)-Commercial(2024-05-17-)|Blue Cross Blue Shield (BCBS)-Commercial(2020-05-08-)|Carelon (Beacon)-Commercial(2020-05-08-)|Centivo-Commercial(2024-06-01-)|Claritev (MultiPlan PHCS)-Commercial(2023-08-01-)|Evernorth (Cigna)-Commercial(2020-11-02-)|MediNcrease Health Plans (MHP)-Commercial(2020-09-29-)|Northwell Direct-Commercial(2025-10-01-)|Optum (UnitedHealthcare)-Commercial(2020-06-01-)|Optum (UnitedHealthcare)-VA Community Care(2020-06-01-)|Partners Direct Health-Commercial(2024-01-30-)|Provider Network of America (PNOA)-Commercial(2020-09-28-)|Quest Behavioral Health-Commercial(2025-07-01-)|Sana Benefits-Commercial(2023-10-30-)|Tufts-Commercial(2020-05-26-)</t>
        </is>
      </c>
      <c r="K272" s="9" t="inlineStr">
        <is>
          <t>University of Wyoming</t>
        </is>
      </c>
      <c r="L272" s="9" t="n"/>
      <c r="M272" s="9" t="n"/>
      <c r="N272" s="9" t="inlineStr">
        <is>
          <t>6-10,11-14,15-17,18-21,22-26,27-40,41-64</t>
        </is>
      </c>
      <c r="O272" s="9" t="inlineStr">
        <is>
          <t>English</t>
        </is>
      </c>
      <c r="P272" s="9" t="inlineStr">
        <is>
          <t>AUBUR</t>
        </is>
      </c>
      <c r="Q272" s="9" t="inlineStr">
        <is>
          <t>11 MIDSTATE DRIVE</t>
        </is>
      </c>
      <c r="R272" s="9" t="inlineStr">
        <is>
          <t>AUBURN</t>
        </is>
      </c>
      <c r="S272" s="9" t="inlineStr">
        <is>
          <t>01501-3173</t>
        </is>
      </c>
      <c r="T272" s="9" t="inlineStr">
        <is>
          <t>FERGUSON-AUBUR</t>
        </is>
      </c>
      <c r="U272" s="9" t="inlineStr">
        <is>
          <t>FERROP</t>
        </is>
      </c>
      <c r="V272" s="9" t="inlineStr">
        <is>
          <t>TEST IA ADULT|TELE TEST IA CHILD|TELE TEST IA ADULT|TEST IA CHILD</t>
        </is>
      </c>
      <c r="W272" s="9" t="inlineStr">
        <is>
          <t>60|60|60|60</t>
        </is>
      </c>
      <c r="X272" s="9" t="inlineStr">
        <is>
          <t>TELE TESTING F/U|TESTING F/U</t>
        </is>
      </c>
      <c r="Y272" s="9" t="inlineStr">
        <is>
          <t>60|60</t>
        </is>
      </c>
      <c r="Z272" s="9" t="inlineStr">
        <is>
          <t>Both</t>
        </is>
      </c>
      <c r="AA272" s="9" t="inlineStr">
        <is>
          <t>ADHD,Anxiety,Bipolar Disorder,Childhood Behavior Issues,Depression,Obsessive-Compulsive Disorder,Psychosis/Schizophrenia,PTSD/Trauma,School Avoidance</t>
        </is>
      </c>
      <c r="AB272" s="9" t="inlineStr">
        <is>
          <t>neuropsychologist seeing children, teens and adults (6 to 60) for any cognitive problems including ASD, ADHD and neurological disorders</t>
        </is>
      </c>
      <c r="AC272" s="10" t="inlineStr">
        <is>
          <t>https://prod-clinicians-photo.s3.amazonaws.com/1437264850.jpg</t>
        </is>
      </c>
      <c r="AD272" s="9" t="inlineStr">
        <is>
          <t>Full</t>
        </is>
      </c>
      <c r="AE272" s="9" t="inlineStr">
        <is>
          <t>Psychological &amp; Neuropsychological Testing | 6-10,11-14,15-17,18-21,22-26,27-40,41-64 | Developmental: ADOS (this is a test for Autism) , Developmental: Adult Autism , Developmental: Behavioral Issue (oppositional/ defiance/ tantrums) , Developmental: Child Autism , Learning Disorder/Psychoeducational/Vocational: Dyslexia , Learning Disorder/Psychoeducational/Vocational: Learning Disorder , Psychiatric/Personality: Projective Testing , Psychiatric/Personality: Psychosis / reality testing , PsychoDiagnostic: Adult ADHD , PsychoDiagnostic: Child ADHD , PsychoDiagnostic: Cognitive Complaint / Forgetfulness , Specialty Medicine: Neurologic (epilepsy/ MS/ stroke/ etc) , Specialty Medicine: Traumatic Brain Injury (TBI)</t>
        </is>
      </c>
    </row>
    <row r="273" ht="19.5" customHeight="1">
      <c r="A273" s="9" t="n">
        <v>139414</v>
      </c>
      <c r="B273" s="9" t="inlineStr">
        <is>
          <t>McKittrick</t>
        </is>
      </c>
      <c r="C273" s="9" t="inlineStr">
        <is>
          <t>Sherri</t>
        </is>
      </c>
      <c r="D273" s="9" t="inlineStr">
        <is>
          <t>MA</t>
        </is>
      </c>
      <c r="E273" s="9" t="n">
        <v>61677</v>
      </c>
      <c r="F273" s="9" t="inlineStr">
        <is>
          <t>Female</t>
        </is>
      </c>
      <c r="G273" s="9" t="inlineStr">
        <is>
          <t>PhD</t>
        </is>
      </c>
      <c r="H273" s="9" t="inlineStr">
        <is>
          <t>PhD</t>
        </is>
      </c>
      <c r="I273" s="9" t="n">
        <v>1437685047</v>
      </c>
      <c r="J273" s="9" t="inlineStr">
        <is>
          <t>Aetna-Commercial(2024-07-08-)|Aetna-Commercial(2025-07-21-)|Behavioral Health Systems (BHS)-Commercial(2025-07-21-)|Behavioral Health Systems (BHS)-Commercial(2024-07-08-)|Blue Cross Blue Shield (BCBS)-Commercial(2025-07-21-)|Carelon (Beacon)-Commercial(2024-07-08-)|Carelon (Beacon)-Commercial(2025-07-21-)|Evernorth (Cigna)-Commercial(2024-07-08-)|Evernorth (Cigna)-Commercial(2025-07-21-)|Optum (UnitedHealthcare)-Commercial(2025-07-21-)|Optum (UnitedHealthcare)-Commercial(2024-07-08-)|Tufts-Commercial(2024-07-08-)|Tufts-Commercial(2025-07-21-)</t>
        </is>
      </c>
      <c r="K273" s="9" t="inlineStr">
        <is>
          <t>Fielding Graduate University</t>
        </is>
      </c>
      <c r="L273" s="9" t="n"/>
      <c r="M273" s="9" t="n"/>
      <c r="N273" s="9" t="inlineStr">
        <is>
          <t>0-5,6-10,11-14,15-17,18-21,22-26</t>
        </is>
      </c>
      <c r="O273" s="9" t="inlineStr">
        <is>
          <t>English</t>
        </is>
      </c>
      <c r="P273" s="9" t="inlineStr">
        <is>
          <t>NORWD</t>
        </is>
      </c>
      <c r="Q273" s="9" t="inlineStr">
        <is>
          <t>89 ACCESS ROAD</t>
        </is>
      </c>
      <c r="R273" s="9" t="inlineStr">
        <is>
          <t>NORWOOD</t>
        </is>
      </c>
      <c r="S273" s="9" t="inlineStr">
        <is>
          <t>02062-5233</t>
        </is>
      </c>
      <c r="T273" s="9" t="inlineStr">
        <is>
          <t>MCKITTRICK-NORWD</t>
        </is>
      </c>
      <c r="U273" s="9" t="inlineStr">
        <is>
          <t>MCKSHS</t>
        </is>
      </c>
      <c r="V273" s="9" t="inlineStr">
        <is>
          <t>TEST IA CHILD|TEST IA ADULT|TELE TEST IA ADULT|TELE TEST IA CHILD</t>
        </is>
      </c>
      <c r="W273" s="9" t="inlineStr">
        <is>
          <t>60|60|60|60</t>
        </is>
      </c>
      <c r="X273" s="9" t="inlineStr">
        <is>
          <t>TESTING F/U|TELE TESTING F/U</t>
        </is>
      </c>
      <c r="Y273" s="9" t="inlineStr">
        <is>
          <t>60|60</t>
        </is>
      </c>
      <c r="Z273" s="9" t="inlineStr">
        <is>
          <t>Both</t>
        </is>
      </c>
      <c r="AA273" s="9" t="inlineStr">
        <is>
          <t>ADHD,Anxiety,Bipolar Disorder,Childhood Behavior Issues,Depression,Obsessive-Compulsive Disorder,Psychosis/Schizophrenia,PTSD/Trauma</t>
        </is>
      </c>
      <c r="AB273" s="9" t="inlineStr">
        <is>
          <t>Sherri McKittrick is a Post-Doctoral Fellow in Massachusetts who has been practicing since 2023. She has a doctorate in Clinical Psychology, with concentrations in Neuropsychology and Forensic Psychology. Dr. McKittrick provides comprehensive assessments that inform diagnosis, guide treatment planning, and facilitate a deeper understanding of individual cognitive and emotional functioning. Specifically, she offers diagnostic evaluations to identify and differentiate between various psychological conditions, such as mood disorders, anxiety disorders, personality disorders, and psychotic disorders. Additionally, for individuals experiencing cognitive difficulties, Dr. McKittrick conducts testing to assess memory, attention, executive functioning, language, and visuospatial skills and identify and differentiate between various psychological conditions, such as mood disorders, anxiety disorders, personality disorders, and psychotic disorders. Dr. McKittrick has experience in assessing for developmental disorders that include ADHD, Autism, learning disabilities, and gifted/talented individuals. Additionally, she has experience in conducting psychoeducational assessments and providing IEP/504 recommendations. Dr. McKittrick also provides some long-term psychodynamic individual therapy to clients who are interested in deep and lasting change through insight, self-awareness, and understanding of their emotions, motivations, and complex relationship patterns. Dr. McKittrick provided interpersonal process group therapy to clients interested in examining interpersonal patterns as they naturally unfold within the group context, to gain insight into their interpersonal dynamics, learn new ways of relating to others, and work through their emotional difficulties. Outside of work, Dr. McKittrick enjoys spending time with her pets and loves being around animals. Dr. McKittrick enjoys horseback riding, swimming, and spending time with family and friends.</t>
        </is>
      </c>
      <c r="AC273" s="10" t="inlineStr">
        <is>
          <t>https://prod-clinicians-photo.s3.amazonaws.com/1437685047.jpg</t>
        </is>
      </c>
      <c r="AD273" s="9" t="inlineStr">
        <is>
          <t>Provisional</t>
        </is>
      </c>
      <c r="AE273" s="9" t="inlineStr">
        <is>
          <t>Psychological &amp; Neuropsychological Testing | 0-2,3-5,6-10,11-14,15-17,18-21,22-26 | Developmental: ADOS (this is a test for Autism) , Developmental: Adult Autism , Developmental: Behavioral Issue (oppositional/ defiance/ tantrums) , Developmental: Child Autism , Developmental: Language/Speech/ Motor/ Sensory Issues , Highly Specialized: Court Ordered: Fitness to Stand Trial , Learning Disorder/Psychoeducational/Vocational: Dyslexia , Learning Disorder/Psychoeducational/Vocational: IQ , Learning Disorder/Psychoeducational/Vocational: Learning Disorder , Learning Disorder/Psychoeducational/Vocational: Military , Learning Disorder/Psychoeducational/Vocational: School Placement , Learning Disorder/Psychoeducational/Vocational: Vocational , Psychiatric/Personality: Conduct Disorder , Psychiatric/Personality: Personality testing or personality disorder , Psychiatric/Personality: Projective Testing , Psychiatric/Personality: Psychosis / reality testing , Psychiatric/Personality: Schizophrenia / schizoaffective disorder , PsychoDiagnostic: Adult ADHD , PsychoDiagnostic: Anxiety , PsychoDiagnostic: Bipolar , PsychoDiagnostic: Child ADHD , PsychoDiagnostic: Depression , PsychoDiagnostic: Homicidal , PsychoDiagnostic: Mood Disorders , PsychoDiagnostic: OCD , PsychoDiagnostic: PTSD , PsychoDiagnostic: Suicidal</t>
        </is>
      </c>
    </row>
    <row r="274" ht="19.5" customHeight="1">
      <c r="A274" s="9" t="n">
        <v>139414</v>
      </c>
      <c r="B274" s="9" t="inlineStr">
        <is>
          <t>McKittrick</t>
        </is>
      </c>
      <c r="C274" s="9" t="inlineStr">
        <is>
          <t>Sherri</t>
        </is>
      </c>
      <c r="D274" s="9" t="inlineStr">
        <is>
          <t>MA</t>
        </is>
      </c>
      <c r="E274" s="9" t="n">
        <v>61677</v>
      </c>
      <c r="F274" s="9" t="inlineStr">
        <is>
          <t>Female</t>
        </is>
      </c>
      <c r="G274" s="9" t="inlineStr">
        <is>
          <t>PhD</t>
        </is>
      </c>
      <c r="H274" s="9" t="inlineStr">
        <is>
          <t>PhD</t>
        </is>
      </c>
      <c r="I274" s="9" t="n">
        <v>1437685047</v>
      </c>
      <c r="J274" s="9" t="inlineStr">
        <is>
          <t>Aetna-Commercial(2025-05-01-)|Aetna-Commercial(2025-07-21-)|Behavioral Health Systems (BHS)-Commercial(2025-07-21-)|Behavioral Health Systems (BHS)-Commercial(2025-05-01-)|Blue Cross Blue Shield (BCBS)-Commercial(2025-07-21-)|Blue Cross Blue Shield (BCBS)-Commercial(2025-05-01-)|Carelon (Beacon)-Commercial(2025-07-21-)|Carelon (Beacon)-Commercial(2025-05-01-)|Evernorth (Cigna)-Commercial(2025-07-21-)|Evernorth (Cigna)-Commercial(2025-05-01-)|Optum (UnitedHealthcare)-Commercial(2025-05-01-)|Optum (UnitedHealthcare)-Commercial(2025-07-21-)|Tufts-Commercial(2025-05-01-)|Tufts-Commercial(2025-07-21-)</t>
        </is>
      </c>
      <c r="K274" s="9" t="inlineStr">
        <is>
          <t>Fielding Graduate University</t>
        </is>
      </c>
      <c r="L274" s="9" t="n"/>
      <c r="M274" s="9" t="n"/>
      <c r="N274" s="9" t="inlineStr">
        <is>
          <t>0-5,6-10,11-14,15-17,18-21,22-26</t>
        </is>
      </c>
      <c r="O274" s="9" t="inlineStr">
        <is>
          <t>English</t>
        </is>
      </c>
      <c r="P274" s="9" t="inlineStr">
        <is>
          <t>CANTN</t>
        </is>
      </c>
      <c r="Q274" s="9" t="inlineStr">
        <is>
          <t>45 SHAWMUT RD</t>
        </is>
      </c>
      <c r="R274" s="9" t="inlineStr">
        <is>
          <t>CANTON</t>
        </is>
      </c>
      <c r="S274" s="9" t="inlineStr">
        <is>
          <t>02021-1400</t>
        </is>
      </c>
      <c r="T274" s="9" t="inlineStr">
        <is>
          <t>MCKITTRICK-CANTN</t>
        </is>
      </c>
      <c r="U274" s="9" t="inlineStr">
        <is>
          <t>MCKSHS</t>
        </is>
      </c>
      <c r="V274" s="9" t="inlineStr">
        <is>
          <t>TEST IA CHILD|TEST IA ADULT|TELE TEST IA ADULT|TELE TEST IA CHILD</t>
        </is>
      </c>
      <c r="W274" s="9" t="inlineStr">
        <is>
          <t>60|60|60|60</t>
        </is>
      </c>
      <c r="X274" s="9" t="inlineStr">
        <is>
          <t>TESTING F/U|TELE TESTING F/U</t>
        </is>
      </c>
      <c r="Y274" s="9" t="inlineStr">
        <is>
          <t>60|60</t>
        </is>
      </c>
      <c r="Z274" s="9" t="inlineStr">
        <is>
          <t>Both</t>
        </is>
      </c>
      <c r="AA274" s="9" t="inlineStr">
        <is>
          <t>ADHD,Anxiety,Bipolar Disorder,Childhood Behavior Issues,Depression,Obsessive-Compulsive Disorder,Psychosis/Schizophrenia,PTSD/Trauma</t>
        </is>
      </c>
      <c r="AB274" s="9" t="inlineStr">
        <is>
          <t>Sherri McKittrick is a Post-Doctoral Fellow in Massachusetts who has been practicing since 2023. She has a doctorate in Clinical Psychology, with concentrations in Neuropsychology and Forensic Psychology. Dr. McKittrick provides comprehensive assessments that inform diagnosis, guide treatment planning, and facilitate a deeper understanding of individual cognitive and emotional functioning. Specifically, she offers diagnostic evaluations to identify and differentiate between various psychological conditions, such as mood disorders, anxiety disorders, personality disorders, and psychotic disorders. Additionally, for individuals experiencing cognitive difficulties, Dr. McKittrick conducts testing to assess memory, attention, executive functioning, language, and visuospatial skills and identify and differentiate between various psychological conditions, such as mood disorders, anxiety disorders, personality disorders, and psychotic disorders. Dr. McKittrick has experience in assessing for developmental disorders that include ADHD, Autism, learning disabilities, and gifted/talented individuals. Additionally, she has experience in conducting psychoeducational assessments and providing IEP/504 recommendations. Dr. McKittrick also provides some long-term psychodynamic individual therapy to clients who are interested in deep and lasting change through insight, self-awareness, and understanding of their emotions, motivations, and complex relationship patterns. Dr. McKittrick provided interpersonal process group therapy to clients interested in examining interpersonal patterns as they naturally unfold within the group context, to gain insight into their interpersonal dynamics, learn new ways of relating to others, and work through their emotional difficulties. Outside of work, Dr. McKittrick enjoys spending time with her pets and loves being around animals. Dr. McKittrick enjoys horseback riding, swimming, and spending time with family and friends.</t>
        </is>
      </c>
      <c r="AC274" s="10" t="inlineStr">
        <is>
          <t>https://prod-clinicians-photo.s3.amazonaws.com/1437685047.jpg</t>
        </is>
      </c>
      <c r="AD274" s="9" t="inlineStr">
        <is>
          <t>Provisional</t>
        </is>
      </c>
      <c r="AE274" s="9" t="inlineStr">
        <is>
          <t>Psychological &amp; Neuropsychological Testing | 0-2,3-5,6-10,11-14,15-17,18-21,22-26 | Developmental: ADOS (this is a test for Autism) , Developmental: Adult Autism , Developmental: Behavioral Issue (oppositional/ defiance/ tantrums) , Developmental: Child Autism , Developmental: Language/Speech/ Motor/ Sensory Issues , Highly Specialized: Court Ordered: Fitness to Stand Trial , Learning Disorder/Psychoeducational/Vocational: Dyslexia , Learning Disorder/Psychoeducational/Vocational: IQ , Learning Disorder/Psychoeducational/Vocational: Learning Disorder , Learning Disorder/Psychoeducational/Vocational: Military , Learning Disorder/Psychoeducational/Vocational: School Placement , Learning Disorder/Psychoeducational/Vocational: Vocational , Psychiatric/Personality: Conduct Disorder , Psychiatric/Personality: Personality testing or personality disorder , Psychiatric/Personality: Projective Testing , Psychiatric/Personality: Psychosis / reality testing , Psychiatric/Personality: Schizophrenia / schizoaffective disorder , PsychoDiagnostic: Adult ADHD , PsychoDiagnostic: Anxiety , PsychoDiagnostic: Bipolar , PsychoDiagnostic: Child ADHD , PsychoDiagnostic: Depression , PsychoDiagnostic: Homicidal , PsychoDiagnostic: Mood Disorders , PsychoDiagnostic: OCD , PsychoDiagnostic: PTSD , PsychoDiagnostic: Suicidal</t>
        </is>
      </c>
    </row>
    <row r="275" ht="19.5" customHeight="1">
      <c r="A275" s="9" t="n">
        <v>139414</v>
      </c>
      <c r="B275" s="9" t="inlineStr">
        <is>
          <t>Vitale</t>
        </is>
      </c>
      <c r="C275" s="9" t="inlineStr">
        <is>
          <t>Maryann</t>
        </is>
      </c>
      <c r="D275" s="9" t="inlineStr">
        <is>
          <t>MA</t>
        </is>
      </c>
      <c r="E275" s="9" t="n">
        <v>61677</v>
      </c>
      <c r="F275" s="9" t="inlineStr">
        <is>
          <t>Female</t>
        </is>
      </c>
      <c r="G275" s="9" t="inlineStr">
        <is>
          <t>Master's in Mental Health Counseling</t>
        </is>
      </c>
      <c r="H275" s="9" t="inlineStr">
        <is>
          <t>MA, LMHC</t>
        </is>
      </c>
      <c r="I275" s="9" t="n">
        <v>1437840519</v>
      </c>
      <c r="J275" s="9" t="inlineStr">
        <is>
          <t>Aetna-Commercial(2025-10-14-)|Behavioral Health Systems (BHS)-Commercial(2025-10-14-)|Blue Cross Blue Shield (BCBS)-Commercial(2025-11-03-)|Carelon (Beacon)-Commercial(2025-10-14-)|Centivo-Commercial(2025-10-14-)|Claritev (MultiPlan PHCS)-Commercial(2025-10-14-)|Evernorth (Cigna)-Commercial(2025-10-14-)|MediNcrease Health Plans (MHP)-Commercial(2025-10-14-)|Optum (UnitedHealthcare)-Commercial(2025-10-14-)|Partners Direct Health-Commercial(2025-10-14-)|Provider Network of America (PNOA)-Commercial(2025-10-14-)|Sana Benefits-Commercial(2025-10-14-)|Tufts-Commercial(2025-09-29-)</t>
        </is>
      </c>
      <c r="K275" s="9" t="inlineStr">
        <is>
          <t>Walden University</t>
        </is>
      </c>
      <c r="L275" s="9" t="n"/>
      <c r="M275" s="9" t="n"/>
      <c r="N275" s="9" t="inlineStr">
        <is>
          <t>15-17,18-21,22-26,27-40,41-64,65+</t>
        </is>
      </c>
      <c r="O275" s="9" t="inlineStr">
        <is>
          <t>English</t>
        </is>
      </c>
      <c r="P275" s="9" t="inlineStr">
        <is>
          <t>NANDV</t>
        </is>
      </c>
      <c r="Q275" s="9" t="inlineStr">
        <is>
          <t>800 TURNPIKE ST</t>
        </is>
      </c>
      <c r="R275" s="9" t="inlineStr">
        <is>
          <t>NORTH ANDOVER</t>
        </is>
      </c>
      <c r="S275" s="9" t="inlineStr">
        <is>
          <t>01845-6156</t>
        </is>
      </c>
      <c r="T275" s="9" t="inlineStr">
        <is>
          <t>VITALE-NAND</t>
        </is>
      </c>
      <c r="U275" s="9" t="inlineStr">
        <is>
          <t>VITMAP</t>
        </is>
      </c>
      <c r="V275" s="9" t="inlineStr">
        <is>
          <t>THER IA ADULT|EAP TELE THER IA ADULT|TELE THER IA ADULT|EAP THER IA CHILD|TELE COUPLES THER IA|THER IA CHILD|EAP TELE THER IA CHILD|COUPLES THER IA|TELE THER IA CHILD|EAP THER IA ADULT</t>
        </is>
      </c>
      <c r="W275" s="9" t="inlineStr">
        <is>
          <t>60|60|60|60|60|60|60|60|60|60</t>
        </is>
      </c>
      <c r="X275" s="9" t="inlineStr">
        <is>
          <t>EAP THER F/U CHILD|TELE THER F/U ADULT|EAP THER F/U ADULT|TELE THER F/U CHILD|EAP TELE THER F/U CHILD|THER F/U ADULT|THER F/U CHILD|EAP TELE THER F/U ADULT|COUPLES THER F/U|TELE COUPLES THER F/U</t>
        </is>
      </c>
      <c r="Y275" s="9" t="inlineStr">
        <is>
          <t>60|60|60|60|60|60|60|60|60|60</t>
        </is>
      </c>
      <c r="Z275" s="9" t="inlineStr">
        <is>
          <t>Both</t>
        </is>
      </c>
      <c r="AA275" s="9" t="inlineStr">
        <is>
          <t>ADHD,Alcohol and Drug Use Issues,Anxiety,Bipolar Disorder,Couple's Issues,Depression,Grief,Hoarding,Later Life Transitions,Medical Conditions/Health Psychology,Midlife Transitions,Obsessive-Compulsive Disorder,Pain Management,Post-Partum Depression/Anxiety,Psychosis/Schizophrenia,PTSD/Trauma,School Avoidance,Somatoform Disorders,Women's Issues</t>
        </is>
      </c>
      <c r="AB275" s="9" t="inlineStr">
        <is>
          <t>Maryann Vitale helps individuals, couples, and families find practical and compassionate ways to work through lifeâ€™s challenges. She provides care to patients across Massachusetts, supporting teens, young adults, adults, and seniors. Whether someone is managing stress, navigating relationship struggles, or coping with overwhelming emotions, Maryann creates a safe and supportive space where healing and personal growth can take place. Maryann specializes in treating anxiety, depression, and trauma, using evidence-based approaches to help her patients develop tools that foster resilience and lasting change. She also offers couples and family therapy, supporting healthier communication and stronger connections between loved ones. For individuals seeking structured strategies, she incorporates therapies such as Cognitive Behavioral Therapy (CBT), Dialectical Behavior Therapy (DBT), and mindfulness-based interventions tailored to meet unique needs. In addition to these areas, Maryann is especially passionate about helping patients facing ADHD and substance use challenges. She understands the unique frustrations and obstacles these conditions can bring and works closely with patients to identify strengths, improve daily functioning, and develop healthier coping strategies. Maryann is dedicated to reducing stigma, offering encouragement, and guiding patients toward meaningful progress in their personal and professional lives. Outside of her clinical work, Maryann enjoys spending time with her large family, where gathering around good food and friendly games is a favorite tradition. She has a love for car shows, especially the chance to admire classic and unique models, and she appreciates all that New Englandâ€™s changing seasons have to offer, from relaxing escapes to exciting new adventures.</t>
        </is>
      </c>
      <c r="AC275" s="10" t="inlineStr">
        <is>
          <t>https://prod-clinicians-photo.s3.amazonaws.com/1437840519.jpg</t>
        </is>
      </c>
      <c r="AD275" s="9" t="inlineStr">
        <is>
          <t>Full</t>
        </is>
      </c>
      <c r="AE275" s="9" t="inlineStr">
        <is>
          <t>Couples Therapy | 18-21,22-26,27-40,41-64,65-74,75+ | Anxiety , Career &amp; Work Issues , Depression , Family Systems Therapy , Late Life Transitions , Medical &amp; Physical Conditions Impacting Mental Health , Midlife Transitions , Parenting Support , Relationship Issues , Sex &amp; Intimacy Issues , Trauma &amp; PTSD</t>
        </is>
      </c>
    </row>
    <row r="276" ht="19.5" customHeight="1">
      <c r="A276" s="9" t="n">
        <v>139414</v>
      </c>
      <c r="B276" s="9" t="inlineStr">
        <is>
          <t>Vitale</t>
        </is>
      </c>
      <c r="C276" s="9" t="inlineStr">
        <is>
          <t>Maryann</t>
        </is>
      </c>
      <c r="D276" s="9" t="inlineStr">
        <is>
          <t>MA</t>
        </is>
      </c>
      <c r="E276" s="9" t="n">
        <v>61677</v>
      </c>
      <c r="F276" s="9" t="inlineStr">
        <is>
          <t>Female</t>
        </is>
      </c>
      <c r="G276" s="9" t="inlineStr">
        <is>
          <t>Master's in Mental Health Counseling</t>
        </is>
      </c>
      <c r="H276" s="9" t="inlineStr">
        <is>
          <t>MA, LMHC</t>
        </is>
      </c>
      <c r="I276" s="9" t="n">
        <v>1437840519</v>
      </c>
      <c r="J276" s="9" t="inlineStr">
        <is>
          <t>Aetna-Commercial(2025-10-14-)|Behavioral Health Systems (BHS)-Commercial(2025-10-14-)|Blue Cross Blue Shield (BCBS)-Commercial(2025-11-03-)|Carelon (Beacon)-Commercial(2025-10-14-)|Centivo-Commercial(2025-10-14-)|Claritev (MultiPlan PHCS)-Commercial(2025-10-14-)|Evernorth (Cigna)-Commercial(2025-10-14-)|MediNcrease Health Plans (MHP)-Commercial(2025-10-14-)|Optum (UnitedHealthcare)-Commercial(2025-10-14-)|Partners Direct Health-Commercial(2025-10-14-)|Provider Network of America (PNOA)-Commercial(2025-10-14-)|Sana Benefits-Commercial(2025-10-14-)|Tufts-Commercial(2025-09-29-)</t>
        </is>
      </c>
      <c r="K276" s="9" t="inlineStr">
        <is>
          <t>Walden University</t>
        </is>
      </c>
      <c r="L276" s="9" t="n"/>
      <c r="M276" s="9" t="n"/>
      <c r="N276" s="9" t="inlineStr">
        <is>
          <t>15-17,18-21,22-26,27-40,41-64,65+</t>
        </is>
      </c>
      <c r="O276" s="9" t="inlineStr">
        <is>
          <t>English</t>
        </is>
      </c>
      <c r="P276" s="9" t="inlineStr">
        <is>
          <t>NANDV</t>
        </is>
      </c>
      <c r="Q276" s="9" t="inlineStr">
        <is>
          <t>800 TURNPIKE ST</t>
        </is>
      </c>
      <c r="R276" s="9" t="inlineStr">
        <is>
          <t>NORTH ANDOVER</t>
        </is>
      </c>
      <c r="S276" s="9" t="inlineStr">
        <is>
          <t>01845-6156</t>
        </is>
      </c>
      <c r="T276" s="9" t="inlineStr">
        <is>
          <t>VITALE-NAND</t>
        </is>
      </c>
      <c r="U276" s="9" t="inlineStr">
        <is>
          <t>VITMAP</t>
        </is>
      </c>
      <c r="V276" s="9" t="inlineStr">
        <is>
          <t>THER IA ADULT|EAP TELE THER IA ADULT|TELE THER IA ADULT|EAP THER IA CHILD|TELE COUPLES THER IA|THER IA CHILD|EAP TELE THER IA CHILD|COUPLES THER IA|TELE THER IA CHILD|EAP THER IA ADULT</t>
        </is>
      </c>
      <c r="W276" s="9" t="inlineStr">
        <is>
          <t>60|60|60|60|60|60|60|60|60|60</t>
        </is>
      </c>
      <c r="X276" s="9" t="inlineStr">
        <is>
          <t>EAP THER F/U CHILD|TELE THER F/U ADULT|EAP THER F/U ADULT|TELE THER F/U CHILD|EAP TELE THER F/U CHILD|THER F/U ADULT|THER F/U CHILD|EAP TELE THER F/U ADULT|COUPLES THER F/U|TELE COUPLES THER F/U</t>
        </is>
      </c>
      <c r="Y276" s="9" t="inlineStr">
        <is>
          <t>60|60|60|60|60|60|60|60|60|60</t>
        </is>
      </c>
      <c r="Z276" s="9" t="inlineStr">
        <is>
          <t>Both</t>
        </is>
      </c>
      <c r="AA276" s="9" t="inlineStr">
        <is>
          <t>ADHD,Alcohol and Drug Use Issues,Anxiety,Bipolar Disorder,Couple's Issues,Depression,Grief,Hoarding,Later Life Transitions,Medical Conditions/Health Psychology,Midlife Transitions,Obsessive-Compulsive Disorder,Pain Management,Post-Partum Depression/Anxiety,Psychosis/Schizophrenia,PTSD/Trauma,School Avoidance,Somatoform Disorders,Women's Issues</t>
        </is>
      </c>
      <c r="AB276" s="9" t="inlineStr">
        <is>
          <t>Maryann Vitale helps individuals, couples, and families find practical and compassionate ways to work through lifeâ€™s challenges. She provides care to patients across Massachusetts, supporting teens, young adults, adults, and seniors. Whether someone is managing stress, navigating relationship struggles, or coping with overwhelming emotions, Maryann creates a safe and supportive space where healing and personal growth can take place. Maryann specializes in treating anxiety, depression, and trauma, using evidence-based approaches to help her patients develop tools that foster resilience and lasting change. She also offers couples and family therapy, supporting healthier communication and stronger connections between loved ones. For individuals seeking structured strategies, she incorporates therapies such as Cognitive Behavioral Therapy (CBT), Dialectical Behavior Therapy (DBT), and mindfulness-based interventions tailored to meet unique needs. In addition to these areas, Maryann is especially passionate about helping patients facing ADHD and substance use challenges. She understands the unique frustrations and obstacles these conditions can bring and works closely with patients to identify strengths, improve daily functioning, and develop healthier coping strategies. Maryann is dedicated to reducing stigma, offering encouragement, and guiding patients toward meaningful progress in their personal and professional lives. Outside of her clinical work, Maryann enjoys spending time with her large family, where gathering around good food and friendly games is a favorite tradition. She has a love for car shows, especially the chance to admire classic and unique models, and she appreciates all that New Englandâ€™s changing seasons have to offer, from relaxing escapes to exciting new adventures.</t>
        </is>
      </c>
      <c r="AC276" s="10" t="inlineStr">
        <is>
          <t>https://prod-clinicians-photo.s3.amazonaws.com/1437840519.jpg</t>
        </is>
      </c>
      <c r="AD276" s="9" t="inlineStr">
        <is>
          <t>Full</t>
        </is>
      </c>
      <c r="AE276" s="9" t="inlineStr">
        <is>
          <t>Individual Therapy | 6-10,11-14,15-17,18-21,22-26,27-40,41-64,65-74,75+ | Accelerated Experiential Dynamic Psychotherapy (AEDP) , Accelerated Resolution Therapy (ART) , Acceptance &amp; Commitment Therapy (ACT) , Adult ADHD , Anger/Anger Management , Anxiety , Art Therapy , Attachment Regulation &amp; Competency Therapy (ARC) , Attachment-Based Therapy , Autism Spectrum Disorder: High Functioning , Bipolar Disorder , Body Image Issues , Bullying &amp; Harassment , Career &amp; Work Issues , Child ADHD , Childhood Behavioral Issues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Dissociative Disorders , Domestic Abuse/Violence (Includes Emotional &amp; Physical) , Early Life Transitions , Emotionally Focused Therapy (EFT) , End of Life Challenges , Family Issues: Adoption &amp; Foster Care , Family Issues: Attachment , Family Issues: Caregiving Challenges , Family Issues: Family Conflict , Family Issues: Parenting Difficulties , Family Systems Therapy , Gender Identity , Grief &amp; Loss , Intellectual Disability: High Functioning , Late Life Transitions , Learning Challenges , Medical &amp; Physical Conditions Impacting Mental Health , Midlife Transitions , Motivational Interviewing (MI) , Narrative Therapy , Non-Suicidal Self Injury , Psychosis &amp; Schizophrenia , Relationship Issues , Social Skills &amp; Communication Challenges , Solution-Focused Brief Therapy , Trauma &amp; PTSD , Women's Health , Women's Reproductive Mental Health</t>
        </is>
      </c>
    </row>
    <row r="277" ht="19.5" customHeight="1">
      <c r="A277" s="9" t="n">
        <v>139414</v>
      </c>
      <c r="B277" s="9" t="inlineStr">
        <is>
          <t>Hetu</t>
        </is>
      </c>
      <c r="C277" s="9" t="inlineStr">
        <is>
          <t>Makenzie</t>
        </is>
      </c>
      <c r="D277" s="9" t="inlineStr">
        <is>
          <t>MA</t>
        </is>
      </c>
      <c r="E277" s="9" t="n">
        <v>61677</v>
      </c>
      <c r="F277" s="9" t="inlineStr">
        <is>
          <t>Female</t>
        </is>
      </c>
      <c r="G277" s="9" t="inlineStr">
        <is>
          <t>MSW</t>
        </is>
      </c>
      <c r="H277" s="9" t="inlineStr">
        <is>
          <t>LCSW</t>
        </is>
      </c>
      <c r="I277" s="9" t="n">
        <v>1437841079</v>
      </c>
      <c r="J277" s="9" t="inlineStr">
        <is>
          <t>Aetna-Commercial(2025-08-08-)|Behavioral Health Systems (BHS)-Commercial(2025-08-08-)|Carelon (Beacon)-Commercial(2025-05-27-)|Evernorth (Cigna)-Commercial(2025-08-08-)|Optum (UnitedHealthcare)-Commercial(2025-08-08-)|Tufts-Commercial(2025-08-08-)</t>
        </is>
      </c>
      <c r="K277" s="9" t="inlineStr">
        <is>
          <t>Regis College</t>
        </is>
      </c>
      <c r="L277" s="9" t="n"/>
      <c r="M277" s="9" t="n"/>
      <c r="N277" s="9" t="inlineStr">
        <is>
          <t>6-10,11-14,15-17,18-21,22-26,27-40,41-64</t>
        </is>
      </c>
      <c r="O277" s="9" t="inlineStr">
        <is>
          <t>English</t>
        </is>
      </c>
      <c r="P277" s="9" t="inlineStr">
        <is>
          <t>RAYNH</t>
        </is>
      </c>
      <c r="Q277" s="9" t="inlineStr">
        <is>
          <t>175 PARAMOUNT DRIVE</t>
        </is>
      </c>
      <c r="R277" s="9" t="inlineStr">
        <is>
          <t>RAYNHAM</t>
        </is>
      </c>
      <c r="S277" s="9" t="inlineStr">
        <is>
          <t>02767-1926</t>
        </is>
      </c>
      <c r="T277" s="9" t="inlineStr">
        <is>
          <t>HETU-RAYNH</t>
        </is>
      </c>
      <c r="U277" s="9" t="inlineStr">
        <is>
          <t>HETMAS</t>
        </is>
      </c>
      <c r="V277" s="9" t="inlineStr">
        <is>
          <t>EAP THER IA ADULT|THER IA CHILD|THER IA ADULT|EAP THER IA CHILD|TELE THER IA ADULT|TELE THER IA CHILD|EAP TELE THER IA CHILD|EAP TELE THER IA ADULT</t>
        </is>
      </c>
      <c r="W277" s="9" t="inlineStr">
        <is>
          <t>60|60|60|60|60|60|60|60</t>
        </is>
      </c>
      <c r="X277" s="9" t="inlineStr">
        <is>
          <t>THER F/U ADULT|THER F/U CHILD|EAP TELE THER F/U ADULT|TELE THER F/U CHILD|EAP THER F/U ADULT|EAP TELE THER F/U CHILD|EAP THER F/U CHILD|TELE THER F/U ADULT</t>
        </is>
      </c>
      <c r="Y277" s="9" t="inlineStr">
        <is>
          <t>60|60|60|60|60|60|60|60</t>
        </is>
      </c>
      <c r="Z277" s="9" t="inlineStr">
        <is>
          <t>Both</t>
        </is>
      </c>
      <c r="AA277" s="9" t="inlineStr">
        <is>
          <t>ADHD,Anxiety,Childhood Behavior Issues,Depression,Later Life Transitions,Men's Issues,Post-Partum Depression/Anxiety,PTSD/Trauma,Women's Issues</t>
        </is>
      </c>
      <c r="AB277" s="9" t="inlineStr">
        <is>
          <t>Makenzie Hetu is a Licensed Clinical Social Worker offering compassionate mental health care to children, teens, and adults across Massachusetts. At LifeStance Health, she provides individual therapy and case management, helping clients navigate anxiety, trauma, ADHD, and behavioral challenges. Makenzie creates a warm, nonjudgmental space where clients feel supported in expressing themselves and empowered to develop healthier ways of thinking, coping, and connecting. She is especially passionate about helping individuals manage postpartum depression and anxiety, process trauma, and work through difficult life transitions. Makenzie takes a strengths-based approach to therapy, guiding clients in reclaiming emotional balance and developing strategies that promote long-term well-being. Whether supporting someone adjusting to parenthood or healing from complex life experiences, she brings sensitivity, insight, and clinical expertise to each session. Makenzie utilizes evidence-based interventions, including Cognitive Behavioral Therapy (CBT), mindfulness, and parenting skills support. Her experience with children and families impacted by adoption and foster care enhances her trauma-informed approach. She tailors care to each clientâ€™s unique needs, with an emphasis on building trust, resilience, and personal growth. Outside of her clinical work, Makenzie enjoys reading, playing soccer, and spending time with loved ones by the beach or in the mountains. She is passionate about community and wellnessâ€”both in and out of the therapy room.</t>
        </is>
      </c>
      <c r="AC277" s="10" t="inlineStr">
        <is>
          <t>https://prod-clinicians-photo.s3.amazonaws.com/1437841079.jpg</t>
        </is>
      </c>
      <c r="AD277" s="9" t="inlineStr">
        <is>
          <t>Provisional</t>
        </is>
      </c>
      <c r="AE277" s="9" t="inlineStr">
        <is>
          <t>Individual Therapy | 6-10,11-14,15-17,18-21,22-26,27-40,41-64 | Acceptance &amp; Commitment Therapy (ACT) , Anger/Anger Management , Anxiety , Attachment-Based Therapy , Career &amp; Work Issues , Child ADHD , Childhood Behavioral Issues , Cognitive-Behavioral Therapy (CBT) , Depression , Family Issues: Attachment , Family Issues: Caregiving Challenges , Family Issues: Family Conflict , Family Issues: Parenting Difficulties , Motivational Interviewing (MI) , Relationship Issues , Solution-Focused Brief Therapy , Strength-Based Therapy , Trauma &amp; PTSD</t>
        </is>
      </c>
    </row>
    <row r="278" ht="19.5" customHeight="1">
      <c r="A278" s="9" t="n">
        <v>147611</v>
      </c>
      <c r="B278" s="9" t="inlineStr">
        <is>
          <t>Hedstrom</t>
        </is>
      </c>
      <c r="C278" s="9" t="inlineStr">
        <is>
          <t>Ellen</t>
        </is>
      </c>
      <c r="D278" s="9" t="inlineStr">
        <is>
          <t>MA</t>
        </is>
      </c>
      <c r="E278" s="9" t="n">
        <v>61677</v>
      </c>
      <c r="F278" s="9" t="inlineStr">
        <is>
          <t>Female</t>
        </is>
      </c>
      <c r="G278" s="9" t="inlineStr">
        <is>
          <t>MA</t>
        </is>
      </c>
      <c r="H278" s="9" t="inlineStr">
        <is>
          <t>MA, LMHC</t>
        </is>
      </c>
      <c r="I278" s="9" t="n">
        <v>1437896529</v>
      </c>
      <c r="J278" s="9" t="inlineStr">
        <is>
          <t>Aetna-Commercial(2024-10-01-)|Behavioral Health Systems (BHS)-Commercial(2024-10-01-)|Blue Cross Blue Shield (BCBS)-Commercial(2024-11-01-)|Carelon (Beacon)-Commercial(2024-10-01-)|Centivo-Commercial(2024-10-01-)|Claritev (MultiPlan PHCS)-Commercial(2024-10-01-)|Evernorth (Cigna)-Commercial(2024-10-01-)|MediNcrease Health Plans (MHP)-Commercial(2024-10-01-)|Northwell Direct-Commercial(2025-10-01-)|Optum (UnitedHealthcare)-Commercial(2024-10-01-)|Optum (UnitedHealthcare)-VA Community Care(2024-10-01-)|Partners Direct Health-Commercial(2024-10-01-)|Provider Network of America (PNOA)-Commercial(2024-10-01-)|Quest Behavioral Health-Commercial(2025-07-01-)|Sana Benefits-Commercial(2024-10-01-)|Tufts-Commercial(2024-10-07-)</t>
        </is>
      </c>
      <c r="K278" s="9" t="inlineStr">
        <is>
          <t>Boston College</t>
        </is>
      </c>
      <c r="L278" s="9" t="n"/>
      <c r="M278" s="9" t="n"/>
      <c r="N278" s="9" t="inlineStr">
        <is>
          <t>18-21,22-26,27-40,41-64,65+</t>
        </is>
      </c>
      <c r="O278" s="9" t="inlineStr">
        <is>
          <t>English</t>
        </is>
      </c>
      <c r="P278" s="9" t="inlineStr">
        <is>
          <t>BSTNS</t>
        </is>
      </c>
      <c r="Q278" s="9" t="inlineStr">
        <is>
          <t>225 FRIEND STREET</t>
        </is>
      </c>
      <c r="R278" s="9" t="inlineStr">
        <is>
          <t>BOSTON</t>
        </is>
      </c>
      <c r="S278" s="9" t="inlineStr">
        <is>
          <t>02114-1834</t>
        </is>
      </c>
      <c r="T278" s="9" t="inlineStr">
        <is>
          <t>HEDSTROM-BSTNS</t>
        </is>
      </c>
      <c r="U278" s="9" t="inlineStr">
        <is>
          <t>HEDELP</t>
        </is>
      </c>
      <c r="V278" s="9" t="inlineStr">
        <is>
          <t>TELE THER IA ADULT|THER IA ADULT|EAP THER IA ADULT|EAP TELE THER IA ADULT</t>
        </is>
      </c>
      <c r="W278" s="9" t="inlineStr">
        <is>
          <t>60|60|60|60</t>
        </is>
      </c>
      <c r="X278" s="9" t="inlineStr">
        <is>
          <t>EAP THER F/U ADULT|TELE COUPLES THER F/U|TELE THER F/U ADULT|THER F/U ADULT|EAP TELE THER F/U ADULT|COUPLES THER F/U</t>
        </is>
      </c>
      <c r="Y278" s="9" t="inlineStr">
        <is>
          <t>60|60|60|60|60|60</t>
        </is>
      </c>
      <c r="Z278" s="9" t="inlineStr">
        <is>
          <t>Both</t>
        </is>
      </c>
      <c r="AA278" s="9" t="inlineStr">
        <is>
          <t>ADHD,Alcohol and Drug Use Issues,Anxiety,Depression,Eating Disorders,Grief,Post-Partum Depression/Anxiety,Women's Issues</t>
        </is>
      </c>
      <c r="AB278" s="9" t="inlineStr">
        <is>
          <t>Ellen Hedstrom (she/her) is a licensed mental health counselor at LifeStance Health, serving adults throughout Massachusetts. Ellen is passionate about creating a safe, empathetic space where clients can explore their thoughts and feelings without fear of judgment. She takes a person-centered, humanistic approach to therapy, focusing on the inherent worth and potential of every individual. Ellen works with adults across the lifespan, helping them address a variety of mental health challenges, including anxiety, depression, and substance abuse. Ellen specializes in supporting individuals through difficult life transitions and emotional struggles, with a particular focus on womenâ€™s mental health.
 Ellen also works closely with individuals and couples facing relationship challenges, providing couples therapy that emphasizes communication and emotional connection. Her goal is to help her clients foster healthier relationships and improve their overall mental health. In addition to her focus on anxiety and depression, Ellen is deeply passionate about helping clients overcome substance use challenges. She uses evidence-based interventions like Cognitive Behavioral Therapy (CBT) to support individuals struggling with alcohol and drug use, empowering them to take control of their recovery. Whether working with couples, individuals dealing with addiction, or those navigating complex emotions, Ellen is committed to providing thoughtful, compassionate care tailored to each clientâ€™s unique needs.
 Outside of her clinical work, Ellen enjoys running, reading, and engaging in creative projects like crafts. She is also an avid explorer of new restaurants, finding joy in trying different cuisines. Ellen is proud to serve the Massachusetts community, offering mental health care that prioritizes empathy, connection, and lasting change for her clients.</t>
        </is>
      </c>
      <c r="AC278" s="10" t="inlineStr">
        <is>
          <t>https://prod-clinicians-photo.s3.amazonaws.com/1437896529.jpg</t>
        </is>
      </c>
      <c r="AD278" s="9" t="inlineStr">
        <is>
          <t>Full</t>
        </is>
      </c>
      <c r="AE278" s="9" t="inlineStr">
        <is>
          <t>Couples Therapy | 18-21,22-26,27-40,41-64,65-74,75+ | Acceptance &amp; Commitment Therapy (ACT) , Adult ADHD , Anxiety , Attachment-Based Therapy , Binge Eating Disorder , Body Image Issues , Career &amp; Work Issues , Cognitive-Behavioral Therapy (CBT) , Depression , Family Issues: Attachment , Family Issues: Family Conflict , Gottman Method , Grief &amp; Loss , Healthy Eating , Humanistic Therapy , Motivational Interviewing (MI) , Relationship Issues , Sex &amp; Intimacy Issues , Substance Use Disorders , Women's Reproductive Mental Health , Womenâ€™s Health</t>
        </is>
      </c>
    </row>
    <row r="279" ht="19.5" customHeight="1">
      <c r="A279" s="9" t="n">
        <v>147611</v>
      </c>
      <c r="B279" s="9" t="inlineStr">
        <is>
          <t>Hedstrom</t>
        </is>
      </c>
      <c r="C279" s="9" t="inlineStr">
        <is>
          <t>Ellen</t>
        </is>
      </c>
      <c r="D279" s="9" t="inlineStr">
        <is>
          <t>MA</t>
        </is>
      </c>
      <c r="E279" s="9" t="n">
        <v>61677</v>
      </c>
      <c r="F279" s="9" t="inlineStr">
        <is>
          <t>Female</t>
        </is>
      </c>
      <c r="G279" s="9" t="inlineStr">
        <is>
          <t>MA</t>
        </is>
      </c>
      <c r="H279" s="9" t="inlineStr">
        <is>
          <t>MA, LMHC</t>
        </is>
      </c>
      <c r="I279" s="9" t="n">
        <v>1437896529</v>
      </c>
      <c r="J279" s="9" t="inlineStr">
        <is>
          <t>Aetna-Commercial(2024-10-01-)|Behavioral Health Systems (BHS)-Commercial(2024-10-01-)|Blue Cross Blue Shield (BCBS)-Commercial(2024-11-01-)|Carelon (Beacon)-Commercial(2024-10-01-)|Centivo-Commercial(2024-10-01-)|Claritev (MultiPlan PHCS)-Commercial(2024-10-01-)|Evernorth (Cigna)-Commercial(2024-10-01-)|MediNcrease Health Plans (MHP)-Commercial(2024-10-01-)|Northwell Direct-Commercial(2025-10-01-)|Optum (UnitedHealthcare)-Commercial(2024-10-01-)|Optum (UnitedHealthcare)-VA Community Care(2024-10-01-)|Partners Direct Health-Commercial(2024-10-01-)|Provider Network of America (PNOA)-Commercial(2024-10-01-)|Quest Behavioral Health-Commercial(2025-07-01-)|Sana Benefits-Commercial(2024-10-01-)|Tufts-Commercial(2024-10-07-)</t>
        </is>
      </c>
      <c r="K279" s="9" t="inlineStr">
        <is>
          <t>Boston College</t>
        </is>
      </c>
      <c r="L279" s="9" t="n"/>
      <c r="M279" s="9" t="n"/>
      <c r="N279" s="9" t="inlineStr">
        <is>
          <t>18-21,22-26,27-40,41-64,65+</t>
        </is>
      </c>
      <c r="O279" s="9" t="inlineStr">
        <is>
          <t>English</t>
        </is>
      </c>
      <c r="P279" s="9" t="inlineStr">
        <is>
          <t>BSTNS</t>
        </is>
      </c>
      <c r="Q279" s="9" t="inlineStr">
        <is>
          <t>225 FRIEND STREET</t>
        </is>
      </c>
      <c r="R279" s="9" t="inlineStr">
        <is>
          <t>BOSTON</t>
        </is>
      </c>
      <c r="S279" s="9" t="inlineStr">
        <is>
          <t>02114-1834</t>
        </is>
      </c>
      <c r="T279" s="9" t="inlineStr">
        <is>
          <t>HEDSTROM-BSTNS</t>
        </is>
      </c>
      <c r="U279" s="9" t="inlineStr">
        <is>
          <t>HEDELP</t>
        </is>
      </c>
      <c r="V279" s="9" t="inlineStr">
        <is>
          <t>TELE THER IA ADULT|THER IA ADULT|EAP THER IA ADULT|EAP TELE THER IA ADULT</t>
        </is>
      </c>
      <c r="W279" s="9" t="inlineStr">
        <is>
          <t>60|60|60|60</t>
        </is>
      </c>
      <c r="X279" s="9" t="inlineStr">
        <is>
          <t>EAP THER F/U ADULT|TELE COUPLES THER F/U|TELE THER F/U ADULT|THER F/U ADULT|EAP TELE THER F/U ADULT|COUPLES THER F/U</t>
        </is>
      </c>
      <c r="Y279" s="9" t="inlineStr">
        <is>
          <t>60|60|60|60|60|60</t>
        </is>
      </c>
      <c r="Z279" s="9" t="inlineStr">
        <is>
          <t>Both</t>
        </is>
      </c>
      <c r="AA279" s="9" t="inlineStr">
        <is>
          <t>ADHD,Alcohol and Drug Use Issues,Anxiety,Depression,Eating Disorders,Grief,Post-Partum Depression/Anxiety,Women's Issues</t>
        </is>
      </c>
      <c r="AB279" s="9" t="inlineStr">
        <is>
          <t>Ellen Hedstrom (she/her) is a licensed mental health counselor at LifeStance Health, serving adults throughout Massachusetts. Ellen is passionate about creating a safe, empathetic space where clients can explore their thoughts and feelings without fear of judgment. She takes a person-centered, humanistic approach to therapy, focusing on the inherent worth and potential of every individual. Ellen works with adults across the lifespan, helping them address a variety of mental health challenges, including anxiety, depression, and substance abuse. Ellen specializes in supporting individuals through difficult life transitions and emotional struggles, with a particular focus on womenâ€™s mental health.
 Ellen also works closely with individuals and couples facing relationship challenges, providing couples therapy that emphasizes communication and emotional connection. Her goal is to help her clients foster healthier relationships and improve their overall mental health. In addition to her focus on anxiety and depression, Ellen is deeply passionate about helping clients overcome substance use challenges. She uses evidence-based interventions like Cognitive Behavioral Therapy (CBT) to support individuals struggling with alcohol and drug use, empowering them to take control of their recovery. Whether working with couples, individuals dealing with addiction, or those navigating complex emotions, Ellen is committed to providing thoughtful, compassionate care tailored to each clientâ€™s unique needs.
 Outside of her clinical work, Ellen enjoys running, reading, and engaging in creative projects like crafts. She is also an avid explorer of new restaurants, finding joy in trying different cuisines. Ellen is proud to serve the Massachusetts community, offering mental health care that prioritizes empathy, connection, and lasting change for her clients.</t>
        </is>
      </c>
      <c r="AC279" s="10" t="inlineStr">
        <is>
          <t>https://prod-clinicians-photo.s3.amazonaws.com/1437896529.jpg</t>
        </is>
      </c>
      <c r="AD279" s="9" t="inlineStr">
        <is>
          <t>Full</t>
        </is>
      </c>
      <c r="AE279" s="9" t="inlineStr">
        <is>
          <t>Individual Therapy | 18-21,22-26,27-40,41-64,65-74,75+ | Acceptance &amp; Commitment Therapy (ACT) , Adult ADHD , Anxiety , Binge Eating Disorder , Body Image Issues , Career &amp; Work Issues , Cognitive-Behavioral Therapy (CBT) , Depression , Domestic Abuse/Violence (Includes Emotional &amp; Physical) , Gottman Method , Grief &amp; Loss , Healthy Eating , Humanistic Therapy , Motivational Interviewing (MI) , Relationship Issues , Substance Use Disorders , Womenâ€™s Health</t>
        </is>
      </c>
    </row>
    <row r="280" ht="19.5" customHeight="1">
      <c r="A280" s="9" t="n">
        <v>147611</v>
      </c>
      <c r="B280" s="9" t="inlineStr">
        <is>
          <t>Myers</t>
        </is>
      </c>
      <c r="C280" s="9" t="inlineStr">
        <is>
          <t>Anna</t>
        </is>
      </c>
      <c r="D280" s="9" t="inlineStr">
        <is>
          <t>MA</t>
        </is>
      </c>
      <c r="E280" s="9" t="n">
        <v>61677</v>
      </c>
      <c r="F280" s="9" t="inlineStr">
        <is>
          <t>Female</t>
        </is>
      </c>
      <c r="G280" s="9" t="inlineStr">
        <is>
          <t>MSW</t>
        </is>
      </c>
      <c r="H280" s="9" t="inlineStr">
        <is>
          <t>MSW, LCSW</t>
        </is>
      </c>
      <c r="I280" s="9" t="n">
        <v>1437977311</v>
      </c>
      <c r="J280" s="9" t="inlineStr">
        <is>
          <t>Aetna-Commercial(-)|Behavioral Health Systems (BHS)-Commercial(2025-04-29-)|Carelon (Beacon)-Commercial(2024-11-12-)|Evernorth (Cigna)-Commercial(-)|Optum (UnitedHealthcare)-Commercial(-)|Tufts-Commercial(-)</t>
        </is>
      </c>
      <c r="K280" s="9" t="inlineStr">
        <is>
          <t>University of Kentucky</t>
        </is>
      </c>
      <c r="L280" s="9" t="n"/>
      <c r="M280" s="9" t="n"/>
      <c r="N280" s="9" t="inlineStr">
        <is>
          <t>18-21,22-26,27-40,41-64</t>
        </is>
      </c>
      <c r="O280" s="9" t="inlineStr">
        <is>
          <t>English</t>
        </is>
      </c>
      <c r="P280" s="9" t="inlineStr">
        <is>
          <t>BSTDT</t>
        </is>
      </c>
      <c r="Q280" s="9" t="inlineStr">
        <is>
          <t>185 DEVONSHIRE ST</t>
        </is>
      </c>
      <c r="R280" s="9" t="inlineStr">
        <is>
          <t>BOSTON</t>
        </is>
      </c>
      <c r="S280" s="9" t="inlineStr">
        <is>
          <t>02110-1485</t>
        </is>
      </c>
      <c r="T280" s="9" t="inlineStr">
        <is>
          <t>MYERS-BSTDT</t>
        </is>
      </c>
      <c r="U280" s="9" t="inlineStr">
        <is>
          <t>MYEANS</t>
        </is>
      </c>
      <c r="V280" s="9" t="inlineStr">
        <is>
          <t>EAP TELE THER IA ADULT|EAP THER IA ADULT|TELE THER IA ADULT|THER IA ADULT</t>
        </is>
      </c>
      <c r="W280" s="9" t="inlineStr">
        <is>
          <t>60|60|60|60</t>
        </is>
      </c>
      <c r="X280" s="9" t="inlineStr">
        <is>
          <t>TELE THER F/U ADULT|EAP TELE THER F/U ADULT|EAP THER F/U ADULT|THER F/U ADULT</t>
        </is>
      </c>
      <c r="Y280" s="9" t="inlineStr">
        <is>
          <t>60|60|60|60</t>
        </is>
      </c>
      <c r="Z280" s="9" t="inlineStr">
        <is>
          <t>Both</t>
        </is>
      </c>
      <c r="AA280" s="9" t="inlineStr">
        <is>
          <t>ADHD,Anxiety,Depression,Midlife Transitions,Post-Partum Depression/Anxiety,Reproductive Challenges,Women's Issues</t>
        </is>
      </c>
      <c r="AB280" s="9" t="inlineStr">
        <is>
          <t>Anna Myers, an LCSW practicing at LifeStance Health, offers supportive, individualized therapy to help adults in Massachusetts navigate the complexities of lifeâ€™s transitions. With an empathetic approach, Anna works with individuals who may feel overwhelmed, stuck, or uncertain, providing a compassionate space to explore their thoughts and feelings. Specializing in individual and group therapy, she is skilled at guiding clients through challenges related to relationships, family dynamics, and emotional struggles, helping them find clarity and strength on their mental health journey. Anna is especially passionate about assisting women who are facing midlife transitions, reproductive challenges, and post-partum depression or anxiety. Recognizing the unique pressures and expectations these experiences can bring; she offers targeted support to help her clients embrace change and foster resilience. Anna also works with individuals dealing with ADHD, using her expertise to help clients develop strategies for managing symptoms and building healthy routines. Through evidence-based practices such as Cognitive Behavioral Therapy (CBT), biofeedback, and motivational interviewing, Anna tailors her approach to meet each clientâ€™s specific needs, empowering them to achieve greater balance and well-being. In her practice, Anna also serves first responders, understanding the unique stressors faced by those in high-stakes professions. With a focus on practical coping skills and emotional resilience, she helps clients build the tools they need to manage stress and thrive. Annaâ€™s therapeutic style is deeply rooted in person-centered and solution-focused approaches, encouraging clients to define their own paths toward healing and growth. Anna strives for a work-life balance by incorporating cooking, staying active through fitness, and traveling when time allows. Her dog Lucca may make an occasional appearance during one of your sessions.</t>
        </is>
      </c>
      <c r="AC280" s="10" t="inlineStr">
        <is>
          <t>https://prod-clinicians-photo.s3.amazonaws.com/1437977311.jpg</t>
        </is>
      </c>
      <c r="AD280" s="9" t="inlineStr">
        <is>
          <t>Provisional</t>
        </is>
      </c>
      <c r="AE280" s="9" t="inlineStr">
        <is>
          <t>Individual Therapy | 18-21,22-26,27-40,41-64 | Accelerated Resolution Therapy (ART) , Acceptance &amp; Commitment Therapy (ACT) , Adult ADHD , Anxiety , Attachment-Based Therapy , Cognitive Processing Therapy (CPT) , Cognitive-Behavioral Therapy (CBT) , Depression , Existential Psychotherapy , Family Issues: Caregiving Challenges , Family Issues: Parenting Difficulties , Grief &amp; Loss , Healthy Eating , Humanistic Therapy , Integrative &amp; Holistic Therapy , Midlife Transitions , Mindfulness-Based Therapy , Motivational Interviewing (MI) , Narrative Therapy , Parenting Support , Phobias , Psychoanalysis , Psychodynamic Psychotherapy , Relationship Issues , Sex &amp; Intimacy Issues , Sleep Issues , Social Skills Training , Solution-Focused Brief Therapy , Sports Psychology &amp; Therapy , Strength-Based Therapy , Women's Reproductive Mental Health , Womenâ€™s Health</t>
        </is>
      </c>
    </row>
    <row r="281" ht="19.5" customHeight="1">
      <c r="A281" s="9" t="n">
        <v>147611</v>
      </c>
      <c r="B281" s="9" t="inlineStr">
        <is>
          <t>Siembor</t>
        </is>
      </c>
      <c r="C281" s="9" t="inlineStr">
        <is>
          <t>Brian</t>
        </is>
      </c>
      <c r="D281" s="9" t="inlineStr">
        <is>
          <t>MA</t>
        </is>
      </c>
      <c r="E281" s="9" t="n">
        <v>61677</v>
      </c>
      <c r="F281" s="9" t="inlineStr">
        <is>
          <t>Male</t>
        </is>
      </c>
      <c r="G281" s="9" t="inlineStr">
        <is>
          <t>PhD</t>
        </is>
      </c>
      <c r="H281" s="9" t="inlineStr">
        <is>
          <t>PhD, LP</t>
        </is>
      </c>
      <c r="I281" s="9" t="n">
        <v>1447627195</v>
      </c>
      <c r="J281" s="9" t="inlineStr">
        <is>
          <t>Aetna-Commercial(2023-10-01-)|Behavioral Health Systems (BHS)-Commercial(2024-05-17-)|Blue Cross Blue Shield (BCBS)-Commercial(2023-10-01-)|Carelon (Beacon)-Commercial(2023-10-01-)|Centivo-Commercial(2024-06-20-)|Claritev (MultiPlan PHCS)-Commercial(2023-08-01-)|Evernorth (Cigna)-Commercial(2023-10-01-)|MediNcrease Health Plans (MHP)-Commercial(2023-10-01-)|Northwell Direct-Commercial(2025-10-01-)|Optum (UnitedHealthcare)-Commercial(2023-10-01-)|Optum (UnitedHealthcare)-VA Community Care(2023-10-01-)|Partners Direct Health-Commercial(2020-08-17-)|Provider Network of America (PNOA)-Commercial(2023-08-15-)|Quest Behavioral Health-Commercial(2025-07-01-)|Sana Benefits-Commercial(2023-10-30-)|Tufts-Commercial(2023-10-01-)</t>
        </is>
      </c>
      <c r="K281" s="9" t="inlineStr">
        <is>
          <t>Northeastern University</t>
        </is>
      </c>
      <c r="L281" s="9" t="n"/>
      <c r="M281" s="9" t="n"/>
      <c r="N281" s="9" t="inlineStr">
        <is>
          <t>18-21,22-26,27-40,41-64,65+</t>
        </is>
      </c>
      <c r="O281" s="9" t="inlineStr">
        <is>
          <t>English</t>
        </is>
      </c>
      <c r="P281" s="9" t="inlineStr">
        <is>
          <t>BSTDT</t>
        </is>
      </c>
      <c r="Q281" s="9" t="inlineStr">
        <is>
          <t>185 DEVONSHIRE ST</t>
        </is>
      </c>
      <c r="R281" s="9" t="inlineStr">
        <is>
          <t>BOSTON</t>
        </is>
      </c>
      <c r="S281" s="9" t="inlineStr">
        <is>
          <t>02110-1485</t>
        </is>
      </c>
      <c r="T281" s="9" t="inlineStr">
        <is>
          <t>SIEMBOR-BSTDT</t>
        </is>
      </c>
      <c r="U281" s="9" t="inlineStr">
        <is>
          <t>SIEBRP</t>
        </is>
      </c>
      <c r="V281" s="9" t="inlineStr">
        <is>
          <t>EAP TELE THER IA ADULT|TELE THER IA ADULT</t>
        </is>
      </c>
      <c r="W281" s="9" t="inlineStr">
        <is>
          <t>60|60</t>
        </is>
      </c>
      <c r="X281" s="9" t="inlineStr">
        <is>
          <t>TELE THER F/U ADULT|EAP TELE THER F/U ADULT</t>
        </is>
      </c>
      <c r="Y281" s="9" t="inlineStr">
        <is>
          <t>45|60</t>
        </is>
      </c>
      <c r="Z281" s="9" t="inlineStr">
        <is>
          <t>Telehealth</t>
        </is>
      </c>
      <c r="AA281" s="9" t="inlineStr">
        <is>
          <t>Anxiety,Depression,Later Life Transitions,Medical Conditions/Health Psychology,Midlife Transitions,Obsessive-Compulsive Disorder,Pain Management,PTSD/Trauma,Sleep Disorders/Insomnia</t>
        </is>
      </c>
      <c r="AB281" s="9" t="inlineStr">
        <is>
          <t>Dr. Siembor is a licensed psychologist who specializes in behavioral medicine. His primary clinical interests are in the areas of health psychology and behavioral medicine, including the use of integrated psycho-therapeutic approaches (client-centered, mindfulness, cognitive-behavioral therapy, CBT-I, motivational interviewing, clinical hypnosis, and biofeedback) for a variety of medical and behavioral health conditions. He works with clients to develop an engaging and collaborative therapeutic relationship, assisting clients in managing the emotional, psychological, and behavioral impacts of chronic health issues and making positive behavioral changes to improve health and overall quality of life. He utilizes a predominantly client-centered approach focused on developing tailored treatment plans using a variety of evidenced-based treatment approaches. Dr. Siembor works with clients with a variety of chronic pain conditions, including lower back pain, neck pain, joint pain, osteoarthritis, rheumatoid arthritis, fibromyalgia, complex regional pain syndrome (CRPS,) repetitive strain injuries, myofascial pain, headaches/migraines, and post-surgical pain rehabilitation. Dr. Siemborâ€™s additional areas of clinical interest include: Stress management Weight management Diabetes Cancer Cardiovascular disorders Headaches/migraines Sleep disorders Gastrointestinal issues Skin disorders Degenerative medical conditions Sports/performance psychology Dr. Siembor received his Ph.D. from Northeastern University in Boston, Massachusetts. He completed his psychology residency at the VA Western New York Health Care System in Buffalo, NY. Dr. Siembor provides psychotherapy and behavioral medicine services primarily via Telehealth and is based out of our Financial District office.</t>
        </is>
      </c>
      <c r="AC281" s="10" t="inlineStr">
        <is>
          <t>https://prod-clinicians-photo.s3.amazonaws.com/1447627195.jpg</t>
        </is>
      </c>
      <c r="AD281" s="9" t="inlineStr">
        <is>
          <t>Full</t>
        </is>
      </c>
      <c r="AE281" s="9" t="inlineStr">
        <is>
          <t>Individual Therapy | 18-21,22-26,27-40,41-64,65-74,75+ | Acceptance &amp; Commitment Therapy (ACT) , Adult ADHD , Anger/Anger Management , Anxiety , Chronic Pain &amp; Related Issues , Clinical Evaluations for Medical or Surgical Procedures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Early Life Transitions , Existential Psychotherapy , Exposure Response Prevention Therapy (ERP) , Grief &amp; Loss , Healthy Eating , Humanistic Therapy , Hypnotherapy &amp; Hypnosis , Integrative &amp; Holistic Therapy , LGBTQ+ Support , Late Life Transitions , Learning Challenges , Medical &amp; Physical Conditions Impacting Mental Health , Menâ€™s Health , Midlife Transitions , Military/Veteran &amp; First Responder Issues , Mindfulness-Based Therapy , Motivational Interviewing (MI) , OCD , Phobias , Relationship Issues , Religious &amp; Spirituality Concerns , Sleep Issues , Social Skills &amp; Communication Challenges , Social Skills Training , Solution-Focused Brief Therapy , Sports Performance , Sports Psychology &amp; Therapy , Strength-Based Therapy , Trauma &amp; PTSD , Trichotillomania &amp; Dermatillomania</t>
        </is>
      </c>
    </row>
    <row r="282" ht="19.5" customHeight="1">
      <c r="A282" s="9" t="n">
        <v>139414</v>
      </c>
      <c r="B282" s="9" t="inlineStr">
        <is>
          <t>Roy</t>
        </is>
      </c>
      <c r="C282" s="9" t="inlineStr">
        <is>
          <t>Lisa</t>
        </is>
      </c>
      <c r="D282" s="9" t="inlineStr">
        <is>
          <t>MA</t>
        </is>
      </c>
      <c r="E282" s="9" t="n">
        <v>61677</v>
      </c>
      <c r="F282" s="9" t="inlineStr">
        <is>
          <t>Female</t>
        </is>
      </c>
      <c r="G282" s="9" t="inlineStr">
        <is>
          <t>MSW</t>
        </is>
      </c>
      <c r="H282" s="9" t="inlineStr">
        <is>
          <t>MSW, LICSW</t>
        </is>
      </c>
      <c r="I282" s="9" t="n">
        <v>1447628623</v>
      </c>
      <c r="J282" s="9" t="inlineStr">
        <is>
          <t>Aetna-Commercial(2024-01-09-)|Behavioral Health Systems (BHS)-Commercial(2024-05-17-)|Blue Cross Blue Shield (BCBS)-Commercial(2024-04-22-)|Carelon (Beacon)-Commercial(2024-04-05-)|Centivo-Commercial(2024-06-20-)|Claritev (MultiPlan PHCS)-Commercial(2024-01-09-)|Evernorth (Cigna)-Commercial(2024-01-09-)|MediNcrease Health Plans (MHP)-Commercial(2024-01-09-)|Northwell Direct-Commercial(2025-10-01-)|Optum (UnitedHealthcare)-Commercial(2024-01-09-)|Optum (UnitedHealthcare)-VA Community Care(2024-01-09-)|Partners Direct Health-Commercial(2024-01-09-)|Provider Network of America (PNOA)-Commercial(2024-01-09-)|Quest Behavioral Health-Commercial(2025-07-01-)|Sana Benefits-Commercial(2024-01-09-)|Tufts-Commercial(2023-12-20-)</t>
        </is>
      </c>
      <c r="K282" s="9" t="inlineStr">
        <is>
          <t>Rhode Island College</t>
        </is>
      </c>
      <c r="L282" s="9" t="n"/>
      <c r="M282" s="9" t="n"/>
      <c r="N282" s="9" t="inlineStr">
        <is>
          <t>18-21,22-26,27-40,41-64,65+</t>
        </is>
      </c>
      <c r="O282" s="9" t="inlineStr">
        <is>
          <t>English</t>
        </is>
      </c>
      <c r="P282" s="9" t="inlineStr">
        <is>
          <t>RAYNH</t>
        </is>
      </c>
      <c r="Q282" s="9" t="inlineStr">
        <is>
          <t>175 PARAMOUNT DRIVE</t>
        </is>
      </c>
      <c r="R282" s="9" t="inlineStr">
        <is>
          <t>RAYNHAM</t>
        </is>
      </c>
      <c r="S282" s="9" t="inlineStr">
        <is>
          <t>02767-1926</t>
        </is>
      </c>
      <c r="T282" s="9" t="inlineStr">
        <is>
          <t>ROY LISA-RAYNH</t>
        </is>
      </c>
      <c r="U282" s="9" t="inlineStr">
        <is>
          <t>ROYLIP</t>
        </is>
      </c>
      <c r="V282" s="9" t="inlineStr">
        <is>
          <t>EAP TELE THER IA ADULT|THER IA ADULT|TELE THER IA ADULT|THER IA2</t>
        </is>
      </c>
      <c r="W282" s="9" t="inlineStr">
        <is>
          <t>60|60|60|60</t>
        </is>
      </c>
      <c r="X282" s="9" t="inlineStr">
        <is>
          <t>EAP TELE THER F/U ADULT|THER F/U CHILD|TELE THER F/U ADULT|THER F/U ADULT|TELE THER F/U CHILD</t>
        </is>
      </c>
      <c r="Y282" s="9" t="inlineStr">
        <is>
          <t>60|60|60|60|60</t>
        </is>
      </c>
      <c r="Z282" s="9" t="inlineStr">
        <is>
          <t>Telehealth</t>
        </is>
      </c>
      <c r="AA282" s="9" t="inlineStr">
        <is>
          <t>Anxiety,Depression,Gender Identity,Grief,Later Life Transitions,Midlife Transitions,PTSD/Trauma,Women's Issues</t>
        </is>
      </c>
      <c r="AB282" s="9" t="inlineStr">
        <is>
          <t>Lisa Roy is a Licensed Independent Clinical Social Worker in Massachusetts who has been practicing since 2016. Do you feel like your mind is racing a million miles a second? Or that you have lost yourself somewhere between the worldâ€™s expectations of you and your day-to-day grind? Are you looking for a little bit of peace, whatever that might mean to you? Lisa helps people discover, or sometimes rediscover, themselves in this storm of a world that we find ourselves in. She believes in healing the whole person: mind, body, and soul. Whether it is learning how to manage symptoms of depression or anxiety, healing from traumatic experiences or learning how to navigate relationships of all kinds, Lisa is here to help. Taking the first step is scary, but you have made it here and that is important. You deserve a space that is held for you to be totally you, in all your forms and without judgment. Together we can help identify what got in the way and how to move it, manage it, or make peace with it. The start of a beautiful journey just takes one step. Lisa invites you to do it together! Outside of work, Lisa enjoys yoga, staying active, cooking, reading, spending time with her dog, and playing video games.</t>
        </is>
      </c>
      <c r="AC282" s="10" t="inlineStr">
        <is>
          <t>https://prod-clinicians-photo.s3.amazonaws.com/1447628623.jpg</t>
        </is>
      </c>
      <c r="AD282" s="9" t="inlineStr">
        <is>
          <t>Full</t>
        </is>
      </c>
      <c r="AE282" s="9" t="inlineStr">
        <is>
          <t>Individual Therapy | 18-21,22-26,27-40,41-64,65-74,75+ | Acceptance &amp; Commitment Therapy (ACT) , Anger/Anger Management , Anxiety , Body Image Issues , Career &amp; Work Issues , Cognitive-Behavioral Therapy (CBT) , Cultural Issues Impacting Mental Health: Social Injustice , Depression , Domestic Abuse/Violence (Includes Emotional &amp; Physical) , Existential Psychotherapy , Family Issues: Caregiving Challenges , Family Issues: Parenting Difficulties , Gender Identity , Grief &amp; Loss , Humanistic Therapy , Integrative &amp; Holistic Therapy , LGBTQ+ Support , Late Life Transitions , Midlife Transitions , Military/Veteran &amp; First Responder Issues , Mindfulness-Based Therapy , Motivational Interviewing (MI) , Narrative Therapy , Parenting Support , Psychodynamic Psychotherapy , Relationship Issues , Religious &amp; Spirituality Concerns , Social Skills &amp; Communication Challenges , Solution-Focused Brief Therapy , Strength-Based Therapy , Trauma &amp; PTSD , Womenâ€™s Health</t>
        </is>
      </c>
    </row>
    <row r="283" ht="19.5" customHeight="1">
      <c r="A283" s="9" t="n">
        <v>139414</v>
      </c>
      <c r="B283" s="9" t="inlineStr">
        <is>
          <t>Northup</t>
        </is>
      </c>
      <c r="C283" s="9" t="inlineStr">
        <is>
          <t>Victoria</t>
        </is>
      </c>
      <c r="D283" s="9" t="inlineStr">
        <is>
          <t>MA</t>
        </is>
      </c>
      <c r="E283" s="9" t="n">
        <v>61677</v>
      </c>
      <c r="F283" s="9" t="inlineStr">
        <is>
          <t>Female</t>
        </is>
      </c>
      <c r="G283" s="9" t="inlineStr">
        <is>
          <t>PsyD</t>
        </is>
      </c>
      <c r="H283" s="9" t="inlineStr">
        <is>
          <t>PsyD</t>
        </is>
      </c>
      <c r="I283" s="9" t="n">
        <v>1457015810</v>
      </c>
      <c r="J283" s="9" t="inlineStr">
        <is>
          <t>Aetna-Commercial(2025-04-21-)|Behavioral Health Systems (BHS)-Commercial(2025-04-21-)|Blue Cross Blue Shield (BCBS)-Commercial(2025-04-21-)|Carelon (Beacon)-Commercial(2025-04-21-)|Carelon (Beacon)-Commercial(-)|Evernorth (Cigna)-Commercial(2025-04-21-)|Optum (UnitedHealthcare)-Commercial(2025-04-21-)|Tufts-Commercial(2025-04-21-)</t>
        </is>
      </c>
      <c r="K283" s="9" t="inlineStr">
        <is>
          <t>The Chicago School of Professional Psychology</t>
        </is>
      </c>
      <c r="L283" s="9" t="n"/>
      <c r="M283" s="9" t="n"/>
      <c r="N283" s="9" t="inlineStr">
        <is>
          <t>6-10,11-14,15-17,18-21,22-26</t>
        </is>
      </c>
      <c r="O283" s="9" t="inlineStr">
        <is>
          <t>English</t>
        </is>
      </c>
      <c r="P283" s="9" t="inlineStr">
        <is>
          <t>NRACC</t>
        </is>
      </c>
      <c r="Q283" s="9" t="inlineStr">
        <is>
          <t>101 ACCORD PARK DRIVE</t>
        </is>
      </c>
      <c r="R283" s="9" t="inlineStr">
        <is>
          <t>NORWELL</t>
        </is>
      </c>
      <c r="S283" s="9" t="inlineStr">
        <is>
          <t>02061-1605</t>
        </is>
      </c>
      <c r="T283" s="9" t="inlineStr">
        <is>
          <t>NORTHUP-NRWEL ACC</t>
        </is>
      </c>
      <c r="U283" s="9" t="inlineStr">
        <is>
          <t>NORVIS</t>
        </is>
      </c>
      <c r="V283" s="9" t="inlineStr">
        <is>
          <t>TELE THER IA CHILD|EAP TELE THER IA CHILD|EAP THER IA ADULT|THER IA ADULT|EAP TELE THER IA ADULT|EAP THER IA CHILD|TELE THER IA ADULT|THER IA CHILD</t>
        </is>
      </c>
      <c r="W283" s="9" t="inlineStr">
        <is>
          <t>60|60|60|60|60|60|60|60</t>
        </is>
      </c>
      <c r="X283" s="9" t="inlineStr">
        <is>
          <t>EAP TELE THER F/U ADULT|TELE THER F/U ADULT|TELE THER F/U CHILD|EAP THER F/U ADULT|THER F/U CHILD|EAP TELE THER F/U CHILD|EAP THER F/U CHILD|THER F/U ADULT</t>
        </is>
      </c>
      <c r="Y283" s="9" t="inlineStr">
        <is>
          <t>60|60|60|60|60|60|60|60</t>
        </is>
      </c>
      <c r="Z283" s="9" t="inlineStr">
        <is>
          <t>Both</t>
        </is>
      </c>
      <c r="AA283" s="9" t="inlineStr">
        <is>
          <t>ADHD,Anxiety,Bipolar Disorder,Childhood Behavior Issues,Depression,Grief,PTSD/Trauma,School Avoidance,Women's Issues</t>
        </is>
      </c>
      <c r="AB283" s="9" t="inlineStr">
        <is>
          <t>Practicing in Massachusetts, Tori Northup, PsyD, provides compassionate and evidence-based care to children, adolescents, and young adults navigating lifeâ€™s challenges. She specializes in individual therapy, helping clients manage ADHD, anxiety, and childhood behavior issues. Through a collaborative and client-centered approach, she supports individuals in understanding their emotions, building resilience, and developing coping strategies that foster personal growth and well-being. Dr. Northup is passionate about helping individuals facing family transitions, self-esteem challenges, and issues related to identity development. She works closely with children and teens experiencing the emotional impact of divorce or family separation, guiding them through the complexities of change. Additionally, she provides specialized support for clients struggling with self-worth, helping them build confidence and a positive sense of self. Her therapeutic style is tailored to each clientâ€™s unique needs, integrating techniques such as play therapy, art therapy, mindfulness, and person-centered interventions.
 With a strong commitment to working with diverse populations, Dr. Northup offers specialized care for individuals in the adoption and foster care system, those with developmental disabilities, and members of the LGBTQ+ community. She provides a safe and affirming space where clients can explore their experiences, process emotions, and build the skills necessary for emotional and social well-being. Her expertise in psychological testing allows for comprehensive evaluations that help clients, and their families gain deeper insight into cognitive, emotional, and behavioral concerns. Outside of her practice, Dr. Northup enjoys arts and crafts, exploring new restaurants, hiking, and spending quality time with friends and family. She also appreciates a good reality TV show as a way to unwind.
 Tori Northup, Post-Doctoral Fellow, Post-Doctoral Fellow provides services under supervision.</t>
        </is>
      </c>
      <c r="AC283" s="10" t="inlineStr">
        <is>
          <t>https://prod-clinicians-photo.s3.amazonaws.com/1457015810.jpg</t>
        </is>
      </c>
      <c r="AD283" s="9" t="inlineStr">
        <is>
          <t>Provisional</t>
        </is>
      </c>
      <c r="AE283" s="9" t="inlineStr">
        <is>
          <t>Individual Therapy | 6-10,11-14,15-17,18-21,22-26 | Acceptance &amp; Commitment Therapy (ACT) , Adult ADHD , Anxiety , Art Therapy , Bipolar Disorder , Bullying &amp; Harassment , Child ADHD , Childhood Behavioral Issues , Cognitive-Behavioral Therapy (CBT) , Depression , Early Life Transitions , Existential Psychotherapy , Family Issues: Adoption &amp; Foster Care , Family Issues: Attachment , Family Issues: Family Conflict , Gestalt Therapy , Grief &amp; Loss , Humanistic Therapy , Integrative &amp; Holistic Therapy , Mindfulness-Based Therapy , Motivational Interviewing (MI) , Play Therapy , Psychodynamic Psychotherapy , Sand Tray Therapy , Social Skills &amp; Communication Challenges , Strength-Based Therapy , Trauma &amp; PTSD</t>
        </is>
      </c>
    </row>
    <row r="284" ht="19.5" customHeight="1">
      <c r="A284" s="9" t="n">
        <v>139414</v>
      </c>
      <c r="B284" s="9" t="inlineStr">
        <is>
          <t>Fulla-Kay</t>
        </is>
      </c>
      <c r="C284" s="9" t="inlineStr">
        <is>
          <t>Fina</t>
        </is>
      </c>
      <c r="D284" s="9" t="inlineStr">
        <is>
          <t>MA</t>
        </is>
      </c>
      <c r="E284" s="9" t="n">
        <v>61677</v>
      </c>
      <c r="F284" s="9" t="inlineStr">
        <is>
          <t>Female</t>
        </is>
      </c>
      <c r="G284" s="9" t="inlineStr">
        <is>
          <t>Master Degree Of Social Work</t>
        </is>
      </c>
      <c r="H284" s="9" t="inlineStr">
        <is>
          <t>LCSW</t>
        </is>
      </c>
      <c r="I284" s="9" t="n">
        <v>1457139909</v>
      </c>
      <c r="J284" s="9" t="inlineStr">
        <is>
          <t>Aetna-Commercial(-)|Behavioral Health Systems (BHS)-Commercial(-)|Blue Cross Blue Shield (BCBS)-Commercial(-)|Carelon (Beacon)-Commercial(2025-07-15-)|Evernorth (Cigna)-Commercial(-)|Optum (UnitedHealthcare)-Commercial(-)|Tufts-Commercial(-)</t>
        </is>
      </c>
      <c r="K284" s="9" t="inlineStr">
        <is>
          <t>Springfield College</t>
        </is>
      </c>
      <c r="L284" s="9" t="n"/>
      <c r="M284" s="9" t="n"/>
      <c r="N284" s="9" t="inlineStr">
        <is>
          <t>18-21,22-26,27-40,41-64</t>
        </is>
      </c>
      <c r="O284" s="9" t="inlineStr">
        <is>
          <t>English</t>
        </is>
      </c>
      <c r="P284" s="9" t="inlineStr">
        <is>
          <t>AUBUR</t>
        </is>
      </c>
      <c r="Q284" s="9" t="inlineStr">
        <is>
          <t>11 MIDSTATE DRIVE</t>
        </is>
      </c>
      <c r="R284" s="9" t="inlineStr">
        <is>
          <t>AUBURN</t>
        </is>
      </c>
      <c r="S284" s="9" t="inlineStr">
        <is>
          <t>01501-3173</t>
        </is>
      </c>
      <c r="T284" s="9" t="inlineStr">
        <is>
          <t>FULLA-KAY-AUBUR</t>
        </is>
      </c>
      <c r="U284" s="9" t="inlineStr">
        <is>
          <t>FULFIS</t>
        </is>
      </c>
      <c r="V284" s="9" t="inlineStr">
        <is>
          <t>TELE THER IA ADULT|EAP THER IA ADULT|EAP TELE THER IA ADULT|THER IA ADULT</t>
        </is>
      </c>
      <c r="W284" s="9" t="inlineStr">
        <is>
          <t>60|60|60|60</t>
        </is>
      </c>
      <c r="X284" s="9" t="inlineStr">
        <is>
          <t>THER F/U ADULT|EAP TELE THER F/U ADULT|TELE THER F/U ADULT|EAP THER F/U ADULT</t>
        </is>
      </c>
      <c r="Y284" s="9" t="inlineStr">
        <is>
          <t>60|60|60|60</t>
        </is>
      </c>
      <c r="Z284" s="9" t="inlineStr">
        <is>
          <t>Both</t>
        </is>
      </c>
      <c r="AA284" s="9" t="inlineStr">
        <is>
          <t>ADHD,Anxiety,Bipolar Disorder,Depression,Grief,Later Life Transitions,Medical Conditions/Health Psychology,Midlife Transitions,Post-Partum Depression/Anxiety,Women's Issues</t>
        </is>
      </c>
      <c r="AB284" s="9" t="inlineStr">
        <is>
          <t>Fina Fulla-Kay, LCSW, provides compassionate, personalized therapy for adults and seniors across Massachusetts, supporting individuals through lifeâ€™s emotional, spiritual, and practical challenges. Whether navigating a new diagnosis, working through relationship stress, or facing a major life transition, she partners with her clients to develop strength, self-awareness, and sustainable coping strategies. Fina offers individual and group therapy, as well as case management support, helping her clients experience progress and empowerment in every phase of life. Fina is especially passionate about supporting women through grief, depression, anxiety, and identity-related challenges. Her approach is culturally sensitive and faith-inclusive, honoring each clientâ€™s values and belief systems as an essential part of their healing journey. From postpartum struggles to midlife and later-life transitions, she helps clients understand the root of their distress, build resilience, and find deeper meaning. Fina offers a safe, nonjudgmental space where diverse experiences are honored and explored with care. Drawing from evidence-based modalities such as Cognitive Behavioral Therapy (CBT), Dialectical Behavior Therapy (DBT), and mindfulness-based interventions, Fina also integrates Christian counseling and faith-based treatment when aligned with the clientâ€™s preferences. She has experience supporting individuals connected to adoption and foster care and works with both men and women across a range of mental health concerns, including anxiety, bipolar disorder, and complex grief. Additional areas of focus are also available to meet a wide range of client needs. Outside of her clinical work, Fina enjoys reading, traveling, and spending quality time with loved ones. She is passionate about exploring new cultures and cuisines, and she brings this same curiosity and appreciation for lifeâ€™s richness into her work with clients.</t>
        </is>
      </c>
      <c r="AC284" s="10" t="inlineStr">
        <is>
          <t>https://prod-clinicians-photo.s3.amazonaws.com/1457139909.jpg</t>
        </is>
      </c>
      <c r="AD284" s="9" t="inlineStr">
        <is>
          <t>Provisional</t>
        </is>
      </c>
      <c r="AE284" s="9" t="inlineStr">
        <is>
          <t>Individual Therapy | 18-21,22-26,27-40,41-64 | Anxiety , Bipolar Disorder , Cognitive-Behavioral Therapy (CBT) , Cultural Issues Impacting Mental Health: Racial Identity , Cultural Issues Impacting Mental Health: Ability Status , Cultural Issues Impacting Mental Health: Ethnic Identity , Depression , Family Issues: Family Conflict , Grief &amp; Loss , Late Life Transitions , Late Life Transitions , Medical &amp; Physical Conditions Impacting Mental Health , Midlife Transitions , Mindfulness-Based Therapy , Womenâ€™s Health</t>
        </is>
      </c>
    </row>
    <row r="285" ht="19.5" customHeight="1">
      <c r="A285" s="9" t="n">
        <v>139414</v>
      </c>
      <c r="B285" s="9" t="inlineStr">
        <is>
          <t>Wadler</t>
        </is>
      </c>
      <c r="C285" s="9" t="inlineStr">
        <is>
          <t>Brianna</t>
        </is>
      </c>
      <c r="D285" s="9" t="inlineStr">
        <is>
          <t>MA</t>
        </is>
      </c>
      <c r="E285" s="9" t="n">
        <v>61677</v>
      </c>
      <c r="F285" s="9" t="inlineStr">
        <is>
          <t>Female</t>
        </is>
      </c>
      <c r="G285" s="9" t="inlineStr">
        <is>
          <t>PhD</t>
        </is>
      </c>
      <c r="H285" s="9" t="inlineStr">
        <is>
          <t>PhD, LCP</t>
        </is>
      </c>
      <c r="I285" s="9" t="n">
        <v>1467024562</v>
      </c>
      <c r="J285" s="9" t="inlineStr">
        <is>
          <t>Aetna-Commercial(2024-06-25-)|Behavioral Health Systems (BHS)-Commercial(2024-06-25-)|Blue Cross Blue Shield (BCBS)-Commercial(2024-09-27-)|Carelon (Beacon)-Commercial(2024-06-25-)|Centivo-Commercial(2024-06-20-)|Claritev (MultiPlan PHCS)-Commercial(2024-06-25-)|Evernorth (Cigna)-Commercial(2024-06-25-)|MediNcrease Health Plans (MHP)-Commercial(2024-06-25-)|Northwell Direct-Commercial(2025-10-01-)|Optum (UnitedHealthcare)-Commercial(2024-06-25-)|Optum (UnitedHealthcare)-VA Community Care(2024-06-25-)|Partners Direct Health-Commercial(2024-06-25-)|Provider Network of America (PNOA)-Commercial(2024-06-25-)|Quest Behavioral Health-Commercial(2025-07-01-)|Sana Benefits-Commercial(2024-06-25-)|Tufts-Commercial(2024-10-01-)</t>
        </is>
      </c>
      <c r="K285" s="9" t="inlineStr">
        <is>
          <t>University of Massachusetts Boston</t>
        </is>
      </c>
      <c r="L285" s="9" t="n"/>
      <c r="M285" s="9" t="n"/>
      <c r="N285" s="9" t="inlineStr">
        <is>
          <t>18-21,22-26,27-40,41-64</t>
        </is>
      </c>
      <c r="O285" s="9" t="inlineStr">
        <is>
          <t>English</t>
        </is>
      </c>
      <c r="P285" s="9" t="inlineStr">
        <is>
          <t>QUIOP</t>
        </is>
      </c>
      <c r="Q285" s="9" t="inlineStr">
        <is>
          <t>2300 CROWN COLONY DR</t>
        </is>
      </c>
      <c r="R285" s="9" t="inlineStr">
        <is>
          <t>QUINCY</t>
        </is>
      </c>
      <c r="S285" s="9" t="inlineStr">
        <is>
          <t>02169-9126</t>
        </is>
      </c>
      <c r="T285" s="9" t="inlineStr">
        <is>
          <t>WADLER-QUIOP</t>
        </is>
      </c>
      <c r="U285" s="9" t="inlineStr">
        <is>
          <t>WADBAP</t>
        </is>
      </c>
      <c r="V285" s="9" t="inlineStr">
        <is>
          <t>THER IA ADULT|COUPLES THER IA|THER IA2|TELE THER IA ADULT|TELE COUPLES THER IA|TELE FAMILY THER IA|FAMILY THER IA</t>
        </is>
      </c>
      <c r="W285" s="9" t="inlineStr">
        <is>
          <t>60|60|60|60|60|60|60</t>
        </is>
      </c>
      <c r="X285" s="9" t="inlineStr">
        <is>
          <t>THER F/U ADULT|TELE COUPLES THER F/U|THER F/U CHILD|FAMILY THER F/U|TELE FAMILY THER F/U|COUPLES THER F/U|TELE THER F/U CHILD|TELE THER F/U ADULT</t>
        </is>
      </c>
      <c r="Y285" s="9" t="inlineStr">
        <is>
          <t>60|60|60|60|60|60|60|60</t>
        </is>
      </c>
      <c r="Z285" s="9" t="inlineStr">
        <is>
          <t>Both</t>
        </is>
      </c>
      <c r="AA285" s="9" t="inlineStr">
        <is>
          <t>Anxiety,Depression,Gender Identity,Grief,PTSD/Trauma,Reproductive Challenges,Women's Issues</t>
        </is>
      </c>
      <c r="AB285" s="9" t="inlineStr">
        <is>
          <t>Dr. Wadler is a psychologist who provides individual and group psychotherapy. She approaches therapy from a relational, strengths-based perspective, creating a warm, non-judgmental environment for her clients. Her work is trauma-informed and tailored to each individualâ€™s needs and goals. Dr. Wadler integrates a variety of therapeutic techniques and models into her work such as cognitive/CBT, mindfulness, Relational Cultural therapy, and acceptance-based/ACT. She has experience working with adolescents and adults on a variety of concerns including anxiety, depression, life transitions, identities, relationships, and PTSD/complex trauma. She works with many clients from LGBTQIA+ communities. Dr. Wadler graduated from the University of Massachusetts Boston with a Ph.D. in Counseling Psychology. She completed her pre-doctoral internship at Suffolk University and her post-doctoral fellowship at LifeStance Health. Prior to her doctoral training, she earned an M.S. in Public Health with a concentration in Health Inequities and Women, Gender, and Health from Harvard School of Public Health and a B.A. in Psychology and Gender Studies at Wesleyan University.</t>
        </is>
      </c>
      <c r="AC285" s="10" t="inlineStr">
        <is>
          <t>https://prod-clinicians-photo.s3.amazonaws.com/1467024562.jpg</t>
        </is>
      </c>
      <c r="AD285" s="9" t="inlineStr">
        <is>
          <t>Full</t>
        </is>
      </c>
      <c r="AE285" s="9" t="n"/>
    </row>
    <row r="286" ht="19.5" customHeight="1">
      <c r="A286" s="9" t="n">
        <v>139414</v>
      </c>
      <c r="B286" s="9" t="inlineStr">
        <is>
          <t>Pina</t>
        </is>
      </c>
      <c r="C286" s="9" t="inlineStr">
        <is>
          <t>Jessica</t>
        </is>
      </c>
      <c r="D286" s="9" t="inlineStr">
        <is>
          <t>MA</t>
        </is>
      </c>
      <c r="E286" s="9" t="n">
        <v>61677</v>
      </c>
      <c r="F286" s="9" t="inlineStr">
        <is>
          <t>Female</t>
        </is>
      </c>
      <c r="G286" s="9" t="inlineStr">
        <is>
          <t>MSW</t>
        </is>
      </c>
      <c r="H286" s="9" t="inlineStr">
        <is>
          <t>MSW, LICSW</t>
        </is>
      </c>
      <c r="I286" s="9" t="n">
        <v>1467028415</v>
      </c>
      <c r="J286" s="9" t="inlineStr">
        <is>
          <t>Aetna-Commercial(-)|Behavioral Health Systems (BHS)-Commercial(-)|Blue Cross Blue Shield (BCBS)-Commercial(2025-09-22-)|Carelon (Beacon)-Commercial(2022-09-20-)|Centivo-Commercial(-)|Claritev (MultiPlan PHCS)-Commercial(-)|Evernorth (Cigna)-Commercial(-)|MediNcrease Health Plans (MHP)-Commercial(-)|Northwell Direct-Commercial(2025-10-01-)|Optum (UnitedHealthcare)-Commercial(-)|Optum (UnitedHealthcare)-VA Community Care(-)|Partners Direct Health-Commercial(-)|Provider Network of America (PNOA)-Commercial(-)|Sana Benefits-Commercial(-)|Tufts-Commercial(2022-12-21-)</t>
        </is>
      </c>
      <c r="K286" s="9" t="inlineStr">
        <is>
          <t>Salem State University</t>
        </is>
      </c>
      <c r="L286" s="9" t="n"/>
      <c r="M286" s="9" t="n"/>
      <c r="N286" s="9" t="inlineStr">
        <is>
          <t>18-21,22-26,27-40</t>
        </is>
      </c>
      <c r="O286" s="9" t="inlineStr">
        <is>
          <t>English</t>
        </is>
      </c>
      <c r="P286" s="9" t="inlineStr">
        <is>
          <t>LYNNF</t>
        </is>
      </c>
      <c r="Q286" s="9" t="inlineStr">
        <is>
          <t>6 KIMBALL LANE</t>
        </is>
      </c>
      <c r="R286" s="9" t="inlineStr">
        <is>
          <t>LYNNFIELD</t>
        </is>
      </c>
      <c r="S286" s="9" t="inlineStr">
        <is>
          <t>01940-2682</t>
        </is>
      </c>
      <c r="T286" s="9" t="inlineStr">
        <is>
          <t>PRINCE-LYNNF</t>
        </is>
      </c>
      <c r="U286" s="9" t="inlineStr">
        <is>
          <t>PINJES</t>
        </is>
      </c>
      <c r="V286" s="9" t="inlineStr">
        <is>
          <t>EAP THER IA ADULT|THER IA2|IBH TELE COUPLES THER IA|TELE THER IA ADULT|EAP TELE THER IA ADULT|IBH FAMILY THER IA|IBH THER IA ADULT|IBH TELE FAMILY THER IA|IBH TELE THER IA ADULT|IBH TELE THER IA CHILD|IBH COUPLES THER IA|THER IA ADULT</t>
        </is>
      </c>
      <c r="W286" s="9" t="inlineStr">
        <is>
          <t>60|60|30|60|60|30|60|30|60|60|30|60</t>
        </is>
      </c>
      <c r="X286" s="9" t="inlineStr">
        <is>
          <t>THER F/U ADULT|IBH TELE FAMILY THER F/U|IBH COUPLES THER F/U|IBH THER F/U ADULT|TELE THER F/U ADULT|EAP THER F/U ADULT|IBH THER F/U CHILD|IBH FAMILY THER F/U|IBH TELE THER F/U CHILD|EAP TELE THER F/U ADULT|IBH TELE COUPLES THER F/U|IBH TELE THER F/U ADULT</t>
        </is>
      </c>
      <c r="Y286" s="9" t="inlineStr">
        <is>
          <t>60|30|30|60|60|60|60|30|60|60|30|60</t>
        </is>
      </c>
      <c r="Z286" s="9" t="inlineStr">
        <is>
          <t>Both</t>
        </is>
      </c>
      <c r="AA286" s="9" t="inlineStr">
        <is>
          <t>Alcohol and Drug Use Issues,Anxiety,Depression,Midlife Transitions,Women's Issues</t>
        </is>
      </c>
      <c r="AB286" s="9" t="inlineStr">
        <is>
          <t>Jessica Prince, LICSW, is a Licensed Independent Clinical Social Worker based in Massachusetts. She earned her Masterâ€™s degree in Social Work from Salem State University and brings a warm, grounded, and intentional presence to her work. Jessica is committed to meeting clients where they are, creating a safe and nonjudgmental space for growth and healing. Jessicaâ€™s approach is rooted in empathy, authenticity, and respect. She works collaboratively with clients to identify strengths, develop coping tools, and access internal resilience. She has a particular passion for supporting survivors of domestic and family violence, individuals navigating life transitions, and those impacted by substance use.
 She has worked with individuals across the lifespan in diverse settings, including correctional facilities, schools, outpatient clinics, and residential programs. Her areas of focus include trauma and PTSD, anxiety, depression, addiction, shame, and relationship challenges. As an eclectic and integrative clinician, Jessica tailors her approach to each clientâ€™s unique needs and circumstances. She draws on evidence-based practices including Motivational Interviewing, Dialectical Behavior Therapy (DBT) skills, Cognitive Behavioral Therapy (CBT), behavioral strategies, and family systems work. Jessica is dedicated to helping clients define and reach their therapeutic goals with clarity, compassion, and support.</t>
        </is>
      </c>
      <c r="AC286" s="10" t="inlineStr">
        <is>
          <t>https://prod-clinicians-photo.s3.amazonaws.com/1467028415.jpg</t>
        </is>
      </c>
      <c r="AD286" s="9" t="inlineStr">
        <is>
          <t>Full</t>
        </is>
      </c>
      <c r="AE286" s="9" t="inlineStr">
        <is>
          <t>Individual Therapy | 22-26,27-40,41-64 | Acceptance &amp; Commitment Therapy (ACT) , Anxiety , Cognitive-Behavioral Therapy (CBT) , Cognitive-Behavioral Therapy for Insomnia (CBT-I) , Domestic Abuse/Violence (Includes Emotional &amp; Physical) , Family Issues: Attachment , Family Issues: Family Conflict , Family Issues: Parenting Difficulties , Gottman Method , Midlife Transitions , Military/Veteran &amp; First Responder Issues , Mindfulness-Based Therapy , Motivational Interviewing (MI) , Relationship Issues , Sex &amp; Intimacy Issues , Sleep Issues , Solution-Focused Brief Therapy , Strength-Based Therapy , Trauma &amp; PTSD</t>
        </is>
      </c>
    </row>
    <row r="287" ht="19.5" customHeight="1">
      <c r="A287" s="9" t="n">
        <v>139414</v>
      </c>
      <c r="B287" s="9" t="inlineStr">
        <is>
          <t>Keefe</t>
        </is>
      </c>
      <c r="C287" s="9" t="inlineStr">
        <is>
          <t>Eric</t>
        </is>
      </c>
      <c r="D287" s="9" t="inlineStr">
        <is>
          <t>MA</t>
        </is>
      </c>
      <c r="E287" s="9" t="n">
        <v>61677</v>
      </c>
      <c r="F287" s="9" t="inlineStr">
        <is>
          <t>Male</t>
        </is>
      </c>
      <c r="G287" s="9" t="inlineStr">
        <is>
          <t>PsyD</t>
        </is>
      </c>
      <c r="H287" s="9" t="inlineStr">
        <is>
          <t>MA</t>
        </is>
      </c>
      <c r="I287" s="9" t="n">
        <v>1467244145</v>
      </c>
      <c r="J287" s="9" t="inlineStr">
        <is>
          <t>Aetna-Commercial(2025-08-25-)|Behavioral Health Systems (BHS)-Commercial(2025-08-25-)|Blue Cross Blue Shield (BCBS)-Commercial(2025-08-25-)|Carelon (Beacon)-Commercial(2025-08-25-)|Evernorth (Cigna)-Commercial(2025-08-25-)|Optum (UnitedHealthcare)-Commercial(2025-08-25-)|Tufts-Commercial(2025-08-25-)</t>
        </is>
      </c>
      <c r="K287" s="9" t="inlineStr">
        <is>
          <t>William James College</t>
        </is>
      </c>
      <c r="L287" s="9" t="n"/>
      <c r="M287" s="9" t="n"/>
      <c r="N287" s="9" t="inlineStr">
        <is>
          <t>6-10,11-14,15-17,18-21,22-26</t>
        </is>
      </c>
      <c r="O287" s="9" t="inlineStr">
        <is>
          <t>English</t>
        </is>
      </c>
      <c r="P287" s="9" t="inlineStr">
        <is>
          <t>NRACC</t>
        </is>
      </c>
      <c r="Q287" s="9" t="inlineStr">
        <is>
          <t>101 ACCORD PARK DRIVE</t>
        </is>
      </c>
      <c r="R287" s="9" t="inlineStr">
        <is>
          <t>NORWELL</t>
        </is>
      </c>
      <c r="S287" s="9" t="inlineStr">
        <is>
          <t>02061-1605</t>
        </is>
      </c>
      <c r="T287" s="9" t="inlineStr">
        <is>
          <t>KEEFE-NRACC</t>
        </is>
      </c>
      <c r="U287" s="9" t="inlineStr">
        <is>
          <t>KEEERR</t>
        </is>
      </c>
      <c r="V287" s="9" t="inlineStr">
        <is>
          <t>TELE THER IA CHILD|FAMILY THER IA|TELE TEST IA ADULT|TEST IA CHILD|TELE THER IA ADULT|EAP TELE THER IA ADULT|TELE FAMILY THER IA|EAP TELE THER IA CHILD|THER IA ADULT|TELE TEST IA CHILD|TELE COUPLES THER IA|EAP THER IA ADULT|TEST IA ADULT|COUPLES THER IA|THER IA2|THER IA CHILD|EAP THER IA CHILD</t>
        </is>
      </c>
      <c r="W287" s="9" t="inlineStr">
        <is>
          <t>60|60|60|60|60|60|60|60|60|60|60|60|60|60|60|60|60</t>
        </is>
      </c>
      <c r="X287" s="9" t="inlineStr">
        <is>
          <t>EAP TELE THER F/U CHILD|TELE THER F/U ADULT|FAMILY THER F/U|TELE FAMILY THER F/U|TELE THER F/U CHILD|EAP TELE THER F/U ADULT|THER F/U ADULT|EAP THER F/U ADULT|COUPLES THER F/U|TESTING F/U|TELE COUPLES THER F/U|THER F/U CHILD|TELE TESTING F/U|EAP THER F/U CHILD</t>
        </is>
      </c>
      <c r="Y287" s="9" t="inlineStr">
        <is>
          <t>60|60|60|60|60|60|60|60|60|60|60|60|60|60</t>
        </is>
      </c>
      <c r="Z287" s="9" t="inlineStr">
        <is>
          <t>Both</t>
        </is>
      </c>
      <c r="AA287" s="9" t="inlineStr">
        <is>
          <t>ADHD,Anxiety,Childhood Behavior Issues,Depression,Grief,Men's Issues,Obsessive-Compulsive Disorder,School Avoidance</t>
        </is>
      </c>
      <c r="AB287" s="9" t="inlineStr">
        <is>
          <t>Eric Keefe is a dedicated mental health clinician at LifeStance Health who works with children, teens, adults, couples, and families across Massachusetts. With a calm, supportive presence, Eric helps clients explore emotional challenges, improve relationships, and develop skills to manage anxiety, depression, grief, and behavioral concerns. He tailors each session to the individual or familyâ€™s unique needs, offering practical, evidence-based guidance to foster growth, resilience, and well-being. Eric is especially passionate about working with children and adolescents navigating school-related stress, avoidance, or behavioral difficulties. He collaborates closely with families and schools to understand the root causes of these challenges and helps create solutions that support both academic and emotional success. His school consultation work ensures that interventions are comprehensive and sustainable, while his therapy sessions provide a safe space for young clients to build confidence and regulate emotions. Eric offers support to clients across a range of life experiences, including individuals with developmental disabilities and men addressing emotional or relational concerns. His integrative approach draws on Cognitive Behavioral Therapy (CBT), Acceptance and Commitment Therapy (ACT), and mindfulness-based strategies to support change. He also specializes in family therapy and parenting skills, and provides neuropsychological testing to inform diagnosis and guide effective treatment planning. Outside of his clinical work, Eric enjoys working out, swimming, listening to music, and relaxing by the ocean. These personal interests reflect his belief in balance and self-care, which he encourages his clients to cultivate in their own lives. Eric is proud to serve individuals and families throughout Massachusetts.</t>
        </is>
      </c>
      <c r="AC287" s="10" t="inlineStr">
        <is>
          <t>https://prod-clinicians-photo.s3.amazonaws.com/1467244145.jpg</t>
        </is>
      </c>
      <c r="AD287" s="9" t="inlineStr">
        <is>
          <t>Provisional</t>
        </is>
      </c>
      <c r="AE287" s="9" t="inlineStr">
        <is>
          <t>Individual Therapy | 3-5,6-10,11-14,15-17,18-21,22-26 | Acceptance &amp; Commitment Therapy (ACT) , Anxiety , Child ADHD , Childhood Behavioral Issues , Cognitive-Behavioral Therapy (CBT) , Depression , Dialectical Behavioral Therapy (DBT) , Family Issues: Attachment , Family Systems Therapy , Grief &amp; Loss , Humanistic Therapy , Learning Challenges , Mindfulness-Based Therapy , OCD , Play Therapy , School Avoidance</t>
        </is>
      </c>
    </row>
    <row r="288" ht="19.5" customHeight="1">
      <c r="A288" s="9" t="n">
        <v>139414</v>
      </c>
      <c r="B288" s="9" t="inlineStr">
        <is>
          <t>Keefe</t>
        </is>
      </c>
      <c r="C288" s="9" t="inlineStr">
        <is>
          <t>Eric</t>
        </is>
      </c>
      <c r="D288" s="9" t="inlineStr">
        <is>
          <t>MA</t>
        </is>
      </c>
      <c r="E288" s="9" t="n">
        <v>61677</v>
      </c>
      <c r="F288" s="9" t="inlineStr">
        <is>
          <t>Male</t>
        </is>
      </c>
      <c r="G288" s="9" t="inlineStr">
        <is>
          <t>PsyD</t>
        </is>
      </c>
      <c r="H288" s="9" t="inlineStr">
        <is>
          <t>MA</t>
        </is>
      </c>
      <c r="I288" s="9" t="n">
        <v>1467244145</v>
      </c>
      <c r="J288" s="9" t="inlineStr">
        <is>
          <t>Aetna-Commercial(2025-08-25-)|Behavioral Health Systems (BHS)-Commercial(2025-08-25-)|Blue Cross Blue Shield (BCBS)-Commercial(2025-08-25-)|Carelon (Beacon)-Commercial(2025-08-25-)|Evernorth (Cigna)-Commercial(2025-08-25-)|Optum (UnitedHealthcare)-Commercial(2025-08-25-)|Tufts-Commercial(2025-08-25-)</t>
        </is>
      </c>
      <c r="K288" s="9" t="inlineStr">
        <is>
          <t>William James College</t>
        </is>
      </c>
      <c r="L288" s="9" t="n"/>
      <c r="M288" s="9" t="n"/>
      <c r="N288" s="9" t="inlineStr">
        <is>
          <t>6-10,11-14,15-17,18-21,22-26</t>
        </is>
      </c>
      <c r="O288" s="9" t="inlineStr">
        <is>
          <t>English</t>
        </is>
      </c>
      <c r="P288" s="9" t="inlineStr">
        <is>
          <t>WEYMO</t>
        </is>
      </c>
      <c r="Q288" s="9" t="inlineStr">
        <is>
          <t>169 LIBBEY PARKWAY</t>
        </is>
      </c>
      <c r="R288" s="9" t="inlineStr">
        <is>
          <t>WEYMOUTH</t>
        </is>
      </c>
      <c r="S288" s="9" t="inlineStr">
        <is>
          <t>02189-3101</t>
        </is>
      </c>
      <c r="T288" s="9" t="inlineStr">
        <is>
          <t>KEEFE-WEYMO</t>
        </is>
      </c>
      <c r="U288" s="9" t="inlineStr">
        <is>
          <t>KEEERS</t>
        </is>
      </c>
      <c r="V288" s="9" t="inlineStr">
        <is>
          <t>TELE TEST IA ADULT|TELE COUPLES THER IA|COUPLES THER IA|TELE THER IA ADULT|EAP THER IA CHILD|THER IA CHILD|EAP THER IA ADULT|TELE FAMILY THER IA|THER IA ADULT|TELE TEST IA CHILD|FAMILY THER IA|TEST IA CHILD|TELE THER IA CHILD|TEST IA ADULT|EAP TELE THER IA CHILD|EAP TELE THER IA ADULT</t>
        </is>
      </c>
      <c r="W288" s="9" t="inlineStr">
        <is>
          <t>60|60|60|60|60|60|60|60|60|60|60|60|60|60|60|60</t>
        </is>
      </c>
      <c r="X288" s="9" t="inlineStr">
        <is>
          <t>EAP THER F/U CHILD|FAMILY THER F/U|TELE COUPLES THER F/U|TESTING F/U|EAP THER F/U ADULT|TELE FAMILY THER F/U|COUPLES THER F/U|TELE THER F/U CHILD|THER F/U CHILD|THER F/U ADULT|TELE THER F/U ADULT|EAP TELE THER F/U CHILD|TELE TESTING F/U|EAP TELE THER F/U ADULT</t>
        </is>
      </c>
      <c r="Y288" s="9" t="inlineStr">
        <is>
          <t>60|60|60|60|60|60|60|60|60|60|60|60|60|60</t>
        </is>
      </c>
      <c r="Z288" s="9" t="inlineStr">
        <is>
          <t>Both</t>
        </is>
      </c>
      <c r="AA288" s="9" t="inlineStr">
        <is>
          <t>ADHD,Anxiety,Childhood Behavior Issues,Depression,Grief,Men's Issues,Obsessive-Compulsive Disorder,School Avoidance</t>
        </is>
      </c>
      <c r="AB288" s="9" t="inlineStr">
        <is>
          <t>Eric Keefe is a dedicated mental health clinician at LifeStance Health who works with children, teens, adults, couples, and families across Massachusetts. With a calm, supportive presence, Eric helps clients explore emotional challenges, improve relationships, and develop skills to manage anxiety, depression, grief, and behavioral concerns. He tailors each session to the individual or familyâ€™s unique needs, offering practical, evidence-based guidance to foster growth, resilience, and well-being. Eric is especially passionate about working with children and adolescents navigating school-related stress, avoidance, or behavioral difficulties. He collaborates closely with families and schools to understand the root causes of these challenges and helps create solutions that support both academic and emotional success. His school consultation work ensures that interventions are comprehensive and sustainable, while his therapy sessions provide a safe space for young clients to build confidence and regulate emotions. Eric offers support to clients across a range of life experiences, including individuals with developmental disabilities and men addressing emotional or relational concerns. His integrative approach draws on Cognitive Behavioral Therapy (CBT), Acceptance and Commitment Therapy (ACT), and mindfulness-based strategies to support change. He also specializes in family therapy and parenting skills, and provides neuropsychological testing to inform diagnosis and guide effective treatment planning. Outside of his clinical work, Eric enjoys working out, swimming, listening to music, and relaxing by the ocean. These personal interests reflect his belief in balance and self-care, which he encourages his clients to cultivate in their own lives. Eric is proud to serve individuals and families throughout Massachusetts.</t>
        </is>
      </c>
      <c r="AC288" s="10" t="inlineStr">
        <is>
          <t>https://prod-clinicians-photo.s3.amazonaws.com/1467244145.jpg</t>
        </is>
      </c>
      <c r="AD288" s="9" t="inlineStr">
        <is>
          <t>Provisional</t>
        </is>
      </c>
      <c r="AE288" s="9" t="inlineStr">
        <is>
          <t>Individual Therapy | 3-5,6-10,11-14,15-17,18-21,22-26 | Acceptance &amp; Commitment Therapy (ACT) , Anxiety , Child ADHD , Childhood Behavioral Issues , Cognitive-Behavioral Therapy (CBT) , Depression , Dialectical Behavioral Therapy (DBT) , Family Issues: Attachment , Family Systems Therapy , Grief &amp; Loss , Humanistic Therapy , Learning Challenges , Mindfulness-Based Therapy , OCD , Play Therapy , School Avoidance</t>
        </is>
      </c>
    </row>
    <row r="289" ht="19.5" customHeight="1">
      <c r="A289" s="9" t="n">
        <v>139414</v>
      </c>
      <c r="B289" s="9" t="inlineStr">
        <is>
          <t>Keidel</t>
        </is>
      </c>
      <c r="C289" s="9" t="inlineStr">
        <is>
          <t>Emma</t>
        </is>
      </c>
      <c r="D289" s="9" t="inlineStr">
        <is>
          <t>MA</t>
        </is>
      </c>
      <c r="E289" s="9" t="n">
        <v>61677</v>
      </c>
      <c r="F289" s="9" t="inlineStr">
        <is>
          <t>Female</t>
        </is>
      </c>
      <c r="G289" s="9" t="inlineStr">
        <is>
          <t>MSW</t>
        </is>
      </c>
      <c r="H289" s="9" t="inlineStr">
        <is>
          <t>MSW, LICSW</t>
        </is>
      </c>
      <c r="I289" s="9" t="n">
        <v>1477080448</v>
      </c>
      <c r="J289" s="9" t="inlineStr">
        <is>
          <t>Aetna-Commercial(2020-07-01-)|Behavioral Health Systems (BHS)-Commercial(2024-05-17-)|Blue Cross Blue Shield (BCBS)-Commercial(2020-05-01-)|Carelon (Beacon)-Commercial(2021-06-11-)|Centivo-Commercial(2024-06-01-)|Claritev (MultiPlan PHCS)-Commercial(2023-08-01-)|Evernorth (Cigna)-Commercial(2020-11-02-)|MediNcrease Health Plans (MHP)-Commercial(2023-07-11-)|Northwell Direct-Commercial(2025-10-01-)|Optum (UnitedHealthcare)-Commercial(2020-07-20-)|Optum (UnitedHealthcare)-VA Community Care(2020-07-20-)|Partners Direct Health-Commercial(2020-07-20-)|Provider Network of America (PNOA)-Commercial(2023-07-11-)|Quest Behavioral Health-Commercial(2025-07-01-)|Sana Benefits-Commercial(2023-10-30-)|Tufts-Commercial(2021-05-06-)</t>
        </is>
      </c>
      <c r="K289" s="9" t="inlineStr">
        <is>
          <t>Springfield College</t>
        </is>
      </c>
      <c r="L289" s="9" t="n"/>
      <c r="M289" s="9" t="n"/>
      <c r="N289" s="9" t="inlineStr">
        <is>
          <t>18-21,22-26,27-40,41-64,65+</t>
        </is>
      </c>
      <c r="O289" s="9" t="inlineStr">
        <is>
          <t>English</t>
        </is>
      </c>
      <c r="P289" s="9" t="inlineStr">
        <is>
          <t>NDHMH</t>
        </is>
      </c>
      <c r="Q289" s="9" t="inlineStr">
        <is>
          <t>175 HIGHLAND AVE</t>
        </is>
      </c>
      <c r="R289" s="9" t="inlineStr">
        <is>
          <t>NEEDHAM</t>
        </is>
      </c>
      <c r="S289" s="9" t="inlineStr">
        <is>
          <t>02494-3034</t>
        </is>
      </c>
      <c r="T289" s="9" t="inlineStr">
        <is>
          <t>KEIDEL-NDHMH-TH</t>
        </is>
      </c>
      <c r="U289" s="9" t="inlineStr">
        <is>
          <t>KEIEMP</t>
        </is>
      </c>
      <c r="V289" s="9" t="inlineStr">
        <is>
          <t>THER IA2|TELE THER IA ADULT|EAP TELE THER IA ADULT</t>
        </is>
      </c>
      <c r="W289" s="9" t="inlineStr">
        <is>
          <t>60|60|60</t>
        </is>
      </c>
      <c r="X289" s="9" t="inlineStr">
        <is>
          <t>EAP TELE THER F/U ADULT|TELE THER F/U ADULT</t>
        </is>
      </c>
      <c r="Y289" s="9" t="inlineStr">
        <is>
          <t>60|60</t>
        </is>
      </c>
      <c r="Z289" s="9" t="inlineStr">
        <is>
          <t>Telehealth</t>
        </is>
      </c>
      <c r="AA289" s="9" t="inlineStr">
        <is>
          <t>ADHD,Anxiety,Bipolar Disorder,Depression,Gender Identity,Obsessive-Compulsive Disorder,Psychosis/Schizophrenia,PTSD/Trauma,Women's Issues</t>
        </is>
      </c>
      <c r="AB289" s="9" t="inlineStr">
        <is>
          <t>Emma Keidel, LICSW, provides a collaborative and person-centered approach to therapy for adults. She works with clients to identify goals and treatment strategies, utilizing modalities including Cognitive Behavioral Therapy (CBT), Acceptance and Commitment Therapy (ACT), Motivational Interviewing (MI), as well as strengths-based and mindfulness-based interventions. Emma sees clients as the experts in their own experiences and seeks to empower them in treatment. Her areas of specialty include anxiety, trauma, ADHD, mood disorders, depression, relationships, and adjustment difficulties. She is neurodiversity and LGBTQ+ affirming.</t>
        </is>
      </c>
      <c r="AC289" s="10" t="inlineStr">
        <is>
          <t>https://prod-clinicians-photo.s3.amazonaws.com/1477080448.jpg</t>
        </is>
      </c>
      <c r="AD289" s="9" t="inlineStr">
        <is>
          <t>Full</t>
        </is>
      </c>
      <c r="AE289" s="9" t="inlineStr">
        <is>
          <t>Individual Therapy | 18-21,22-26,27-40,41-64 | Acceptance &amp; Commitment Therapy (ACT) , Adult ADHD , Anxiety , Autism Spectrum Disorder: High Functioning , Autism Spectrum Disorder: Requiring Support , Bipolar Disorder , Body Image Issues , Career &amp; Work Issues , Cognitive-Behavioral Therapy (CBT) , Cultural Issues Impacting Mental Health: Ability Status , Cultural Issues Impacting Mental Health: Social Injustice , Depression , Domestic Abuse/Violence (Includes Emotional &amp; Physical) , Family Issues: Attachment , Family Issues: Caregiving Challenges , Family Issues: Family Conflict , Family Issues: Parenting Difficulties , Gender Identity , Grief &amp; Loss , LGBTQ+ Support , Late Life Transitions , Midlife Transitions , Mindfulness-Based Therapy , Motivational Interviewing (MI) , OCD , Parenting Support , Psychosis &amp; Schizophrenia , Relationship Issues , Social Skills &amp; Communication Challenges , Strength-Based Therapy , Trauma &amp; PTSD , Trichotillomania &amp; Dermatillomania , Womenâ€™s Health</t>
        </is>
      </c>
    </row>
    <row r="290" ht="19.5" customHeight="1">
      <c r="A290" s="9" t="n">
        <v>147611</v>
      </c>
      <c r="B290" s="9" t="inlineStr">
        <is>
          <t>Griffin</t>
        </is>
      </c>
      <c r="C290" s="9" t="inlineStr">
        <is>
          <t>Lauren</t>
        </is>
      </c>
      <c r="D290" s="9" t="inlineStr">
        <is>
          <t>MA</t>
        </is>
      </c>
      <c r="E290" s="9" t="n">
        <v>61677</v>
      </c>
      <c r="F290" s="9" t="inlineStr">
        <is>
          <t>Non-binary</t>
        </is>
      </c>
      <c r="G290" s="9" t="inlineStr">
        <is>
          <t>PhD</t>
        </is>
      </c>
      <c r="H290" s="9" t="inlineStr">
        <is>
          <t>PhD in Clinical Psychology</t>
        </is>
      </c>
      <c r="I290" s="9" t="n">
        <v>1477346518</v>
      </c>
      <c r="J290" s="9" t="inlineStr">
        <is>
          <t>Aetna-Commercial(2025-08-06-)|Behavioral Health Systems (BHS)-Commercial(2025-08-06-)|Carelon (Beacon)-Commercial(2025-08-06-)|Evernorth (Cigna)-Commercial(2025-08-06-)|Optum (UnitedHealthcare)-Commercial(2025-08-06-)|Tufts-Commercial(2025-08-06-)</t>
        </is>
      </c>
      <c r="K290" s="9" t="inlineStr">
        <is>
          <t>Suffolk University</t>
        </is>
      </c>
      <c r="L290" s="9" t="n"/>
      <c r="M290" s="9" t="n"/>
      <c r="N290" s="9" t="inlineStr">
        <is>
          <t>15-17,18-21,22-26,27-40</t>
        </is>
      </c>
      <c r="O290" s="9" t="inlineStr">
        <is>
          <t>English</t>
        </is>
      </c>
      <c r="P290" s="9" t="inlineStr">
        <is>
          <t>BSTNS</t>
        </is>
      </c>
      <c r="Q290" s="9" t="inlineStr">
        <is>
          <t>225 FRIEND STREET</t>
        </is>
      </c>
      <c r="R290" s="9" t="inlineStr">
        <is>
          <t>BOSTON</t>
        </is>
      </c>
      <c r="S290" s="9" t="inlineStr">
        <is>
          <t>02114-1834</t>
        </is>
      </c>
      <c r="T290" s="9" t="inlineStr">
        <is>
          <t>GRIFFIN-BSTNS</t>
        </is>
      </c>
      <c r="U290" s="9" t="inlineStr">
        <is>
          <t>GRILAS</t>
        </is>
      </c>
      <c r="V290" s="9" t="inlineStr">
        <is>
          <t>EAP TELE THER IA ADULT|TEST IA ADULT|TELE FAMILY THER IA|EAP THER IA ADULT|FAMILY THER IA|THER IA ADULT|TELE THER IA ADULT|EAP THER IA CHILD|EAP TELE THER IA CHILD|COUPLES THER IA|TELE COUPLES THER IA|THER IA CHILD|TEST IA CHILD|TELE TEST IA CHILD|TELE THER IA CHILD</t>
        </is>
      </c>
      <c r="W290" s="9" t="inlineStr">
        <is>
          <t>60|60|60|60|60|60|60|60|60|60|60|60|60|60|60</t>
        </is>
      </c>
      <c r="X290" s="9" t="inlineStr">
        <is>
          <t>TESTING F/U|TELE COUPLES THER F/U|TELE THER F/U CHILD|EAP TELE THER F/U CHILD|THER F/U ADULT|TELE TESTING F/U|TELE FAMILY THER F/U|COUPLES THER F/U|THER F/U CHILD|EAP THER F/U ADULT|EAP TELE THER F/U ADULT|FAMILY THER F/U|TELE THER F/U ADULT|EAP THER F/U CHILD</t>
        </is>
      </c>
      <c r="Y290" s="9" t="inlineStr">
        <is>
          <t>60|60|60|60|60|60|60|60|60|60|60|60|60|60</t>
        </is>
      </c>
      <c r="Z290" s="9" t="inlineStr">
        <is>
          <t>Both</t>
        </is>
      </c>
      <c r="AA290" s="9" t="inlineStr">
        <is>
          <t>ADHD,Anxiety,Bipolar Disorder,Couple's Issues,Depression,Gender Identity,Grief,Obsessive-Compulsive Disorder,PTSD/Trauma,Somatoform Disorders,Women's Issues</t>
        </is>
      </c>
      <c r="AB290" s="9" t="inlineStr">
        <is>
          <t>LaGriff Griffin, PhD (they/them) helps clients navigate lifeâ€™s challenges with warmth, curiosity, and a trauma-informed, affirming approach. Practicing at LifeStance Health in Massachusetts, they provide inclusive, evidence-based mental health services tailored to the needs of teens and adults. LaGriff seeks to support their clientsâ€™ growth and healing as they navigate major transitions, relationship concerns, identity exploration, and systemic oppression. With a particular passion for working with the LGBTQ+ community and those navigating complex trauma and PTSD, LaGriff creates a space where clients feel seen, heard, and empowered to cultivate their life worth living. Their work is grounded in respect for lived experience and centers the therapeutic relationship as a vessel for healing. LaGriff specializes in supporting folx coping with the social, emotional, and academic demands of college life; neurodivergent burnout; and non-traditional relationship structures such as non-monogamy and polyamory. In addition to trauma and identity work, LaGriff has clinical expertise in treating anxiety, depression, suicidal ideation, OCD, and social anxiety. Their practice is kink-affirming, sex positive, and body neutral. They integrate modalities such as Acceptance and Commitment Therapy (ACT), Liberation Psychology, and Mindfulness-based and somatic/mind-body approaches to support whole healing. LaGriff also provides gender-affirming medical readiness evaluations, helping clients gain clarity, access care, and advocate for themselves. Beyond the therapy room, LaGriff can be found in natureâ€”wandering through forests, mountains, or plopping themselves in bodies of waterâ€”cooking for their community, journaling, at their local coffee shop, or info-sharing with their neurodivergent found family.</t>
        </is>
      </c>
      <c r="AC290" s="10" t="inlineStr">
        <is>
          <t>https://prod-clinicians-photo.s3.amazonaws.com/1477346518.jpg</t>
        </is>
      </c>
      <c r="AD290" s="9" t="inlineStr">
        <is>
          <t>Provisional</t>
        </is>
      </c>
      <c r="AE290" s="9" t="inlineStr">
        <is>
          <t>Individual Therapy | 15-17,18-21,22-26,27-40 | Acceptance &amp; Commitment Therapy (ACT) , Adult ADHD , Anxiety , Attachment-Based Therapy , Autism Spectrum Disorder: High Functioning , Body Image Issues , Bullying &amp; Harassment , Career &amp; Work Issues , Chronic Pain &amp; Related Issues , Clinical Evaluations for Gender Affirming Care , Cognitive-Behavioral Therapy (CBT) , Cultural Issues Impacting Mental Health: Racial Identity , Cultural Issues Impacting Mental Health: Ability Status , Cultural Issues Impacting Mental Health: Ethnic Identity , Cultural Issues Impacting Mental Health: Social Injustice , Depression , Domestic Abuse/Violence (Includes Emotional &amp; Physical) , Early Life Transitions , Exposure Response Prevention Therapy (ERP) , Family Issues: Attachment , Family Issues: Family Conflict , Gender Identity , Grief &amp; Loss , Internal Family Systems Therapy , LGBTQ+ Support , Mindfulness-Based Therapy , Motivational Interviewing (MI) , Non-Suicidal Self Injury , OCD , Relationship Issues , Sex &amp; Intimacy Issues , Social Skills &amp; Communication Challenges , Solution-Focused Brief Therapy , Somatic Therapy , Strength-Based Therapy , Trauma &amp; PTSD , Womenâ€™s Health</t>
        </is>
      </c>
    </row>
    <row r="291" ht="19.5" customHeight="1">
      <c r="A291" s="9" t="n">
        <v>139414</v>
      </c>
      <c r="B291" s="9" t="inlineStr">
        <is>
          <t>Caron</t>
        </is>
      </c>
      <c r="C291" s="9" t="inlineStr">
        <is>
          <t>Stephanie</t>
        </is>
      </c>
      <c r="D291" s="9" t="inlineStr">
        <is>
          <t>MA</t>
        </is>
      </c>
      <c r="E291" s="9" t="n">
        <v>61677</v>
      </c>
      <c r="F291" s="9" t="inlineStr">
        <is>
          <t>Female</t>
        </is>
      </c>
      <c r="G291" s="9" t="inlineStr">
        <is>
          <t>Masters</t>
        </is>
      </c>
      <c r="H291" s="9" t="inlineStr">
        <is>
          <t>MA</t>
        </is>
      </c>
      <c r="I291" s="9" t="n">
        <v>1477380707</v>
      </c>
      <c r="J291" s="9" t="inlineStr">
        <is>
          <t>Aetna-Commercial(2025-08-01-)|Aetna-Commercial(2025-08-25-)|Behavioral Health Systems (BHS)-Commercial(2025-08-25-)|Blue Cross Blue Shield (BCBS)-Commercial(2025-08-01-)|Blue Cross Blue Shield (BCBS)-Commercial(2025-08-25-)|Carelon (Beacon)-Commercial(2025-08-01-)|Carelon (Beacon)-Commercial(2025-08-25-)|Evernorth (Cigna)-Commercial(2025-08-01-)|Evernorth (Cigna)-Commercial(2025-08-25-)|Optum (UnitedHealthcare)-Commercial(2025-08-01-)|Optum (UnitedHealthcare)-Commercial(2025-08-25-)|Tufts-Commercial(2025-08-25-)|Tufts-Commercial(2025-08-01-)</t>
        </is>
      </c>
      <c r="K291" s="9" t="inlineStr">
        <is>
          <t>William James College</t>
        </is>
      </c>
      <c r="L291" s="9" t="n"/>
      <c r="M291" s="9" t="n"/>
      <c r="N291" s="9" t="inlineStr">
        <is>
          <t>15-17,18-21,22-26,27-40,41-64</t>
        </is>
      </c>
      <c r="O291" s="9" t="inlineStr">
        <is>
          <t>English</t>
        </is>
      </c>
      <c r="P291" s="9" t="inlineStr">
        <is>
          <t>FRAMH</t>
        </is>
      </c>
      <c r="Q291" s="9" t="inlineStr">
        <is>
          <t>125 NEWBURY ST</t>
        </is>
      </c>
      <c r="R291" s="9" t="inlineStr">
        <is>
          <t>FRAMINGHAM</t>
        </is>
      </c>
      <c r="S291" s="9" t="inlineStr">
        <is>
          <t>01701-4592</t>
        </is>
      </c>
      <c r="T291" s="9" t="inlineStr">
        <is>
          <t>CARON S-FRAMI</t>
        </is>
      </c>
      <c r="U291" s="9" t="inlineStr">
        <is>
          <t>CARSTR</t>
        </is>
      </c>
      <c r="V291" s="9" t="inlineStr">
        <is>
          <t>THER IA ADULT|TELE THER IA CHILD|TELE THER IA ADULT|EAP TELE THER IA CHILD|EAP TELE THER IA ADULT|THER IA CHILD|EAP THER IA CHILD|THER IA2|EAP THER IA ADULT</t>
        </is>
      </c>
      <c r="W291" s="9" t="inlineStr">
        <is>
          <t>60|60|60|60|60|60|60|60|60</t>
        </is>
      </c>
      <c r="X291" s="9" t="inlineStr">
        <is>
          <t>TELE THER F/U CHILD|THER F/U ADULT|THER F/U CHILD|EAP THER F/U ADULT|EAP TELE THER F/U ADULT|EAP TELE THER F/U CHILD|EAP THER F/U CHILD|TELE THER F/U ADULT</t>
        </is>
      </c>
      <c r="Y291" s="9" t="inlineStr">
        <is>
          <t>60|60|60|60|60|60|60|60</t>
        </is>
      </c>
      <c r="Z291" s="9" t="inlineStr">
        <is>
          <t>Both</t>
        </is>
      </c>
      <c r="AA291" s="9" t="inlineStr">
        <is>
          <t>ADHD,Alcohol and Drug Use Issues,Anxiety,Bipolar Disorder,Depression,Grief,Medical Conditions/Health Psychology,Obsessive-Compulsive Disorder,Pain Management,PTSD/Trauma</t>
        </is>
      </c>
      <c r="AB291" s="9" t="inlineStr">
        <is>
          <t>Stephanie Caron helps individuals in Massachusetts navigate lifeâ€™s challenges with compassion, evidence-based strategies, and a focus on lasting emotional wellness. She supports children, teens, and adults through a range of mental health concerns, offering therapy tailored to each personâ€™s goals and values. At LifeStance Health, Stephanie provides a safe, judgment-free space where clients can explore their thoughts, develop healthy coping skills, and work toward meaningful change. Stephanie is especially passionate about supporting individuals managing ADHD, substance use issues, and trauma. She works collaboratively with clients to build insight into their behavioral patterns, reduce shame, and promote personal growth. Her therapeutic style is both supportive and practical, helping clients build resilience and rediscover hope. Whether a person is seeking recovery from addiction, coping with post-traumatic stress, or trying to find clarity and focus in daily life, Stephanie meets them with empathy and effective strategies. She serves a diverse range of populations including youth in foster or adoptive placements, first responders, and veterans. Drawing on approaches such as Acceptance and Commitment Therapy (ACT), Cognitive Behavioral Therapy (CBT), and Mindfulness, she integrates these modalities to promote emotional regulation and strengthen personal agency. Stephanie also offers family therapy and group therapy, empowering clients to grow within their relationships and communities. Outside of the therapy room, Stephanie recharges through outdoor adventures like hiking, paddle boarding, and camping. Sheâ€™s an avid landscape photographer who finds inspiration in nature, and she incorporates elements of eco-therapy into her practice. Beach days with her dog are among her favorite ways to unwind. Stephanie proudly supports the mental health needs of individuals and families throughout Massachusetts.</t>
        </is>
      </c>
      <c r="AC291" s="10" t="inlineStr">
        <is>
          <t>https://prod-clinicians-photo.s3.amazonaws.com/1477380707.jpg</t>
        </is>
      </c>
      <c r="AD291" s="9" t="inlineStr">
        <is>
          <t>Provisional</t>
        </is>
      </c>
      <c r="AE291" s="9" t="inlineStr">
        <is>
          <t>Individual Therapy | 15-17,18-21,22-26,27-40,41-64 | Acceptance &amp; Commitment Therapy (ACT) , Adult ADHD , Anger/Anger Management , Anxiety , Bipolar Disorder , Bullying &amp; Harassment , Career &amp; Work Issues , Chronic Pain &amp; Related Issues , Cognitive Processing Therapy (CPT) , Cognitive-Behavioral Therapy (CBT) , Cognitive-Behavioral Therapy for Insomnia (CBT-I) , Depression , Dissociative Disorders , Domestic Abuse/Violence (Includes Emotional &amp; Physical) , Exposure Response Prevention Therapy (ERP) , Family Issues: Attachment , Family Issues: Family Conflict , Family Issues: Parenting Difficulties , Grief &amp; Loss , Healthy Eating , Humanistic Therapy , Medical &amp; Physical Conditions Impacting Mental Health , Military/Veteran &amp; First Responder Issues , Mindfulness-Based Therapy , Motivational Interviewing (MI) , Narrative Therapy , OCD , Other Addictive Behaviors (Gambling/Pornography/Sex Use/Video Game/Internet Use) , Relationship Issues , Religious &amp; Spirituality Concerns , Social Skills &amp; Communication Challenges , Social Skills Training , Solution-Focused Brief Therapy , Sports Performance , Sports Psychology &amp; Therapy , Strength-Based Therapy , Trauma &amp; PTSD</t>
        </is>
      </c>
    </row>
    <row r="292" ht="19.5" customHeight="1">
      <c r="A292" s="9" t="n">
        <v>139414</v>
      </c>
      <c r="B292" s="9" t="inlineStr">
        <is>
          <t>Caron</t>
        </is>
      </c>
      <c r="C292" s="9" t="inlineStr">
        <is>
          <t>Stephanie</t>
        </is>
      </c>
      <c r="D292" s="9" t="inlineStr">
        <is>
          <t>MA</t>
        </is>
      </c>
      <c r="E292" s="9" t="n">
        <v>61677</v>
      </c>
      <c r="F292" s="9" t="inlineStr">
        <is>
          <t>Female</t>
        </is>
      </c>
      <c r="G292" s="9" t="inlineStr">
        <is>
          <t>Masters</t>
        </is>
      </c>
      <c r="H292" s="9" t="inlineStr">
        <is>
          <t>MA</t>
        </is>
      </c>
      <c r="I292" s="9" t="n">
        <v>1477380707</v>
      </c>
      <c r="J292" s="9" t="inlineStr">
        <is>
          <t>Aetna-Commercial(2025-08-25-)|Behavioral Health Systems (BHS)-Commercial(2025-08-25-)|Blue Cross Blue Shield (BCBS)-Commercial(2025-08-25-)|Carelon (Beacon)-Commercial(2025-08-25-)|Evernorth (Cigna)-Commercial(2025-08-25-)|Optum (UnitedHealthcare)-Commercial(2025-08-25-)|Tufts-Commercial(2025-08-25-)</t>
        </is>
      </c>
      <c r="K292" s="9" t="inlineStr">
        <is>
          <t>William James College</t>
        </is>
      </c>
      <c r="L292" s="9" t="n"/>
      <c r="M292" s="9" t="n"/>
      <c r="N292" s="9" t="inlineStr">
        <is>
          <t>15-17,18-21,22-26,27-40,41-64</t>
        </is>
      </c>
      <c r="O292" s="9" t="inlineStr">
        <is>
          <t>English</t>
        </is>
      </c>
      <c r="P292" s="9" t="inlineStr">
        <is>
          <t>WELLB</t>
        </is>
      </c>
      <c r="Q292" s="9" t="inlineStr">
        <is>
          <t>372 WASHINGTON ST</t>
        </is>
      </c>
      <c r="R292" s="9" t="inlineStr">
        <is>
          <t>WELLESLEY</t>
        </is>
      </c>
      <c r="S292" s="9" t="inlineStr">
        <is>
          <t>02481-6231</t>
        </is>
      </c>
      <c r="T292" s="9" t="inlineStr">
        <is>
          <t>CARON-WELLB</t>
        </is>
      </c>
      <c r="U292" s="9" t="inlineStr">
        <is>
          <t>CARSTS</t>
        </is>
      </c>
      <c r="V292" s="9" t="inlineStr">
        <is>
          <t>EAP TELE THER IA CHILD|TELE THER IA ADULT|EAP TELE THER IA ADULT|EAP THER IA ADULT|THER IA CHILD|TELE THER IA CHILD|THER IA ADULT|EAP THER IA CHILD</t>
        </is>
      </c>
      <c r="W292" s="9" t="inlineStr">
        <is>
          <t>60|60|60|60|60|60|60|60</t>
        </is>
      </c>
      <c r="X292" s="9" t="inlineStr">
        <is>
          <t>EAP TELE THER F/U ADULT|EAP THER F/U CHILD|THER F/U ADULT|EAP THER F/U ADULT|THER F/U CHILD|TELE THER F/U CHILD|EAP TELE THER F/U CHILD|TELE THER F/U ADULT</t>
        </is>
      </c>
      <c r="Y292" s="9" t="inlineStr">
        <is>
          <t>60|60|60|60|60|60|60|60</t>
        </is>
      </c>
      <c r="Z292" s="9" t="inlineStr">
        <is>
          <t>Both</t>
        </is>
      </c>
      <c r="AA292" s="9" t="inlineStr">
        <is>
          <t>ADHD,Alcohol and Drug Use Issues,Anxiety,Bipolar Disorder,Depression,Grief,Medical Conditions/Health Psychology,Obsessive-Compulsive Disorder,Pain Management,PTSD/Trauma</t>
        </is>
      </c>
      <c r="AB292" s="9" t="inlineStr">
        <is>
          <t>Stephanie Caron helps individuals in Massachusetts navigate lifeâ€™s challenges with compassion, evidence-based strategies, and a focus on lasting emotional wellness. She supports children, teens, and adults through a range of mental health concerns, offering therapy tailored to each personâ€™s goals and values. At LifeStance Health, Stephanie provides a safe, judgment-free space where clients can explore their thoughts, develop healthy coping skills, and work toward meaningful change. Stephanie is especially passionate about supporting individuals managing ADHD, substance use issues, and trauma. She works collaboratively with clients to build insight into their behavioral patterns, reduce shame, and promote personal growth. Her therapeutic style is both supportive and practical, helping clients build resilience and rediscover hope. Whether a person is seeking recovery from addiction, coping with post-traumatic stress, or trying to find clarity and focus in daily life, Stephanie meets them with empathy and effective strategies. She serves a diverse range of populations including youth in foster or adoptive placements, first responders, and veterans. Drawing on approaches such as Acceptance and Commitment Therapy (ACT), Cognitive Behavioral Therapy (CBT), and Mindfulness, she integrates these modalities to promote emotional regulation and strengthen personal agency. Stephanie also offers family therapy and group therapy, empowering clients to grow within their relationships and communities. Outside of the therapy room, Stephanie recharges through outdoor adventures like hiking, paddle boarding, and camping. Sheâ€™s an avid landscape photographer who finds inspiration in nature, and she incorporates elements of eco-therapy into her practice. Beach days with her dog are among her favorite ways to unwind. Stephanie proudly supports the mental health needs of individuals and families throughout Massachusetts.</t>
        </is>
      </c>
      <c r="AC292" s="10" t="inlineStr">
        <is>
          <t>https://prod-clinicians-photo.s3.amazonaws.com/1477380707.jpg</t>
        </is>
      </c>
      <c r="AD292" s="9" t="inlineStr">
        <is>
          <t>Provisional</t>
        </is>
      </c>
      <c r="AE292" s="9" t="inlineStr">
        <is>
          <t>Individual Therapy | 15-17,18-21,22-26,27-40,41-64 | Acceptance &amp; Commitment Therapy (ACT) , Adult ADHD , Anger/Anger Management , Anxiety , Bipolar Disorder , Bullying &amp; Harassment , Career &amp; Work Issues , Chronic Pain &amp; Related Issues , Cognitive Processing Therapy (CPT) , Cognitive-Behavioral Therapy (CBT) , Cognitive-Behavioral Therapy for Insomnia (CBT-I) , Depression , Dissociative Disorders , Domestic Abuse/Violence (Includes Emotional &amp; Physical) , Exposure Response Prevention Therapy (ERP) , Family Issues: Attachment , Family Issues: Family Conflict , Family Issues: Parenting Difficulties , Grief &amp; Loss , Healthy Eating , Humanistic Therapy , Medical &amp; Physical Conditions Impacting Mental Health , Military/Veteran &amp; First Responder Issues , Mindfulness-Based Therapy , Motivational Interviewing (MI) , Narrative Therapy , OCD , Other Addictive Behaviors (Gambling/Pornography/Sex Use/Video Game/Internet Use) , Relationship Issues , Religious &amp; Spirituality Concerns , Social Skills &amp; Communication Challenges , Social Skills Training , Solution-Focused Brief Therapy , Sports Performance , Sports Psychology &amp; Therapy , Strength-Based Therapy , Trauma &amp; PTSD</t>
        </is>
      </c>
    </row>
    <row r="293" ht="19.5" customHeight="1">
      <c r="A293" s="9" t="n">
        <v>139414</v>
      </c>
      <c r="B293" s="9" t="inlineStr">
        <is>
          <t>Prescott</t>
        </is>
      </c>
      <c r="C293" s="9" t="inlineStr">
        <is>
          <t>Meredith</t>
        </is>
      </c>
      <c r="D293" s="9" t="inlineStr">
        <is>
          <t>MA</t>
        </is>
      </c>
      <c r="E293" s="9" t="n">
        <v>61677</v>
      </c>
      <c r="F293" s="9" t="inlineStr">
        <is>
          <t>Female</t>
        </is>
      </c>
      <c r="G293" s="9" t="inlineStr">
        <is>
          <t>MSW</t>
        </is>
      </c>
      <c r="H293" s="9" t="inlineStr">
        <is>
          <t>MSW, LICSW</t>
        </is>
      </c>
      <c r="I293" s="9" t="n">
        <v>1477897437</v>
      </c>
      <c r="J293" s="9" t="inlineStr">
        <is>
          <t>Aetna-Commercial(2022-09-06-)|Behavioral Health Systems (BHS)-Commercial(2024-05-17-)|Blue Cross Blue Shield (BCBS)-Commercial(2022-09-01-)|Carelon (Beacon)-Commercial(2022-10-04-)|Centivo-Commercial(2024-06-20-)|Claritev (MultiPlan PHCS)-Commercial(2023-08-01-)|Evernorth (Cigna)-Commercial(2022-09-06-)|MediNcrease Health Plans (MHP)-Commercial(2022-09-06-)|Northwell Direct-Commercial(2025-10-01-)|Optum (UnitedHealthcare)-Commercial(2022-09-06-)|Optum (UnitedHealthcare)-VA Community Care(2022-09-06-)|Partners Direct Health-Commercial(2022-09-06-)|Provider Network of America (PNOA)-Commercial(2022-09-06-)|Quest Behavioral Health-Commercial(2025-07-01-)|Sana Benefits-Commercial(2023-10-30-)|Tufts-Commercial(2023-01-26-)</t>
        </is>
      </c>
      <c r="K293" s="9" t="inlineStr">
        <is>
          <t>Salem State University</t>
        </is>
      </c>
      <c r="L293" s="9" t="n"/>
      <c r="M293" s="9" t="n"/>
      <c r="N293" s="9" t="inlineStr">
        <is>
          <t>22-26,27-40,41-64,65+</t>
        </is>
      </c>
      <c r="O293" s="9" t="inlineStr">
        <is>
          <t>English</t>
        </is>
      </c>
      <c r="P293" s="9" t="inlineStr">
        <is>
          <t>NANDV</t>
        </is>
      </c>
      <c r="Q293" s="9" t="inlineStr">
        <is>
          <t>800 TURNPIKE ST</t>
        </is>
      </c>
      <c r="R293" s="9" t="inlineStr">
        <is>
          <t>NORTH ANDOVER</t>
        </is>
      </c>
      <c r="S293" s="9" t="inlineStr">
        <is>
          <t>01845-6156</t>
        </is>
      </c>
      <c r="T293" s="9" t="inlineStr">
        <is>
          <t>PRESCOTT-NANDV</t>
        </is>
      </c>
      <c r="U293" s="9" t="inlineStr">
        <is>
          <t>PREMEP</t>
        </is>
      </c>
      <c r="V293" s="9" t="inlineStr">
        <is>
          <t>THER IA ADULT|THER IA2|EAP TELE THER IA ADULT|EAP THER IA ADULT|TELE THER IA ADULT</t>
        </is>
      </c>
      <c r="W293" s="9" t="inlineStr">
        <is>
          <t>60|60|60|60|60</t>
        </is>
      </c>
      <c r="X293" s="9" t="inlineStr">
        <is>
          <t>EAP THER F/U ADULT|THER F/U ADULT|EAP TELE THER F/U ADULT|TELE THER F/U ADULT</t>
        </is>
      </c>
      <c r="Y293" s="9" t="inlineStr">
        <is>
          <t>60|60|60|60</t>
        </is>
      </c>
      <c r="Z293" s="9" t="inlineStr">
        <is>
          <t>Both</t>
        </is>
      </c>
      <c r="AA293" s="9" t="inlineStr">
        <is>
          <t>Anxiety,Bipolar Disorder,Depression,Grief,Later Life Transitions,Men's Issues,Midlife Transitions,PTSD/Trauma,Women's Issues</t>
        </is>
      </c>
      <c r="AB293" s="9" t="inlineStr">
        <is>
          <t>Meredith Prescott is a Licensed Independent Clinical Social Worker in Massachusetts with ten years of experience. She earned her Master in Social Work from Salem State University. Meredith believes in a treatment philosophy that is person-centered, holistic, and trauma informed. In her spare time, Meredith enjoys yoga, running, being outdoors, and traveling with family.</t>
        </is>
      </c>
      <c r="AC293" s="10" t="inlineStr">
        <is>
          <t>https://prod-clinicians-photo.s3.amazonaws.com/1477897437.jpg</t>
        </is>
      </c>
      <c r="AD293" s="9" t="inlineStr">
        <is>
          <t>Full</t>
        </is>
      </c>
      <c r="AE293" s="9" t="inlineStr">
        <is>
          <t>Individual Therapy | 22-26,27-40,41-64,65-74,75+ | Acceptance &amp; Commitment Therapy (ACT) , Anxiety , Bipolar Disorder , Chronic Pain &amp; Related Issues , Cognitive Processing Therapy (CPT) , Cognitive-Behavioral Therapy (CBT) , Cultural Issues Impacting Mental Health: Ability Status , Cultural Issues Impacting Mental Health: Social Injustice , Depression , End of Life Challenges , Family Issues: Caregiving Challenges , Family Issues: Parenting Difficulties , Late Life Transitions , Medical &amp; Physical Conditions Impacting Mental Health , Menâ€™s Health , Midlife Transitions , Mindfulness-Based Therapy , Motivational Interviewing (MI) , Narrative Therapy , Parenting Support , Relationship Issues , Religious &amp; Spirituality Concerns , Strength-Based Therapy , Trauma &amp; PTSD , Womenâ€™s Health</t>
        </is>
      </c>
    </row>
    <row r="294" ht="19.5" customHeight="1">
      <c r="A294" s="9" t="n">
        <v>139414</v>
      </c>
      <c r="B294" s="9" t="inlineStr">
        <is>
          <t>Nguyen</t>
        </is>
      </c>
      <c r="C294" s="9" t="inlineStr">
        <is>
          <t>Thanh</t>
        </is>
      </c>
      <c r="D294" s="9" t="inlineStr">
        <is>
          <t>MA</t>
        </is>
      </c>
      <c r="E294" s="9" t="n">
        <v>61677</v>
      </c>
      <c r="F294" s="9" t="inlineStr">
        <is>
          <t>Female</t>
        </is>
      </c>
      <c r="G294" s="9" t="inlineStr">
        <is>
          <t>MSW</t>
        </is>
      </c>
      <c r="H294" s="9" t="inlineStr">
        <is>
          <t>MSW, LICSW</t>
        </is>
      </c>
      <c r="I294" s="9" t="n">
        <v>1477956928</v>
      </c>
      <c r="J294" s="9" t="inlineStr">
        <is>
          <t>Aetna-Commercial(2020-09-01-)|Behavioral Health Systems (BHS)-Commercial(2024-05-17-)|Blue Cross Blue Shield (BCBS)-Commercial(2020-05-15-)|Carelon (Beacon)-Commercial(2020-06-26-)|Centivo-Commercial(2024-06-20-)|Claritev (MultiPlan PHCS)-Commercial(2023-08-01-)|Evernorth (Cigna)-Commercial(2020-08-04-)|MediNcrease Health Plans (MHP)-Commercial(2020-09-01-)|Northwell Direct-Commercial(2025-10-01-)|Optum (UnitedHealthcare)-Commercial(2020-01-01-)|Optum (UnitedHealthcare)-VA Community Care(2020-01-01-)|Partners Direct Health-Commercial(2020-09-01-)|Provider Network of America (PNOA)-Commercial(2020-09-01-)|Quest Behavioral Health-Commercial(2025-07-01-)|Sana Benefits-Commercial(2023-10-30-)|Tufts-Commercial(2020-05-15-)</t>
        </is>
      </c>
      <c r="K294" s="9" t="inlineStr">
        <is>
          <t>Boston College Graduate School of Social Work</t>
        </is>
      </c>
      <c r="L294" s="9" t="n"/>
      <c r="M294" s="9" t="n"/>
      <c r="N294" s="9" t="inlineStr">
        <is>
          <t>22-26,27-40,41-64</t>
        </is>
      </c>
      <c r="O294" s="9" t="inlineStr">
        <is>
          <t>English</t>
        </is>
      </c>
      <c r="P294" s="9" t="inlineStr">
        <is>
          <t>NRACC</t>
        </is>
      </c>
      <c r="Q294" s="9" t="inlineStr">
        <is>
          <t>101 ACCORD PARK DRIVE</t>
        </is>
      </c>
      <c r="R294" s="9" t="inlineStr">
        <is>
          <t>NORWELL</t>
        </is>
      </c>
      <c r="S294" s="9" t="inlineStr">
        <is>
          <t>02061-1605</t>
        </is>
      </c>
      <c r="T294" s="9" t="inlineStr">
        <is>
          <t>NGUYEN-NRWEL ACC</t>
        </is>
      </c>
      <c r="U294" s="9" t="inlineStr">
        <is>
          <t>NGUTHP</t>
        </is>
      </c>
      <c r="V294" s="9" t="inlineStr">
        <is>
          <t>THER IA2|EAP THER IA ADULT|THER IA ADULT|TELE THER IA ADULT|EAP TELE THER IA ADULT</t>
        </is>
      </c>
      <c r="W294" s="9" t="inlineStr">
        <is>
          <t>60|60|60|60|60</t>
        </is>
      </c>
      <c r="X294" s="9" t="inlineStr">
        <is>
          <t>THER F/U ADULT|EAP THER F/U ADULT|EAP TELE THER F/U ADULT|TELE THER F/U ADULT</t>
        </is>
      </c>
      <c r="Y294" s="9" t="inlineStr">
        <is>
          <t>60|60|60|60</t>
        </is>
      </c>
      <c r="Z294" s="9" t="inlineStr">
        <is>
          <t>Both</t>
        </is>
      </c>
      <c r="AA294" s="9" t="inlineStr">
        <is>
          <t>Anxiety,Depression,Grief</t>
        </is>
      </c>
      <c r="AB294" s="9" t="inlineStr">
        <is>
          <t>Thanh views therapy as a collaborative process that affirms clients' innate inner strengths while fostering their capacities for growth and healing. Recognizing that it takes courage and vulnerability to start therapy, she provides a safe space in which clients may gain insight into underlying issues and process painful experiences from the past and present. Thanh works with clients to understand their unique struggles, needs, and goals. Together, they work to identify and shift self-defeating patterns and to develop skills that facilitate healthier ways of being, both with themselves and with others. Her therapeutic orientation is rooted in psychodynamic and attachment theories, is informed by principles of interpersonal neurobiology, and integrates Cognitive Behavioral Therapy, trauma-informed care, mindfulness, and body-based approaches. Thanh specializes in individual therapy for adults struggling with anxiety, depression, chronic shame, complex trauma, grief and loss, relationship concerns and life transitions.</t>
        </is>
      </c>
      <c r="AC294" s="10" t="inlineStr">
        <is>
          <t>https://prod-clinicians-photo.s3.amazonaws.com/1477956928.jpg</t>
        </is>
      </c>
      <c r="AD294" s="9" t="inlineStr">
        <is>
          <t>Full</t>
        </is>
      </c>
      <c r="AE294" s="9" t="inlineStr">
        <is>
          <t>Individual Therapy | 27-40,41-64 | Anxiety , Attachment-Based Therapy , Body Image Issues , Cognitive-Behavioral Therapy (CBT) , Depression , Emotionally Focused Therapy (EFT) , Family Issues: Attachment , Family Issues: Family Conflict , Gottman Method , Grief &amp; Loss , Humanistic Therapy , Mindfulness-Based Therapy , Narrative Therapy , Psychoanalysis , Psychodynamic Psychotherapy , Relationship Issues , Social Skills &amp; Communication Challenges , Somatic Therapy , Strength-Based Therapy , Trauma &amp; PTSD</t>
        </is>
      </c>
    </row>
    <row r="295" ht="19.5" customHeight="1">
      <c r="A295" s="9" t="n">
        <v>147611</v>
      </c>
      <c r="B295" s="9" t="inlineStr">
        <is>
          <t>Clack</t>
        </is>
      </c>
      <c r="C295" s="9" t="inlineStr">
        <is>
          <t>Terri</t>
        </is>
      </c>
      <c r="D295" s="9" t="inlineStr">
        <is>
          <t>MA</t>
        </is>
      </c>
      <c r="E295" s="9" t="n">
        <v>61677</v>
      </c>
      <c r="F295" s="9" t="inlineStr">
        <is>
          <t>Female</t>
        </is>
      </c>
      <c r="G295" s="9" t="inlineStr">
        <is>
          <t>MSN</t>
        </is>
      </c>
      <c r="H295" s="9" t="inlineStr">
        <is>
          <t>MSN, CNP</t>
        </is>
      </c>
      <c r="I295" s="9" t="n">
        <v>1487169173</v>
      </c>
      <c r="J295" s="9" t="inlineStr">
        <is>
          <t>Aetna-Commercial(2023-07-01-)|Behavioral Health Systems (BHS)-Commercial(2024-05-17-)|Blue Cross Blue Shield (BCBS)-Commercial(2022-06-01-)|Carelon (Beacon)-Commercial(2023-06-06-)|Centivo-Commercial(2024-06-01-)|Claritev (MultiPlan PHCS)-Commercial(2023-08-01-)|Evernorth (Cigna)-Commercial(2022-05-05-)|MediNcrease Health Plans (MHP)-Commercial(2022-04-12-)|Northwell Direct-Commercial(2025-10-01-)|Optum (UnitedHealthcare)-Commercial(2023-07-01-)|Optum (UnitedHealthcare)-VA Community Care(2023-07-01-)|Partners Direct Health-Commercial(2022-04-12-)|Provider Network of America (PNOA)-Commercial(2022-04-12-)|Quest Behavioral Health-Commercial(2025-07-01-)|Sana Benefits-Commercial(2023-10-30-)|Tufts-Commercial(2022-06-24-)</t>
        </is>
      </c>
      <c r="K295" s="9" t="inlineStr">
        <is>
          <t>Georgia State University</t>
        </is>
      </c>
      <c r="L295" s="9" t="n"/>
      <c r="M295" s="9" t="n"/>
      <c r="N295" s="9" t="inlineStr">
        <is>
          <t>18-21,22-26,27-40,41-64</t>
        </is>
      </c>
      <c r="O295" s="9" t="inlineStr">
        <is>
          <t>English</t>
        </is>
      </c>
      <c r="P295" s="9" t="inlineStr">
        <is>
          <t>MEDFD</t>
        </is>
      </c>
      <c r="Q295" s="9" t="inlineStr">
        <is>
          <t>10 CABOT RD</t>
        </is>
      </c>
      <c r="R295" s="9" t="inlineStr">
        <is>
          <t>MEDFORD</t>
        </is>
      </c>
      <c r="S295" s="9" t="inlineStr">
        <is>
          <t>02155-5173</t>
        </is>
      </c>
      <c r="T295" s="9" t="inlineStr">
        <is>
          <t>*CLACK-MEDFD</t>
        </is>
      </c>
      <c r="U295" s="9" t="inlineStr">
        <is>
          <t>CLATEP</t>
        </is>
      </c>
      <c r="V295" s="9" t="inlineStr">
        <is>
          <t>TELE MED IA ADULT</t>
        </is>
      </c>
      <c r="W295" s="9" t="n">
        <v>60</v>
      </c>
      <c r="X295" s="9" t="inlineStr">
        <is>
          <t>TELE MED F/U ADULT</t>
        </is>
      </c>
      <c r="Y295" s="9" t="n">
        <v>30</v>
      </c>
      <c r="Z295" s="9" t="inlineStr">
        <is>
          <t>Telehealth</t>
        </is>
      </c>
      <c r="AA295" s="9" t="inlineStr">
        <is>
          <t>ADHD,Anxiety,Bipolar Disorder,Depression,Grief,Obsessive-Compulsive Disorder,Post-Partum Depression/Anxiety,PTSD/Trauma,Reproductive Challenges,Sleep Disorders/Insomnia,Women's Issues</t>
        </is>
      </c>
      <c r="AB295" s="9" t="inlineStr">
        <is>
          <t>Terri Clack is a board-certified psychiatric nurse practitioner as well as a certified adult-gerontology primary care nurse practitioner. Her clinical background includes treating a range of patients with mental health diagnoses including major depressive disorder, generalized anxiety disorder, panic disorder, PTSD, ADHD, bipolar disorder, and schizophrenia/schizoaffective disorder. Terri brings empathy, a comfortable communication style, and a relatable viewpoint, providing a more pleasant setting for patients to talk freely. Terri prescribes appropriate medications, as needed, for medication management but also believes in incorporating non-pharmacological interventions for a more holistic approach. Terri believes that it is imperative that each patient feels comfortable expressing all of their concerns so that they can work together to develop an individualized treatment plan. Terri completed her masterâ€™s degree in nursing for adult-gerontology nurse practitioner tract, specializing in primary care, at Georgia State University. Upon obtaining her board certification, Terri worked at the VA Medical Center of Atlanta as part of a 1-year nurse practitioner residency program. Terri completed her post masterâ€™s degree for the psychiatric mental health nurse practitioner tract at Georgia State University and became a board certified psychiatric mental health nurse practitioner.</t>
        </is>
      </c>
      <c r="AC295" s="10" t="inlineStr">
        <is>
          <t>https://prod-clinicians-photo.s3.amazonaws.com/1487169173.jpg</t>
        </is>
      </c>
      <c r="AD295" s="9" t="inlineStr">
        <is>
          <t>Full</t>
        </is>
      </c>
      <c r="AE295" s="9" t="inlineStr">
        <is>
          <t>Psychiatry/Medication Management | 18-21,22-26,27-40,41-64 | Adult ADHD , Anxiety , Binge Eating Disorder , Bipolar Disorder , Cultural Issues Impacting Mental Health: Racial Identity , Depression , Early Life Transitions , Family Issues: Family Conflict , Family Issues: Parenting Difficulties , Grief &amp; Loss , LGBTQ+ Support , Late Life Transitions , Medical &amp; Physical Conditions Impacting Mental Health , Midlife Transitions , Military/Veteran &amp; First Responder Issues , Non-Suicidal Self Injury , OCD , Phobias , Prescribes Benzodiazepine Medication , Relationship Issues , Trauma &amp; PTSD , Trichotillomania &amp; Dermatillomania , Women's Reproductive Mental Health , Womenâ€™s Health</t>
        </is>
      </c>
    </row>
    <row r="296" ht="19.5" customHeight="1">
      <c r="A296" s="9" t="n">
        <v>139414</v>
      </c>
      <c r="B296" s="9" t="inlineStr">
        <is>
          <t>Kaye</t>
        </is>
      </c>
      <c r="C296" s="9" t="inlineStr">
        <is>
          <t>Rebecca</t>
        </is>
      </c>
      <c r="D296" s="9" t="inlineStr">
        <is>
          <t>MA</t>
        </is>
      </c>
      <c r="E296" s="9" t="n">
        <v>61677</v>
      </c>
      <c r="F296" s="9" t="inlineStr">
        <is>
          <t>Female</t>
        </is>
      </c>
      <c r="G296" s="9" t="inlineStr">
        <is>
          <t>MSN</t>
        </is>
      </c>
      <c r="H296" s="9" t="inlineStr">
        <is>
          <t>MSN, PMHNP-BC</t>
        </is>
      </c>
      <c r="I296" s="9" t="n">
        <v>1487360343</v>
      </c>
      <c r="J296" s="9" t="inlineStr">
        <is>
          <t>Aetna-Commercial(2023-08-01-)|Behavioral Health Systems (BHS)-Commercial(2024-05-17-)|Blue Cross Blue Shield (BCBS)-Commercial(2023-09-08-)|Carelon (Beacon)-Commercial(2023-08-11-)|Centivo-Commercial(2024-06-01-)|Claritev (MultiPlan PHCS)-Commercial(2023-08-01-)|Evernorth (Cigna)-Commercial(2023-08-01-)|MediNcrease Health Plans (MHP)-Commercial(2023-08-01-)|Northwell Direct-Commercial(2025-10-01-)|Optum (UnitedHealthcare)-Commercial(2023-08-01-)|Optum (UnitedHealthcare)-VA Community Care(2023-08-01-)|Partners Direct Health-Commercial(2023-08-01-)|Provider Network of America (PNOA)-Commercial(2023-08-01-)|Quest Behavioral Health-Commercial(2025-07-01-)|Sana Benefits-Commercial(2023-10-30-)|Tufts-Commercial(2023-09-29-)</t>
        </is>
      </c>
      <c r="K296" s="9" t="inlineStr">
        <is>
          <t>Mass General Hospital Institute of Health Professions</t>
        </is>
      </c>
      <c r="L296" s="9" t="n"/>
      <c r="M296" s="9" t="n"/>
      <c r="N296" s="9" t="inlineStr">
        <is>
          <t>18-21,22-26,27-40,41-64</t>
        </is>
      </c>
      <c r="O296" s="9" t="inlineStr">
        <is>
          <t>English,Spanish</t>
        </is>
      </c>
      <c r="P296" s="9" t="inlineStr">
        <is>
          <t>NEWTN</t>
        </is>
      </c>
      <c r="Q296" s="9" t="inlineStr">
        <is>
          <t>288 WALNUT STREET</t>
        </is>
      </c>
      <c r="R296" s="9" t="inlineStr">
        <is>
          <t>NEWTON</t>
        </is>
      </c>
      <c r="S296" s="9" t="inlineStr">
        <is>
          <t>02460-1994</t>
        </is>
      </c>
      <c r="T296" s="9" t="inlineStr">
        <is>
          <t>*KAYE-NEWTN</t>
        </is>
      </c>
      <c r="U296" s="9" t="inlineStr">
        <is>
          <t>KAYREP</t>
        </is>
      </c>
      <c r="V296" s="9" t="inlineStr">
        <is>
          <t>TELE MED IA ADULT|MED IA ADULT</t>
        </is>
      </c>
      <c r="W296" s="9" t="inlineStr">
        <is>
          <t>60|60</t>
        </is>
      </c>
      <c r="X296" s="9" t="inlineStr">
        <is>
          <t>MED F/U CHILD|TELE MED F/U CHILD|TELE MED F/U ADULT|MED F/U ADULT</t>
        </is>
      </c>
      <c r="Y296" s="9" t="inlineStr">
        <is>
          <t>20|20|20|20</t>
        </is>
      </c>
      <c r="Z296" s="9" t="inlineStr">
        <is>
          <t>Both</t>
        </is>
      </c>
      <c r="AA296" s="9" t="inlineStr">
        <is>
          <t>ADHD,Anxiety,Bipolar Disorder,Depression,Medical Conditions/Health Psychology,Midlife Transitions,Obsessive-Compulsive Disorder,Post-Partum Depression/Anxiety,PTSD/Trauma,Reproductive Challenges,Sleep Disorders/Insomnia,Women's Issues</t>
        </is>
      </c>
      <c r="AB296" s="9" t="inlineStr">
        <is>
          <t>Bex Kaye is a Psychiatric Mental Health Nurse Practitioner in Massachusetts who has been practicing since 2023. She studied at the MGH Institute of Health Professions, Columbia University, and Wellesley College. Bex thoughtfully integrates psychodynamic principles and individualized approaches to medication management. She encourages patients to approach their challenges with curiosity and compassion, exploring root causes to gain insights that promote deep healing. Bex supports utilizing medication intelligently, safely, and attempting to minimize side effects, while promoting the use of coping strategies and healthy lifestyle choices. When working with children and adolescents, Bex offers family systems support and parenting skills. With all patients, she is committed to offering patient-centered care and a rational, evidence-based approach to medication. Outside of work, Bex enjoys nature, learning new things, and spending time with cherished friends.</t>
        </is>
      </c>
      <c r="AC296" s="10" t="inlineStr">
        <is>
          <t>https://prod-clinicians-photo.s3.amazonaws.com/1487360343.jpg</t>
        </is>
      </c>
      <c r="AD296" s="9" t="inlineStr">
        <is>
          <t>Full</t>
        </is>
      </c>
      <c r="AE296" s="9" t="inlineStr">
        <is>
          <t>Psychiatry/Medication Management | 18-21,22-26,27-40,41-64 | Adult ADHD , Anxiety , Bipolar Disorder , Body Image Issues , Child ADHD , Childhood Behavioral Issues , Depression , Dissociative Disorders , Family Issues: Attachment , Family Issues: Caregiving Challenges , Family Issues: Family Conflict , Family Issues: Parenting Difficulties , Gender Identity , Grief &amp; Loss , LGBTQ+ Support , Medical &amp; Physical Conditions Impacting Mental Health , Midlife Transitions , Non-Suicidal Self Injury , OCD , Phobias , Prescribes Benzodiazepine Medication , Relationship Issues , Religious &amp; Spirituality Concerns , Sex &amp; Intimacy Issues , Sleep Issues , Social Skills &amp; Communication Challenges , Trauma &amp; PTSD , Trichotillomania &amp; Dermatillomania , Women's Reproductive Mental Health , Womenâ€™s Health</t>
        </is>
      </c>
    </row>
    <row r="297" ht="19.5" customHeight="1">
      <c r="A297" s="9" t="n">
        <v>139414</v>
      </c>
      <c r="B297" s="9" t="inlineStr">
        <is>
          <t>Alam-Romanos</t>
        </is>
      </c>
      <c r="C297" s="9" t="inlineStr">
        <is>
          <t>Rana</t>
        </is>
      </c>
      <c r="D297" s="9" t="inlineStr">
        <is>
          <t>MA</t>
        </is>
      </c>
      <c r="E297" s="9" t="n">
        <v>61677</v>
      </c>
      <c r="F297" s="9" t="inlineStr">
        <is>
          <t>Female</t>
        </is>
      </c>
      <c r="G297" s="9" t="inlineStr">
        <is>
          <t>MSW</t>
        </is>
      </c>
      <c r="H297" s="9" t="inlineStr">
        <is>
          <t>MSW, LCSW</t>
        </is>
      </c>
      <c r="I297" s="9" t="n">
        <v>1487420311</v>
      </c>
      <c r="J297" s="9" t="inlineStr">
        <is>
          <t>Aetna-Commercial(-)|Carelon (Beacon)-Commercial(2024-11-26-)|Evernorth (Cigna)-Commercial(-)|Optum (UnitedHealthcare)-Commercial(-)|Tufts-Commercial(-)</t>
        </is>
      </c>
      <c r="K297" s="9" t="inlineStr">
        <is>
          <t>Salem State University School of Social Work</t>
        </is>
      </c>
      <c r="L297" s="9" t="n"/>
      <c r="M297" s="9" t="n"/>
      <c r="N297" s="9" t="inlineStr">
        <is>
          <t>18-21,22-26,27-40,41-64</t>
        </is>
      </c>
      <c r="O297" s="9" t="inlineStr">
        <is>
          <t>English</t>
        </is>
      </c>
      <c r="P297" s="9" t="inlineStr">
        <is>
          <t>WLTHM</t>
        </is>
      </c>
      <c r="Q297" s="9" t="inlineStr">
        <is>
          <t>281 WINTER STREET</t>
        </is>
      </c>
      <c r="R297" s="9" t="inlineStr">
        <is>
          <t>WALTHAM</t>
        </is>
      </c>
      <c r="S297" s="9" t="inlineStr">
        <is>
          <t>02451-3206</t>
        </is>
      </c>
      <c r="T297" s="9" t="inlineStr">
        <is>
          <t>ALAM-ROMANOS-WLTHM</t>
        </is>
      </c>
      <c r="U297" s="9" t="inlineStr">
        <is>
          <t>ALARAS</t>
        </is>
      </c>
      <c r="V297" s="9" t="inlineStr">
        <is>
          <t>EAP TELE THER IA ADULT|TELE THER IA ADULT</t>
        </is>
      </c>
      <c r="W297" s="9" t="inlineStr">
        <is>
          <t>60|60</t>
        </is>
      </c>
      <c r="X297" s="9" t="inlineStr">
        <is>
          <t>EAP TELE THER F/U ADULT|TELE THER F/U ADULT</t>
        </is>
      </c>
      <c r="Y297" s="9" t="inlineStr">
        <is>
          <t>60|60</t>
        </is>
      </c>
      <c r="Z297" s="9" t="inlineStr">
        <is>
          <t>Telehealth</t>
        </is>
      </c>
      <c r="AA297" s="9" t="inlineStr">
        <is>
          <t>Anxiety,Depression,Men's Issues,Midlife Transitions,Obsessive-Compulsive Disorder,PTSD/Trauma,Women's Issues</t>
        </is>
      </c>
      <c r="AB297" s="9" t="inlineStr">
        <is>
          <t>Rana Alam-Romanos, LCSW, is dedicated to helping individuals in Massachusetts navigate their unique paths to healing and personal growth. Specializing in anxiety, PTSD, and obsessive-compulsive disorder (OCD), she provides compassionate, evidence-based care tailored to meet the specific needs of each client. Rana works with adults and seniors, offering individual therapy to help clients build resilience, process difficult experiences, and develop effective coping strategies. Her client-centered approach ensures that every individual feels supported as they confront lifeâ€™s challenges and strive for meaningful transformation.
 Rana is particularly passionate about supporting individuals dealing with PTSD and trauma. Utilizing evidence-based interventions such as Cognitive Behavioral Therapy (CBT) and STAIR (Skills Training in Affective and Interpersonal Regulation), she helps clients navigate the complexities of trauma recovery, empowering them to regain control and build fulfilling lives. Her work includes thorough assessments and personalized treatment plans to foster a safe and nurturing therapeutic environment, especially for populations such as military veterans and women.
 Beyond her expertise in trauma-focused care, Rana has extensive experience addressing phobias, anxiety, and OCD. She is deeply committed to creating a holistic therapeutic experience, ensuring that her clients feel empowered and equipped with tools to manage their symptoms and achieve long-term well-being. Ranaâ€™s practice serves men, women, and military/veteran populations, reflecting her dedication to addressing the diverse needs of her community.
 Outside of her clinical work, Rana enjoys painting and drawing with her family, reading to her children, playing board games with loved ones, and volunteering at her church. She also finds balance and mindfulness through walks in Bostonâ€™s scenic areas. Rana provides mental health services throughout Massachusetts, offering a compassionate and individualized approach to those seeking support.</t>
        </is>
      </c>
      <c r="AC297" s="10" t="inlineStr">
        <is>
          <t>https://prod-clinicians-photo.s3.amazonaws.com/1487420311.jpg</t>
        </is>
      </c>
      <c r="AD297" s="9" t="inlineStr">
        <is>
          <t>Provisional</t>
        </is>
      </c>
      <c r="AE297" s="9" t="inlineStr">
        <is>
          <t>Individual Therapy | 18-21,22-26,27-40,41-64 | Acceptance &amp; Commitment Therapy (ACT) , Anger/Anger Management , Anxiety , Cognitive Processing Therapy (CPT)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Exposure Response Prevention Therapy (ERP) , Menâ€™s Health , Midlife Transitions , Military/Veteran &amp; First Responder Issues , Mindfulness-Based Therapy , Motivational Interviewing (MI) , OCD , Phobias , Psychodynamic Psychotherapy , Relationship Issues , Religious &amp; Spirituality Concerns , Social Skills Training , Solution-Focused Brief Therapy , Strength-Based Therapy , Trauma &amp; PTSD , Womenâ€™s Health</t>
        </is>
      </c>
    </row>
    <row r="298" ht="19.5" customHeight="1">
      <c r="A298" s="9" t="n">
        <v>139414</v>
      </c>
      <c r="B298" s="9" t="inlineStr">
        <is>
          <t>Nachwalter</t>
        </is>
      </c>
      <c r="C298" s="9" t="inlineStr">
        <is>
          <t>Jaimee</t>
        </is>
      </c>
      <c r="D298" s="9" t="inlineStr">
        <is>
          <t>MA</t>
        </is>
      </c>
      <c r="E298" s="9" t="n">
        <v>61677</v>
      </c>
      <c r="F298" s="9" t="inlineStr">
        <is>
          <t>Female</t>
        </is>
      </c>
      <c r="G298" s="9" t="inlineStr">
        <is>
          <t>Master of Social Work (MSW)</t>
        </is>
      </c>
      <c r="H298" s="9" t="inlineStr">
        <is>
          <t>MSW, LCSW</t>
        </is>
      </c>
      <c r="I298" s="9" t="n">
        <v>1487488912</v>
      </c>
      <c r="J298" s="9" t="inlineStr">
        <is>
          <t>Aetna-Commercial(2025-07-29-)|Behavioral Health Systems (BHS)-Commercial(2025-07-29-)|Blue Cross Blue Shield (BCBS)-Commercial(2025-07-29-)|Carelon (Beacon)-Commercial(2025-07-29-)|Evernorth (Cigna)-Commercial(2025-07-29-)|Optum (UnitedHealthcare)-Commercial(2025-07-29-)|Tufts-Commercial(2025-07-29-)</t>
        </is>
      </c>
      <c r="K298" s="9" t="inlineStr">
        <is>
          <t>Boston University</t>
        </is>
      </c>
      <c r="L298" s="9" t="n"/>
      <c r="M298" s="9" t="n"/>
      <c r="N298" s="9" t="inlineStr">
        <is>
          <t>0-5,6-10,11-14,15-17,18-21,22-26</t>
        </is>
      </c>
      <c r="O298" s="9" t="inlineStr">
        <is>
          <t>English</t>
        </is>
      </c>
      <c r="P298" s="9" t="inlineStr">
        <is>
          <t>QUIOP</t>
        </is>
      </c>
      <c r="Q298" s="9" t="inlineStr">
        <is>
          <t>2300 CROWN COLONY DR</t>
        </is>
      </c>
      <c r="R298" s="9" t="inlineStr">
        <is>
          <t>QUINCY</t>
        </is>
      </c>
      <c r="S298" s="9" t="inlineStr">
        <is>
          <t>02169-9126</t>
        </is>
      </c>
      <c r="T298" s="9" t="inlineStr">
        <is>
          <t>NACHWALTER-QUIOP</t>
        </is>
      </c>
      <c r="U298" s="9" t="inlineStr">
        <is>
          <t>NACJAS</t>
        </is>
      </c>
      <c r="V298" s="9" t="inlineStr">
        <is>
          <t>FAMILY THER IA|EAP THER IA CHILD|EAP THER IA ADULT|TELE THER IA ADULT|TELE THER IA CHILD|EAP TELE THER IA ADULT|THER IA CHILD|THER IA ADULT|EAP TELE THER IA CHILD|TELE FAMILY THER IA</t>
        </is>
      </c>
      <c r="W298" s="9" t="inlineStr">
        <is>
          <t>60|60|60|60|60|60|60|60|60|60</t>
        </is>
      </c>
      <c r="X298" s="9" t="inlineStr">
        <is>
          <t>EAP THER F/U ADULT|EAP THER F/U CHILD|EAP TELE THER F/U CHILD|TELE THER F/U ADULT|FAMILY THER F/U|THER F/U ADULT|TELE THER F/U CHILD|EAP TELE THER F/U ADULT|TELE FAMILY THER F/U|THER F/U CHILD</t>
        </is>
      </c>
      <c r="Y298" s="9" t="inlineStr">
        <is>
          <t>60|60|60|60|60|60|60|60|60|60</t>
        </is>
      </c>
      <c r="Z298" s="9" t="inlineStr">
        <is>
          <t>Both</t>
        </is>
      </c>
      <c r="AA298" s="9" t="inlineStr">
        <is>
          <t>ADHD,Anxiety,Bipolar Disorder,Childhood Behavior Issues,Depression,Grief,Post-Partum Depression/Anxiety,PTSD/Trauma,School Avoidance,Sleep Disorders/Insomnia,Women's Issues</t>
        </is>
      </c>
      <c r="AB298" s="9" t="inlineStr">
        <is>
          <t>Jaimee Nachwalter is dedicated to helping individuals and families navigate lifeâ€™s challenges with compassionate, evidence-based care. Serving patients in Massachusetts, she provides therapy for children, adolescents, and young adults struggling with ADHD, anxiety, depression, and related concerns. Through a tailored approach, she helps clients build coping skills, improve emotional regulation, and develop strategies to enhance overall well-being. Jaimee believes in fostering a supportive and collaborative environment where clients feel empowered to create meaningful change. With a passion for working with individuals facing developmental disabilities and autism spectrum disorders, Jaimee specializes in providing structured, individualized support to help clients build social skills, manage emotions, and enhance daily functioning. She also works closely with parents, offering guidance and effective strategies to improve communication and strengthen family dynamics. Whether addressing school-related difficulties, behavioral concerns, or emotional struggles, Jaimee is committed to helping children and families find solutions that foster growth and resilience. Jaimee integrates cognitive behavioral therapy (CBT), dialectical behavior therapy (DBT), and mindfulness techniques to support clients in managing stress, anxiety, and emotional dysregulation. She also offers parent-child interaction therapy and parenting skills training, equipping caregivers with the tools needed to support their childâ€™s development effectively. Additionally, Jaimee provides therapy for individuals experiencing grief, PTSD, postpartum depression, and sleep disorders. In her free time, Jaimee enjoys reading, exercising, and spending time with loved ones. She is passionate about helping individuals and families in Massachusetts achieve greater emotional well-being.</t>
        </is>
      </c>
      <c r="AC298" s="10" t="inlineStr">
        <is>
          <t>https://prod-clinicians-photo.s3.amazonaws.com/1487488912.jpg</t>
        </is>
      </c>
      <c r="AD298" s="9" t="inlineStr">
        <is>
          <t>Provisional</t>
        </is>
      </c>
      <c r="AE298" s="9" t="inlineStr">
        <is>
          <t>Family Therapy | 3-5,6-10,11-14,15-17,18-21,22-26,27-40 | Anxiety , Autism Spectrum Disorder: High Functioning , Bullying &amp; Harassment , Child ADHD , Childhood Behavioral Issues , Depression , Early Life Transitions , Family Issues: Attachment , Family Issues: Caregiving Challenges , Family Issues: Parenting Difficulties , Grief &amp; Loss , Mindfulness-Based Therapy , Parenting Support , Relationship Issues , School Avoidance , Trauma &amp; PTSD</t>
        </is>
      </c>
    </row>
    <row r="299" ht="19.5" customHeight="1">
      <c r="A299" s="9" t="n">
        <v>139414</v>
      </c>
      <c r="B299" s="9" t="inlineStr">
        <is>
          <t>Nachwalter</t>
        </is>
      </c>
      <c r="C299" s="9" t="inlineStr">
        <is>
          <t>Jaimee</t>
        </is>
      </c>
      <c r="D299" s="9" t="inlineStr">
        <is>
          <t>MA</t>
        </is>
      </c>
      <c r="E299" s="9" t="n">
        <v>61677</v>
      </c>
      <c r="F299" s="9" t="inlineStr">
        <is>
          <t>Female</t>
        </is>
      </c>
      <c r="G299" s="9" t="inlineStr">
        <is>
          <t>Master of Social Work (MSW)</t>
        </is>
      </c>
      <c r="H299" s="9" t="inlineStr">
        <is>
          <t>MSW, LCSW</t>
        </is>
      </c>
      <c r="I299" s="9" t="n">
        <v>1487488912</v>
      </c>
      <c r="J299" s="9" t="inlineStr">
        <is>
          <t>Aetna-Commercial(2025-07-29-)|Behavioral Health Systems (BHS)-Commercial(2025-07-29-)|Blue Cross Blue Shield (BCBS)-Commercial(2025-07-29-)|Carelon (Beacon)-Commercial(2025-07-29-)|Evernorth (Cigna)-Commercial(2025-07-29-)|Optum (UnitedHealthcare)-Commercial(2025-07-29-)|Tufts-Commercial(2025-07-29-)</t>
        </is>
      </c>
      <c r="K299" s="9" t="inlineStr">
        <is>
          <t>Boston University</t>
        </is>
      </c>
      <c r="L299" s="9" t="n"/>
      <c r="M299" s="9" t="n"/>
      <c r="N299" s="9" t="inlineStr">
        <is>
          <t>0-5,6-10,11-14,15-17,18-21,22-26</t>
        </is>
      </c>
      <c r="O299" s="9" t="inlineStr">
        <is>
          <t>English</t>
        </is>
      </c>
      <c r="P299" s="9" t="inlineStr">
        <is>
          <t>QUIOP</t>
        </is>
      </c>
      <c r="Q299" s="9" t="inlineStr">
        <is>
          <t>2300 CROWN COLONY DR</t>
        </is>
      </c>
      <c r="R299" s="9" t="inlineStr">
        <is>
          <t>QUINCY</t>
        </is>
      </c>
      <c r="S299" s="9" t="inlineStr">
        <is>
          <t>02169-9126</t>
        </is>
      </c>
      <c r="T299" s="9" t="inlineStr">
        <is>
          <t>NACHWALTER-QUIOP</t>
        </is>
      </c>
      <c r="U299" s="9" t="inlineStr">
        <is>
          <t>NACJAS</t>
        </is>
      </c>
      <c r="V299" s="9" t="inlineStr">
        <is>
          <t>FAMILY THER IA|EAP THER IA CHILD|EAP THER IA ADULT|TELE THER IA ADULT|TELE THER IA CHILD|EAP TELE THER IA ADULT|THER IA CHILD|THER IA ADULT|EAP TELE THER IA CHILD|TELE FAMILY THER IA</t>
        </is>
      </c>
      <c r="W299" s="9" t="inlineStr">
        <is>
          <t>60|60|60|60|60|60|60|60|60|60</t>
        </is>
      </c>
      <c r="X299" s="9" t="inlineStr">
        <is>
          <t>EAP THER F/U ADULT|EAP THER F/U CHILD|EAP TELE THER F/U CHILD|TELE THER F/U ADULT|FAMILY THER F/U|THER F/U ADULT|TELE THER F/U CHILD|EAP TELE THER F/U ADULT|TELE FAMILY THER F/U|THER F/U CHILD</t>
        </is>
      </c>
      <c r="Y299" s="9" t="inlineStr">
        <is>
          <t>60|60|60|60|60|60|60|60|60|60</t>
        </is>
      </c>
      <c r="Z299" s="9" t="inlineStr">
        <is>
          <t>Both</t>
        </is>
      </c>
      <c r="AA299" s="9" t="inlineStr">
        <is>
          <t>ADHD,Anxiety,Bipolar Disorder,Childhood Behavior Issues,Depression,Grief,Post-Partum Depression/Anxiety,PTSD/Trauma,School Avoidance,Sleep Disorders/Insomnia,Women's Issues</t>
        </is>
      </c>
      <c r="AB299" s="9" t="inlineStr">
        <is>
          <t>Jaimee Nachwalter is dedicated to helping individuals and families navigate lifeâ€™s challenges with compassionate, evidence-based care. Serving patients in Massachusetts, she provides therapy for children, adolescents, and young adults struggling with ADHD, anxiety, depression, and related concerns. Through a tailored approach, she helps clients build coping skills, improve emotional regulation, and develop strategies to enhance overall well-being. Jaimee believes in fostering a supportive and collaborative environment where clients feel empowered to create meaningful change. With a passion for working with individuals facing developmental disabilities and autism spectrum disorders, Jaimee specializes in providing structured, individualized support to help clients build social skills, manage emotions, and enhance daily functioning. She also works closely with parents, offering guidance and effective strategies to improve communication and strengthen family dynamics. Whether addressing school-related difficulties, behavioral concerns, or emotional struggles, Jaimee is committed to helping children and families find solutions that foster growth and resilience. Jaimee integrates cognitive behavioral therapy (CBT), dialectical behavior therapy (DBT), and mindfulness techniques to support clients in managing stress, anxiety, and emotional dysregulation. She also offers parent-child interaction therapy and parenting skills training, equipping caregivers with the tools needed to support their childâ€™s development effectively. Additionally, Jaimee provides therapy for individuals experiencing grief, PTSD, postpartum depression, and sleep disorders. In her free time, Jaimee enjoys reading, exercising, and spending time with loved ones. She is passionate about helping individuals and families in Massachusetts achieve greater emotional well-being.</t>
        </is>
      </c>
      <c r="AC299" s="10" t="inlineStr">
        <is>
          <t>https://prod-clinicians-photo.s3.amazonaws.com/1487488912.jpg</t>
        </is>
      </c>
      <c r="AD299" s="9" t="inlineStr">
        <is>
          <t>Provisional</t>
        </is>
      </c>
      <c r="AE299" s="9" t="inlineStr">
        <is>
          <t>Individual Therapy | 3-5,6-10,11-14,15-17,18-21,22-26 | Adult ADHD , Anxiety , Autism Spectrum Disorder: High Functioning , Bipolar Disorder , Body Image Issues , Bullying &amp; Harassment , Child ADHD , Childhood Behavioral Issues , Cognitive-Behavioral Therapy (CBT) , Cognitive-Behavioral Therapy for Insomnia (CBT-I) , Depression , Early Life Transitions , Family Issues: Attachment , Family Issues: Caregiving Challenges , Family Issues: Parenting Difficulties , Grief &amp; Loss , Intellectual Disability: High Functioning , Medical &amp; Physical Conditions Impacting Mental Health , Mindfulness-Based Therapy , Parenting Support , Play Therapy , Relationship Issues , School Avoidance , Sleep Issues , Social Skills &amp; Communication Challenges , Social Skills Training , Strength-Based Therapy , Womenâ€™s Health</t>
        </is>
      </c>
    </row>
    <row r="300" ht="19.5" customHeight="1">
      <c r="A300" s="9" t="n">
        <v>139414</v>
      </c>
      <c r="B300" s="9" t="inlineStr">
        <is>
          <t>Slaten</t>
        </is>
      </c>
      <c r="C300" s="9" t="inlineStr">
        <is>
          <t>Stephen</t>
        </is>
      </c>
      <c r="D300" s="9" t="inlineStr">
        <is>
          <t>MA</t>
        </is>
      </c>
      <c r="E300" s="9" t="n">
        <v>61677</v>
      </c>
      <c r="F300" s="9" t="inlineStr">
        <is>
          <t>Male</t>
        </is>
      </c>
      <c r="G300" s="9" t="inlineStr">
        <is>
          <t>PhD</t>
        </is>
      </c>
      <c r="H300" s="9" t="inlineStr">
        <is>
          <t>PhD, LP</t>
        </is>
      </c>
      <c r="I300" s="9" t="n">
        <v>1487703641</v>
      </c>
      <c r="J300" s="9" t="inlineStr">
        <is>
          <t>Aetna-Commercial(2018-07-01-)|Behavioral Health Systems (BHS)-Commercial(2024-05-17-)|Blue Cross Blue Shield (BCBS)-Commercial(2018-07-01-)|Carelon (Beacon)-Commercial(2018-07-01-)|Centivo-Commercial(2024-06-20-)|Claritev (MultiPlan PHCS)-Commercial(2023-08-01-)|Evernorth (Cigna)-Commercial(2018-07-01-)|Northwell Direct-Commercial(2025-10-01-)|Optum (UnitedHealthcare)-Commercial(2018-07-01-)|Optum (UnitedHealthcare)-VA Community Care(2018-07-01-)|Partners Direct Health-Commercial(2024-01-30-)|Provider Network of America (PNOA)-Commercial(2020-09-01-)|Quest Behavioral Health-Commercial(2025-07-01-)|Sana Benefits-Commercial(2023-10-30-)|Tufts-Commercial(2018-07-01-)</t>
        </is>
      </c>
      <c r="K300" s="9" t="inlineStr">
        <is>
          <t>University of Houston</t>
        </is>
      </c>
      <c r="L300" s="9" t="n"/>
      <c r="M300" s="9" t="n"/>
      <c r="N300" s="9" t="inlineStr">
        <is>
          <t>18-21,22-26,27-40,41-64,65+</t>
        </is>
      </c>
      <c r="O300" s="9" t="inlineStr">
        <is>
          <t>English</t>
        </is>
      </c>
      <c r="P300" s="9" t="inlineStr">
        <is>
          <t>FRAMH</t>
        </is>
      </c>
      <c r="Q300" s="9" t="inlineStr">
        <is>
          <t>125 NEWBURY ST</t>
        </is>
      </c>
      <c r="R300" s="9" t="inlineStr">
        <is>
          <t>FRAMINGHAM</t>
        </is>
      </c>
      <c r="S300" s="9" t="inlineStr">
        <is>
          <t>01701-4592</t>
        </is>
      </c>
      <c r="T300" s="9" t="inlineStr">
        <is>
          <t>SLATEN - FRAMI</t>
        </is>
      </c>
      <c r="U300" s="9" t="inlineStr">
        <is>
          <t>SLASTP</t>
        </is>
      </c>
      <c r="V300" s="9" t="inlineStr">
        <is>
          <t>COUPLES THER IA|FAMILY THER IA|THER IA2|TELE COUPLES THER IA|EAP THER IA ADULT|TELE FAMILY THER IA|TELE THER IA ADULT|EAP TELE THER IA ADULT|THER IA ADULT</t>
        </is>
      </c>
      <c r="W300" s="9" t="inlineStr">
        <is>
          <t>60|60|60|60|60|60|60|60|60</t>
        </is>
      </c>
      <c r="X300" s="9" t="inlineStr">
        <is>
          <t>THER F/U ADULT|EAP TELE THER F/U ADULT|COUPLES THER F/U|TELE COUPLES THER F/U|FAMILY THER F/U|EAP THER F/U ADULT|TELE THER F/U ADULT|TELE FAMILY THER F/U</t>
        </is>
      </c>
      <c r="Y300" s="9" t="inlineStr">
        <is>
          <t>60|60|60|60|60|60|60|60</t>
        </is>
      </c>
      <c r="Z300" s="9" t="inlineStr">
        <is>
          <t>Both</t>
        </is>
      </c>
      <c r="AA300" s="9" t="inlineStr">
        <is>
          <t>ADHD,Alcohol and Drug Use Issues,Anxiety,Bipolar Disorder,Couple's Issues,Depression,Grief,Hoarding,Later Life Transitions,Medical Conditions/Health Psychology,Men's Issues,Midlife Transitions,Obsessive-Compulsive Disorder,PTSD/Trauma,Sleep Disorders/Insomnia</t>
        </is>
      </c>
      <c r="AB300" s="9" t="inlineStr">
        <is>
          <t>Stephen Slaten is a Licensed Clinical Psychologist who has been practicing since 1983. He graduated from the University of Houston with a PhD in Clinical Psychology with a special emphasis on Children and Families. Stephen operates from a Cognitive Behavioral Therapy and Systems framework to understanding and treating the problems and life challenges clients present with in therapy. He treats individuals, couples and families and has expertise in working with trauma, substance abuse and addictions, and lifecycle issues.</t>
        </is>
      </c>
      <c r="AC300" s="10" t="inlineStr">
        <is>
          <t>https://prod-clinicians-photo.s3.amazonaws.com/1487703641.jpg</t>
        </is>
      </c>
      <c r="AD300" s="9" t="inlineStr">
        <is>
          <t>Full</t>
        </is>
      </c>
      <c r="AE300" s="9" t="inlineStr">
        <is>
          <t>Couples Therapy | 18-21,22-26,27-40,41-64,65-74 | Gottman Method , Relationship Issues , Trauma &amp; PTSD</t>
        </is>
      </c>
    </row>
    <row r="301" ht="19.5" customHeight="1">
      <c r="A301" s="9" t="n">
        <v>139414</v>
      </c>
      <c r="B301" s="9" t="inlineStr">
        <is>
          <t>Slaten</t>
        </is>
      </c>
      <c r="C301" s="9" t="inlineStr">
        <is>
          <t>Stephen</t>
        </is>
      </c>
      <c r="D301" s="9" t="inlineStr">
        <is>
          <t>MA</t>
        </is>
      </c>
      <c r="E301" s="9" t="n">
        <v>61677</v>
      </c>
      <c r="F301" s="9" t="inlineStr">
        <is>
          <t>Male</t>
        </is>
      </c>
      <c r="G301" s="9" t="inlineStr">
        <is>
          <t>PhD</t>
        </is>
      </c>
      <c r="H301" s="9" t="inlineStr">
        <is>
          <t>PhD, LP</t>
        </is>
      </c>
      <c r="I301" s="9" t="n">
        <v>1487703641</v>
      </c>
      <c r="J301" s="9" t="inlineStr">
        <is>
          <t>Aetna-Commercial(2018-07-01-)|Behavioral Health Systems (BHS)-Commercial(2024-05-17-)|Blue Cross Blue Shield (BCBS)-Commercial(2018-07-01-)|Carelon (Beacon)-Commercial(2018-07-01-)|Centivo-Commercial(2024-06-20-)|Claritev (MultiPlan PHCS)-Commercial(2023-08-01-)|Evernorth (Cigna)-Commercial(2018-07-01-)|Northwell Direct-Commercial(2025-10-01-)|Optum (UnitedHealthcare)-Commercial(2018-07-01-)|Optum (UnitedHealthcare)-VA Community Care(2018-07-01-)|Partners Direct Health-Commercial(2024-01-30-)|Provider Network of America (PNOA)-Commercial(2020-09-01-)|Quest Behavioral Health-Commercial(2025-07-01-)|Sana Benefits-Commercial(2023-10-30-)|Tufts-Commercial(2018-07-01-)</t>
        </is>
      </c>
      <c r="K301" s="9" t="inlineStr">
        <is>
          <t>University of Houston</t>
        </is>
      </c>
      <c r="L301" s="9" t="n"/>
      <c r="M301" s="9" t="n"/>
      <c r="N301" s="9" t="inlineStr">
        <is>
          <t>18-21,22-26,27-40,41-64,65+</t>
        </is>
      </c>
      <c r="O301" s="9" t="inlineStr">
        <is>
          <t>English</t>
        </is>
      </c>
      <c r="P301" s="9" t="inlineStr">
        <is>
          <t>FRAMH</t>
        </is>
      </c>
      <c r="Q301" s="9" t="inlineStr">
        <is>
          <t>125 NEWBURY ST</t>
        </is>
      </c>
      <c r="R301" s="9" t="inlineStr">
        <is>
          <t>FRAMINGHAM</t>
        </is>
      </c>
      <c r="S301" s="9" t="inlineStr">
        <is>
          <t>01701-4592</t>
        </is>
      </c>
      <c r="T301" s="9" t="inlineStr">
        <is>
          <t>SLATEN - FRAMI</t>
        </is>
      </c>
      <c r="U301" s="9" t="inlineStr">
        <is>
          <t>SLASTP</t>
        </is>
      </c>
      <c r="V301" s="9" t="inlineStr">
        <is>
          <t>COUPLES THER IA|FAMILY THER IA|THER IA2|TELE COUPLES THER IA|EAP THER IA ADULT|TELE FAMILY THER IA|TELE THER IA ADULT|EAP TELE THER IA ADULT|THER IA ADULT</t>
        </is>
      </c>
      <c r="W301" s="9" t="inlineStr">
        <is>
          <t>60|60|60|60|60|60|60|60|60</t>
        </is>
      </c>
      <c r="X301" s="9" t="inlineStr">
        <is>
          <t>THER F/U ADULT|EAP TELE THER F/U ADULT|COUPLES THER F/U|TELE COUPLES THER F/U|FAMILY THER F/U|EAP THER F/U ADULT|TELE THER F/U ADULT|TELE FAMILY THER F/U</t>
        </is>
      </c>
      <c r="Y301" s="9" t="inlineStr">
        <is>
          <t>60|60|60|60|60|60|60|60</t>
        </is>
      </c>
      <c r="Z301" s="9" t="inlineStr">
        <is>
          <t>Both</t>
        </is>
      </c>
      <c r="AA301" s="9" t="inlineStr">
        <is>
          <t>ADHD,Alcohol and Drug Use Issues,Anxiety,Bipolar Disorder,Couple's Issues,Depression,Grief,Hoarding,Later Life Transitions,Medical Conditions/Health Psychology,Men's Issues,Midlife Transitions,Obsessive-Compulsive Disorder,PTSD/Trauma,Sleep Disorders/Insomnia</t>
        </is>
      </c>
      <c r="AB301" s="9" t="inlineStr">
        <is>
          <t>Stephen Slaten is a Licensed Clinical Psychologist who has been practicing since 1983. He graduated from the University of Houston with a PhD in Clinical Psychology with a special emphasis on Children and Families. Stephen operates from a Cognitive Behavioral Therapy and Systems framework to understanding and treating the problems and life challenges clients present with in therapy. He treats individuals, couples and families and has expertise in working with trauma, substance abuse and addictions, and lifecycle issues.</t>
        </is>
      </c>
      <c r="AC301" s="10" t="inlineStr">
        <is>
          <t>https://prod-clinicians-photo.s3.amazonaws.com/1487703641.jpg</t>
        </is>
      </c>
      <c r="AD301" s="9" t="inlineStr">
        <is>
          <t>Full</t>
        </is>
      </c>
      <c r="AE301" s="9" t="inlineStr">
        <is>
          <t>Family Therapy | 15-17,18-21,22-26,27-40,41-64,65-74 | Cognitive-Behavioral Therapy (CBT) , Depression , Family Issues: Family Conflict , Mindfulness-Based Therapy</t>
        </is>
      </c>
    </row>
    <row r="302" ht="19.5" customHeight="1">
      <c r="A302" s="9" t="n">
        <v>139414</v>
      </c>
      <c r="B302" s="9" t="inlineStr">
        <is>
          <t>Slaten</t>
        </is>
      </c>
      <c r="C302" s="9" t="inlineStr">
        <is>
          <t>Stephen</t>
        </is>
      </c>
      <c r="D302" s="9" t="inlineStr">
        <is>
          <t>MA</t>
        </is>
      </c>
      <c r="E302" s="9" t="n">
        <v>61677</v>
      </c>
      <c r="F302" s="9" t="inlineStr">
        <is>
          <t>Male</t>
        </is>
      </c>
      <c r="G302" s="9" t="inlineStr">
        <is>
          <t>PhD</t>
        </is>
      </c>
      <c r="H302" s="9" t="inlineStr">
        <is>
          <t>PhD, LP</t>
        </is>
      </c>
      <c r="I302" s="9" t="n">
        <v>1487703641</v>
      </c>
      <c r="J302" s="9" t="inlineStr">
        <is>
          <t>Aetna-Commercial(2018-07-01-)|Behavioral Health Systems (BHS)-Commercial(2024-05-17-)|Blue Cross Blue Shield (BCBS)-Commercial(2018-07-01-)|Carelon (Beacon)-Commercial(2018-07-01-)|Centivo-Commercial(2024-06-20-)|Claritev (MultiPlan PHCS)-Commercial(2023-08-01-)|Evernorth (Cigna)-Commercial(2018-07-01-)|Northwell Direct-Commercial(2025-10-01-)|Optum (UnitedHealthcare)-Commercial(2018-07-01-)|Optum (UnitedHealthcare)-VA Community Care(2018-07-01-)|Partners Direct Health-Commercial(2024-01-30-)|Provider Network of America (PNOA)-Commercial(2020-09-01-)|Quest Behavioral Health-Commercial(2025-07-01-)|Sana Benefits-Commercial(2023-10-30-)|Tufts-Commercial(2018-07-01-)</t>
        </is>
      </c>
      <c r="K302" s="9" t="inlineStr">
        <is>
          <t>University of Houston</t>
        </is>
      </c>
      <c r="L302" s="9" t="n"/>
      <c r="M302" s="9" t="n"/>
      <c r="N302" s="9" t="inlineStr">
        <is>
          <t>18-21,22-26,27-40,41-64,65+</t>
        </is>
      </c>
      <c r="O302" s="9" t="inlineStr">
        <is>
          <t>English</t>
        </is>
      </c>
      <c r="P302" s="9" t="inlineStr">
        <is>
          <t>FRAMH</t>
        </is>
      </c>
      <c r="Q302" s="9" t="inlineStr">
        <is>
          <t>125 NEWBURY ST</t>
        </is>
      </c>
      <c r="R302" s="9" t="inlineStr">
        <is>
          <t>FRAMINGHAM</t>
        </is>
      </c>
      <c r="S302" s="9" t="inlineStr">
        <is>
          <t>01701-4592</t>
        </is>
      </c>
      <c r="T302" s="9" t="inlineStr">
        <is>
          <t>SLATEN - FRAMI</t>
        </is>
      </c>
      <c r="U302" s="9" t="inlineStr">
        <is>
          <t>SLASTP</t>
        </is>
      </c>
      <c r="V302" s="9" t="inlineStr">
        <is>
          <t>COUPLES THER IA|FAMILY THER IA|THER IA2|TELE COUPLES THER IA|EAP THER IA ADULT|TELE FAMILY THER IA|TELE THER IA ADULT|EAP TELE THER IA ADULT|THER IA ADULT</t>
        </is>
      </c>
      <c r="W302" s="9" t="inlineStr">
        <is>
          <t>60|60|60|60|60|60|60|60|60</t>
        </is>
      </c>
      <c r="X302" s="9" t="inlineStr">
        <is>
          <t>THER F/U ADULT|EAP TELE THER F/U ADULT|COUPLES THER F/U|TELE COUPLES THER F/U|FAMILY THER F/U|EAP THER F/U ADULT|TELE THER F/U ADULT|TELE FAMILY THER F/U</t>
        </is>
      </c>
      <c r="Y302" s="9" t="inlineStr">
        <is>
          <t>60|60|60|60|60|60|60|60</t>
        </is>
      </c>
      <c r="Z302" s="9" t="inlineStr">
        <is>
          <t>Both</t>
        </is>
      </c>
      <c r="AA302" s="9" t="inlineStr">
        <is>
          <t>ADHD,Alcohol and Drug Use Issues,Anxiety,Bipolar Disorder,Couple's Issues,Depression,Grief,Hoarding,Later Life Transitions,Medical Conditions/Health Psychology,Men's Issues,Midlife Transitions,Obsessive-Compulsive Disorder,PTSD/Trauma,Sleep Disorders/Insomnia</t>
        </is>
      </c>
      <c r="AB302" s="9" t="inlineStr">
        <is>
          <t>Stephen Slaten is a Licensed Clinical Psychologist who has been practicing since 1983. He graduated from the University of Houston with a PhD in Clinical Psychology with a special emphasis on Children and Families. Stephen operates from a Cognitive Behavioral Therapy and Systems framework to understanding and treating the problems and life challenges clients present with in therapy. He treats individuals, couples and families and has expertise in working with trauma, substance abuse and addictions, and lifecycle issues.</t>
        </is>
      </c>
      <c r="AC302" s="10" t="inlineStr">
        <is>
          <t>https://prod-clinicians-photo.s3.amazonaws.com/1487703641.jpg</t>
        </is>
      </c>
      <c r="AD302" s="9" t="inlineStr">
        <is>
          <t>Full</t>
        </is>
      </c>
      <c r="AE302" s="9" t="inlineStr">
        <is>
          <t>Individual Therapy | 18-21,22-26,27-40,41-64,65-74 | Acceptance &amp; Commitment Therapy (ACT) , Adult ADHD , Anxiety , Career &amp; Work Issues , Cognitive Processing Therapy (CPT) , Cognitive-Behavioral Therapy (CBT) , Cultural Issues Impacting Mental Health: Racial Identity , Cultural Issues Impacting Mental Health: Immigration Status &amp; Cultural Adjustment , Cultural Issues Impacting Mental Health: Social Injustice , Depression , Dissociative Disorders , Domestic Abuse/Violence (Includes Emotional &amp; Physical) , Exposure Response Prevention Therapy (ERP) , Family Issues: Adoption &amp; Foster Care , Family Issues: Attachment , Family Issues: Caregiving Challenges , Family Issues: Family Conflict , Family Issues: Parenting Difficulties , Family Systems Therapy , Gottman Method , Grief &amp; Loss , Hoarding , LGBTQ+ Support , Late Life Transitions , Medical &amp; Physical Conditions Impacting Mental Health , Menâ€™s Health , Midlife Transitions , Military/Veteran &amp; First Responder Issues , Motivational Interviewing (MI) , Non-Suicidal Self Injury , OCD , Parenting Support , Phobias , Relationship Issues , Religious &amp; Spirituality Concerns , Social Skills &amp; Communication Challenges , Solution-Focused Brief Therapy , Trauma &amp; PTSD</t>
        </is>
      </c>
    </row>
    <row r="303" ht="19.5" customHeight="1">
      <c r="A303" s="9" t="n">
        <v>139414</v>
      </c>
      <c r="B303" s="9" t="inlineStr">
        <is>
          <t>Slaten</t>
        </is>
      </c>
      <c r="C303" s="9" t="inlineStr">
        <is>
          <t>Stephen</t>
        </is>
      </c>
      <c r="D303" s="9" t="inlineStr">
        <is>
          <t>MA</t>
        </is>
      </c>
      <c r="E303" s="9" t="n">
        <v>61677</v>
      </c>
      <c r="F303" s="9" t="inlineStr">
        <is>
          <t>Male</t>
        </is>
      </c>
      <c r="G303" s="9" t="inlineStr">
        <is>
          <t>PhD</t>
        </is>
      </c>
      <c r="H303" s="9" t="inlineStr">
        <is>
          <t>PhD, LP</t>
        </is>
      </c>
      <c r="I303" s="9" t="n">
        <v>1487703641</v>
      </c>
      <c r="J303" s="9" t="inlineStr">
        <is>
          <t>Aetna-Commercial(2023-12-01-)|Behavioral Health Systems (BHS)-Commercial(2024-05-17-)|Blue Cross Blue Shield (BCBS)-Commercial(2018-07-01-)|Carelon (Beacon)-Commercial(2023-12-01-)|Centivo-Commercial(2024-06-20-)|Claritev (MultiPlan PHCS)-Commercial(2023-12-01-)|Evernorth (Cigna)-Commercial(2018-07-01-)|MediNcrease Health Plans (MHP)-Commercial(2023-12-01-)|Northwell Direct-Commercial(2025-10-01-)|Optum (UnitedHealthcare)-Commercial(2023-11-28-)|Optum (UnitedHealthcare)-VA Community Care(2023-11-28-)|Partners Direct Health-Commercial(2024-01-30-)|Provider Network of America (PNOA)-Commercial(2020-09-01-)|Sana Benefits-Commercial(2023-10-30-)|Tufts-Commercial(2023-12-01-)</t>
        </is>
      </c>
      <c r="K303" s="9" t="inlineStr">
        <is>
          <t>University of Houston</t>
        </is>
      </c>
      <c r="L303" s="9" t="n"/>
      <c r="M303" s="9" t="n"/>
      <c r="N303" s="9" t="inlineStr">
        <is>
          <t>18-21,22-26,27-40,41-64,65+</t>
        </is>
      </c>
      <c r="O303" s="9" t="inlineStr">
        <is>
          <t>English</t>
        </is>
      </c>
      <c r="P303" s="9" t="inlineStr">
        <is>
          <t>AR308</t>
        </is>
      </c>
      <c r="Q303" s="9" t="inlineStr">
        <is>
          <t>22 MILL ST</t>
        </is>
      </c>
      <c r="R303" s="9" t="inlineStr">
        <is>
          <t>ARLINGTON</t>
        </is>
      </c>
      <c r="S303" s="9" t="inlineStr">
        <is>
          <t>02476-4378</t>
        </is>
      </c>
      <c r="T303" s="9" t="inlineStr">
        <is>
          <t>SLATEN - AR308</t>
        </is>
      </c>
      <c r="U303" s="9" t="inlineStr">
        <is>
          <t>SLASTP</t>
        </is>
      </c>
      <c r="V303" s="9" t="inlineStr">
        <is>
          <t>COUPLES THER IA|FAMILY THER IA|THER IA2|TELE COUPLES THER IA|EAP THER IA ADULT|TELE FAMILY THER IA|TELE THER IA ADULT|EAP TELE THER IA ADULT|THER IA ADULT</t>
        </is>
      </c>
      <c r="W303" s="9" t="inlineStr">
        <is>
          <t>60|60|60|60|60|60|60|60|60</t>
        </is>
      </c>
      <c r="X303" s="9" t="inlineStr">
        <is>
          <t>THER F/U ADULT|EAP TELE THER F/U ADULT|COUPLES THER F/U|TELE COUPLES THER F/U|FAMILY THER F/U|EAP THER F/U ADULT|TELE THER F/U ADULT|TELE FAMILY THER F/U</t>
        </is>
      </c>
      <c r="Y303" s="9" t="inlineStr">
        <is>
          <t>60|60|60|60|60|60|60|60</t>
        </is>
      </c>
      <c r="Z303" s="9" t="inlineStr">
        <is>
          <t>Both</t>
        </is>
      </c>
      <c r="AA303" s="9" t="inlineStr">
        <is>
          <t>ADHD,Alcohol and Drug Use Issues,Anxiety,Bipolar Disorder,Couple's Issues,Depression,Grief,Hoarding,Later Life Transitions,Medical Conditions/Health Psychology,Men's Issues,Midlife Transitions,Obsessive-Compulsive Disorder,PTSD/Trauma,Sleep Disorders/Insomnia</t>
        </is>
      </c>
      <c r="AB303" s="9" t="inlineStr">
        <is>
          <t>Stephen Slaten is a Licensed Clinical Psychologist who has been practicing since 1983. He graduated from the University of Houston with a PhD in Clinical Psychology with a special emphasis on Children and Families. Stephen operates from a Cognitive Behavioral Therapy and Systems framework to understanding and treating the problems and life challenges clients present with in therapy. He treats individuals, couples and families and has expertise in working with trauma, substance abuse and addictions, and lifecycle issues.</t>
        </is>
      </c>
      <c r="AC303" s="10" t="inlineStr">
        <is>
          <t>https://prod-clinicians-photo.s3.amazonaws.com/1487703641.jpg</t>
        </is>
      </c>
      <c r="AD303" s="9" t="inlineStr">
        <is>
          <t>Full</t>
        </is>
      </c>
      <c r="AE303" s="9" t="inlineStr">
        <is>
          <t>Couples Therapy | 18-21,22-26,27-40,41-64,65-74 | Gottman Method , Relationship Issues , Trauma &amp; PTSD</t>
        </is>
      </c>
    </row>
    <row r="304" ht="19.5" customHeight="1">
      <c r="A304" s="9" t="n">
        <v>139414</v>
      </c>
      <c r="B304" s="9" t="inlineStr">
        <is>
          <t>Slaten</t>
        </is>
      </c>
      <c r="C304" s="9" t="inlineStr">
        <is>
          <t>Stephen</t>
        </is>
      </c>
      <c r="D304" s="9" t="inlineStr">
        <is>
          <t>MA</t>
        </is>
      </c>
      <c r="E304" s="9" t="n">
        <v>61677</v>
      </c>
      <c r="F304" s="9" t="inlineStr">
        <is>
          <t>Male</t>
        </is>
      </c>
      <c r="G304" s="9" t="inlineStr">
        <is>
          <t>PhD</t>
        </is>
      </c>
      <c r="H304" s="9" t="inlineStr">
        <is>
          <t>PhD, LP</t>
        </is>
      </c>
      <c r="I304" s="9" t="n">
        <v>1487703641</v>
      </c>
      <c r="J304" s="9" t="inlineStr">
        <is>
          <t>Aetna-Commercial(2023-12-01-)|Behavioral Health Systems (BHS)-Commercial(2024-05-17-)|Blue Cross Blue Shield (BCBS)-Commercial(2018-07-01-)|Carelon (Beacon)-Commercial(2023-12-01-)|Centivo-Commercial(2024-06-20-)|Claritev (MultiPlan PHCS)-Commercial(2023-12-01-)|Evernorth (Cigna)-Commercial(2018-07-01-)|MediNcrease Health Plans (MHP)-Commercial(2023-12-01-)|Northwell Direct-Commercial(2025-10-01-)|Optum (UnitedHealthcare)-Commercial(2023-11-28-)|Optum (UnitedHealthcare)-VA Community Care(2023-11-28-)|Partners Direct Health-Commercial(2024-01-30-)|Provider Network of America (PNOA)-Commercial(2020-09-01-)|Sana Benefits-Commercial(2023-10-30-)|Tufts-Commercial(2023-12-01-)</t>
        </is>
      </c>
      <c r="K304" s="9" t="inlineStr">
        <is>
          <t>University of Houston</t>
        </is>
      </c>
      <c r="L304" s="9" t="n"/>
      <c r="M304" s="9" t="n"/>
      <c r="N304" s="9" t="inlineStr">
        <is>
          <t>18-21,22-26,27-40,41-64,65+</t>
        </is>
      </c>
      <c r="O304" s="9" t="inlineStr">
        <is>
          <t>English</t>
        </is>
      </c>
      <c r="P304" s="9" t="inlineStr">
        <is>
          <t>AR308</t>
        </is>
      </c>
      <c r="Q304" s="9" t="inlineStr">
        <is>
          <t>22 MILL ST</t>
        </is>
      </c>
      <c r="R304" s="9" t="inlineStr">
        <is>
          <t>ARLINGTON</t>
        </is>
      </c>
      <c r="S304" s="9" t="inlineStr">
        <is>
          <t>02476-4378</t>
        </is>
      </c>
      <c r="T304" s="9" t="inlineStr">
        <is>
          <t>SLATEN - AR308</t>
        </is>
      </c>
      <c r="U304" s="9" t="inlineStr">
        <is>
          <t>SLASTP</t>
        </is>
      </c>
      <c r="V304" s="9" t="inlineStr">
        <is>
          <t>COUPLES THER IA|FAMILY THER IA|THER IA2|TELE COUPLES THER IA|EAP THER IA ADULT|TELE FAMILY THER IA|TELE THER IA ADULT|EAP TELE THER IA ADULT|THER IA ADULT</t>
        </is>
      </c>
      <c r="W304" s="9" t="inlineStr">
        <is>
          <t>60|60|60|60|60|60|60|60|60</t>
        </is>
      </c>
      <c r="X304" s="9" t="inlineStr">
        <is>
          <t>THER F/U ADULT|EAP TELE THER F/U ADULT|COUPLES THER F/U|TELE COUPLES THER F/U|FAMILY THER F/U|EAP THER F/U ADULT|TELE THER F/U ADULT|TELE FAMILY THER F/U</t>
        </is>
      </c>
      <c r="Y304" s="9" t="inlineStr">
        <is>
          <t>60|60|60|60|60|60|60|60</t>
        </is>
      </c>
      <c r="Z304" s="9" t="inlineStr">
        <is>
          <t>Both</t>
        </is>
      </c>
      <c r="AA304" s="9" t="inlineStr">
        <is>
          <t>ADHD,Alcohol and Drug Use Issues,Anxiety,Bipolar Disorder,Couple's Issues,Depression,Grief,Hoarding,Later Life Transitions,Medical Conditions/Health Psychology,Men's Issues,Midlife Transitions,Obsessive-Compulsive Disorder,PTSD/Trauma,Sleep Disorders/Insomnia</t>
        </is>
      </c>
      <c r="AB304" s="9" t="inlineStr">
        <is>
          <t>Stephen Slaten is a Licensed Clinical Psychologist who has been practicing since 1983. He graduated from the University of Houston with a PhD in Clinical Psychology with a special emphasis on Children and Families. Stephen operates from a Cognitive Behavioral Therapy and Systems framework to understanding and treating the problems and life challenges clients present with in therapy. He treats individuals, couples and families and has expertise in working with trauma, substance abuse and addictions, and lifecycle issues.</t>
        </is>
      </c>
      <c r="AC304" s="10" t="inlineStr">
        <is>
          <t>https://prod-clinicians-photo.s3.amazonaws.com/1487703641.jpg</t>
        </is>
      </c>
      <c r="AD304" s="9" t="inlineStr">
        <is>
          <t>Full</t>
        </is>
      </c>
      <c r="AE304" s="9" t="inlineStr">
        <is>
          <t>Family Therapy | 15-17,18-21,22-26,27-40,41-64,65-74 | Cognitive-Behavioral Therapy (CBT) , Depression , Family Issues: Family Conflict , Mindfulness-Based Therapy</t>
        </is>
      </c>
    </row>
    <row r="305" ht="19.5" customHeight="1">
      <c r="A305" s="9" t="n">
        <v>139414</v>
      </c>
      <c r="B305" s="9" t="inlineStr">
        <is>
          <t>Slaten</t>
        </is>
      </c>
      <c r="C305" s="9" t="inlineStr">
        <is>
          <t>Stephen</t>
        </is>
      </c>
      <c r="D305" s="9" t="inlineStr">
        <is>
          <t>MA</t>
        </is>
      </c>
      <c r="E305" s="9" t="n">
        <v>61677</v>
      </c>
      <c r="F305" s="9" t="inlineStr">
        <is>
          <t>Male</t>
        </is>
      </c>
      <c r="G305" s="9" t="inlineStr">
        <is>
          <t>PhD</t>
        </is>
      </c>
      <c r="H305" s="9" t="inlineStr">
        <is>
          <t>PhD, LP</t>
        </is>
      </c>
      <c r="I305" s="9" t="n">
        <v>1487703641</v>
      </c>
      <c r="J305" s="9" t="inlineStr">
        <is>
          <t>Aetna-Commercial(2023-12-01-)|Behavioral Health Systems (BHS)-Commercial(2024-05-17-)|Blue Cross Blue Shield (BCBS)-Commercial(2018-07-01-)|Carelon (Beacon)-Commercial(2023-12-01-)|Centivo-Commercial(2024-06-20-)|Claritev (MultiPlan PHCS)-Commercial(2023-12-01-)|Evernorth (Cigna)-Commercial(2018-07-01-)|MediNcrease Health Plans (MHP)-Commercial(2023-12-01-)|Northwell Direct-Commercial(2025-10-01-)|Optum (UnitedHealthcare)-Commercial(2023-11-28-)|Optum (UnitedHealthcare)-VA Community Care(2023-11-28-)|Partners Direct Health-Commercial(2024-01-30-)|Provider Network of America (PNOA)-Commercial(2020-09-01-)|Sana Benefits-Commercial(2023-10-30-)|Tufts-Commercial(2023-12-01-)</t>
        </is>
      </c>
      <c r="K305" s="9" t="inlineStr">
        <is>
          <t>University of Houston</t>
        </is>
      </c>
      <c r="L305" s="9" t="n"/>
      <c r="M305" s="9" t="n"/>
      <c r="N305" s="9" t="inlineStr">
        <is>
          <t>18-21,22-26,27-40,41-64,65+</t>
        </is>
      </c>
      <c r="O305" s="9" t="inlineStr">
        <is>
          <t>English</t>
        </is>
      </c>
      <c r="P305" s="9" t="inlineStr">
        <is>
          <t>AR308</t>
        </is>
      </c>
      <c r="Q305" s="9" t="inlineStr">
        <is>
          <t>22 MILL ST</t>
        </is>
      </c>
      <c r="R305" s="9" t="inlineStr">
        <is>
          <t>ARLINGTON</t>
        </is>
      </c>
      <c r="S305" s="9" t="inlineStr">
        <is>
          <t>02476-4378</t>
        </is>
      </c>
      <c r="T305" s="9" t="inlineStr">
        <is>
          <t>SLATEN - AR308</t>
        </is>
      </c>
      <c r="U305" s="9" t="inlineStr">
        <is>
          <t>SLASTP</t>
        </is>
      </c>
      <c r="V305" s="9" t="inlineStr">
        <is>
          <t>COUPLES THER IA|FAMILY THER IA|THER IA2|TELE COUPLES THER IA|EAP THER IA ADULT|TELE FAMILY THER IA|TELE THER IA ADULT|EAP TELE THER IA ADULT|THER IA ADULT</t>
        </is>
      </c>
      <c r="W305" s="9" t="inlineStr">
        <is>
          <t>60|60|60|60|60|60|60|60|60</t>
        </is>
      </c>
      <c r="X305" s="9" t="inlineStr">
        <is>
          <t>THER F/U ADULT|EAP TELE THER F/U ADULT|COUPLES THER F/U|TELE COUPLES THER F/U|FAMILY THER F/U|EAP THER F/U ADULT|TELE THER F/U ADULT|TELE FAMILY THER F/U</t>
        </is>
      </c>
      <c r="Y305" s="9" t="inlineStr">
        <is>
          <t>60|60|60|60|60|60|60|60</t>
        </is>
      </c>
      <c r="Z305" s="9" t="inlineStr">
        <is>
          <t>Both</t>
        </is>
      </c>
      <c r="AA305" s="9" t="inlineStr">
        <is>
          <t>ADHD,Alcohol and Drug Use Issues,Anxiety,Bipolar Disorder,Couple's Issues,Depression,Grief,Hoarding,Later Life Transitions,Medical Conditions/Health Psychology,Men's Issues,Midlife Transitions,Obsessive-Compulsive Disorder,PTSD/Trauma,Sleep Disorders/Insomnia</t>
        </is>
      </c>
      <c r="AB305" s="9" t="inlineStr">
        <is>
          <t>Stephen Slaten is a Licensed Clinical Psychologist who has been practicing since 1983. He graduated from the University of Houston with a PhD in Clinical Psychology with a special emphasis on Children and Families. Stephen operates from a Cognitive Behavioral Therapy and Systems framework to understanding and treating the problems and life challenges clients present with in therapy. He treats individuals, couples and families and has expertise in working with trauma, substance abuse and addictions, and lifecycle issues.</t>
        </is>
      </c>
      <c r="AC305" s="10" t="inlineStr">
        <is>
          <t>https://prod-clinicians-photo.s3.amazonaws.com/1487703641.jpg</t>
        </is>
      </c>
      <c r="AD305" s="9" t="inlineStr">
        <is>
          <t>Full</t>
        </is>
      </c>
      <c r="AE305" s="9" t="inlineStr">
        <is>
          <t>Individual Therapy | 18-21,22-26,27-40,41-64,65-74 | Acceptance &amp; Commitment Therapy (ACT) , Adult ADHD , Anxiety , Career &amp; Work Issues , Cognitive Processing Therapy (CPT) , Cognitive-Behavioral Therapy (CBT) , Cultural Issues Impacting Mental Health: Racial Identity , Cultural Issues Impacting Mental Health: Immigration Status &amp; Cultural Adjustment , Cultural Issues Impacting Mental Health: Social Injustice , Depression , Dissociative Disorders , Domestic Abuse/Violence (Includes Emotional &amp; Physical) , Exposure Response Prevention Therapy (ERP) , Family Issues: Adoption &amp; Foster Care , Family Issues: Attachment , Family Issues: Caregiving Challenges , Family Issues: Family Conflict , Family Issues: Parenting Difficulties , Family Systems Therapy , Gottman Method , Grief &amp; Loss , Hoarding , LGBTQ+ Support , Late Life Transitions , Medical &amp; Physical Conditions Impacting Mental Health , Menâ€™s Health , Midlife Transitions , Military/Veteran &amp; First Responder Issues , Motivational Interviewing (MI) , Non-Suicidal Self Injury , OCD , Parenting Support , Phobias , Relationship Issues , Religious &amp; Spirituality Concerns , Social Skills &amp; Communication Challenges , Solution-Focused Brief Therapy , Trauma &amp; PTSD</t>
        </is>
      </c>
    </row>
    <row r="306" ht="19.5" customHeight="1">
      <c r="A306" s="9" t="n">
        <v>139414</v>
      </c>
      <c r="B306" s="9" t="inlineStr">
        <is>
          <t>Sotis</t>
        </is>
      </c>
      <c r="C306" s="9" t="inlineStr">
        <is>
          <t>Stephanie</t>
        </is>
      </c>
      <c r="D306" s="9" t="inlineStr">
        <is>
          <t>MA</t>
        </is>
      </c>
      <c r="E306" s="9" t="n">
        <v>61677</v>
      </c>
      <c r="F306" s="9" t="inlineStr">
        <is>
          <t>Female</t>
        </is>
      </c>
      <c r="G306" s="9" t="inlineStr">
        <is>
          <t>Master of Social Work (MSW)</t>
        </is>
      </c>
      <c r="H306" s="9" t="inlineStr">
        <is>
          <t>MSW, LICSW</t>
        </is>
      </c>
      <c r="I306" s="9" t="n">
        <v>1487930111</v>
      </c>
      <c r="J306" s="9" t="inlineStr">
        <is>
          <t>Aetna-Commercial(2025-08-12-)|Behavioral Health Systems (BHS)-Commercial(2025-08-12-)|Blue Cross Blue Shield (BCBS)-Commercial(2025-09-22-)|Carelon (Beacon)-Commercial(2025-08-12-)|Centivo-Commercial(2025-08-12-)|Claritev (MultiPlan PHCS)-Commercial(2025-08-12-)|Evernorth (Cigna)-Commercial(2025-08-12-)|MediNcrease Health Plans (MHP)-Commercial(2025-08-12-)|Northwell Direct-Commercial(2025-10-01-)|Optum (UnitedHealthcare)-Commercial(2025-08-12-)|Partners Direct Health-Commercial(2025-08-12-)|Provider Network of America (PNOA)-Commercial(2025-08-12-)|Sana Benefits-Commercial(2025-08-12-)|Tufts-Commercial(2025-08-28-)</t>
        </is>
      </c>
      <c r="K306" s="9" t="inlineStr">
        <is>
          <t>Boston College</t>
        </is>
      </c>
      <c r="L306" s="9" t="n"/>
      <c r="M306" s="9" t="n"/>
      <c r="N306" s="9" t="inlineStr">
        <is>
          <t>18-21,22-26</t>
        </is>
      </c>
      <c r="O306" s="9" t="inlineStr">
        <is>
          <t>English</t>
        </is>
      </c>
      <c r="P306" s="9" t="inlineStr">
        <is>
          <t>AR004</t>
        </is>
      </c>
      <c r="Q306" s="9" t="inlineStr">
        <is>
          <t>22 MILL ST</t>
        </is>
      </c>
      <c r="R306" s="9" t="inlineStr">
        <is>
          <t>ARLINGTON</t>
        </is>
      </c>
      <c r="S306" s="9" t="inlineStr">
        <is>
          <t>02476-4378</t>
        </is>
      </c>
      <c r="T306" s="9" t="inlineStr">
        <is>
          <t>SOTIS-AR004</t>
        </is>
      </c>
      <c r="U306" s="9" t="inlineStr">
        <is>
          <t>SOTSTP</t>
        </is>
      </c>
      <c r="V306" s="9" t="inlineStr">
        <is>
          <t>IBH FAMILY THER IA|IBH TELE FAMILY THER IA|IBH TELE THER IA ADULT|THER IA ADULT|FAMILY THER IA|IBH THER IA ADULT|IBH TELE THER IA CHILD|TELE FAMILY THER IA|EAP TELE THER IA ADULT|EAP THER IA ADULT|TELE THER IA ADULT</t>
        </is>
      </c>
      <c r="W306" s="9" t="inlineStr">
        <is>
          <t>60|60|60|60|60|60|60|60|60|60|60</t>
        </is>
      </c>
      <c r="X306" s="9" t="inlineStr">
        <is>
          <t>IBH TELE THER F/U CHILD|IBH TELE THER F/U ADULT|EAP TELE THER F/U ADULT|THER F/U ADULT|EAP THER F/U ADULT|THER F/U CHILD|IBH FAMILY THER F/U|EAP TELE THER F/U CHILD|TELE FAMILY THER F/U|IBH THER F/U CHILD|TELE THER F/U ADULT|IBH TELE FAMILY THER F/U|EAP THER F/U CHILD|IBH THER F/U ADULT|TELE THER F/U CHILD|FAMILY THER F/U</t>
        </is>
      </c>
      <c r="Y306" s="9" t="inlineStr">
        <is>
          <t>60|60|60|60|60|60|60|60|60|60|60|60|60|60|60|60</t>
        </is>
      </c>
      <c r="Z306" s="9" t="inlineStr">
        <is>
          <t>Both</t>
        </is>
      </c>
      <c r="AA306" s="9" t="inlineStr">
        <is>
          <t>ADHD,Anxiety,Bipolar Disorder,Childhood Behavior Issues,Depression,PTSD/Trauma,School Avoidance,Sleep Disorders/Insomnia,Women's Issues</t>
        </is>
      </c>
      <c r="AB306" s="9" t="inlineStr">
        <is>
          <t>Stephanie Sotis, LICSW, helps individuals and families in Massachusetts navigate lifeâ€™s challenges with compassion, clarity, and a strong clinical foundation. She provides individual and family therapy for children, adolescents, and young adults, specializing in evidence-based treatment for anxiety, depression, and behavioral concerns. With a deep understanding of how emotional distress affects both individuals and their support systems, Stephanie empowers her clients to gain insight, build healthier coping strategies, and feel more in control of their lives. Serving clients across Massachusetts, Stephanie supports children and teens through developmental transitions, school-related stress, and social pressures. Her collaborative approach fosters trust with young clients and their caregivers, offering practical tools and a safe, validating space to process emotions. Whether sheâ€™s guiding a family through communication struggles or helping a teen reduce anxiety and improve functioning at school, Stephanie tailors her work to meet each clientâ€™s unique needs and strengths. Stephanie is especially passionate about working with youth and young adults experiencing school avoidance, sleep disturbances, and childhood behavior issues. She also provides focused support for those coping with trauma and post-traumatic stress. As a strong advocate for early intervention, she believes in equipping young people with the tools to thrive emotionally, academically, and socially. Stephanieâ€™s experience supporting individuals navigating adoption and foster care systems has also informed her inclusive and trauma-informed care. Her clinical practice incorporates Cognitive Behavioral Therapy (CBT), Dialectical Behavior Therapy (DBT), and family systems work. Stephanie is committed to serving diverse populations, including members of the LGBTQ+ community, women navigating life transitions, and individuals connected to the foster care system. While her specialties include ADHD, bipolar disorder, PTSD, and womenâ€™s issues, she also provides support in other areas and offers additional treatment modalities tailored to client needs. Outside of her work at LifeStance Health, Stephanie enjoys reading and spending quality time with her family. She values the balance that personal connection and lifelong learning bring to her practice.</t>
        </is>
      </c>
      <c r="AC306" s="10" t="inlineStr">
        <is>
          <t>https://prod-clinicians-photo.s3.amazonaws.com/1487930111.jpg</t>
        </is>
      </c>
      <c r="AD306" s="9" t="inlineStr">
        <is>
          <t>Full</t>
        </is>
      </c>
      <c r="AE306" s="9" t="inlineStr">
        <is>
          <t>Individual Therapy | 18-21,22-26 | Adult ADHD , Anxiety , Attachment Regulation &amp; Competency Therapy (ARC) , Bipolar Disorder , Body Image Issues , Bullying &amp; Harassment , Career &amp; Work Issues , Child ADHD , Childhood Behavioral Issues , Cognitive-Behavioral Therapy (CBT) , Depression , Early Life Transitions , Family Issues: Adoption &amp; Foster Care , Family Issues: Attachment , Family Issues: Caregiving Challenges , Family Issues: Family Conflict , LGBTQ+ Support , Mindfulness-Based Therapy , Non-Suicidal Self Injury , Parenting Support , Personality Disorders , Relationship Issues , School Avoidance , Social Skills &amp; Communication Challenges , Social Skills Training , Strength-Based Therapy , Trauma &amp; PTSD , Womenâ€™s Health</t>
        </is>
      </c>
    </row>
    <row r="307" ht="19.5" customHeight="1">
      <c r="A307" s="9" t="n">
        <v>139414</v>
      </c>
      <c r="B307" s="9" t="inlineStr">
        <is>
          <t>Webber</t>
        </is>
      </c>
      <c r="C307" s="9" t="inlineStr">
        <is>
          <t>Carol</t>
        </is>
      </c>
      <c r="D307" s="9" t="inlineStr">
        <is>
          <t>MA</t>
        </is>
      </c>
      <c r="E307" s="9" t="n">
        <v>61677</v>
      </c>
      <c r="F307" s="9" t="inlineStr">
        <is>
          <t>Female</t>
        </is>
      </c>
      <c r="G307" s="9" t="inlineStr">
        <is>
          <t>MA</t>
        </is>
      </c>
      <c r="H307" s="9" t="inlineStr">
        <is>
          <t>MA, LMHC</t>
        </is>
      </c>
      <c r="I307" s="9" t="n">
        <v>1487956199</v>
      </c>
      <c r="J307" s="9" t="inlineStr">
        <is>
          <t>Aetna-Commercial(2024-09-03-)|Behavioral Health Systems (BHS)-Commercial(2025-06-01-)|Blue Cross Blue Shield (BCBS)-Commercial(2024-10-14-)|Carelon (Beacon)-Commercial(2024-09-03-)|Centivo-Commercial(2024-09-03-)|Claritev (MultiPlan PHCS)-Commercial(2024-09-03-)|Evernorth (Cigna)-Commercial(2024-09-03-)|MediNcrease Health Plans (MHP)-Commercial(2024-09-03-)|Northwell Direct-Commercial(2025-10-01-)|Optum (UnitedHealthcare)-Commercial(2024-09-03-)|Optum (UnitedHealthcare)-VA Community Care(2024-09-03-)|Partners Direct Health-Commercial(2024-09-03-)|Provider Network of America (PNOA)-Commercial(2024-09-03-)|Quest Behavioral Health-Commercial(2025-07-01-)|Sana Benefits-Commercial(2024-09-03-)|Tufts-Commercial(2024-09-05-)</t>
        </is>
      </c>
      <c r="K307" s="9" t="inlineStr">
        <is>
          <t>Gordon Conwell Theological Seminary</t>
        </is>
      </c>
      <c r="L307" s="9" t="n"/>
      <c r="M307" s="9" t="n"/>
      <c r="N307" s="9" t="inlineStr">
        <is>
          <t>27-40,41-64,65+</t>
        </is>
      </c>
      <c r="O307" s="9" t="inlineStr">
        <is>
          <t>English</t>
        </is>
      </c>
      <c r="P307" s="9" t="inlineStr">
        <is>
          <t>MILFD</t>
        </is>
      </c>
      <c r="Q307" s="9" t="inlineStr">
        <is>
          <t>25 BIRCH ST</t>
        </is>
      </c>
      <c r="R307" s="9" t="inlineStr">
        <is>
          <t>MILFORD</t>
        </is>
      </c>
      <c r="S307" s="9" t="inlineStr">
        <is>
          <t>01757-3585</t>
        </is>
      </c>
      <c r="T307" s="9" t="inlineStr">
        <is>
          <t>WEBBER-MILFD</t>
        </is>
      </c>
      <c r="U307" s="9" t="inlineStr">
        <is>
          <t>WEBCAP</t>
        </is>
      </c>
      <c r="V307" s="9" t="inlineStr">
        <is>
          <t>EAP TELE THER IA ADULT|TELE THER IA ADULT|THER IA ADULT|THER IA2|EAP THER IA ADULT</t>
        </is>
      </c>
      <c r="W307" s="9" t="inlineStr">
        <is>
          <t>60|60|60|60|60</t>
        </is>
      </c>
      <c r="X307" s="9" t="inlineStr">
        <is>
          <t>EAP TELE THER F/U ADULT|EAP THER F/U ADULT|TELE THER F/U ADULT|THER F/U ADULT</t>
        </is>
      </c>
      <c r="Y307" s="9" t="inlineStr">
        <is>
          <t>60|60|60|60</t>
        </is>
      </c>
      <c r="Z307" s="9" t="inlineStr">
        <is>
          <t>Both</t>
        </is>
      </c>
      <c r="AA307" s="9" t="inlineStr">
        <is>
          <t>ADHD,Anxiety,Bipolar Disorder,Couple's Issues,Depression,Gender Identity,Grief,Hoarding,Later Life Transitions,Medical Conditions/Health Psychology,Midlife Transitions,Obsessive-Compulsive Disorder,Pain Management,Psychosis/Schizophrenia,PTSD/Trauma,Sleep Disorders/Insomnia,Women's Issues</t>
        </is>
      </c>
      <c r="AB307" s="9" t="inlineStr">
        <is>
          <t>Carol Webber (she/they) offers a compassionate and authentic approach to therapy, helping individuals across Massachusetts navigate lifeâ€™s challenges with tailored strategies that foster growth. Specializing in working with adults, including those aged 18 through 65+, Carol provides a safe space for individuals to explore their thoughts and feelings, offering support through times of uncertainty. Whether someone is facing anxiety, depression, or navigating later life transitions, Carol uses evidence-based approaches, including Cognitive Behavioral Therapy (CBT), to help clients build on their strengths and find effective solutions. Carol is particularly passionate about helping individuals who are managing gender identity concerns, PTSD, and trauma. They are committed to supporting LGBTQ+ individuals, offering a nonjudgmental and affirming space to explore identity and work through the impact of trauma. In addition, Carol has extensive experience working with women on issues such as post-partum depression and anxiety, single mothering, and parenting stress. Their empathetic approach helps women feel empowered and supported as they work through the complexities of motherhood and personal well-being. In addition to these areas of focus, Carol also offers support for those experiencing medical conditions or navigating health psychology, recognizing the deep connection between physical and mental health. Their clients benefit from individualized care that takes into account the unique challenges posed by health-related stressors. Carolâ€™s holistic perspective allows clients to gain clarity and develop practical skills for improving their overall quality of life. Outside of their clinical work, Carol enjoys section hiking and exploring long-distance trails. They find balance in life by tackling stretches of trails one at a time, working toward completing entire routes or charting new paths. Their love for nature and adventure mirrors their approach to therapyâ€”one that is thoughtful, deliberate, and rooted in personal growth. Carol is dedicated to serving individuals across Massachusetts, helping them build resilience and achieve meaningful progress on their mental health journey.</t>
        </is>
      </c>
      <c r="AC307" s="10" t="inlineStr">
        <is>
          <t>https://prod-clinicians-photo.s3.amazonaws.com/1487956199.jpg</t>
        </is>
      </c>
      <c r="AD307" s="9" t="inlineStr">
        <is>
          <t>Full</t>
        </is>
      </c>
      <c r="AE307" s="9" t="inlineStr">
        <is>
          <t>Individual Therapy | 27-40,41-64,65-74,75+ | Anxiety , Autism Spectrum Disorder: High Functioning , Bipolar Disorder , Body Image Issues , Career &amp; Work Issues , Chronic Pain &amp; Related Issues , Cognitive-Behavioral Therapy (CBT) , Cognitive-Behavioral Therapy for Insomnia (CBT-I) , Cultural Issues Impacting Mental Health: Ability Status , Cultural Issues Impacting Mental Health: Social Injustice , Depression , Dissociative Disorders , Domestic Abuse/Violence (Includes Emotional &amp; Physical) , End of Life Challenges , Family Issues: Caregiving Challenges , Family Issues: Family Conflict , Gender Identity , Grief &amp; Loss , Healthy Eating , LGBTQ+ Support , Late Life Transitions , Medical &amp; Physical Conditions Impacting Mental Health , Midlife Transitions , Mindfulness-Based Therapy , Motivational Interviewing (MI) , Relationship Issues , Religious &amp; Spirituality Concerns , Sleep Issues , Social Skills &amp; Communication Challenges , Social Skills Training , Somatoform Disorders , Strength-Based Therapy , Trauma &amp; PTSD , Trichotillomania &amp; Dermatillomania , Womenâ€™s Health</t>
        </is>
      </c>
    </row>
    <row r="308" ht="19.5" customHeight="1">
      <c r="A308" s="9" t="n">
        <v>139414</v>
      </c>
      <c r="B308" s="9" t="inlineStr">
        <is>
          <t>Arena</t>
        </is>
      </c>
      <c r="C308" s="9" t="inlineStr">
        <is>
          <t>John-Paul</t>
        </is>
      </c>
      <c r="D308" s="9" t="inlineStr">
        <is>
          <t>MA</t>
        </is>
      </c>
      <c r="E308" s="9" t="n">
        <v>61677</v>
      </c>
      <c r="F308" s="9" t="inlineStr">
        <is>
          <t>Male</t>
        </is>
      </c>
      <c r="G308" s="9" t="inlineStr">
        <is>
          <t>MSW</t>
        </is>
      </c>
      <c r="H308" s="9" t="inlineStr">
        <is>
          <t>MSW, LICSW</t>
        </is>
      </c>
      <c r="I308" s="9" t="n">
        <v>1487983169</v>
      </c>
      <c r="J308" s="9" t="inlineStr">
        <is>
          <t>Aetna-Commercial(2018-08-01-)|Behavioral Health Systems (BHS)-Commercial(2024-05-17-)|Blue Cross Blue Shield (BCBS)-Commercial(2017-12-01-)|Carelon (Beacon)-Commercial(2017-12-01-)|Centivo-Commercial(2024-06-20-)|Claritev (MultiPlan PHCS)-Commercial(2023-08-01-)|Evernorth (Cigna)-Commercial(2020-11-02-)|MediNcrease Health Plans (MHP)-Commercial(2023-05-16-)|Northwell Direct-Commercial(2025-10-01-)|Optum (UnitedHealthcare)-Commercial(2020-06-01-)|Optum (UnitedHealthcare)-VA Community Care(2020-06-01-)|Partners Direct Health-Commercial(2020-07-21-)|Provider Network of America (PNOA)-Commercial(2023-05-16-)|Quest Behavioral Health-Commercial(2025-07-01-)|Sana Benefits-Commercial(2023-10-30-)|Tufts-Commercial(2017-12-01-)</t>
        </is>
      </c>
      <c r="K308" s="9" t="inlineStr">
        <is>
          <t>Boston College</t>
        </is>
      </c>
      <c r="L308" s="9" t="n"/>
      <c r="M308" s="9" t="n"/>
      <c r="N308" s="9" t="inlineStr">
        <is>
          <t>18-21,22-26,27-40,41-64,65+</t>
        </is>
      </c>
      <c r="O308" s="9" t="inlineStr">
        <is>
          <t>English</t>
        </is>
      </c>
      <c r="P308" s="9" t="inlineStr">
        <is>
          <t>WEYMO</t>
        </is>
      </c>
      <c r="Q308" s="9" t="inlineStr">
        <is>
          <t>169 LIBBEY PARKWAY</t>
        </is>
      </c>
      <c r="R308" s="9" t="inlineStr">
        <is>
          <t>WEYMOUTH</t>
        </is>
      </c>
      <c r="S308" s="9" t="inlineStr">
        <is>
          <t>02189-3101</t>
        </is>
      </c>
      <c r="T308" s="9" t="inlineStr">
        <is>
          <t>ARENA-WEYMO</t>
        </is>
      </c>
      <c r="U308" s="9" t="inlineStr">
        <is>
          <t>AREJOP</t>
        </is>
      </c>
      <c r="V308" s="9" t="inlineStr">
        <is>
          <t>EAP TELE THER IA ADULT|EAP THER IA ADULT|THER IA2|TELE THER IA ADULT|THER IA ADULT</t>
        </is>
      </c>
      <c r="W308" s="9" t="inlineStr">
        <is>
          <t>60|60|60|60|60</t>
        </is>
      </c>
      <c r="X308" s="9" t="inlineStr">
        <is>
          <t>THER F/U ADULT|EAP THER F/U ADULT|EAP TELE THER F/U ADULT|TELE THER F/U ADULT</t>
        </is>
      </c>
      <c r="Y308" s="9" t="inlineStr">
        <is>
          <t>60|60|60|60</t>
        </is>
      </c>
      <c r="Z308" s="9" t="inlineStr">
        <is>
          <t>Both</t>
        </is>
      </c>
      <c r="AA308" s="9" t="inlineStr">
        <is>
          <t>Anxiety,Depression,Grief,Later Life Transitions,Men's Issues,Midlife Transitions,Obsessive-Compulsive Disorder</t>
        </is>
      </c>
      <c r="AB308" s="9" t="inlineStr">
        <is>
          <t>John-Paul provides cognitive behavioral therapy related to anxiety, depression, and adjustment issues. His focus is patient centered care, using problem solving techniques to help address related issues. Additionally, John-Paul provides a range of clinical services that include family therapy as well as both short-term and long-term individual therapy.</t>
        </is>
      </c>
      <c r="AC308" s="10" t="inlineStr">
        <is>
          <t>https://prod-clinicians-photo.s3.amazonaws.com/1487983169.jpg</t>
        </is>
      </c>
      <c r="AD308" s="9" t="inlineStr">
        <is>
          <t>Full</t>
        </is>
      </c>
      <c r="AE308" s="9" t="inlineStr">
        <is>
          <t>Individual Therapy | 18-21,22-26,27-40,41-64,65-74 | Acceptance &amp; Commitment Therapy (ACT) , Anger/Anger Management , Anxiety , Attachment-Based Therapy , Career &amp; Work Issues , Cognitive-Behavioral Therapy (CBT) , Cultural Issues Impacting Mental Health: Social Injustice , Depression , Early Life Transitions , End of Life Challenges , Existential Psychotherapy , Family Issues: Attachment , Family Issues: Caregiving Challenges , Family Issues: Family Conflict , Family Issues: Parenting Difficulties , Grief &amp; Loss , Humanistic Therapy , Late Life Transitions , Menâ€™s Health , Midlife Transitions , Mindfulness-Based Therapy , OCD , Parenting Support , Relationship Issues , Religious &amp; Spirituality Concerns , Trauma &amp; PTSD</t>
        </is>
      </c>
    </row>
    <row r="309" ht="19.5" customHeight="1">
      <c r="A309" s="9" t="n">
        <v>139414</v>
      </c>
      <c r="B309" s="9" t="inlineStr">
        <is>
          <t>Mosher</t>
        </is>
      </c>
      <c r="C309" s="9" t="inlineStr">
        <is>
          <t>Amy</t>
        </is>
      </c>
      <c r="D309" s="9" t="inlineStr">
        <is>
          <t>MA</t>
        </is>
      </c>
      <c r="E309" s="9" t="n">
        <v>61677</v>
      </c>
      <c r="F309" s="9" t="inlineStr">
        <is>
          <t>Female</t>
        </is>
      </c>
      <c r="G309" s="9" t="inlineStr">
        <is>
          <t>MSW</t>
        </is>
      </c>
      <c r="H309" s="9" t="inlineStr">
        <is>
          <t>MSW, LICSW</t>
        </is>
      </c>
      <c r="I309" s="9" t="n">
        <v>1497236707</v>
      </c>
      <c r="J309" s="9" t="inlineStr">
        <is>
          <t>Aetna-Commercial(2022-12-13-)|Behavioral Health Systems (BHS)-Commercial(2024-05-17-)|Blue Cross Blue Shield (BCBS)-Commercial(2023-01-23-)|Carelon (Beacon)-Commercial(2022-12-13-)|Centivo-Commercial(2024-06-20-)|Claritev (MultiPlan PHCS)-Commercial(2023-08-01-)|Evernorth (Cigna)-Commercial(2022-12-13-)|MediNcrease Health Plans (MHP)-Commercial(2022-12-13-)|Northwell Direct-Commercial(2025-10-01-)|Optum (UnitedHealthcare)-Commercial(2022-12-13-)|Optum (UnitedHealthcare)-VA Community Care(2022-12-13-)|Partners Direct Health-Commercial(2022-12-13-)|Provider Network of America (PNOA)-Commercial(2022-12-13-)|Quest Behavioral Health-Commercial(2025-07-01-)|Sana Benefits-Commercial(2023-10-30-)|Tufts-Commercial(2023-03-15-)</t>
        </is>
      </c>
      <c r="K309" s="9" t="inlineStr">
        <is>
          <t>Boston College Graduate School of Social Work</t>
        </is>
      </c>
      <c r="L309" s="9" t="n"/>
      <c r="M309" s="9" t="n"/>
      <c r="N309" s="9" t="inlineStr">
        <is>
          <t>11-14,15-17,18-21,22-26,27-40,41-64,65+</t>
        </is>
      </c>
      <c r="O309" s="9" t="inlineStr">
        <is>
          <t>English</t>
        </is>
      </c>
      <c r="P309" s="9" t="inlineStr">
        <is>
          <t>MILFD</t>
        </is>
      </c>
      <c r="Q309" s="9" t="inlineStr">
        <is>
          <t>25 BIRCH ST</t>
        </is>
      </c>
      <c r="R309" s="9" t="inlineStr">
        <is>
          <t>MILFORD</t>
        </is>
      </c>
      <c r="S309" s="9" t="inlineStr">
        <is>
          <t>01757-3585</t>
        </is>
      </c>
      <c r="T309" s="9" t="inlineStr">
        <is>
          <t>MOSHER-MILFD</t>
        </is>
      </c>
      <c r="U309" s="9" t="inlineStr">
        <is>
          <t>MOSAMP</t>
        </is>
      </c>
      <c r="V309" s="9" t="inlineStr">
        <is>
          <t>THER IA CHILD|IBH THER IA ADULT|IBH TELE THER IA CHILD|IBH TELE THER IA ADULT|TELE THER IA ADULT|TELE THER IA CHILD|THER IA ADULT|EAP TELE THER IA ADULT|EAP TELE THER IA CHILD|EAP THER IA CHILD|EAP THER IA ADULT</t>
        </is>
      </c>
      <c r="W309" s="9" t="inlineStr">
        <is>
          <t>60|60|60|60|60|60|60|60|60|60|60</t>
        </is>
      </c>
      <c r="X309" s="9" t="inlineStr">
        <is>
          <t>THER F/U CHILD|IBH TELE THER F/U ADULT|TELE THER F/U ADULT|IBH THER F/U CHILD|EAP THER F/U ADULT|TELE THER F/U CHILD|EAP TELE THER F/U ADULT|THER F/U ADULT|EAP TELE THER F/U CHILD|IBH THER F/U ADULT|IBH TELE THER F/U CHILD|EAP THER F/U CHILD</t>
        </is>
      </c>
      <c r="Y309" s="9" t="inlineStr">
        <is>
          <t>45|45|45|45|60|45|60|45|60|45|45|60</t>
        </is>
      </c>
      <c r="Z309" s="9" t="inlineStr">
        <is>
          <t>Both</t>
        </is>
      </c>
      <c r="AA309" s="9" t="inlineStr">
        <is>
          <t>ADHD,Alcohol and Drug Use Issues,Anxiety,Bipolar Disorder,Childhood Behavior Issues,Depression,Grief,Later Life Transitions,Medical Conditions/Health Psychology,Men's Issues,Midlife Transitions,Pain Management,Post-Partum Depression/Anxiety,PTSD/Trauma,Sleep Disorders/Insomnia,Women's Issues</t>
        </is>
      </c>
      <c r="AB309" s="9" t="inlineStr">
        <is>
          <t>Amy Mosher is a Licensed Independent Clinical Social Worker in Massachusetts who has been practicing since 1998. She received her Masterâ€™s Degree in Social Work from the Boston College Graduate School of Social Work. Amy employs a strengths-based, client-centered approach to treatment, utilizing a variety of modalities depending on client needs. These include cognitive-behavioral therapy, mindfulness-based interventions, stress-management/relaxation techniques, internal family systems therapy and solution-focused therapy. Her areas of interest include treatment for anxiety, depression, mood disorders, panic attacks/panic disorders, PTSD, trauma, chronic pain, relationship concerns, life transitions, and grief/loss issues. Amy aims to make therapy a positive and supportive space for growth and insight for her clients. In her spare time, Amy enjoys reading, walking, and spending time with her family.</t>
        </is>
      </c>
      <c r="AC309" s="10" t="inlineStr">
        <is>
          <t>https://prod-clinicians-photo.s3.amazonaws.com/1497236707.jpg</t>
        </is>
      </c>
      <c r="AD309" s="9" t="inlineStr">
        <is>
          <t>Full</t>
        </is>
      </c>
      <c r="AE309" s="9" t="inlineStr">
        <is>
          <t>Individual Therapy | 11-14,15-17,18-21,22-26,27-40,41-64,65-74,75+ | Acceptance &amp; Commitment Therapy (ACT) , Adult ADHD , Anger/Anger Management , Anxiety , Bipolar Disorder , Career &amp; Work Issues , Childhood Behavioral Issues , Chronic Pain &amp; Related Issues , Cognitive Processing Therapy (CPT) , Cognitive-Behavioral Therapy (CBT) , Depression , Early Life Transitions , End of Life Challenges , Family Issues: Caregiving Challenges , Family Issues: Family Conflict , Family Issues: Parenting Difficulties , Grief &amp; Loss , Late Life Transitions , Menâ€™s Health , Midlife Transitions , Military/Veteran &amp; First Responder Issues , Mindfulness-Based Therapy , Motivational Interviewing (MI) , Narrative Therapy , Parenting Support , Relationship Issues , Sleep Issues , Social Skills &amp; Communication Challenges , Solution-Focused Brief Therapy , Strength-Based Therapy , Trauma &amp; PTSD , Womenâ€™s Health</t>
        </is>
      </c>
    </row>
    <row r="310" ht="19.5" customHeight="1">
      <c r="A310" s="9" t="n">
        <v>139414</v>
      </c>
      <c r="B310" s="9" t="inlineStr">
        <is>
          <t>Donohue</t>
        </is>
      </c>
      <c r="C310" s="9" t="inlineStr">
        <is>
          <t>Keith</t>
        </is>
      </c>
      <c r="D310" s="9" t="inlineStr">
        <is>
          <t>MA</t>
        </is>
      </c>
      <c r="E310" s="9" t="n">
        <v>61677</v>
      </c>
      <c r="F310" s="9" t="inlineStr">
        <is>
          <t>Male</t>
        </is>
      </c>
      <c r="G310" s="9" t="inlineStr">
        <is>
          <t>PhD</t>
        </is>
      </c>
      <c r="H310" s="9" t="inlineStr">
        <is>
          <t>PhD, LP</t>
        </is>
      </c>
      <c r="I310" s="9" t="n">
        <v>1497390298</v>
      </c>
      <c r="J310" s="9" t="inlineStr">
        <is>
          <t>Aetna-Commercial(2022-08-23-)|Behavioral Health Systems (BHS)-Commercial(2024-05-17-)|Blue Cross Blue Shield (BCBS)-Commercial(2022-09-21-)|Carelon (Beacon)-Commercial(2022-09-30-)|Centivo-Commercial(2024-06-01-)|Claritev (MultiPlan PHCS)-Commercial(2023-08-01-)|Evernorth (Cigna)-Commercial(2022-08-23-)|MediNcrease Health Plans (MHP)-Commercial(2022-08-23-)|Northwell Direct-Commercial(2025-10-01-)|Optum (UnitedHealthcare)-Commercial(2022-08-23-)|Optum (UnitedHealthcare)-VA Community Care(2022-08-23-)|Partners Direct Health-Commercial(2022-08-23-)|Provider Network of America (PNOA)-Commercial(2022-08-23-)|Quest Behavioral Health-Commercial(2025-07-01-)|Sana Benefits-Commercial(2023-10-30-)|Tufts-Commercial(2022-11-16-)</t>
        </is>
      </c>
      <c r="K310" s="9" t="inlineStr">
        <is>
          <t>Florida State University</t>
        </is>
      </c>
      <c r="L310" s="9" t="n"/>
      <c r="M310" s="9" t="n"/>
      <c r="N310" s="9" t="inlineStr">
        <is>
          <t>18-21,22-26,27-40,41-64,65+</t>
        </is>
      </c>
      <c r="O310" s="9" t="inlineStr">
        <is>
          <t>English</t>
        </is>
      </c>
      <c r="P310" s="9" t="inlineStr">
        <is>
          <t>MILFD</t>
        </is>
      </c>
      <c r="Q310" s="9" t="inlineStr">
        <is>
          <t>25 BIRCH ST</t>
        </is>
      </c>
      <c r="R310" s="9" t="inlineStr">
        <is>
          <t>MILFORD</t>
        </is>
      </c>
      <c r="S310" s="9" t="inlineStr">
        <is>
          <t>01757-3585</t>
        </is>
      </c>
      <c r="T310" s="9" t="inlineStr">
        <is>
          <t>DONOHUE-MILFD</t>
        </is>
      </c>
      <c r="U310" s="9" t="inlineStr">
        <is>
          <t>DONKEP</t>
        </is>
      </c>
      <c r="V310" s="9" t="inlineStr">
        <is>
          <t>THER IA ADULT|EAP TELE THER IA ADULT|IBH TELE FAMILY THER IA|IBH TELE THER IA ADULT|IBH COUPLES THER IA|TELE THER IA ADULT|IBH THER IA ADULT|EAP THER IA ADULT|THER IA2|IBH TELE COUPLES THER IA|IBH FAMILY THER IA</t>
        </is>
      </c>
      <c r="W310" s="9" t="inlineStr">
        <is>
          <t>60|60|30|30|30|60|30|60|60|30|30</t>
        </is>
      </c>
      <c r="X310" s="9" t="inlineStr">
        <is>
          <t>EAP THER F/U ADULT|IBH TELE THER F/U ADULT|IBH TELE FAMILY THER F/U|IBH TELE COUPLES THER F/U|THER F/U ADULT|IBH FAMILY THER F/U|IBH COUPLES THER F/U|EAP TELE THER F/U ADULT|IBH THER F/U ADULT|TELE THER F/U ADULT</t>
        </is>
      </c>
      <c r="Y310" s="9" t="inlineStr">
        <is>
          <t>60|30|30|30|60|30|30|60|30|60</t>
        </is>
      </c>
      <c r="Z310" s="9" t="inlineStr">
        <is>
          <t>Both</t>
        </is>
      </c>
      <c r="AA310" s="9" t="inlineStr">
        <is>
          <t>Alcohol and Drug Use Issues,Anxiety,Bipolar Disorder,Depression,Grief,Medical Conditions/Health Psychology,Midlife Transitions,Obsessive-Compulsive Disorder,Pain Management,PTSD/Trauma</t>
        </is>
      </c>
      <c r="AB310" s="9" t="inlineStr">
        <is>
          <t>Keith Donohue is a clinical psychologist, who has been practicing since 2018. He graduated with from Florida State University, with a PhD in clinical psychology and did internship and post-doctoral training at University Behavioral Healthcare / Robert Wood Johnson Medical School and Sanford Health. Keith believes in combining science-based treatment techniques with a relaxed, conversational approach to psychotherapy. His main areas of focus include anxiety, depression, obsessive-compulsive disorder, and post-traumatic stress disorder. In his spare time, Keith enjoys spending time with his family, walking his dog, learning guitar, and playing tabletop roleplaying games.</t>
        </is>
      </c>
      <c r="AC310" s="10" t="inlineStr">
        <is>
          <t>https://prod-clinicians-photo.s3.amazonaws.com/1497390298.jpg</t>
        </is>
      </c>
      <c r="AD310" s="9" t="inlineStr">
        <is>
          <t>Full</t>
        </is>
      </c>
      <c r="AE310" s="9" t="inlineStr">
        <is>
          <t>Individual Therapy | 18-21,22-26,27-40,41-64,65-74,75+ | Anger/Anger Management , Anxiety , Bipolar Disorder , Career &amp; Work Issues , Chronic Pain &amp; Related Issues , Cognitive-Behavioral Therapy (CBT) , Cognitive-Behavioral Therapy for Insomnia (CBT-I) , Depression , Existential Psychotherapy , Exposure Response Prevention Therapy (ERP) , Family Issues: Caregiving Challenges , Family Issues: Parenting Difficulties , Grief &amp; Loss , Midlife Transitions , Motivational Interviewing (MI) , Narrative Therapy , OCD , Phobias , Rational Emotive Behavioral Therapy (REBT) , Sex &amp; Intimacy Issues , Sleep Issues , Solution-Focused Brief Therapy , Trauma &amp; PTSD , Trichotillomania &amp; Dermatillomania</t>
        </is>
      </c>
    </row>
    <row r="311" ht="19.5" customHeight="1">
      <c r="A311" s="9" t="n">
        <v>139414</v>
      </c>
      <c r="B311" s="9" t="inlineStr">
        <is>
          <t>Donohue</t>
        </is>
      </c>
      <c r="C311" s="9" t="inlineStr">
        <is>
          <t>Keith</t>
        </is>
      </c>
      <c r="D311" s="9" t="inlineStr">
        <is>
          <t>MA</t>
        </is>
      </c>
      <c r="E311" s="9" t="n">
        <v>61677</v>
      </c>
      <c r="F311" s="9" t="inlineStr">
        <is>
          <t>Male</t>
        </is>
      </c>
      <c r="G311" s="9" t="inlineStr">
        <is>
          <t>PhD</t>
        </is>
      </c>
      <c r="H311" s="9" t="inlineStr">
        <is>
          <t>PhD, LP</t>
        </is>
      </c>
      <c r="I311" s="9" t="n">
        <v>1497390298</v>
      </c>
      <c r="J311" s="9" t="inlineStr">
        <is>
          <t>Aetna-Commercial(2024-05-08-)|Behavioral Health Systems (BHS)-Commercial(2024-05-17-)|Blue Cross Blue Shield (BCBS)-Commercial(2024-05-08-)|Carelon (Beacon)-Commercial(2024-05-08-)|Centivo-Commercial(2024-06-01-)|Claritev (MultiPlan PHCS)-Commercial(2024-05-08-)|Evernorth (Cigna)-Commercial(2024-05-08-)|MediNcrease Health Plans (MHP)-Commercial(2024-05-08-)|Northwell Direct-Commercial(2025-10-01-)|Optum (UnitedHealthcare)-Commercial(2024-05-08-)|Optum (UnitedHealthcare)-VA Community Care(2024-05-08-)|Partners Direct Health-Commercial(2024-05-08-)|Provider Network of America (PNOA)-Commercial(2024-05-08-)|Quest Behavioral Health-Commercial(2025-07-01-)|Sana Benefits-Commercial(2024-05-08-)|Tufts-Commercial(2024-05-01-)</t>
        </is>
      </c>
      <c r="K311" s="9" t="inlineStr">
        <is>
          <t>Florida State University</t>
        </is>
      </c>
      <c r="L311" s="9" t="n"/>
      <c r="M311" s="9" t="n"/>
      <c r="N311" s="9" t="inlineStr">
        <is>
          <t>18-21,22-26,27-40,41-64,65+</t>
        </is>
      </c>
      <c r="O311" s="9" t="inlineStr">
        <is>
          <t>English</t>
        </is>
      </c>
      <c r="P311" s="9" t="inlineStr">
        <is>
          <t>HPKFA</t>
        </is>
      </c>
      <c r="Q311" s="9" t="inlineStr">
        <is>
          <t>77 WEST MAIN ST,</t>
        </is>
      </c>
      <c r="R311" s="9" t="inlineStr">
        <is>
          <t>HOPKINTON</t>
        </is>
      </c>
      <c r="S311" s="9" t="inlineStr">
        <is>
          <t>01748-1689</t>
        </is>
      </c>
      <c r="T311" s="9" t="inlineStr">
        <is>
          <t>DONOHUE-HOPKT</t>
        </is>
      </c>
      <c r="U311" s="9" t="inlineStr">
        <is>
          <t>DONKEP</t>
        </is>
      </c>
      <c r="V311" s="9" t="inlineStr">
        <is>
          <t>THER IA ADULT|EAP TELE THER IA ADULT|IBH TELE FAMILY THER IA|IBH TELE THER IA ADULT|IBH COUPLES THER IA|TELE THER IA ADULT|IBH THER IA ADULT|EAP THER IA ADULT|THER IA2|IBH TELE COUPLES THER IA|IBH FAMILY THER IA</t>
        </is>
      </c>
      <c r="W311" s="9" t="inlineStr">
        <is>
          <t>60|60|30|30|30|60|30|60|60|30|30</t>
        </is>
      </c>
      <c r="X311" s="9" t="inlineStr">
        <is>
          <t>EAP THER F/U ADULT|IBH TELE THER F/U ADULT|IBH TELE FAMILY THER F/U|IBH TELE COUPLES THER F/U|THER F/U ADULT|IBH FAMILY THER F/U|IBH COUPLES THER F/U|EAP TELE THER F/U ADULT|IBH THER F/U ADULT|TELE THER F/U ADULT</t>
        </is>
      </c>
      <c r="Y311" s="9" t="inlineStr">
        <is>
          <t>60|30|30|30|60|30|30|60|30|60</t>
        </is>
      </c>
      <c r="Z311" s="9" t="inlineStr">
        <is>
          <t>Both</t>
        </is>
      </c>
      <c r="AA311" s="9" t="inlineStr">
        <is>
          <t>Alcohol and Drug Use Issues,Anxiety,Bipolar Disorder,Depression,Grief,Medical Conditions/Health Psychology,Midlife Transitions,Obsessive-Compulsive Disorder,Pain Management,PTSD/Trauma</t>
        </is>
      </c>
      <c r="AB311" s="9" t="inlineStr">
        <is>
          <t>Keith Donohue is a clinical psychologist, who has been practicing since 2018. He graduated with from Florida State University, with a PhD in clinical psychology and did internship and post-doctoral training at University Behavioral Healthcare / Robert Wood Johnson Medical School and Sanford Health. Keith believes in combining science-based treatment techniques with a relaxed, conversational approach to psychotherapy. His main areas of focus include anxiety, depression, obsessive-compulsive disorder, and post-traumatic stress disorder. In his spare time, Keith enjoys spending time with his family, walking his dog, learning guitar, and playing tabletop roleplaying games.</t>
        </is>
      </c>
      <c r="AC311" s="10" t="inlineStr">
        <is>
          <t>https://prod-clinicians-photo.s3.amazonaws.com/1497390298.jpg</t>
        </is>
      </c>
      <c r="AD311" s="9" t="inlineStr">
        <is>
          <t>Full</t>
        </is>
      </c>
      <c r="AE311" s="9" t="inlineStr">
        <is>
          <t>Individual Therapy | 18-21,22-26,27-40,41-64,65-74,75+ | Anger/Anger Management , Anxiety , Bipolar Disorder , Career &amp; Work Issues , Chronic Pain &amp; Related Issues , Cognitive-Behavioral Therapy (CBT) , Cognitive-Behavioral Therapy for Insomnia (CBT-I) , Depression , Existential Psychotherapy , Exposure Response Prevention Therapy (ERP) , Family Issues: Caregiving Challenges , Family Issues: Parenting Difficulties , Grief &amp; Loss , Midlife Transitions , Motivational Interviewing (MI) , Narrative Therapy , OCD , Phobias , Rational Emotive Behavioral Therapy (REBT) , Sex &amp; Intimacy Issues , Sleep Issues , Solution-Focused Brief Therapy , Trauma &amp; PTSD , Trichotillomania &amp; Dermatillomania</t>
        </is>
      </c>
    </row>
    <row r="312" ht="19.5" customHeight="1">
      <c r="A312" s="9" t="n">
        <v>139414</v>
      </c>
      <c r="B312" s="9" t="inlineStr">
        <is>
          <t>Sims</t>
        </is>
      </c>
      <c r="C312" s="9" t="inlineStr">
        <is>
          <t>Jessica</t>
        </is>
      </c>
      <c r="D312" s="9" t="inlineStr">
        <is>
          <t>MA</t>
        </is>
      </c>
      <c r="E312" s="9" t="n">
        <v>61677</v>
      </c>
      <c r="F312" s="9" t="inlineStr">
        <is>
          <t>Female</t>
        </is>
      </c>
      <c r="G312" s="9" t="inlineStr">
        <is>
          <t>Master of Social Work (MSW)</t>
        </is>
      </c>
      <c r="H312" s="9" t="inlineStr">
        <is>
          <t>LICSW</t>
        </is>
      </c>
      <c r="I312" s="9" t="n">
        <v>1497402788</v>
      </c>
      <c r="J312" s="9" t="inlineStr">
        <is>
          <t>Aetna-Commercial(2025-07-01-)|Behavioral Health Systems (BHS)-Commercial(2025-07-01-)|Blue Cross Blue Shield (BCBS)-Commercial(2025-09-08-)|Carelon (Beacon)-Commercial(2025-07-01-)|Centivo-Commercial(2025-07-01-)|Claritev (MultiPlan PHCS)-Commercial(2025-07-01-)|Evernorth (Cigna)-Commercial(2025-07-01-)|MediNcrease Health Plans (MHP)-Commercial(2025-07-01-)|Northwell Direct-Commercial(2025-10-01-)|Optum (UnitedHealthcare)-Commercial(2025-07-01-)|Optum (UnitedHealthcare)-VA Community Care(2025-08-15-)|Partners Direct Health-Commercial(2025-07-01-)|Provider Network of America (PNOA)-Commercial(2025-07-01-)|Sana Benefits-Commercial(2025-07-01-)|Tufts-Commercial(2025-07-14-)</t>
        </is>
      </c>
      <c r="K312" s="9" t="inlineStr">
        <is>
          <t>Bridgewater State University</t>
        </is>
      </c>
      <c r="L312" s="9" t="n"/>
      <c r="M312" s="9" t="n"/>
      <c r="N312" s="9" t="inlineStr">
        <is>
          <t>15-17,18-21,22-26,27-40,41-64,65+</t>
        </is>
      </c>
      <c r="O312" s="9" t="inlineStr">
        <is>
          <t>English</t>
        </is>
      </c>
      <c r="P312" s="9" t="inlineStr">
        <is>
          <t>EASTN</t>
        </is>
      </c>
      <c r="Q312" s="9" t="inlineStr">
        <is>
          <t>115 MAIN ST</t>
        </is>
      </c>
      <c r="R312" s="9" t="inlineStr">
        <is>
          <t>NORTH EASTON</t>
        </is>
      </c>
      <c r="S312" s="9" t="inlineStr">
        <is>
          <t>02356-1469</t>
        </is>
      </c>
      <c r="T312" s="9" t="inlineStr">
        <is>
          <t>SIMS-EASTN</t>
        </is>
      </c>
      <c r="U312" s="9" t="inlineStr">
        <is>
          <t>SIMJEP</t>
        </is>
      </c>
      <c r="V312" s="9" t="inlineStr">
        <is>
          <t>THER IA ADULT|THER IA CHILD|TELE COUPLES THER IA|TELE THER IA ADULT|TELE FAMILY THER IA|EAP TELE THER IA CHILD|IBH TELE THER IA CHILD|EAP THER IA CHILD|EAP TELE THER IA ADULT|TELE THER IA CHILD|EAP THER IA ADULT|IBH TELE THER IA ADULT|IBH THER IA CHILD|IBH THER IA ADULT</t>
        </is>
      </c>
      <c r="W312" s="9" t="inlineStr">
        <is>
          <t>60|60|60|60|60|60|60|60|60|60|60|60|60|60</t>
        </is>
      </c>
      <c r="X312" s="9" t="inlineStr">
        <is>
          <t>EAP THER F/U CHILD|EAP TELE THER F/U ADULT|THER F/U CHILD|THER F/U ADULT|EAP THER F/U ADULT|EAP TELE THER F/U CHILD|TELE FAMILY THER F/U|IBH TELE THER F/U CHILD|TELE COUPLES THER F/U|TELE THER F/U ADULT|IBH THER F/U CHILD|IBH TELE THER F/U ADULT|IBH THER F/U ADULT|TELE THER F/U CHILD</t>
        </is>
      </c>
      <c r="Y312" s="9" t="inlineStr">
        <is>
          <t>60|60|60|60|60|60|60|60|60|60|60|60|60|60</t>
        </is>
      </c>
      <c r="Z312" s="9" t="inlineStr">
        <is>
          <t>Both</t>
        </is>
      </c>
      <c r="AA312" s="9" t="inlineStr">
        <is>
          <t>ADHD,Alcohol and Drug Use Issues,Anxiety,Bipolar Disorder,Childhood Behavior Issues,Depression,Eating Disorders,Gender Identity,Grief,Later Life Transitions,Medical Conditions/Health Psychology,Men's Issues,Midlife Transitions,Obsessive-Compulsive Disorder,Pain Management,Post-Partum Depression/Anxiety,Psychosis/Schizophrenia,PTSD/Trauma,Reproductive Challenges,School Avoidance,Sleep Disorders/Insomnia,Somatoform Disorders,Women's Issues</t>
        </is>
      </c>
      <c r="AB312" s="9" t="inlineStr">
        <is>
          <t>Jessica Sims is a Licensed Independent Clinical Social Worker at LifeStance Health who provides compassionate, evidence-based care to adolescents, adults, and seniors across Massachusetts. She offers individual therapy designed to help clients manage a wide range of emotional and psychological concerns, with a focus on creating a safe, collaborative environment where healing and personal growth can flourish. Whether supporting teens facing anxiety or adults navigating complex life transitions, Jessica meets each client where they are with empathy and clarity. Jessica has a particular passion for helping individuals work through trauma-related issues, alcohol and drug use challenges, and anxiety disorders. She is dedicated to helping clients break cycles of avoidance, improve emotional regulation, and build resilience. Her therapeutic approach is grounded in evidence-based techniques such as Cognitive Behavioral Therapy (CBT), mindfulness practices, and exposure therapyâ€”tools that help clients shift thought patterns, reconnect with their values, and move forward with greater self-understanding. Jessica also brings deep experience working with individuals from the LGBTQ+ community, military veterans, and those managing co-occurring medical and mental health concerns. She creates a judgment-free space where clients can explore identity, grief, relationship concerns, or major life transitions. Jessica's goal is to empower individuals with the strategies and confidence needed to overcome barriers and lead more fulfilling lives. Outside of her clinical practice, Jessica enjoys writing, playing guitar, staying active through exercise, and experimenting in the kitchen. Her creativity and love for personal expression carry into her therapeutic work, where she tailors her approach to meet each individualâ€™s unique strengths and needs.</t>
        </is>
      </c>
      <c r="AC312" s="10" t="inlineStr">
        <is>
          <t>https://prod-clinicians-photo.s3.amazonaws.com/1497402788.jpg</t>
        </is>
      </c>
      <c r="AD312" s="9" t="inlineStr">
        <is>
          <t>Full</t>
        </is>
      </c>
      <c r="AE312" s="9" t="inlineStr">
        <is>
          <t>Individual Therapy | 15-17,18-21,22-26,27-40,41-64,65-74,75+ | Adult ADHD , Anger/Anger Management , Anxiety , Attachment-Based Therapy , Bipolar Disorder , Body Image Issues , Cognitive-Behavioral Therapy (CBT) , Depression , Dissociative Disorders , Domestic Abuse/Violence (Includes Emotional &amp; Physical) , Exposure Response Prevention Therapy (ERP) , Family Issues: Attachment , Family Issues: Family Conflict , Gender Identity , Grief &amp; Loss , LGBTQ+ Support , Military/Veteran &amp; First Responder Issues , Mindfulness-Based Therapy , Motivational Interviewing (MI) , Narrative Therapy , Non-Suicidal Self Injury , OCD , Other Addictive Behaviors (Gambling/Pornography/Sex Use/Video Game/Internet Use) , Play Therapy , Psychodynamic Psychotherapy , Relationship Issues , School Avoidance , Sex &amp; Intimacy Issues , Sleep Issues , Social Skills &amp; Communication Challenges , Trauma &amp; PTSD</t>
        </is>
      </c>
    </row>
    <row r="313" ht="19.5" customHeight="1">
      <c r="A313" s="9" t="n">
        <v>139414</v>
      </c>
      <c r="B313" s="9" t="inlineStr">
        <is>
          <t>Bolduc-Hicks</t>
        </is>
      </c>
      <c r="C313" s="9" t="inlineStr">
        <is>
          <t>Lynda</t>
        </is>
      </c>
      <c r="D313" s="9" t="inlineStr">
        <is>
          <t>MA</t>
        </is>
      </c>
      <c r="E313" s="9" t="n">
        <v>61677</v>
      </c>
      <c r="F313" s="9" t="inlineStr">
        <is>
          <t>Female</t>
        </is>
      </c>
      <c r="G313" s="9" t="inlineStr">
        <is>
          <t>PsyD</t>
        </is>
      </c>
      <c r="H313" s="9" t="inlineStr">
        <is>
          <t>PhD, LP</t>
        </is>
      </c>
      <c r="I313" s="9" t="n">
        <v>1497828750</v>
      </c>
      <c r="J313" s="9" t="inlineStr">
        <is>
          <t>Aetna-Commercial(2024-09-01-)|Behavioral Health Systems (BHS)-Commercial(2025-06-01-)|Blue Cross Blue Shield (BCBS)-Commercial(2024-07-22-)|Carelon (Beacon)-Commercial(2024-09-01-)|Centivo-Commercial(2024-09-01-)|Claritev (MultiPlan PHCS)-Commercial(2024-09-01-)|Evernorth (Cigna)-Commercial(2024-09-01-)|MediNcrease Health Plans (MHP)-Commercial(2024-09-01-)|Northwell Direct-Commercial(2025-10-01-)|Optum (UnitedHealthcare)-Commercial(2024-09-01-)|Optum (UnitedHealthcare)-VA Community Care(2024-09-01-)|Partners Direct Health-Commercial(2024-09-01-)|Provider Network of America (PNOA)-Commercial(2024-09-01-)|Quest Behavioral Health-Commercial(2025-07-01-)|Sana Benefits-Commercial(2024-09-01-)|Tufts-Commercial(2024-09-01-)</t>
        </is>
      </c>
      <c r="K313" s="9" t="inlineStr">
        <is>
          <t>William James College formerly MA School of Professional Psychology</t>
        </is>
      </c>
      <c r="L313" s="9" t="n"/>
      <c r="M313" s="9" t="n"/>
      <c r="N313" s="9" t="inlineStr">
        <is>
          <t>18-21,22-26,27-40,41-64,65+</t>
        </is>
      </c>
      <c r="O313" s="9" t="inlineStr">
        <is>
          <t>English</t>
        </is>
      </c>
      <c r="P313" s="9" t="inlineStr">
        <is>
          <t>WLTHM</t>
        </is>
      </c>
      <c r="Q313" s="9" t="inlineStr">
        <is>
          <t>281 WINTER STREET</t>
        </is>
      </c>
      <c r="R313" s="9" t="inlineStr">
        <is>
          <t>WALTHAM</t>
        </is>
      </c>
      <c r="S313" s="9" t="inlineStr">
        <is>
          <t>02451-3206</t>
        </is>
      </c>
      <c r="T313" s="9" t="inlineStr">
        <is>
          <t>BOLDUC-HICKS-WLTHM</t>
        </is>
      </c>
      <c r="U313" s="9" t="inlineStr">
        <is>
          <t>BOLLYP</t>
        </is>
      </c>
      <c r="V313" s="9" t="inlineStr">
        <is>
          <t>EAP TELE THER IA ADULT|TELE THER IA ADULT|THER IA2</t>
        </is>
      </c>
      <c r="W313" s="9" t="inlineStr">
        <is>
          <t>60|45|60</t>
        </is>
      </c>
      <c r="X313" s="9" t="inlineStr">
        <is>
          <t>EAP TELE THER F/U ADULT|TELE THER F/U ADULT</t>
        </is>
      </c>
      <c r="Y313" s="9" t="inlineStr">
        <is>
          <t>60|45</t>
        </is>
      </c>
      <c r="Z313" s="9" t="inlineStr">
        <is>
          <t>Telehealth</t>
        </is>
      </c>
      <c r="AA313" s="9" t="inlineStr">
        <is>
          <t>Anxiety,Couple's Issues,Depression,Grief,Later Life Transitions,Midlife Transitions,Post-Partum Depression/Anxiety,PTSD/Trauma,Women's Issues</t>
        </is>
      </c>
      <c r="AB313" s="9" t="inlineStr">
        <is>
          <t>Dr. Lynda Bolduc-Hicks is a Licensed Clinical Psychologist with 25 years' experience providing outpatient care as a relational therapist. Earning her Master's degree in Counseling Psychology at Northeastern University in 1996 she went on to receive her Doctorate from Massachusetts School of Professional Psychology, now William James College, in 2002. Her dissertation was entitled 'Trauma Recovery in Female Survivors: Age, Affect Regulation and Safe Attachment'. Dr. Bolduc-Hicks has been in the field of mental health since 1990 at inpatient hospitals, Psychiatric Emergency Centers, behavioral programs, residential programs as well as providing home-based therapy to homicide survivors. She is a certified clinical trauma professional (CCPT) specializing in working with individuals coping with the impact of childhood sexual and physical abuse, domestic violence and traumatic grief. She received her training and was a staff Psychologist at the Harvard Affiliated Victims of Violence Program from 2000 to 2009 with Dr. Judith Herman, a pioneer in the field of traumatology. She is also certified in Critical Incident Stress Management, Community Crisis Intervention and Disaster Mental Health and was the Director of the First Responder Wellness Program working with first responders and Massachusetts Families bereaved following the events of 9/11/01. Dr. Bolduc-Hicks has presented at various conferences throughout the country in the areas of trauma, traumatic grief and work with first responders. She continues to provide outpatient care to first responders and their family members to address the traumatic impact of their unique work and culture. She is also certified in Gottman Method therapy for couples, Level I and Level II and Emotionally Focused Therapy as well as alternative approaches including certifications in Reiki, personal training, health and wellness and as a RYT Yoga teacher. In her outpatient therapy, she places emphasis on treating the whole person which encompasses the individual's challenges as well as their individual strengths and resources. She is interactive in sessions and draws on a variety of therapeutic approaches including psychodynamic and Cognitive Behavioral Therapies to assist patients by alleviating symptoms and improving their quality of life.</t>
        </is>
      </c>
      <c r="AC313" s="10" t="inlineStr">
        <is>
          <t>https://prod-clinicians-photo.s3.amazonaws.com/1497828750.jpg</t>
        </is>
      </c>
      <c r="AD313" s="9" t="inlineStr">
        <is>
          <t>Full</t>
        </is>
      </c>
      <c r="AE313" s="9" t="inlineStr">
        <is>
          <t>Individual Therapy | 22-26,27-40,41-64,65-74,75+ | Anxiety , Attachment-Based Therapy , Bipolar Disorder , Career &amp; Work Issues , Cognitive-Behavioral Therapy (CBT) , Depression , Domestic Abuse/Violence (Includes Emotional &amp; Physical) , End of Life Challenges , Existential Psychotherapy , Family Issues: Attachment , Family Issues: Caregiving Challenges , Family Issues: Family Conflict , Family Issues: Parenting Difficulties , Gottman Method , Grief &amp; Loss , Healthy Eating , Late Life Transitions , Medical &amp; Physical Conditions Impacting Mental Health , Midlife Transitions , Military/Veteran &amp; First Responder Issues , Mindfulness-Based Therapy , Motivational Interviewing (MI) , Parenting Support , Psychodynamic Psychotherapy , Relationship Issues , Religious &amp; Spirituality Concerns , Solution-Focused Brief Therapy , Strength-Based Therapy , Trauma &amp; PTSD , Womenâ€™s Health</t>
        </is>
      </c>
    </row>
    <row r="314" ht="19.5" customHeight="1">
      <c r="A314" s="9" t="n">
        <v>139414</v>
      </c>
      <c r="B314" s="9" t="inlineStr">
        <is>
          <t>Hernandez</t>
        </is>
      </c>
      <c r="C314" s="9" t="inlineStr">
        <is>
          <t>Howard</t>
        </is>
      </c>
      <c r="D314" s="9" t="inlineStr">
        <is>
          <t>MA</t>
        </is>
      </c>
      <c r="E314" s="9" t="n">
        <v>61677</v>
      </c>
      <c r="F314" s="9" t="inlineStr">
        <is>
          <t>Male</t>
        </is>
      </c>
      <c r="G314" s="9" t="inlineStr">
        <is>
          <t>MD</t>
        </is>
      </c>
      <c r="H314" s="9" t="inlineStr">
        <is>
          <t>MD</t>
        </is>
      </c>
      <c r="I314" s="9" t="n">
        <v>1508021213</v>
      </c>
      <c r="J314" s="9" t="inlineStr">
        <is>
          <t>Aetna-Commercial(2019-03-01-)|Behavioral Health Systems (BHS)-Commercial(2024-05-17-)|Blue Cross Blue Shield (BCBS)-Commercial(2019-01-17-)|Carelon (Beacon)-Commercial(2019-07-23-)|Centivo-Commercial(2024-06-01-)|Claritev (MultiPlan PHCS)-Commercial(2023-08-01-)|Evernorth (Cigna)-Commercial(2020-11-02-)|MediNcrease Health Plans (MHP)-Commercial(2023-07-11-)|Northwell Direct-Commercial(2025-10-01-)|Optum (UnitedHealthcare)-Commercial(2020-06-01-)|Optum (UnitedHealthcare)-VA Community Care(2020-06-01-)|Partners Direct Health-Commercial(2020-07-20-)|Provider Network of America (PNOA)-Commercial(2023-07-11-)|Quest Behavioral Health-Commercial(2025-07-01-)|Sana Benefits-Commercial(2023-10-30-)|Tufts-Commercial(2019-02-08-)</t>
        </is>
      </c>
      <c r="K314" s="9" t="inlineStr">
        <is>
          <t>University of The Philippines System</t>
        </is>
      </c>
      <c r="L314" s="9" t="n"/>
      <c r="M314" s="9" t="n"/>
      <c r="N314" s="9" t="inlineStr">
        <is>
          <t>0-5,6-10,11-14,15-17,18-21,22-26</t>
        </is>
      </c>
      <c r="O314" s="9" t="inlineStr">
        <is>
          <t>English,Tagalog</t>
        </is>
      </c>
      <c r="P314" s="9" t="inlineStr">
        <is>
          <t>LEXIN</t>
        </is>
      </c>
      <c r="Q314" s="9" t="inlineStr">
        <is>
          <t>110 HARTWELL AVE</t>
        </is>
      </c>
      <c r="R314" s="9" t="inlineStr">
        <is>
          <t>LEXINGTON</t>
        </is>
      </c>
      <c r="S314" s="9" t="inlineStr">
        <is>
          <t>02421-3118</t>
        </is>
      </c>
      <c r="T314" s="9" t="inlineStr">
        <is>
          <t>*HERNANDEZ-LEXIN</t>
        </is>
      </c>
      <c r="U314" s="9" t="inlineStr">
        <is>
          <t>HERHOP</t>
        </is>
      </c>
      <c r="V314" s="9" t="inlineStr">
        <is>
          <t>MED IA CHILD|TELE MED IA CHILD|TELE MED IA ADULT|MED IA ADULT</t>
        </is>
      </c>
      <c r="W314" s="9" t="inlineStr">
        <is>
          <t>60|60|60|60</t>
        </is>
      </c>
      <c r="X314" s="9" t="inlineStr">
        <is>
          <t>TELE MED F/U ADULT|TELE MED F/U CHILD|MED F/U CHILD|MED F/U ADULT</t>
        </is>
      </c>
      <c r="Y314" s="9" t="inlineStr">
        <is>
          <t>30|30|30|30</t>
        </is>
      </c>
      <c r="Z314" s="9" t="inlineStr">
        <is>
          <t>Both</t>
        </is>
      </c>
      <c r="AA314" s="9" t="inlineStr">
        <is>
          <t>ADHD,Anxiety,Bipolar Disorder,Childhood Behavior Issues,Depression,Gender Identity,Grief,Medical Conditions/Health Psychology,Men's Issues,Obsessive-Compulsive Disorder,PTSD/Trauma,School Avoidance,Sleep Disorders/Insomnia</t>
        </is>
      </c>
      <c r="AB314" s="9" t="inlineStr">
        <is>
          <t>Dr. Hernandez provides psychiatric and psychopharmacological (medical) consult, assessment, and treatment of individuals with ages 3 years to 30 years. He has a family systems and strength-based approach to treatment. He also provides psychiatric consults whether medication is indicated, can be helpful, or not advised. All new patients must be currently receiving regular psychotherapy unless deemed otherwise. If a patient is wishing to obtain psychotherapy, they may request such services at LifeStance Health at the same time. Telehealth option would be possible if deemed clinically appropriate. His clinical interests include positive psychology, anxiety and mood disorders, attention deficit hyperactive disorder (ADD/ADHD), post-traumatic stress, psychosis, personality disorders, LGBTQI2-S and minority populations health; relationship difficulties; cultural psychiatry and child behavioral issues and collaborating with systems of care for the patient and family.</t>
        </is>
      </c>
      <c r="AC314" s="10" t="inlineStr">
        <is>
          <t>https://prod-clinicians-photo.s3.amazonaws.com/1508021213.jpg</t>
        </is>
      </c>
      <c r="AD314" s="9" t="inlineStr">
        <is>
          <t>Full</t>
        </is>
      </c>
      <c r="AE314" s="9" t="inlineStr">
        <is>
          <t>Psychiatry/Medication Management | 3-5,6-10,11-14,15-17,18-21,22-26 | Adult ADHD , Anxiety , Autism Spectrum Disorder: High Functioning , Bipolar Disorder , Child ADHD , Childhood Behavioral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Early Life Transitions , Gender Identity , Healthy Eating , Intellectual Disability: High Functioning , LGBTQ+ Support , Learning Challenges , Menâ€™s Health , Military/Veteran &amp; First Responder Issues , OCD , Phobias , Prescribes Benzodiazepine Medication , School Avoidance , Sleep Issues , Trauma &amp; PTSD</t>
        </is>
      </c>
    </row>
    <row r="315" ht="19.5" customHeight="1">
      <c r="A315" s="9" t="n">
        <v>139414</v>
      </c>
      <c r="B315" s="9" t="inlineStr">
        <is>
          <t>Fuller</t>
        </is>
      </c>
      <c r="C315" s="9" t="inlineStr">
        <is>
          <t>Sierra</t>
        </is>
      </c>
      <c r="D315" s="9" t="inlineStr">
        <is>
          <t>MA</t>
        </is>
      </c>
      <c r="E315" s="9" t="n">
        <v>61677</v>
      </c>
      <c r="F315" s="9" t="inlineStr">
        <is>
          <t>Female</t>
        </is>
      </c>
      <c r="G315" s="9" t="inlineStr">
        <is>
          <t>MSW</t>
        </is>
      </c>
      <c r="H315" s="9" t="inlineStr">
        <is>
          <t>MSW, LICSW</t>
        </is>
      </c>
      <c r="I315" s="9" t="n">
        <v>1508316829</v>
      </c>
      <c r="J315" s="9" t="inlineStr">
        <is>
          <t>Aetna-Commercial(2020-12-01-)|Behavioral Health Systems (BHS)-Commercial(2024-05-17-)|Blue Cross Blue Shield (BCBS)-Commercial(2020-10-02-)|Carelon (Beacon)-Commercial(2020-09-11-)|Centivo-Commercial(2024-06-01-)|Claritev (MultiPlan PHCS)-Commercial(2023-08-01-)|Evernorth (Cigna)-Commercial(2020-11-02-)|MediNcrease Health Plans (MHP)-Commercial(2020-09-15-)|Northwell Direct-Commercial(2025-10-01-)|Optum (UnitedHealthcare)-Commercial(2020-09-14-)|Optum (UnitedHealthcare)-VA Community Care(2020-09-14-)|Partners Direct Health-Commercial(2024-01-30-)|Provider Network of America (PNOA)-Commercial(2020-09-15-)|Quest Behavioral Health-Commercial(2025-07-01-)|Sana Benefits-Commercial(2023-10-30-)|Tufts-Commercial(2020-11-24-)</t>
        </is>
      </c>
      <c r="K315" s="9" t="inlineStr">
        <is>
          <t>Simmons College</t>
        </is>
      </c>
      <c r="L315" s="9" t="n"/>
      <c r="M315" s="9" t="n"/>
      <c r="N315" s="9" t="inlineStr">
        <is>
          <t>22-26,27-40,41-64,65+</t>
        </is>
      </c>
      <c r="O315" s="9" t="inlineStr">
        <is>
          <t>English</t>
        </is>
      </c>
      <c r="P315" s="9" t="inlineStr">
        <is>
          <t>CONCD</t>
        </is>
      </c>
      <c r="Q315" s="9" t="inlineStr">
        <is>
          <t>200 BAKER AVE</t>
        </is>
      </c>
      <c r="R315" s="9" t="inlineStr">
        <is>
          <t>CONCORD</t>
        </is>
      </c>
      <c r="S315" s="9" t="inlineStr">
        <is>
          <t>01742-2170</t>
        </is>
      </c>
      <c r="T315" s="9" t="inlineStr">
        <is>
          <t>FULLER - CONCO</t>
        </is>
      </c>
      <c r="U315" s="9" t="inlineStr">
        <is>
          <t>FULSIP</t>
        </is>
      </c>
      <c r="V315" s="9" t="inlineStr">
        <is>
          <t>THER IA2|TELE THER IA ADULT|EAP TELE THER IA ADULT</t>
        </is>
      </c>
      <c r="W315" s="9" t="inlineStr">
        <is>
          <t>60|60|60</t>
        </is>
      </c>
      <c r="X315" s="9" t="inlineStr">
        <is>
          <t>TELE THER F/U ADULT|EAP TELE THER F/U ADULT</t>
        </is>
      </c>
      <c r="Y315" s="9" t="inlineStr">
        <is>
          <t>60|60</t>
        </is>
      </c>
      <c r="Z315" s="9" t="inlineStr">
        <is>
          <t>Telehealth</t>
        </is>
      </c>
      <c r="AA315" s="9" t="inlineStr">
        <is>
          <t>Alcohol and Drug Use Issues,Anxiety,Couple's Issues,Depression,PTSD/Trauma</t>
        </is>
      </c>
      <c r="AB315" s="9" t="inlineStr">
        <is>
          <t>Sierra offers a calm and understanding space, free of judgment and provides support, compassion and insight while drawing on the perspective of the client and their experiences. Sierra understands how someoneâ€™s environment can either help or hinder how they function in the world. She explores how both she and the client can change the environment and their responses to it in order to empower her clients in their lives. Sierra believes that every person has both the ability and skills to meet their goals. Therefore, she explores these skills in session and helps the client utilize them as the foundation upon which to build their work. Sierra has an electric approach and incorporates many different schools of thought (Cognitive Behavioral Therapy, Dialectical Behavioral Therapy, Mindfulness, Motivational Interviewing, IFS/parts work, EMDR and Harm Reduction) to tailor her approach to each person. Her areas of specialty are anxiety disorders, depression-related disorders, trauma-based disorders, substance use disorders, and familial and relationship issues.</t>
        </is>
      </c>
      <c r="AC315" s="10" t="inlineStr">
        <is>
          <t>https://prod-clinicians-photo.s3.amazonaws.com/1508316829.jpg</t>
        </is>
      </c>
      <c r="AD315" s="9" t="inlineStr">
        <is>
          <t>Full</t>
        </is>
      </c>
      <c r="AE315" s="9" t="inlineStr">
        <is>
          <t>Individual Therapy | 22-26,27-40,41-64,65-74 | Adult ADHD , Anger/Anger Management , Anxiety , Attachment-Based Therapy , Bipolar Disorder , Body Image Issues , Bullying &amp; Harassment , Career &amp; Work Issues , Chronic Pain &amp; Related Issues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End of Life Challenges , Eye Movement Desensitization &amp; Reprocessing Therapy (EMDR) , Family Issues: Attachment , Family Issues: Family Conflict , Family Issues: Parenting Difficulties , Gender Identity , Grief &amp; Loss , Healthy Eating , Internal Family Systems Therapy , LGBTQ+ Support , Medical &amp; Physical Conditions Impacting Mental Health , Menâ€™s Health , Midlife Transitions , Mindfulness-Based Therapy , Motivational Interviewing (MI) , Narrative Therapy , Non-Suicidal Self Injury , Other Addictive Behaviors (Gambling/Pornography/Sex Use/Video Game/Internet Use) , Parenting Support , Phobias , Psychodynamic Psychotherapy , Relationship Issues , Solution-Focused Brief Therapy , Somatic Therapy , Strength-Based Therapy , Trauma &amp; PTSD , Womenâ€™s Health</t>
        </is>
      </c>
    </row>
    <row r="316" ht="19.5" customHeight="1">
      <c r="A316" s="9" t="n">
        <v>139414</v>
      </c>
      <c r="B316" s="9" t="inlineStr">
        <is>
          <t>Castelluccio</t>
        </is>
      </c>
      <c r="C316" s="9" t="inlineStr">
        <is>
          <t>Brian</t>
        </is>
      </c>
      <c r="D316" s="9" t="inlineStr">
        <is>
          <t>MA</t>
        </is>
      </c>
      <c r="E316" s="9" t="n">
        <v>61677</v>
      </c>
      <c r="F316" s="9" t="inlineStr">
        <is>
          <t>Male</t>
        </is>
      </c>
      <c r="G316" s="9" t="inlineStr">
        <is>
          <t>PhD</t>
        </is>
      </c>
      <c r="H316" s="9" t="inlineStr">
        <is>
          <t>PhD</t>
        </is>
      </c>
      <c r="I316" s="9" t="n">
        <v>1508485301</v>
      </c>
      <c r="J316" s="9" t="inlineStr">
        <is>
          <t>Aetna-Commercial(2023-06-06-)|Behavioral Health Systems (BHS)-Commercial(2024-05-17-)|Blue Cross Blue Shield (BCBS)-Commercial(2023-06-13-)|Carelon (Beacon)-Commercial(2023-07-21-)|Centivo-Commercial(2024-06-01-)|Claritev (MultiPlan PHCS)-Commercial(2023-08-01-)|Evernorth (Cigna)-Commercial(2023-06-06-)|MediNcrease Health Plans (MHP)-Commercial(2023-06-06-)|Northwell Direct-Commercial(2025-10-01-)|Optum (UnitedHealthcare)-Commercial(2023-06-13-)|Optum (UnitedHealthcare)-VA Community Care(2023-06-13-)|Partners Direct Health-Commercial(2023-06-06-)|Provider Network of America (PNOA)-Commercial(2023-06-06-)|Quest Behavioral Health-Commercial(2025-07-01-)|Sana Benefits-Commercial(2023-10-30-)|Tufts-Commercial(2023-05-30-)</t>
        </is>
      </c>
      <c r="K316" s="9" t="inlineStr">
        <is>
          <t>University of Connecticut</t>
        </is>
      </c>
      <c r="L316" s="9" t="n"/>
      <c r="M316" s="9" t="n"/>
      <c r="N316" s="9" t="inlineStr">
        <is>
          <t>18-21,22-26,27-40,41-64,65+</t>
        </is>
      </c>
      <c r="O316" s="9" t="inlineStr">
        <is>
          <t>English</t>
        </is>
      </c>
      <c r="P316" s="9" t="inlineStr">
        <is>
          <t>EASTN</t>
        </is>
      </c>
      <c r="Q316" s="9" t="inlineStr">
        <is>
          <t>115 MAIN ST</t>
        </is>
      </c>
      <c r="R316" s="9" t="inlineStr">
        <is>
          <t>NORTH EASTON</t>
        </is>
      </c>
      <c r="S316" s="9" t="inlineStr">
        <is>
          <t>02356-1469</t>
        </is>
      </c>
      <c r="T316" s="9" t="inlineStr">
        <is>
          <t>CASTELLUCCIO- EASTN</t>
        </is>
      </c>
      <c r="U316" s="9" t="inlineStr">
        <is>
          <t>CASBRP</t>
        </is>
      </c>
      <c r="V316" s="9" t="inlineStr">
        <is>
          <t>TELE TEST IA ADULT|TEST IA ADULT</t>
        </is>
      </c>
      <c r="W316" s="9" t="inlineStr">
        <is>
          <t>60|60</t>
        </is>
      </c>
      <c r="X316" s="9" t="inlineStr">
        <is>
          <t>TELE TESTING F/U|TESTING F/U</t>
        </is>
      </c>
      <c r="Y316" s="9" t="inlineStr">
        <is>
          <t>60|60</t>
        </is>
      </c>
      <c r="Z316" s="9" t="inlineStr">
        <is>
          <t>Both</t>
        </is>
      </c>
      <c r="AA316" s="9" t="inlineStr">
        <is>
          <t>Medical Conditions/Health Psychology</t>
        </is>
      </c>
      <c r="AB316" s="9" t="inlineStr">
        <is>
          <t>Dr. Brian Castelluccio is a Psychologist in Massachusetts who has been practicing since 2020. He has a Ph.D. in Clinical Psychology from the University of Connecticut and completed his Predoctoral internship at VA Connecticut Healthcare System and Postdoctoral fellowship at Brown University. Dr. Castelluccio provides neuropsychological assessments and related services designed to answer patientsâ€™ questions about their thinking and memory skills. The results of a neuropsychological assessment help patients understand, manage, and treat problems with their thinking skills associated with neurologic, psychiatric, or other medical condition. Dr. Castelluccio specializes in neurodegenerative conditions, including Alzheimer's disease and related dementias, but works with all types of problems affecting thinking and memory. Sometimes, a patient may be the one who is concerned about changes to their thinking, and sometimes a significant other or healthcare provider is most concerned. In either situation, Dr. Castelluccio can be helpful. Dr. Castelluccioâ€™s clinical and research interests center on neurodegenerative disorders, psychiatric neuropsychology, and interventional neuropsychology. Among other questions, he is interested in how best to predict future cognitive status in clinical populations and how to assess response to interventions for cognitive deficits. He is also interested in expanding the reach of clinical neuropsychology in the service of reducing health inequality. In his spare time, Dr. Castelluccio enjoys cross country skiing (slowly), hiking mountain trails, visiting friends around the country, reading or listening to audiobooks (especially mysteries), learning basic carpentry, and volunteering.</t>
        </is>
      </c>
      <c r="AC316" s="10" t="inlineStr">
        <is>
          <t>https://prod-clinicians-photo.s3.amazonaws.com/1508485301.jpg</t>
        </is>
      </c>
      <c r="AD316" s="9" t="inlineStr">
        <is>
          <t>Full</t>
        </is>
      </c>
      <c r="AE316" s="9" t="inlineStr">
        <is>
          <t>Psychological &amp; Neuropsychological Testing | 18-21,22-26,27-40,41-64,65-74,75+ | Geriatric/Memory Testing: Alzheimerâ€™s , Geriatric/Memory Testing: Behavioral Change , Geriatric/Memory Testing: Cognitive Decline/Impairment , Geriatric/Memory Testing: Confusion , Geriatric/Memory Testing: Dementia , Geriatric/Memory Testing: Memory , Specialty Medicine: Concussion , Specialty Medicine: Neurologic (epilepsy/ MS/ stroke/ etc) , Specialty Medicine: Pre-Surgical</t>
        </is>
      </c>
    </row>
    <row r="317" ht="19.5" customHeight="1">
      <c r="A317" s="9" t="n">
        <v>139414</v>
      </c>
      <c r="B317" s="9" t="inlineStr">
        <is>
          <t>Robbins</t>
        </is>
      </c>
      <c r="C317" s="9" t="inlineStr">
        <is>
          <t>Jasmin</t>
        </is>
      </c>
      <c r="D317" s="9" t="inlineStr">
        <is>
          <t>MA</t>
        </is>
      </c>
      <c r="E317" s="9" t="n">
        <v>61677</v>
      </c>
      <c r="F317" s="9" t="inlineStr">
        <is>
          <t>Female</t>
        </is>
      </c>
      <c r="G317" s="9" t="inlineStr">
        <is>
          <t>MSW</t>
        </is>
      </c>
      <c r="H317" s="9" t="inlineStr">
        <is>
          <t>MSW, LICSW</t>
        </is>
      </c>
      <c r="I317" s="9" t="n">
        <v>1508535055</v>
      </c>
      <c r="J317" s="9" t="inlineStr">
        <is>
          <t>Aetna-Commercial(2025-08-05-)|Behavioral Health Systems (BHS)-Commercial(2025-08-05-)|Blue Cross Blue Shield (BCBS)-Commercial(2025-08-12-)|Carelon (Beacon)-Commercial(2023-03-31-)|Centivo-Commercial(-)|Claritev (MultiPlan PHCS)-Commercial(2025-08-05-)|Evernorth (Cigna)-Commercial(2025-08-05-)|MediNcrease Health Plans (MHP)-Commercial(2025-08-05-)|Northwell Direct-Commercial(2025-10-01-)|Optum (UnitedHealthcare)-Commercial(2025-08-05-)|Optum (UnitedHealthcare)-VA Community Care(2025-08-05-)|Partners Direct Health-Commercial(2025-08-05-)|Provider Network of America (PNOA)-Commercial(2025-08-05-)|Sana Benefits-Commercial(2025-08-05-)|Tufts-Commercial(2023-05-03-)</t>
        </is>
      </c>
      <c r="K317" s="9" t="inlineStr">
        <is>
          <t>Regis College</t>
        </is>
      </c>
      <c r="L317" s="9" t="n"/>
      <c r="M317" s="9" t="n"/>
      <c r="N317" s="9" t="inlineStr">
        <is>
          <t>18-21,22-26,27-40</t>
        </is>
      </c>
      <c r="O317" s="9" t="inlineStr">
        <is>
          <t>English</t>
        </is>
      </c>
      <c r="P317" s="9" t="inlineStr">
        <is>
          <t>WEYMO</t>
        </is>
      </c>
      <c r="Q317" s="9" t="inlineStr">
        <is>
          <t>169 LIBBEY PARKWAY</t>
        </is>
      </c>
      <c r="R317" s="9" t="inlineStr">
        <is>
          <t>WEYMOUTH</t>
        </is>
      </c>
      <c r="S317" s="9" t="inlineStr">
        <is>
          <t>02189-3101</t>
        </is>
      </c>
      <c r="T317" s="9" t="inlineStr">
        <is>
          <t>CLARK J-WEYMO</t>
        </is>
      </c>
      <c r="U317" s="9" t="inlineStr">
        <is>
          <t>CLAJAP</t>
        </is>
      </c>
      <c r="V317" s="9" t="inlineStr">
        <is>
          <t>EAP TELE THER IA ADULT|IBH TELE THER IA ADULT|TELE THER IA ADULT</t>
        </is>
      </c>
      <c r="W317" s="9" t="inlineStr">
        <is>
          <t>60|60|60</t>
        </is>
      </c>
      <c r="X317" s="9" t="inlineStr">
        <is>
          <t>TELE THER F/U ADULT|EAP TELE THER F/U ADULT|IBH TELE THER F/U ADULT</t>
        </is>
      </c>
      <c r="Y317" s="9" t="inlineStr">
        <is>
          <t>45|60|45</t>
        </is>
      </c>
      <c r="Z317" s="9" t="inlineStr">
        <is>
          <t>Telehealth</t>
        </is>
      </c>
      <c r="AA317" s="9" t="inlineStr">
        <is>
          <t>Anxiety,Depression,Eating Disorders,Grief</t>
        </is>
      </c>
      <c r="AB317" s="9" t="inlineStr">
        <is>
          <t>Jasmin Clark is a Licensed Clinical Social Worker in Massachusetts who has been practicing since 2022. She has a BS from the University of Vermont and an MSW from Regis College. Jasmin offers a collaborative stance to therapy with adults. She treats the client as an equal and provides them with a safe and welcoming environment to express emotions and be vulnerable. Jasminâ€™s approach is strengths-based and collaborative. She aims to develop trusting relationships with clients by providing them a safe environment to explore emotions, establish goals, and develop positive coping mechanisms. Jasmin implements an integrative approach by combining different aspects from multiple therapeutic approaches, such as cognitive behavioral therapy, person-centered therapy, and strengths-based therapy. In her spare time, Jasmin enjoys baking, spending time with family/friends, and traveling as often as possible.</t>
        </is>
      </c>
      <c r="AC317" s="10" t="inlineStr">
        <is>
          <t>https://prod-clinicians-photo.s3.amazonaws.com/1508535055.jpg</t>
        </is>
      </c>
      <c r="AD317" s="9" t="inlineStr">
        <is>
          <t>Full</t>
        </is>
      </c>
      <c r="AE317" s="9" t="inlineStr">
        <is>
          <t>Individual Therapy | 18-21,22-26,27-40 | Acceptance &amp; Commitment Therapy (ACT) , Anxiety , Body Image Issues , Cognitive-Behavioral Therapy (CBT) , Depression , Family Systems Therapy , Grief &amp; Loss , Mindfulness-Based Therapy , Motivational Interviewing (MI) , Relationship Issues , Strength-Based Therapy</t>
        </is>
      </c>
    </row>
    <row r="318" ht="19.5" customHeight="1">
      <c r="A318" s="9" t="n">
        <v>139414</v>
      </c>
      <c r="B318" s="9" t="inlineStr">
        <is>
          <t>LeBlanc</t>
        </is>
      </c>
      <c r="C318" s="9" t="inlineStr">
        <is>
          <t>Sharon</t>
        </is>
      </c>
      <c r="D318" s="9" t="inlineStr">
        <is>
          <t>MA</t>
        </is>
      </c>
      <c r="E318" s="9" t="n">
        <v>61677</v>
      </c>
      <c r="F318" s="9" t="inlineStr">
        <is>
          <t>Female</t>
        </is>
      </c>
      <c r="G318" s="9" t="inlineStr">
        <is>
          <t>MSW</t>
        </is>
      </c>
      <c r="H318" s="9" t="inlineStr">
        <is>
          <t>MSW, LICSW</t>
        </is>
      </c>
      <c r="I318" s="9" t="n">
        <v>1508951906</v>
      </c>
      <c r="J318" s="9" t="inlineStr">
        <is>
          <t>Aetna-Commercial(2020-06-15-)|Behavioral Health Systems (BHS)-Commercial(2024-05-17-)|Blue Cross Blue Shield (BCBS)-Commercial(2019-12-01-)|Carelon (Beacon)-Commercial(2019-10-29-)|Centivo-Commercial(2024-06-20-)|Claritev (MultiPlan PHCS)-Commercial(2023-08-01-)|Evernorth (Cigna)-Commercial(2020-01-23-)|MediNcrease Health Plans (MHP)-Commercial(2020-09-01-)|Northwell Direct-Commercial(2025-10-01-)|Optum (UnitedHealthcare)-Commercial(2019-12-01-)|Optum (UnitedHealthcare)-VA Community Care(2019-12-01-)|Partners Direct Health-Commercial(2020-08-31-)|Provider Network of America (PNOA)-Commercial(2020-09-01-)|Quest Behavioral Health-Commercial(2025-07-01-)|Sana Benefits-Commercial(2023-10-30-)|Tufts-Commercial(2019-12-01-)</t>
        </is>
      </c>
      <c r="K318" s="9" t="inlineStr">
        <is>
          <t>Arizona State University</t>
        </is>
      </c>
      <c r="L318" s="9" t="n"/>
      <c r="M318" s="9" t="n"/>
      <c r="N318" s="9" t="inlineStr">
        <is>
          <t>22-26,27-40,41-64</t>
        </is>
      </c>
      <c r="O318" s="9" t="inlineStr">
        <is>
          <t>English</t>
        </is>
      </c>
      <c r="P318" s="9" t="inlineStr">
        <is>
          <t>EASTN</t>
        </is>
      </c>
      <c r="Q318" s="9" t="inlineStr">
        <is>
          <t>115 MAIN ST</t>
        </is>
      </c>
      <c r="R318" s="9" t="inlineStr">
        <is>
          <t>NORTH EASTON</t>
        </is>
      </c>
      <c r="S318" s="9" t="inlineStr">
        <is>
          <t>02356-1469</t>
        </is>
      </c>
      <c r="T318" s="9" t="inlineStr">
        <is>
          <t>LEBLANC-EASTN</t>
        </is>
      </c>
      <c r="U318" s="9" t="inlineStr">
        <is>
          <t>LEBSHP</t>
        </is>
      </c>
      <c r="V318" s="9" t="inlineStr">
        <is>
          <t>EAP TELE THER IA ADULT|EAP THER IA ADULT|THER IA ADULT|TELE THER IA ADULT|THER IA2</t>
        </is>
      </c>
      <c r="W318" s="9" t="inlineStr">
        <is>
          <t>60|60|60|60|60</t>
        </is>
      </c>
      <c r="X318" s="9" t="inlineStr">
        <is>
          <t>COUPLES THER F/U|EAP TELE THER F/U ADULT|TELE THER F/U ADULT|EAP THER F/U ADULT|TELE COUPLES THER F/U|THER F/U ADULT</t>
        </is>
      </c>
      <c r="Y318" s="9" t="inlineStr">
        <is>
          <t>60|60|60|60|60|60</t>
        </is>
      </c>
      <c r="Z318" s="9" t="inlineStr">
        <is>
          <t>Both</t>
        </is>
      </c>
      <c r="AA318" s="9" t="inlineStr">
        <is>
          <t>Anxiety,Bipolar Disorder,Couple's Issues,Depression,Grief,Midlife Transitions,Post-Partum Depression/Anxiety,Women's Issues</t>
        </is>
      </c>
      <c r="AB318" s="9" t="inlineStr">
        <is>
          <t>Sharon LeBlanc is a Licensed Independent Clinical Social Worker providing individual and couples therapy. Sharon received her Masterâ€™s Degree in Clinical Social Work from Arizona State University in 1996. She works with clients from ages 22 to 70 and her areas of expertise include Mood disorders such as anxiety, depression, bipolar disorder, as well as transition/adjustment issues, grief/bereavement and womenâ€™s issues. Sharon is trained in numerous approaches to psychotherapy including but not limited to Cognitive Behavior Therapy (CBT), Acceptance and Commitment Therapy (ACT), psychodynamic, client-centered and solution-focused therapy. Her office hours are Monday through Friday.</t>
        </is>
      </c>
      <c r="AC318" s="10" t="inlineStr">
        <is>
          <t>https://prod-clinicians-photo.s3.amazonaws.com/1508951906.jpg</t>
        </is>
      </c>
      <c r="AD318" s="9" t="inlineStr">
        <is>
          <t>Full</t>
        </is>
      </c>
      <c r="AE318" s="9" t="inlineStr">
        <is>
          <t>Individual Therapy | 22-26,27-40,41-64,65-74 | Acceptance &amp; Commitment Therapy (ACT) , Anxiety , Bipolar Disorder , Cognitive-Behavioral Therapy (CBT) , Depression , Grief &amp; Loss , Midlife Transitions , Psychodynamic Psychotherapy , Relationship Issues , Women's Reproductive Mental Health , Womenâ€™s Health</t>
        </is>
      </c>
    </row>
    <row r="319" ht="19.5" customHeight="1">
      <c r="A319" s="9" t="n">
        <v>147611</v>
      </c>
      <c r="B319" s="9" t="inlineStr">
        <is>
          <t>Domanico</t>
        </is>
      </c>
      <c r="C319" s="9" t="inlineStr">
        <is>
          <t>Laura</t>
        </is>
      </c>
      <c r="D319" s="9" t="inlineStr">
        <is>
          <t>MA</t>
        </is>
      </c>
      <c r="E319" s="9" t="n">
        <v>61677</v>
      </c>
      <c r="F319" s="9" t="inlineStr">
        <is>
          <t>Female</t>
        </is>
      </c>
      <c r="G319" s="9" t="inlineStr">
        <is>
          <t>MA</t>
        </is>
      </c>
      <c r="H319" s="9" t="inlineStr">
        <is>
          <t>MA, LMHC</t>
        </is>
      </c>
      <c r="I319" s="9" t="n">
        <v>1518367101</v>
      </c>
      <c r="J319" s="9" t="inlineStr">
        <is>
          <t>Aetna-Commercial(2023-01-13-)|Behavioral Health Systems (BHS)-Commercial(2024-05-17-)|Blue Cross Blue Shield (BCBS)-Commercial(2023-03-01-)|Carelon (Beacon)-Commercial(2023-03-01-)|Centivo-Commercial(2024-06-01-)|Claritev (MultiPlan PHCS)-Commercial(2023-08-01-)|Evernorth (Cigna)-Commercial(2023-03-01-)|MediNcrease Health Plans (MHP)-Commercial(2022-05-10-)|Northwell Direct-Commercial(2025-10-01-)|Optum (UnitedHealthcare)-Commercial(2023-03-01-)|Optum (UnitedHealthcare)-VA Community Care(2023-03-01-)|Partners Direct Health-Commercial(2022-05-10-)|Provider Network of America (PNOA)-Commercial(2022-05-10-)|Quest Behavioral Health-Commercial(2025-07-01-)|Sana Benefits-Commercial(2023-10-30-)|Tufts-Commercial(2023-03-01-)</t>
        </is>
      </c>
      <c r="K319" s="9" t="inlineStr">
        <is>
          <t>Boston College</t>
        </is>
      </c>
      <c r="L319" s="9" t="n"/>
      <c r="M319" s="9" t="n"/>
      <c r="N319" s="9" t="inlineStr">
        <is>
          <t>15-17,18-21,22-26,27-40,41-64,65+</t>
        </is>
      </c>
      <c r="O319" s="9" t="inlineStr">
        <is>
          <t>English</t>
        </is>
      </c>
      <c r="P319" s="9" t="inlineStr">
        <is>
          <t>MEDFD</t>
        </is>
      </c>
      <c r="Q319" s="9" t="inlineStr">
        <is>
          <t>10 CABOT RD</t>
        </is>
      </c>
      <c r="R319" s="9" t="inlineStr">
        <is>
          <t>MEDFORD</t>
        </is>
      </c>
      <c r="S319" s="9" t="inlineStr">
        <is>
          <t>02155-5173</t>
        </is>
      </c>
      <c r="T319" s="9" t="inlineStr">
        <is>
          <t>DOMANICO-MEDFD</t>
        </is>
      </c>
      <c r="U319" s="9" t="inlineStr">
        <is>
          <t>DOMLAP</t>
        </is>
      </c>
      <c r="V319" s="9" t="inlineStr">
        <is>
          <t>TELE THER IA ADULT|EAP TELE THER IA ADULT|EAP TELE THER IA CHILD|TELE THER IA CHILD</t>
        </is>
      </c>
      <c r="W319" s="9" t="inlineStr">
        <is>
          <t>60|60|60|60</t>
        </is>
      </c>
      <c r="X319" s="9" t="inlineStr">
        <is>
          <t>EAP TELE THER F/U ADULT|TELE THER F/U ADULT|EAP TELE THER F/U CHILD|TELE THER F/U CHILD</t>
        </is>
      </c>
      <c r="Y319" s="9" t="inlineStr">
        <is>
          <t>60|60|60|60</t>
        </is>
      </c>
      <c r="Z319" s="9" t="inlineStr">
        <is>
          <t>Telehealth</t>
        </is>
      </c>
      <c r="AA319" s="9" t="inlineStr">
        <is>
          <t>Alcohol and Drug Use Issues,Anxiety,Depression,PTSD/Trauma,School Avoidance,Women's Issues</t>
        </is>
      </c>
      <c r="AB319" s="9" t="inlineStr">
        <is>
          <t>Expertise: Depression, Anxiety, Women's Issues, Personality Disorders, Substance Abuse I have been working in the mental health field for 11 years in a variety of different settings. I work from a strengths-based, trauma informed lens. I use strategies and tools that the client finds to be most helpful â€” this can be cognitive approaches, existential examination, interpersonal effectiveness, empowerment techniques, solution-focused, and much more</t>
        </is>
      </c>
      <c r="AC319" s="10" t="inlineStr">
        <is>
          <t>https://prod-clinicians-photo.s3.amazonaws.com/1518367101.jpg</t>
        </is>
      </c>
      <c r="AD319" s="9" t="inlineStr">
        <is>
          <t>Full</t>
        </is>
      </c>
      <c r="AE319" s="9" t="inlineStr">
        <is>
          <t>Individual Therapy | 15-17,18-21,22-26,27-40,41-64,65-74 | Anxiety , Bullying &amp; Harassment , Career &amp; Work Issues , Cultural Issues Impacting Mental Health: Ability Status , Cultural Issues Impacting Mental Health: Social Injustice , Depression , Dialectical Behavioral Therapy (DBT) , Grief &amp; Loss , LGBTQ+ Support , Mindfulness-Based Therapy , Non-Suicidal Self Injury , Personality Disorders , Relationship Issues , School Avoidance , Social Skills &amp; Communication Challenges , Strength-Based Therapy , Trauma &amp; PTSD , Womenâ€™s Health</t>
        </is>
      </c>
    </row>
    <row r="320" ht="19.5" customHeight="1">
      <c r="A320" s="9" t="n">
        <v>139414</v>
      </c>
      <c r="B320" s="9" t="inlineStr">
        <is>
          <t>Caplin</t>
        </is>
      </c>
      <c r="C320" s="9" t="inlineStr">
        <is>
          <t>Nicole</t>
        </is>
      </c>
      <c r="D320" s="9" t="inlineStr">
        <is>
          <t>MA</t>
        </is>
      </c>
      <c r="E320" s="9" t="n">
        <v>61677</v>
      </c>
      <c r="F320" s="9" t="inlineStr">
        <is>
          <t>Female</t>
        </is>
      </c>
      <c r="G320" s="9" t="inlineStr">
        <is>
          <t>MSW</t>
        </is>
      </c>
      <c r="H320" s="9" t="inlineStr">
        <is>
          <t>MSW, LICSW</t>
        </is>
      </c>
      <c r="I320" s="9" t="n">
        <v>1518638451</v>
      </c>
      <c r="J320" s="9" t="inlineStr">
        <is>
          <t>Aetna-Commercial(2023-06-20-)|Behavioral Health Systems (BHS)-Commercial(2024-05-17-)|Blue Cross Blue Shield (BCBS)-Commercial(2023-06-07-)|Carelon (Beacon)-Commercial(2023-05-30-)|Centivo-Commercial(2024-06-01-)|Claritev (MultiPlan PHCS)-Commercial(2023-08-01-)|Evernorth (Cigna)-Commercial(2023-05-02-)|MediNcrease Health Plans (MHP)-Commercial(2023-06-20-)|Northwell Direct-Commercial(2025-10-01-)|Optum (UnitedHealthcare)-Commercial(2023-06-20-)|Optum (UnitedHealthcare)-VA Community Care(2023-06-20-)|Partners Direct Health-Commercial(2023-06-20-)|Provider Network of America (PNOA)-Commercial(2023-06-20-)|Quest Behavioral Health-Commercial(2025-07-01-)|Sana Benefits-Commercial(2023-10-30-)|Tufts-Commercial(2023-06-09-)</t>
        </is>
      </c>
      <c r="K320" s="9" t="inlineStr">
        <is>
          <t>Bridgewater State University</t>
        </is>
      </c>
      <c r="L320" s="9" t="n"/>
      <c r="M320" s="9" t="n"/>
      <c r="N320" s="9" t="inlineStr">
        <is>
          <t>18-21,22-26,27-40,41-64,65+</t>
        </is>
      </c>
      <c r="O320" s="9" t="inlineStr">
        <is>
          <t>English</t>
        </is>
      </c>
      <c r="P320" s="9" t="inlineStr">
        <is>
          <t>AR004</t>
        </is>
      </c>
      <c r="Q320" s="9" t="inlineStr">
        <is>
          <t>22 MILL ST</t>
        </is>
      </c>
      <c r="R320" s="9" t="inlineStr">
        <is>
          <t>ARLINGTON</t>
        </is>
      </c>
      <c r="S320" s="9" t="inlineStr">
        <is>
          <t>02476-4378</t>
        </is>
      </c>
      <c r="T320" s="9" t="inlineStr">
        <is>
          <t>CAPLIN-AR004</t>
        </is>
      </c>
      <c r="U320" s="9" t="inlineStr">
        <is>
          <t>CAPNIP</t>
        </is>
      </c>
      <c r="V320" s="9" t="inlineStr">
        <is>
          <t>IBH TELE COUPLES THER IA|IBH FAMILY THER IA|THER IA2|EAP TELE THER IA ADULT|IBH TELE THER IA ADULT|TELE THER IA ADULT|IBH TELE THER IA CHILD|IBH TELE FAMILY THER IA|IBH THER IA ADULT|IBH COUPLES THER IA</t>
        </is>
      </c>
      <c r="W320" s="9" t="inlineStr">
        <is>
          <t>60|60|60|60|60|60|60|60|60|60</t>
        </is>
      </c>
      <c r="X320" s="9" t="inlineStr">
        <is>
          <t>IBH THER F/U ADULT|IBH TELE THER F/U ADULT|IBH THER F/U CHILD|TELE THER F/U ADULT|IBH TELE THER F/U CHILD|EAP TELE THER F/U ADULT|IBH TELE COUPLES THER F/U|IBH TELE FAMILY THER F/U|IBH FAMILY THER F/U|IBH COUPLES THER F/U</t>
        </is>
      </c>
      <c r="Y320" s="9" t="inlineStr">
        <is>
          <t>60|60|60|60|60|60|60|60|60|60</t>
        </is>
      </c>
      <c r="Z320" s="9" t="inlineStr">
        <is>
          <t>Telehealth</t>
        </is>
      </c>
      <c r="AA320" s="9" t="inlineStr">
        <is>
          <t>Alcohol and Drug Use Issues,Anxiety,Depression,Grief,Midlife Transitions,PTSD/Trauma,Women's Issues</t>
        </is>
      </c>
      <c r="AB320" s="9" t="inlineStr">
        <is>
          <t>Nicole Caplin is a Licensed Clinical Social Worker in Massachusetts who has been practicing since 2017. Facing hardship and difficult times are not meant to be done alone. Each of us will have times we need help from others, and making the choice to seek professional help can be empowering. Let Nicole walk beside you and together you will discover your own path to healing and recovery. Nicole has experience working with individuals who experience anxiety, depression, anger, mood disorders, PTSD, addiction, and dual diagnosis. She will meet you where you are at with compassion and understanding. Nicole offers a safe and non-judgmental space to work through the issues that have led you to seek therapy. In her experience, Nicole has used various approaches such as solution focused, motivational interviewing, faith-based approaches, cognitive behavioral therapy, rational emotive therapy, and trauma-informed care. There is transformation that happens as people find their own inner resources that bring comfort and peace. Hard times provide us the opportunity for growth. As we grow, there is a natural healing that occurs that brings forth positive changes and improved overall health. Nicole invites you to work together to get you on the path to healthy living and wholeness. Outside of work, Nicole enjoys roller skating, nature walks, and spending quality time with her pup.</t>
        </is>
      </c>
      <c r="AC320" s="10" t="inlineStr">
        <is>
          <t>https://prod-clinicians-photo.s3.amazonaws.com/1518638451.jpg</t>
        </is>
      </c>
      <c r="AD320" s="9" t="inlineStr">
        <is>
          <t>Full</t>
        </is>
      </c>
      <c r="AE320" s="9" t="inlineStr">
        <is>
          <t>Individual Therapy | 18-21,22-26,27-40,41-64,65-74 | Accelerated Experiential Dynamic Psychotherapy (AEDP) , Acceptance &amp; Commitment Therapy (ACT) , Anger/Anger Management , Anxiety , Attachment-Based Therapy , Career &amp; Work Issues , Cognitive-Behavioral Therapy (CBT) , Cultural Issues Impacting Mental Health: Immigration Status &amp; Cultural Adjustment , Cultural Issues Impacting Mental Health: Social Injustice , Depression , Faith Based Therapy , Grief &amp; Loss , Humanistic Therapy , Menâ€™s Health , Midlife Transitions , Mindfulness-Based Therapy , Narrative Therapy , Psychodynamic Psychotherapy , Relationship Issues , Religious &amp; Spirituality Concerns , Social Skills &amp; Communication Challenges , Social Skills Training , Solution-Focused Brief Therapy , Strength-Based Therapy , Trauma &amp; PTSD , Womenâ€™s Health</t>
        </is>
      </c>
    </row>
    <row r="321" ht="19.5" customHeight="1">
      <c r="A321" s="9" t="n">
        <v>139414</v>
      </c>
      <c r="B321" s="9" t="inlineStr">
        <is>
          <t>Diamond</t>
        </is>
      </c>
      <c r="C321" s="9" t="inlineStr">
        <is>
          <t>Nicole</t>
        </is>
      </c>
      <c r="D321" s="9" t="inlineStr">
        <is>
          <t>MA</t>
        </is>
      </c>
      <c r="E321" s="9" t="n">
        <v>61677</v>
      </c>
      <c r="F321" s="9" t="inlineStr">
        <is>
          <t>Female</t>
        </is>
      </c>
      <c r="G321" s="9" t="inlineStr">
        <is>
          <t>MSN</t>
        </is>
      </c>
      <c r="H321" s="9" t="inlineStr">
        <is>
          <t>MSN, PMHNP-BC</t>
        </is>
      </c>
      <c r="I321" s="9" t="n">
        <v>1518641851</v>
      </c>
      <c r="J321" s="9" t="inlineStr">
        <is>
          <t>Aetna-Commercial(2023-11-14-)|Behavioral Health Systems (BHS)-Commercial(2024-05-17-)|Blue Cross Blue Shield (BCBS)-Commercial(2023-12-01-)|Carelon (Beacon)-Commercial(2023-12-12-)|Centivo-Commercial(2024-06-01-)|Claritev (MultiPlan PHCS)-Commercial(2023-11-14-)|Evernorth (Cigna)-Commercial(2023-11-14-)|MediNcrease Health Plans (MHP)-Commercial(2023-11-14-)|Northwell Direct-Commercial(2025-10-01-)|Optum (UnitedHealthcare)-Commercial(2023-11-14-)|Optum (UnitedHealthcare)-VA Community Care(2023-11-14-)|Partners Direct Health-Commercial(2023-11-14-)|Provider Network of America (PNOA)-Commercial(2023-11-14-)|Quest Behavioral Health-Commercial(2025-07-01-)|Sana Benefits-Commercial(2023-11-14-)|Tufts-Commercial(2023-12-06-)</t>
        </is>
      </c>
      <c r="K321" s="9" t="inlineStr">
        <is>
          <t>Regis College</t>
        </is>
      </c>
      <c r="L321" s="9" t="n"/>
      <c r="M321" s="9" t="n"/>
      <c r="N321" s="9" t="inlineStr">
        <is>
          <t>18-21,22-26,27-40,41-64</t>
        </is>
      </c>
      <c r="O321" s="9" t="inlineStr">
        <is>
          <t>English</t>
        </is>
      </c>
      <c r="P321" s="9" t="inlineStr">
        <is>
          <t>MILFD</t>
        </is>
      </c>
      <c r="Q321" s="9" t="inlineStr">
        <is>
          <t>25 BIRCH ST</t>
        </is>
      </c>
      <c r="R321" s="9" t="inlineStr">
        <is>
          <t>MILFORD</t>
        </is>
      </c>
      <c r="S321" s="9" t="inlineStr">
        <is>
          <t>01757-3585</t>
        </is>
      </c>
      <c r="T321" s="9" t="inlineStr">
        <is>
          <t>*DIAMOND-MILFD</t>
        </is>
      </c>
      <c r="U321" s="9" t="inlineStr">
        <is>
          <t>DIANIP</t>
        </is>
      </c>
      <c r="V321" s="9" t="inlineStr">
        <is>
          <t>MED IA ADULT|TELE MED IA ADULT</t>
        </is>
      </c>
      <c r="W321" s="9" t="inlineStr">
        <is>
          <t>60|60</t>
        </is>
      </c>
      <c r="X321" s="9" t="inlineStr">
        <is>
          <t>TELE MED F/U ADULT|MED F/U ADULT</t>
        </is>
      </c>
      <c r="Y321" s="9" t="inlineStr">
        <is>
          <t>30|30</t>
        </is>
      </c>
      <c r="Z321" s="9" t="inlineStr">
        <is>
          <t>Both</t>
        </is>
      </c>
      <c r="AA321" s="9" t="inlineStr">
        <is>
          <t>ADHD,Alcohol and Drug Use Issues,Anxiety,Bipolar Disorder,Couple's Issues,Depression,Eating Disorders,Grief,Hoarding,Later Life Transitions,Medical Conditions/Health Psychology,Midlife Transitions,Obsessive-Compulsive Disorder,Post-Partum Depression/Anxiety,Psychosis/Schizophrenia,PTSD/Trauma,Reproductive Challenges,Sleep Disorders/Insomnia,Somatoform Disorders,Women's Issues</t>
        </is>
      </c>
      <c r="AB321" s="9" t="inlineStr">
        <is>
          <t>Nicole Diamond is a Psychiatric Mental Health Nurse Practitioner in Massachusetts who has been practicing since 2023. She has a Bachelor of Science in Athletic Training/Exercise Science from Endicott College, a Bachelor of Science in Nursing from Northeastern University, and a Master of Science in Nursing, Psychiatry from Regis College. Nicole has been in the nursing field for 7 years within the Emergency Department, witnessing the gap between medical and psychiatric care and have caught sight of the importance behind mental health and the mind/body connection. Nicole has an outgoing personality that allows her patients to feel comfortable, accepted, and at ease. This allows for a strong collaborative relationship, a foundation for positive outcomes, and a greater quality of life. Outside of work, Nicole enjoys bodybuilding, cooking, housekeeping, home dÃ©cor, and interior design.</t>
        </is>
      </c>
      <c r="AC321" s="10" t="inlineStr">
        <is>
          <t>https://prod-clinicians-photo.s3.amazonaws.com/1518641851.jpg</t>
        </is>
      </c>
      <c r="AD321" s="9" t="inlineStr">
        <is>
          <t>Full</t>
        </is>
      </c>
      <c r="AE321" s="9" t="inlineStr">
        <is>
          <t>Psychiatry/Medication Management | 18-21,22-26,27-40,41-64 | Anger/Anger Management , Anxiety , Binge Eating Disorder , Bipolar Disorder , Career &amp; Work Issues , Cultural Issues Impacting Mental Health: Ability Status , Depression , Dissociative Disorders , Domestic Abuse/Violence (Includes Emotional &amp; Physical) , Early Life Transitions , Family Issues: Parenting Difficulties , Grief &amp; Loss , Healthy Eating , Hoarding , Late Life Transitions , Medical &amp; Physical Conditions Impacting Mental Health , Midlife Transitions , Military/Veteran &amp; First Responder Issues , OCD , Phobias , Relationship Issues , Sex &amp; Intimacy Issues , Sleep Issues , Social Skills &amp; Communication Challenges , Sports Performance , Trauma &amp; PTSD , Women's Reproductive Mental Health , Womenâ€™s Health</t>
        </is>
      </c>
    </row>
    <row r="322" ht="19.5" customHeight="1">
      <c r="A322" s="9" t="n">
        <v>139414</v>
      </c>
      <c r="B322" s="9" t="inlineStr">
        <is>
          <t>Burtscher</t>
        </is>
      </c>
      <c r="C322" s="9" t="inlineStr">
        <is>
          <t>Isabella</t>
        </is>
      </c>
      <c r="D322" s="9" t="inlineStr">
        <is>
          <t>MA</t>
        </is>
      </c>
      <c r="E322" s="9" t="n">
        <v>61677</v>
      </c>
      <c r="F322" s="9" t="inlineStr">
        <is>
          <t>Female</t>
        </is>
      </c>
      <c r="G322" s="9" t="inlineStr">
        <is>
          <t>MSW</t>
        </is>
      </c>
      <c r="H322" s="9" t="inlineStr">
        <is>
          <t>MSW, LCSW</t>
        </is>
      </c>
      <c r="I322" s="9" t="n">
        <v>1518706233</v>
      </c>
      <c r="J322" s="9" t="inlineStr">
        <is>
          <t>Aetna-Commercial(-)|Carelon (Beacon)-Commercial(2024-07-09-)|Evernorth (Cigna)-Commercial(-)|Optum (UnitedHealthcare)-Commercial(-)|Tufts-Commercial(-)</t>
        </is>
      </c>
      <c r="K322" s="9" t="inlineStr">
        <is>
          <t>Simmons University</t>
        </is>
      </c>
      <c r="L322" s="9" t="n"/>
      <c r="M322" s="9" t="n"/>
      <c r="N322" s="9" t="inlineStr">
        <is>
          <t>18-21,22-26,27-40</t>
        </is>
      </c>
      <c r="O322" s="9" t="inlineStr">
        <is>
          <t>English</t>
        </is>
      </c>
      <c r="P322" s="9" t="inlineStr">
        <is>
          <t>BROOK</t>
        </is>
      </c>
      <c r="Q322" s="9" t="inlineStr">
        <is>
          <t>1 BROOKLINE PL</t>
        </is>
      </c>
      <c r="R322" s="9" t="inlineStr">
        <is>
          <t>BROOKLINE</t>
        </is>
      </c>
      <c r="S322" s="9" t="inlineStr">
        <is>
          <t>02445-7237</t>
        </is>
      </c>
      <c r="T322" s="9" t="inlineStr">
        <is>
          <t>BURTSCHER-BROOK</t>
        </is>
      </c>
      <c r="U322" s="9" t="inlineStr">
        <is>
          <t>BURISS</t>
        </is>
      </c>
      <c r="V322" s="9" t="inlineStr">
        <is>
          <t>EAP TELE THER IA ADULT|TELE THER IA ADULT</t>
        </is>
      </c>
      <c r="W322" s="9" t="inlineStr">
        <is>
          <t>60|60</t>
        </is>
      </c>
      <c r="X322" s="9" t="inlineStr">
        <is>
          <t>TELE THER F/U ADULT|EAP TELE THER F/U ADULT</t>
        </is>
      </c>
      <c r="Y322" s="9" t="inlineStr">
        <is>
          <t>60|60</t>
        </is>
      </c>
      <c r="Z322" s="9" t="inlineStr">
        <is>
          <t>Telehealth</t>
        </is>
      </c>
      <c r="AA322" s="9" t="inlineStr">
        <is>
          <t>ADHD,Anxiety,Depression,Grief,PTSD/Trauma,Women's Issues</t>
        </is>
      </c>
      <c r="AB322" s="9" t="inlineStr">
        <is>
          <t>Isabella Burtscher is a compassionate and dedicated Licensed Clinical Social Worker committed to supporting individuals in enhancing their mental well-being through a holistic therapy approach. With a Bachelorâ€™s degree in Psychology from the University of Hawaii and a Masterâ€™s degree in Social Work from Simmons University in Boston, Isabella brings a wealth of knowledge and expertise to her practice. Specializing in a range of issues including anxiety, depression and ADHD, Isabella is passionate about helping individuals navigate life's challenges with resilience and empowerment.
 Grounded in the belief that each person is the expert of their own journey, Isabella tailors her therapeutic approach to meet the specific needs and goals of each individual. With a client-centered philosophy, she creates a safe and supportive environment where individuals can explore, grow, and thrive. Outside of work, Isabella enjoys watching movies, collage art, photography, listening to music, traveling, and exploring new cities.</t>
        </is>
      </c>
      <c r="AC322" s="10" t="inlineStr">
        <is>
          <t>https://prod-clinicians-photo.s3.amazonaws.com/1518706233.jpg</t>
        </is>
      </c>
      <c r="AD322" s="9" t="inlineStr">
        <is>
          <t>Provisional</t>
        </is>
      </c>
      <c r="AE322" s="9" t="inlineStr">
        <is>
          <t>Individual Therapy | 18-21,22-26,27-40 | Adult ADHD , Anxiety , Body Image Issues , Bullying &amp; Harassment , Chronic Pain &amp; Related Issues , Cognitive-Behavioral Therapy (CBT) , Depression , Gender Identity , Grief &amp; Loss , LGBTQ+ Support , Midlife Transitions , Mindfulness-Based Therapy , Relationship Issues , Sex &amp; Intimacy Issues , Social Skills &amp; Communication Challenges , Strength-Based Therapy , Trauma &amp; PTSD , Womenâ€™s Health</t>
        </is>
      </c>
    </row>
    <row r="323" ht="19.5" customHeight="1">
      <c r="A323" s="9" t="n">
        <v>139414</v>
      </c>
      <c r="B323" s="9" t="inlineStr">
        <is>
          <t>Casarella</t>
        </is>
      </c>
      <c r="C323" s="9" t="inlineStr">
        <is>
          <t>Judith</t>
        </is>
      </c>
      <c r="D323" s="9" t="inlineStr">
        <is>
          <t>MA</t>
        </is>
      </c>
      <c r="E323" s="9" t="n">
        <v>61677</v>
      </c>
      <c r="F323" s="9" t="inlineStr">
        <is>
          <t>Female</t>
        </is>
      </c>
      <c r="G323" s="9" t="inlineStr">
        <is>
          <t>MSN</t>
        </is>
      </c>
      <c r="H323" s="9" t="inlineStr">
        <is>
          <t>MSN, CNP</t>
        </is>
      </c>
      <c r="I323" s="9" t="n">
        <v>1528127750</v>
      </c>
      <c r="J323" s="9" t="inlineStr">
        <is>
          <t>Aetna-Commercial(2024-09-05-)|Behavioral Health Systems (BHS)-Commercial(2024-09-01-)|Blue Cross Blue Shield (BCBS)-Commercial(2024-09-06-)|Carelon (Beacon)-Commercial(2024-09-05-)|Centivo-Commercial(2024-09-05-)|Claritev (MultiPlan PHCS)-Commercial(2024-09-05-)|Evernorth (Cigna)-Commercial(2024-09-05-)|MediNcrease Health Plans (MHP)-Commercial(2024-09-05-)|Northwell Direct-Commercial(2025-10-01-)|Optum (UnitedHealthcare)-Commercial(2024-09-05-)|Optum (UnitedHealthcare)-VA Community Care(2024-09-05-)|Partners Direct Health-Commercial(2024-09-05-)|Provider Network of America (PNOA)-Commercial(2024-09-05-)|Quest Behavioral Health-Commercial(2025-07-01-)|Sana Benefits-Commercial(2024-09-05-)|Tufts-Commercial(2024-09-10-)</t>
        </is>
      </c>
      <c r="K323" s="9" t="inlineStr">
        <is>
          <t>University of Massachusetts Lowell</t>
        </is>
      </c>
      <c r="L323" s="9" t="n"/>
      <c r="M323" s="9" t="n"/>
      <c r="N323" s="9" t="inlineStr">
        <is>
          <t>6-10,11-14,15-17,18-21,22-26,27-40,41-64</t>
        </is>
      </c>
      <c r="O323" s="9" t="inlineStr">
        <is>
          <t>English</t>
        </is>
      </c>
      <c r="P323" s="9" t="inlineStr">
        <is>
          <t>WELLA</t>
        </is>
      </c>
      <c r="Q323" s="9" t="inlineStr">
        <is>
          <t>372 WASHINGTON ST</t>
        </is>
      </c>
      <c r="R323" s="9" t="inlineStr">
        <is>
          <t>WELLESLEY</t>
        </is>
      </c>
      <c r="S323" s="9" t="inlineStr">
        <is>
          <t>02481-6231</t>
        </is>
      </c>
      <c r="T323" s="9" t="inlineStr">
        <is>
          <t>*CASARELLA-WELLA</t>
        </is>
      </c>
      <c r="U323" s="9" t="inlineStr">
        <is>
          <t>CASJUP</t>
        </is>
      </c>
      <c r="V323" s="9" t="inlineStr">
        <is>
          <t>MED IA ADULT|TELE MED IA ADULT|TELE MED IA CHILD|MED IA CHILD</t>
        </is>
      </c>
      <c r="W323" s="9" t="inlineStr">
        <is>
          <t>60|60|60|60</t>
        </is>
      </c>
      <c r="X323" s="9" t="inlineStr">
        <is>
          <t>TELE MED F/U CHILD|TELE MED F/U ADULT|MED F/U ADULT|MED F/U CHILD</t>
        </is>
      </c>
      <c r="Y323" s="9" t="inlineStr">
        <is>
          <t>30|30|30|30</t>
        </is>
      </c>
      <c r="Z323" s="9" t="inlineStr">
        <is>
          <t>Both</t>
        </is>
      </c>
      <c r="AA323" s="9" t="inlineStr">
        <is>
          <t>ADHD,Anxiety,Bipolar Disorder,Childhood Behavior Issues,Depression,Gender Identity,Grief,Medical Conditions/Health Psychology,Obsessive-Compulsive Disorder,Post-Partum Depression/Anxiety,Reproductive Challenges,School Avoidance,Sleep Disorders/Insomnia,Women's Issues</t>
        </is>
      </c>
      <c r="AB323" s="9" t="inlineStr">
        <is>
          <t>Judith Casarella is a Psychiatric Nurse Practitioner. She received her MSN from the University of Massachusetts and her Certificate of Advanced Studies from Massachusetts General Hospital Institute of Health Professions. She is certified by the American Nurses Credentialing Center as a Psychiatric Mental Health Nurse Practitioner and a Family Nurse Practitioner. Judith has had a wide range of experience in Adult and Adolescent nursing and primary care before shifting her focus to Mental Health. She provides diagnostic assessment, holistic care planning and psychiatric medication evaluation and management. She integrates Cognitive behavioral approaches, mindfulness, and psychodynamic approaches into her care, in addition to nutrition and exercise. Judith brings her background in nursing and primary care to her work in mental health, understanding that humans thrive when they feel resilient and strong in mind, heart and body. She works with clients to understand their unique needs and strengths. The goal is to develop a collaborative treatment plan that will assist the client in restoring their mental health, overall wellbeing and improve resiliency. Judy has a special interest in adolescents, children, and womenâ€™s mental health. She has experience working with clients of all ages. She treats depression, anxiety, OCD, mood disorders, adjustment disorders, Autism spectrum disorders, ADHD, and others.</t>
        </is>
      </c>
      <c r="AC323" s="10" t="inlineStr">
        <is>
          <t>https://prod-clinicians-photo.s3.amazonaws.com/1528127750.jpg</t>
        </is>
      </c>
      <c r="AD323" s="9" t="inlineStr">
        <is>
          <t>Full</t>
        </is>
      </c>
      <c r="AE323" s="9" t="inlineStr">
        <is>
          <t>Psychiatry/Medication Management | 6-10,11-14,15-17,18-21,22-26,27-40,41-64 | Adult ADHD , Anxiety , Autism Spectrum Disorder: High Functioning , Bipolar Disorder , Body Image Issues , Bullying &amp; Harassment , Child ADHD , Childhood Behavioral Issues , Depression , Early Life Transitions , Family Issues: Parenting Difficulties , Gender Identity , Grief &amp; Loss , Healthy Eating , Hoarding , Intellectual Disability: High Functioning , LGBTQ+ Support , Medical &amp; Physical Conditions Impacting Mental Health , Non-Suicidal Self Injury , OCD , Phobias , School Avoidance , Sleep Issues , Trauma &amp; PTSD , Trichotillomania &amp; Dermatillomania , Women's Reproductive Mental Health</t>
        </is>
      </c>
    </row>
    <row r="324" ht="19.5" customHeight="1">
      <c r="A324" s="9" t="n">
        <v>139414</v>
      </c>
      <c r="B324" s="9" t="inlineStr">
        <is>
          <t>Rowe</t>
        </is>
      </c>
      <c r="C324" s="9" t="inlineStr">
        <is>
          <t>Daniel</t>
        </is>
      </c>
      <c r="D324" s="9" t="inlineStr">
        <is>
          <t>MA</t>
        </is>
      </c>
      <c r="E324" s="9" t="n">
        <v>61677</v>
      </c>
      <c r="F324" s="9" t="inlineStr">
        <is>
          <t>Male</t>
        </is>
      </c>
      <c r="G324" s="9" t="inlineStr">
        <is>
          <t>MD</t>
        </is>
      </c>
      <c r="H324" s="9" t="inlineStr">
        <is>
          <t>MD</t>
        </is>
      </c>
      <c r="I324" s="9" t="n">
        <v>1528205770</v>
      </c>
      <c r="J324" s="9" t="inlineStr">
        <is>
          <t>Aetna-Commercial(2023-09-26-)|Behavioral Health Systems (BHS)-Commercial(2024-05-17-)|Blue Cross Blue Shield (BCBS)-Commercial(2023-09-15-)|Carelon (Beacon)-Commercial(2023-09-14-)|Centivo-Commercial(2024-06-20-)|Claritev (MultiPlan PHCS)-Commercial(2023-09-26-)|Evernorth (Cigna)-Commercial(2023-09-26-)|MediNcrease Health Plans (MHP)-Commercial(2023-09-26-)|Northwell Direct-Commercial(2025-10-01-)|Optum (UnitedHealthcare)-Commercial(2023-09-26-)|Optum (UnitedHealthcare)-VA Community Care(2023-09-26-)|Partners Direct Health-Commercial(2023-09-26-)|Provider Network of America (PNOA)-Commercial(2024-01-16-)|Quest Behavioral Health-Commercial(2025-07-01-)|Sana Benefits-Commercial(2023-10-30-)|Tufts-Commercial(2023-09-12-)</t>
        </is>
      </c>
      <c r="K324" s="9" t="inlineStr">
        <is>
          <t>Eastern Virginia Medical School</t>
        </is>
      </c>
      <c r="L324" s="9" t="n"/>
      <c r="M324" s="9" t="n"/>
      <c r="N324" s="9" t="inlineStr">
        <is>
          <t>18-21,22-26,27-40,41-64,65+</t>
        </is>
      </c>
      <c r="O324" s="9" t="inlineStr">
        <is>
          <t>English</t>
        </is>
      </c>
      <c r="P324" s="9" t="inlineStr">
        <is>
          <t>LYNNF</t>
        </is>
      </c>
      <c r="Q324" s="9" t="inlineStr">
        <is>
          <t>6 KIMBALL LANE</t>
        </is>
      </c>
      <c r="R324" s="9" t="inlineStr">
        <is>
          <t>LYNNFIELD</t>
        </is>
      </c>
      <c r="S324" s="9" t="inlineStr">
        <is>
          <t>01940-2682</t>
        </is>
      </c>
      <c r="T324" s="9" t="inlineStr">
        <is>
          <t>*ROWE-LYNNF</t>
        </is>
      </c>
      <c r="U324" s="9" t="inlineStr">
        <is>
          <t>ROWDAP</t>
        </is>
      </c>
      <c r="V324" s="9" t="inlineStr">
        <is>
          <t>MED IA ADULT|TELE MED IA ADULT</t>
        </is>
      </c>
      <c r="W324" s="9" t="inlineStr">
        <is>
          <t>60|60</t>
        </is>
      </c>
      <c r="X324" s="9" t="inlineStr">
        <is>
          <t>MED F/U ADULT|TELE MED F/U ADULT</t>
        </is>
      </c>
      <c r="Y324" s="9" t="inlineStr">
        <is>
          <t>20|20</t>
        </is>
      </c>
      <c r="Z324" s="9" t="inlineStr">
        <is>
          <t>Both</t>
        </is>
      </c>
      <c r="AA324" s="9" t="inlineStr">
        <is>
          <t>ADHD,Alcohol and Drug Use Issues,Anxiety,Bipolar Disorder,Depression,Gender Identity,Grief,Hoarding,Later Life Transitions,Medical Conditions/Health Psychology,Men's Issues,Midlife Transitions,Obsessive-Compulsive Disorder,Pain Management,Post-Partum Depression/Anxiety,Psychosis/Schizophrenia,PTSD/Trauma,Sleep Disorders/Insomnia,Somatoform Disorders,Women's Issues</t>
        </is>
      </c>
      <c r="AB324" s="9" t="inlineStr">
        <is>
          <t>Dr. Daniel Rowe is a Psychiatrist in Massachusetts who has been practicing since 2012. Dr. Rowe treats psychiatric clients in the inpatient hospital setting and has a proven track record of helping clients find the best medication regimen. He feels that educating clients about their medications is very important too and prioritizes this whenever possible. Outside of work, Dr. Rowe is a proud father and in whatever spare time he has these days enjoys reading biographies and autobiographies as well as collecting music.</t>
        </is>
      </c>
      <c r="AC324" s="10" t="inlineStr">
        <is>
          <t>https://prod-clinicians-photo.s3.amazonaws.com/1528205770.jpg</t>
        </is>
      </c>
      <c r="AD324" s="9" t="inlineStr">
        <is>
          <t>Full</t>
        </is>
      </c>
      <c r="AE324" s="9" t="inlineStr">
        <is>
          <t>Psychiatry/Medication Management | 18-21,22-26,27-40,41-64,65-74,75+ | Adult ADHD , Anxiety , Bipolar Disorder , Career &amp; Work Issues , Chronic Pain &amp; Related Issues , Depression , Early Life Transitions , End of Life Challenges , Family Issues: Caregiving Challanges , Family Issues: Family Conflict , Family Issues: Parenting Difficulties , Grief &amp; Loss , LGBTQ+ Support , Late Life Transitions , Medical &amp; Physical Conditions Impacting Mental Health , Menâ€™s Health , Midlife Transitions , Military/Veteran &amp; First Responder Issues , OCD , Phobias , Prescribes Benzodiazepine Medication , Psychosis &amp; Schizophrenia , Sleep Issues , Trauma &amp; PTSD , Trichotillomania &amp; Dermatillomania , Womenâ€™s Health</t>
        </is>
      </c>
    </row>
    <row r="325" ht="19.5" customHeight="1">
      <c r="A325" s="9" t="n">
        <v>139414</v>
      </c>
      <c r="B325" s="9" t="inlineStr">
        <is>
          <t>Ku</t>
        </is>
      </c>
      <c r="C325" s="9" t="inlineStr">
        <is>
          <t>Elyssa</t>
        </is>
      </c>
      <c r="D325" s="9" t="inlineStr">
        <is>
          <t>MA</t>
        </is>
      </c>
      <c r="E325" s="9" t="n">
        <v>61677</v>
      </c>
      <c r="F325" s="9" t="inlineStr">
        <is>
          <t>Female</t>
        </is>
      </c>
      <c r="G325" s="9" t="inlineStr">
        <is>
          <t>PhD</t>
        </is>
      </c>
      <c r="H325" s="9" t="inlineStr">
        <is>
          <t>PhD, LP</t>
        </is>
      </c>
      <c r="I325" s="9" t="n">
        <v>1528404332</v>
      </c>
      <c r="J325" s="9" t="inlineStr">
        <is>
          <t>Aetna-Commercial(2021-03-01-)|Behavioral Health Systems (BHS)-Commercial(2024-05-17-)|Blue Cross Blue Shield (BCBS)-Commercial(2020-12-31-)|Carelon (Beacon)-Commercial(2021-01-15-)|Centivo-Commercial(2024-06-01-)|Claritev (MultiPlan PHCS)-Commercial(2023-08-01-)|Evernorth (Cigna)-Commercial(2021-02-01-)|MediNcrease Health Plans (MHP)-Commercial(2023-12-12-)|Northwell Direct-Commercial(2025-10-01-)|Optum (UnitedHealthcare)-Commercial(2021-02-01-)|Optum (UnitedHealthcare)-VA Community Care(2021-02-01-)|Partners Direct Health-Commercial(2021-02-02-)|Provider Network of America (PNOA)-Commercial(2021-02-16-)|Quest Behavioral Health-Commercial(2025-07-01-)|Sana Benefits-Commercial(2023-10-30-)|Tufts-Commercial(2021-05-12-)</t>
        </is>
      </c>
      <c r="K325" s="9" t="inlineStr">
        <is>
          <t>University of Massachusetts Boston</t>
        </is>
      </c>
      <c r="L325" s="9" t="n"/>
      <c r="M325" s="9" t="n"/>
      <c r="N325" s="9" t="inlineStr">
        <is>
          <t>18-21,22-26,27-40,41-64,65+</t>
        </is>
      </c>
      <c r="O325" s="9" t="inlineStr">
        <is>
          <t>English</t>
        </is>
      </c>
      <c r="P325" s="9" t="inlineStr">
        <is>
          <t>NRBGH</t>
        </is>
      </c>
      <c r="Q325" s="9" t="inlineStr">
        <is>
          <t>44 BEARFOOT RD</t>
        </is>
      </c>
      <c r="R325" s="9" t="inlineStr">
        <is>
          <t>NORTHBOROUGH</t>
        </is>
      </c>
      <c r="S325" s="9" t="inlineStr">
        <is>
          <t>01532-1559</t>
        </is>
      </c>
      <c r="T325" s="9" t="inlineStr">
        <is>
          <t>WEBER-KU-NRBGH</t>
        </is>
      </c>
      <c r="U325" s="9" t="inlineStr">
        <is>
          <t>WEBELP</t>
        </is>
      </c>
      <c r="V325" s="9" t="inlineStr">
        <is>
          <t>TEST IA ADULT|TELE TEST IA ADULT</t>
        </is>
      </c>
      <c r="W325" s="9" t="inlineStr">
        <is>
          <t>60|60</t>
        </is>
      </c>
      <c r="X325" s="9" t="inlineStr">
        <is>
          <t>TESTING F/U|TELE TESTING F/U</t>
        </is>
      </c>
      <c r="Y325" s="9" t="inlineStr">
        <is>
          <t>60|60</t>
        </is>
      </c>
      <c r="Z325" s="9" t="inlineStr">
        <is>
          <t>Both</t>
        </is>
      </c>
      <c r="AA325" s="9" t="inlineStr">
        <is>
          <t>None Apply</t>
        </is>
      </c>
      <c r="AB325" s="9" t="inlineStr">
        <is>
          <t>Dr. Elyssa Ku graduated from University of Massachusetts, Boston with a doctoral degree in clinical psychology. She completed post-doctoral training in neuropsychology at McLean Hospital/ Harvard Medical School Affiliate. She specializes in the assessment, diagnosis and treatment planning for adults and older adults with neurological injuries or diseases including dementia, medical conditions that affect cognition, developmental disorders (e.g., ADHD and Autism) and emotional problems that can affect personal relationships, work, school and or social functioning.</t>
        </is>
      </c>
      <c r="AC325" s="10" t="inlineStr">
        <is>
          <t>https://prod-clinicians-photo.s3.amazonaws.com/1528404332.jpg</t>
        </is>
      </c>
      <c r="AD325" s="9" t="inlineStr">
        <is>
          <t>Full</t>
        </is>
      </c>
      <c r="AE325" s="9" t="inlineStr">
        <is>
          <t>Psychological &amp; Neuropsychological Testing | 18-21,22-26,27-40,41-64,65-74,75+ | Developmental: ADOS (this is a test for Autism) , Developmental: Adult Autism , Developmental: Child Autism , Geriatric/Memory Testing: Alzheimerâ€™s , Geriatric/Memory Testing: Cognitive Decline/Impairment , Geriatric/Memory Testing: Confusion , Geriatric/Memory Testing: Dementia , Geriatric/Memory Testing: Memory , Psychiatric/Personality: Personality testing or personality disorder , PsychoDiagnostic: Adult ADHD , PsychoDiagnostic: Anxiety , PsychoDiagnostic: Bipolar , PsychoDiagnostic: Cognitive Complaint / Forgetfulness</t>
        </is>
      </c>
    </row>
    <row r="326" ht="19.5" customHeight="1">
      <c r="A326" s="9" t="n">
        <v>139414</v>
      </c>
      <c r="B326" s="9" t="inlineStr">
        <is>
          <t>Measer</t>
        </is>
      </c>
      <c r="C326" s="9" t="inlineStr">
        <is>
          <t>Sharon</t>
        </is>
      </c>
      <c r="D326" s="9" t="inlineStr">
        <is>
          <t>MA</t>
        </is>
      </c>
      <c r="E326" s="9" t="n">
        <v>61677</v>
      </c>
      <c r="F326" s="9" t="inlineStr">
        <is>
          <t>Female</t>
        </is>
      </c>
      <c r="G326" s="9" t="inlineStr">
        <is>
          <t>MS</t>
        </is>
      </c>
      <c r="H326" s="9" t="inlineStr">
        <is>
          <t>MS, LMHC</t>
        </is>
      </c>
      <c r="I326" s="9" t="n">
        <v>1528576881</v>
      </c>
      <c r="J326" s="9" t="inlineStr">
        <is>
          <t>Aetna-Commercial(2025-02-11-)|Behavioral Health Systems (BHS)-Commercial(2025-02-11-)|Blue Cross Blue Shield (BCBS)-Commercial(2025-03-24-2028-03-24)|Carelon (Beacon)-Commercial(2025-02-11-)|Centivo-Commercial(2025-02-11-)|Claritev (MultiPlan PHCS)-Commercial(2025-02-11-)|Evernorth (Cigna)-Commercial(2025-02-11-)|MediNcrease Health Plans (MHP)-Commercial(2025-02-11-)|Northwell Direct-Commercial(2025-10-01-)|Optum (UnitedHealthcare)-Commercial(2025-02-11-)|Optum (UnitedHealthcare)-VA Community Care(2025-02-11-)|Partners Direct Health-Commercial(2025-02-11-)|Provider Network of America (PNOA)-Commercial(2025-02-11-)|Quest Behavioral Health-Commercial(2025-07-01-)|Sana Benefits-Commercial(2025-02-11-)|Tufts-Commercial(2025-03-11-2028-03-11)</t>
        </is>
      </c>
      <c r="K326" s="9" t="inlineStr">
        <is>
          <t>Fitchburg State University</t>
        </is>
      </c>
      <c r="L326" s="9" t="n"/>
      <c r="M326" s="9" t="n"/>
      <c r="N326" s="9" t="inlineStr">
        <is>
          <t>18-21,22-26,27-40,41-64,65+</t>
        </is>
      </c>
      <c r="O326" s="9" t="inlineStr">
        <is>
          <t>English</t>
        </is>
      </c>
      <c r="P326" s="9" t="inlineStr">
        <is>
          <t>CHLMF</t>
        </is>
      </c>
      <c r="Q326" s="9" t="inlineStr">
        <is>
          <t>321 BILLERICA RD</t>
        </is>
      </c>
      <c r="R326" s="9" t="inlineStr">
        <is>
          <t>CHELMSFORD</t>
        </is>
      </c>
      <c r="S326" s="9" t="inlineStr">
        <is>
          <t>01824-4100</t>
        </is>
      </c>
      <c r="T326" s="9" t="inlineStr">
        <is>
          <t>MEASER-CHLMF</t>
        </is>
      </c>
      <c r="U326" s="9" t="inlineStr">
        <is>
          <t>MEASHP</t>
        </is>
      </c>
      <c r="V326" s="9" t="inlineStr">
        <is>
          <t>THER IA ADULT|EAP THER IA ADULT|EAP TELE THER IA ADULT|TELE THER IA ADULT</t>
        </is>
      </c>
      <c r="W326" s="9" t="inlineStr">
        <is>
          <t>60|60|60|60</t>
        </is>
      </c>
      <c r="X326" s="9" t="inlineStr">
        <is>
          <t>EAP THER F/U ADULT|EAP TELE THER F/U ADULT|THER F/U ADULT|TELE THER F/U ADULT</t>
        </is>
      </c>
      <c r="Y326" s="9" t="inlineStr">
        <is>
          <t>60|60|60|60</t>
        </is>
      </c>
      <c r="Z326" s="9" t="inlineStr">
        <is>
          <t>Both</t>
        </is>
      </c>
      <c r="AA326" s="9" t="inlineStr">
        <is>
          <t>Alcohol and Drug Use Issues,Anxiety,Bipolar Disorder,Depression,Grief,Later Life Transitions,Men's Issues,Midlife Transitions,PTSD/Trauma,Women's Issues</t>
        </is>
      </c>
      <c r="AB326" s="9" t="inlineStr">
        <is>
          <t>Sharon Measer is committed to helping individuals navigate lifeâ€™s challenges by offering compassionate and evidence-based care. Practicing in Massachusetts, she works with adults across various life stages who are seeking support for mental health and substance use concerns. Sharon specializes in treating anxiety, bipolar disorder, and substance abuse, providing a safe and supportive environment where clients can develop the skills needed for personal growth and healing. With extensive experience in prisons, hospitals, and outpatient clinics, Sharon has dedicated her career to helping individuals manage complex life transitions. She is particularly passionate about supporting those struggling with alcohol and drug use, depression, and PTSD/trauma. Through individualized treatment plans, she empowers her clients to build resilience, improve emotional well-being, and embrace meaningful change in their lives. Sharon offers both individual and group therapy, tailoring her approach to meet each clientâ€™s unique needs. She utilizes Acceptance and Commitment Therapy (ACT), Cognitive Behavioral Therapy (CBT), and Motivational Interviewing to help clients develop effective coping strategies. Her practice welcomes diverse populations, including men, women, and first responders, providing specialized care to address their unique experiences and challenges. Outside of her work, Sharon finds joy in reading, solving crossword puzzles, and spending time outdoors. She nurtures her many houseplants and appreciates the simple pleasure of a fresh cup of coffee. Quality time with friends and family is deeply important to her, reinforcing her dedication to helping others find balance and fulfillment.</t>
        </is>
      </c>
      <c r="AC326" s="10" t="inlineStr">
        <is>
          <t>https://prod-clinicians-photo.s3.amazonaws.com/1528576881.jpg</t>
        </is>
      </c>
      <c r="AD326" s="9" t="inlineStr">
        <is>
          <t>Full</t>
        </is>
      </c>
      <c r="AE326" s="9" t="inlineStr">
        <is>
          <t>Individual Therapy | 18-21,22-26,27-40,41-64,65-74 | Acceptance &amp; Commitment Therapy (ACT) , Anxiety , Bipolar Disorder , Career &amp; Work Issues , Cognitive-Behavioral Therapy (CBT) , Depression , Domestic Abuse/Violence (Includes Emotional &amp; Physical) , Family Issues: Caregiving Challenges , Grief &amp; Loss , Late Life Transitions , Military/Veteran &amp; First Responder Issues , Mindfulness-Based Therapy , Motivational Interviewing (MI) , Other Addictive Behaviors (Gambling/Pornography/Sex Use/Video Game/Internet Use) , Provides Court-Ordered or Other Mandated Treatment , Rational Emotive Behavioral Therapy (REBT) , Relationship Issues , Social Skills &amp; Communication Challenges , Solution-Focused Brief Therapy , Strength-Based Therapy , Substance Use Disorders</t>
        </is>
      </c>
    </row>
    <row r="327" ht="19.5" customHeight="1">
      <c r="A327" s="9" t="n">
        <v>139414</v>
      </c>
      <c r="B327" s="9" t="inlineStr">
        <is>
          <t>Hayes</t>
        </is>
      </c>
      <c r="C327" s="9" t="inlineStr">
        <is>
          <t>Chandler</t>
        </is>
      </c>
      <c r="D327" s="9" t="inlineStr">
        <is>
          <t>MA</t>
        </is>
      </c>
      <c r="E327" s="9" t="n">
        <v>61677</v>
      </c>
      <c r="F327" s="9" t="inlineStr">
        <is>
          <t>Female</t>
        </is>
      </c>
      <c r="G327" s="9" t="inlineStr">
        <is>
          <t>MSW</t>
        </is>
      </c>
      <c r="H327" s="9" t="inlineStr">
        <is>
          <t>MSW, LCSW</t>
        </is>
      </c>
      <c r="I327" s="9" t="n">
        <v>1528655180</v>
      </c>
      <c r="J327" s="9" t="inlineStr">
        <is>
          <t>Aetna-Commercial(-)|Behavioral Health Systems (BHS)-Commercial(2025-04-29-)|Evernorth (Cigna)-Commercial(-)|Optum (UnitedHealthcare)-Commercial(-)|Tufts-Commercial(-)</t>
        </is>
      </c>
      <c r="K327" s="9" t="inlineStr">
        <is>
          <t>Boston College</t>
        </is>
      </c>
      <c r="L327" s="9" t="n"/>
      <c r="M327" s="9" t="n"/>
      <c r="N327" s="9" t="inlineStr">
        <is>
          <t>18-21,22-26,27-40,41-64</t>
        </is>
      </c>
      <c r="O327" s="9" t="inlineStr">
        <is>
          <t>English</t>
        </is>
      </c>
      <c r="P327" s="9" t="inlineStr">
        <is>
          <t>WLTHM</t>
        </is>
      </c>
      <c r="Q327" s="9" t="inlineStr">
        <is>
          <t>281 WINTER STREET</t>
        </is>
      </c>
      <c r="R327" s="9" t="inlineStr">
        <is>
          <t>WALTHAM</t>
        </is>
      </c>
      <c r="S327" s="9" t="inlineStr">
        <is>
          <t>02451-3206</t>
        </is>
      </c>
      <c r="T327" s="9" t="inlineStr">
        <is>
          <t>HAYES-WLTHM</t>
        </is>
      </c>
      <c r="U327" s="9" t="inlineStr">
        <is>
          <t>HAYCHS</t>
        </is>
      </c>
      <c r="V327" s="9" t="inlineStr">
        <is>
          <t>EAP TELE THER IA ADULT|THER IA2|TELE THER IA ADULT</t>
        </is>
      </c>
      <c r="W327" s="9" t="inlineStr">
        <is>
          <t>60|60|60</t>
        </is>
      </c>
      <c r="X327" s="9" t="inlineStr">
        <is>
          <t>EAP TELE THER F/U ADULT|TELE THER F/U ADULT</t>
        </is>
      </c>
      <c r="Y327" s="9" t="inlineStr">
        <is>
          <t>60|60</t>
        </is>
      </c>
      <c r="Z327" s="9" t="inlineStr">
        <is>
          <t>Telehealth</t>
        </is>
      </c>
      <c r="AA327" s="9" t="inlineStr">
        <is>
          <t>ADHD,Anxiety,Bipolar Disorder,Depression,Gender Identity,Grief,Post-Partum Depression/Anxiety,PTSD/Trauma,Sleep Disorders/Insomnia,Women's Issues</t>
        </is>
      </c>
      <c r="AB327" s="9" t="inlineStr">
        <is>
          <t>Chandler Hayes has worked in the mental health, education and human service industries for 6 years. She is a clinical therapist at LifeStance, having completed her Masterâ€™s in Social Work from Boston College and B.S. in Psychology from Howard University. Chandlerâ€™s professional background includes conducting clinical services utilizing CBT, DBT, psychodynamic theory, and psycho-education practices with diverse populations. Populations served include youth and adults, BIPOC, LGBTQ+, Autism Spectrum Disorder, incarcerated, and ESL communities in both the inpatient and outpatient settings. Through person-centered mental healthcare, education, and advocacy, Chandler is dedicated to supporting individuals and families in achieving their growth and wellness goals. Chandler Hayes has a clinical concentration in Afrocentric Social Work. Afrocentric Social Work grounds the diagnostic assessments and treatment interventions within Afrocentric contexts to serve Black and Brown communities across the diaspora. Chandler maintains a sustained commitment to centering the cultural values and practices of the community she serves. Additionally, her experiences from living and studying abroad in both Europe and Asia have strengthened Chandlerâ€™s cross-cultural communication and global understanding. She is resolute in providing culturally conscious interventions to improve social equity and increase awareness for mental health. Chandler resides in Boston and enjoys a healthy work-life balance. When she is not engaged in work, she enjoys spending time with friends and family, roller skating, and traveling to international destinations to explore new places and foods.</t>
        </is>
      </c>
      <c r="AC327" s="10" t="inlineStr">
        <is>
          <t>https://prod-clinicians-photo.s3.amazonaws.com/1528655180.jpg</t>
        </is>
      </c>
      <c r="AD327" s="9" t="inlineStr">
        <is>
          <t>Provisional</t>
        </is>
      </c>
      <c r="AE327" s="9" t="inlineStr">
        <is>
          <t>Individual Therapy | 18-21,22-26,27-40,41-64 | Acceptance &amp; Commitment Therapy (ACT) , Adult ADHD , Anxiety , Autism Spectrum Disorder: High Functioning , Bipolar Disorder , Body Image Issues , Career &amp; Work Issues , Chronic Pain &amp; Related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Family Issues: Caregiving Challenges , Family Issues: Family Conflict , Family Issues: Parenting Difficulties , Gender Identity , Grief &amp; Loss , Healthy Eating , LGBTQ+ Support , Medical &amp; Physical Conditions Impacting Mental Health , Mindfulness-Based Therapy , Motivational Interviewing (MI) , Narrative Therapy , Parenting Support , Psychodynamic Psychotherapy , Relationship Issues , Religious &amp; Spirituality Concerns , Sex &amp; Intimacy Issues , Sleep Issues , Social Skills &amp; Communication Challenges , Solution-Focused Brief Therapy , Strength-Based Therapy , Trauma &amp; PTSD , Womenâ€™s Health</t>
        </is>
      </c>
    </row>
    <row r="328" ht="19.5" customHeight="1">
      <c r="A328" s="9" t="n">
        <v>147611</v>
      </c>
      <c r="B328" s="9" t="inlineStr">
        <is>
          <t>Weiner</t>
        </is>
      </c>
      <c r="C328" s="9" t="inlineStr">
        <is>
          <t>Molly</t>
        </is>
      </c>
      <c r="D328" s="9" t="inlineStr">
        <is>
          <t>MA</t>
        </is>
      </c>
      <c r="E328" s="9" t="n">
        <v>61677</v>
      </c>
      <c r="F328" s="9" t="inlineStr">
        <is>
          <t>Female</t>
        </is>
      </c>
      <c r="G328" s="9" t="inlineStr">
        <is>
          <t>MS</t>
        </is>
      </c>
      <c r="H328" s="9" t="inlineStr">
        <is>
          <t>MSC, LMHC</t>
        </is>
      </c>
      <c r="I328" s="9" t="n">
        <v>1528719333</v>
      </c>
      <c r="J328" s="9" t="inlineStr">
        <is>
          <t>Aetna-Commercial(2023-03-01-)|Behavioral Health Systems (BHS)-Commercial(2024-05-17-)|Blue Cross Blue Shield (BCBS)-Commercial(2022-07-07-)|Carelon (Beacon)-Commercial(2023-03-01-)|Centivo-Commercial(2024-06-20-)|Claritev (MultiPlan PHCS)-Commercial(2023-08-01-)|Evernorth (Cigna)-Commercial(2022-04-19-)|MediNcrease Health Plans (MHP)-Commercial(2022-04-19-)|Northwell Direct-Commercial(2025-10-01-)|Optum (UnitedHealthcare)-Commercial(2023-03-01-)|Optum (UnitedHealthcare)-VA Community Care(2023-03-01-)|Partners Direct Health-Commercial(2022-04-19-)|Provider Network of America (PNOA)-Commercial(2022-04-19-)|Quest Behavioral Health-Commercial(2025-07-01-)|Sana Benefits-Commercial(2023-10-30-)|Tufts-Commercial(2023-03-01-)</t>
        </is>
      </c>
      <c r="K328" s="9" t="inlineStr">
        <is>
          <t>Bay Path University</t>
        </is>
      </c>
      <c r="L328" s="9" t="n"/>
      <c r="M328" s="9" t="n"/>
      <c r="N328" s="9" t="inlineStr">
        <is>
          <t>15-17,18-21,22-26,27-40</t>
        </is>
      </c>
      <c r="O328" s="9" t="inlineStr">
        <is>
          <t>English</t>
        </is>
      </c>
      <c r="P328" s="9" t="inlineStr">
        <is>
          <t>CMBDG</t>
        </is>
      </c>
      <c r="Q328" s="9" t="inlineStr">
        <is>
          <t>625 MT AUBURN STREET</t>
        </is>
      </c>
      <c r="R328" s="9" t="inlineStr">
        <is>
          <t>CAMBRIDGE</t>
        </is>
      </c>
      <c r="S328" s="9" t="inlineStr">
        <is>
          <t>02138-4555</t>
        </is>
      </c>
      <c r="T328" s="9" t="inlineStr">
        <is>
          <t>WEINER-CMBDG</t>
        </is>
      </c>
      <c r="U328" s="9" t="inlineStr">
        <is>
          <t>WEIMOP</t>
        </is>
      </c>
      <c r="V328" s="9" t="inlineStr">
        <is>
          <t>EAP TELE THER IA CHILD|EAP THER IA ADULT|TELE THER IA CHILD|THER IA ADULT|THER IA CHILD|EAP TELE THER IA ADULT|EAP THER IA CHILD|TELE THER IA ADULT</t>
        </is>
      </c>
      <c r="W328" s="9" t="inlineStr">
        <is>
          <t>60|60|60|60|60|60|60|60</t>
        </is>
      </c>
      <c r="X328" s="9" t="inlineStr">
        <is>
          <t>TELE THER F/U ADULT|THER F/U ADULT|EAP THER F/U CHILD|EAP THER F/U ADULT|EAP TELE THER F/U CHILD|TELE THER F/U CHILD|EAP TELE THER F/U ADULT|THER F/U CHILD</t>
        </is>
      </c>
      <c r="Y328" s="9" t="inlineStr">
        <is>
          <t>60|60|60|60|60|60|60|60</t>
        </is>
      </c>
      <c r="Z328" s="9" t="inlineStr">
        <is>
          <t>Both</t>
        </is>
      </c>
      <c r="AA328" s="9" t="inlineStr">
        <is>
          <t>ADHD,Anxiety,Childhood Behavior Issues,Women's Issues</t>
        </is>
      </c>
      <c r="AB328" s="9" t="inlineStr">
        <is>
          <t>Using a patient-centered whole person approach, I provide a safe environment for you to learn about yourself and grow in. We will work in partnership to make connections between your thoughts, feelings, and behaviors, build on coping skills and reach your goals. I have worked with children, adolescents, and young adults in both individual and group settings. My experience includes, but is not limited to, working with anxiety, trauma and loss, anger management, behavioral challenges, and learning disabilities. I use an interdisciplinary approach and use multiple modalities in my practice, including, but not limited to, Cognitive Behavioral Therapy, Mindfulness, Applied Behavior Analysis, and Walk and Talk Therapy. I believe everyone has the power to make the changes they seek and reach their goals; my job is to assist and guide you on that journey.</t>
        </is>
      </c>
      <c r="AC328" s="10" t="inlineStr">
        <is>
          <t>https://prod-clinicians-photo.s3.amazonaws.com/1528719333.jpg</t>
        </is>
      </c>
      <c r="AD328" s="9" t="inlineStr">
        <is>
          <t>Full</t>
        </is>
      </c>
      <c r="AE328" s="9" t="inlineStr">
        <is>
          <t>Individual Therapy | 15-17,18-21,22-26,27-40 | Anger/Anger Management , Anxiety , Applied Behavior Analysis (ABA) , Autism Spectrum Disorder: High Functioning , Cognitive-Behavioral Therapy (CBT) , Intellectual Disability: High Functioning , Mindfulness-Based Therapy , Social Skills &amp; Communication Challenges , Strength-Based Therapy</t>
        </is>
      </c>
    </row>
    <row r="329" ht="19.5" customHeight="1">
      <c r="A329" s="9" t="n">
        <v>139414</v>
      </c>
      <c r="B329" s="9" t="inlineStr">
        <is>
          <t>McCurdy</t>
        </is>
      </c>
      <c r="C329" s="9" t="inlineStr">
        <is>
          <t>Mark</t>
        </is>
      </c>
      <c r="D329" s="9" t="inlineStr">
        <is>
          <t>MA</t>
        </is>
      </c>
      <c r="E329" s="9" t="n">
        <v>61677</v>
      </c>
      <c r="F329" s="9" t="inlineStr">
        <is>
          <t>Male</t>
        </is>
      </c>
      <c r="G329" s="9" t="inlineStr">
        <is>
          <t>PhD</t>
        </is>
      </c>
      <c r="H329" s="9" t="inlineStr">
        <is>
          <t>PhD</t>
        </is>
      </c>
      <c r="I329" s="9" t="n">
        <v>1528732070</v>
      </c>
      <c r="J329" s="9" t="inlineStr">
        <is>
          <t>Aetna-Commercial(2023-04-11-)|Behavioral Health Systems (BHS)-Commercial(2024-05-17-)|Blue Cross Blue Shield (BCBS)-Commercial(2023-04-20-)|Carelon (Beacon)-Commercial(2023-04-28-)|Centivo-Commercial(2024-06-20-)|Claritev (MultiPlan PHCS)-Commercial(2023-08-01-)|Evernorth (Cigna)-Commercial(2023-04-11-)|MediNcrease Health Plans (MHP)-Commercial(2023-04-11-)|Northwell Direct-Commercial(2025-10-01-)|Optum (UnitedHealthcare)-Commercial(2023-04-11-)|Optum (UnitedHealthcare)-VA Community Care(2023-04-11-)|Partners Direct Health-Commercial(2023-04-04-)|Provider Network of America (PNOA)-Commercial(2023-04-11-)|Quest Behavioral Health-Commercial(2025-07-01-)|Sana Benefits-Commercial(2023-10-30-)|Tufts-Commercial(2023-09-28-)</t>
        </is>
      </c>
      <c r="K329" s="9" t="inlineStr">
        <is>
          <t>Drexel University</t>
        </is>
      </c>
      <c r="L329" s="9" t="n"/>
      <c r="M329" s="9" t="n"/>
      <c r="N329" s="9" t="inlineStr">
        <is>
          <t>0-5,6-10,11-14,15-17</t>
        </is>
      </c>
      <c r="O329" s="9" t="inlineStr">
        <is>
          <t>English</t>
        </is>
      </c>
      <c r="P329" s="9" t="inlineStr">
        <is>
          <t>NRBGH</t>
        </is>
      </c>
      <c r="Q329" s="9" t="inlineStr">
        <is>
          <t>44 BEARFOOT RD</t>
        </is>
      </c>
      <c r="R329" s="9" t="inlineStr">
        <is>
          <t>NORTHBOROUGH</t>
        </is>
      </c>
      <c r="S329" s="9" t="inlineStr">
        <is>
          <t>01532-1559</t>
        </is>
      </c>
      <c r="T329" s="9" t="inlineStr">
        <is>
          <t>MCCURDY-NRBGH</t>
        </is>
      </c>
      <c r="U329" s="9" t="inlineStr">
        <is>
          <t>MCCMAP</t>
        </is>
      </c>
      <c r="V329" s="9" t="inlineStr">
        <is>
          <t>TELE TEST IA CHILD|TEST IA CHILD|TEST IA ADULT</t>
        </is>
      </c>
      <c r="W329" s="9" t="inlineStr">
        <is>
          <t>60|60|60</t>
        </is>
      </c>
      <c r="X329" s="9" t="inlineStr">
        <is>
          <t>TELE TESTING F/U|TESTING F/U</t>
        </is>
      </c>
      <c r="Y329" s="9" t="inlineStr">
        <is>
          <t>60|60</t>
        </is>
      </c>
      <c r="Z329" s="9" t="inlineStr">
        <is>
          <t>Both</t>
        </is>
      </c>
      <c r="AA329" s="9" t="inlineStr">
        <is>
          <t>ADHD,Anxiety,Childhood Behavior Issues,Depression,Medical Conditions/Health Psychology,Obsessive-Compulsive Disorder</t>
        </is>
      </c>
      <c r="AB329" s="9" t="inlineStr">
        <is>
          <t>Dr. McCurdy conducts comprehensive neuropsychological and neurodevelopmental evaluations, and provides family/school consultation services, for children, adolescents and young adults. He specializes in assessment, diagnosis, and treatment planning for children and adolescents with neurodevelopmental concerns (e.g., developmental delay, ADHD, specific learning disorder, intellectual disability), complex medical, genetic, and/or neurological conditions (e.g., traumatic brain injury, epilepsy, stroke, spina bifida, cancer/brain tumor, neurofibromatosis, Duchenne muscular dystrophy), and other cognitive, emotional, behavioral, or psychosocial difficulties interfering with a child's day-to-day functioning, learning, and overall quality of life. Dr. McCurdy is passionate about enhancing quality of life for the children and families with whom he works. He has served a broad range of medically and neurodevelopmentally complex children spanning the continuum of care, from inpatient neurorehabilitation units to outpatient specialty clinics of large pediatric academic medical centers across the country. His clinical and research interests are focused on identifying individual and environmental risk and resilience factors associated with functional and quality of life outcomes following acquired brain injury in childhood. He has presented his work at national and international conferences and has published numerous original research articles in peer-reviewed scientific and medical journals.</t>
        </is>
      </c>
      <c r="AC329" s="10" t="inlineStr">
        <is>
          <t>https://prod-clinicians-photo.s3.amazonaws.com/1528732070.jpg</t>
        </is>
      </c>
      <c r="AD329" s="9" t="inlineStr">
        <is>
          <t>Full</t>
        </is>
      </c>
      <c r="AE329" s="9" t="inlineStr">
        <is>
          <t>Psychological &amp; Neuropsychological Testing | 3-5,6-10,11-14,15-17 | Developmental: Behavioral Issue (oppositional/ defiance/ tantrums) , Developmental: Child Autism , Developmental: Language/Speech/ Motor/ Sensory Issues , Geriatric/Memory Testing: Alzheimerâ€™s , Geriatric/Memory Testing: Behavioral Change , Learning Disorder/Psychoeducational/Vocational: Dyslexia , PsychoDiagnostic: Anxiety , PsychoDiagnostic: Child ADHD , PsychoDiagnostic: Cognitive Complaint / Forgetfulness , PsychoDiagnostic: Depression , PsychoDiagnostic: Mood Disorders , PsychoDiagnostic: OCD , Specialty Medicine: Concussion , Specialty Medicine: Neurologic (epilepsy/ MS/ stroke/ etc) , Specialty Medicine: Traumatic Brain Injury (TBI)</t>
        </is>
      </c>
    </row>
    <row r="330" ht="19.5" customHeight="1">
      <c r="A330" s="9" t="n">
        <v>147611</v>
      </c>
      <c r="B330" s="9" t="inlineStr">
        <is>
          <t>Lo</t>
        </is>
      </c>
      <c r="C330" s="9" t="inlineStr">
        <is>
          <t>Yu-Ching</t>
        </is>
      </c>
      <c r="D330" s="9" t="inlineStr">
        <is>
          <t>MA</t>
        </is>
      </c>
      <c r="E330" s="9" t="n">
        <v>61677</v>
      </c>
      <c r="F330" s="9" t="inlineStr">
        <is>
          <t>Female</t>
        </is>
      </c>
      <c r="G330" s="9" t="inlineStr">
        <is>
          <t>MSW</t>
        </is>
      </c>
      <c r="H330" s="9" t="inlineStr">
        <is>
          <t>MSW, LCSW</t>
        </is>
      </c>
      <c r="I330" s="9" t="n">
        <v>1528806833</v>
      </c>
      <c r="J330" s="9" t="inlineStr">
        <is>
          <t>Aetna-Commercial(-)|Behavioral Health Systems (BHS)-Commercial(2025-04-29-)|Carelon (Beacon)-Commercial(2024-10-29-)|Evernorth (Cigna)-Commercial(-)|Optum (UnitedHealthcare)-Commercial(-)|Tufts-Commercial(-)</t>
        </is>
      </c>
      <c r="K330" s="9" t="inlineStr">
        <is>
          <t>Washington University</t>
        </is>
      </c>
      <c r="L330" s="9" t="n"/>
      <c r="M330" s="9" t="n"/>
      <c r="N330" s="9" t="inlineStr">
        <is>
          <t>18-21,22-26,27-40</t>
        </is>
      </c>
      <c r="O330" s="9" t="inlineStr">
        <is>
          <t>English,Mandarin</t>
        </is>
      </c>
      <c r="P330" s="9" t="inlineStr">
        <is>
          <t>BSTNS</t>
        </is>
      </c>
      <c r="Q330" s="9" t="inlineStr">
        <is>
          <t>225 FRIEND STREET</t>
        </is>
      </c>
      <c r="R330" s="9" t="inlineStr">
        <is>
          <t>BOSTON</t>
        </is>
      </c>
      <c r="S330" s="9" t="inlineStr">
        <is>
          <t>02114-1834</t>
        </is>
      </c>
      <c r="T330" s="9" t="inlineStr">
        <is>
          <t>LO-BSTNS</t>
        </is>
      </c>
      <c r="U330" s="9" t="inlineStr">
        <is>
          <t>LOYUCS</t>
        </is>
      </c>
      <c r="V330" s="9" t="inlineStr">
        <is>
          <t>TELE THER IA ADULT|EAP THER IA ADULT|THER IA ADULT|EAP TELE THER IA ADULT</t>
        </is>
      </c>
      <c r="W330" s="9" t="inlineStr">
        <is>
          <t>60|60|60|60</t>
        </is>
      </c>
      <c r="X330" s="9" t="inlineStr">
        <is>
          <t>TELE THER F/U ADULT|EAP THER F/U ADULT|EAP TELE THER F/U ADULT|THER F/U ADULT</t>
        </is>
      </c>
      <c r="Y330" s="9" t="inlineStr">
        <is>
          <t>45|60|60|60</t>
        </is>
      </c>
      <c r="Z330" s="9" t="inlineStr">
        <is>
          <t>Both</t>
        </is>
      </c>
      <c r="AA330" s="9" t="inlineStr">
        <is>
          <t>Anxiety,Depression,Grief,PTSD/Trauma,Women's Issues</t>
        </is>
      </c>
      <c r="AB330" s="9" t="inlineStr">
        <is>
          <t>Carrie Lo, LCSW, helps adults in Massachusetts navigate a wide range of mental health challenges, including anxiety, depression, grief, and trauma. She uses a client-centered, strength-based approach to tailor her therapeutic interventions to each individual's unique needs, offering support that fosters personal growth and emotional well-being. Carrie is committed to providing a safe and welcoming space for all individuals, including women, men, and LGBTQ+ clients, helping them find meaningful pathways toward healing and recovery. Carrie is particularly passionate about treating trauma and PTSD. She has extensive experience supporting individuals who have experienced significant life changes or distress, using evidence-based approaches to help them process their emotions and build healthier coping strategies. Her work also focuses on addressing women's mental health concerns, including anxiety and depression, and she offers specialized support for individuals grieving the loss of a loved one. Through a blend of Cognitive Behavioral Therapy (CBT), Acceptance &amp;amp; Commitment Therapy (ACT), and Internal Family Systems (IFS), Carrie empowers her clients to navigate complex emotions and regain control of their lives. Carrie serves a diverse range of clients, from young adults to middle-aged individuals, and is skilled at working with different populations to address the mental health needs of women, men, and LGBTQ+ individuals. She provides individualized care for those experiencing life transitions, relationship issues, and stress, helping her clients build resilience and achieve lasting emotional wellness. In addition to her clinical work, Carrie enjoys reading, journaling, and dancing, finding joy and balance through creative outlets. She is dedicated to serving the Massachusetts community, offering compassionate and personalized mental health care to those seeking support.</t>
        </is>
      </c>
      <c r="AC330" s="10" t="inlineStr">
        <is>
          <t>https://prod-clinicians-photo.s3.amazonaws.com/1528806833.jpg</t>
        </is>
      </c>
      <c r="AD330" s="9" t="inlineStr">
        <is>
          <t>Provisional</t>
        </is>
      </c>
      <c r="AE330" s="9" t="inlineStr">
        <is>
          <t>Individual Therapy | 18-21,22-26,27-40 | Acceptance &amp; Commitment Therapy (ACT) , Anxiety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Grief &amp; Loss , LGBTQ+ Support , Motivational Interviewing (MI) , Relationship Issues , Strength-Based Therapy , Trauma &amp; PTSD</t>
        </is>
      </c>
    </row>
    <row r="331" ht="19.5" customHeight="1">
      <c r="A331" s="9" t="n">
        <v>139414</v>
      </c>
      <c r="B331" s="9" t="inlineStr">
        <is>
          <t>Pollard</t>
        </is>
      </c>
      <c r="C331" s="9" t="inlineStr">
        <is>
          <t>Charles</t>
        </is>
      </c>
      <c r="D331" s="9" t="inlineStr">
        <is>
          <t>MA</t>
        </is>
      </c>
      <c r="E331" s="9" t="n">
        <v>61677</v>
      </c>
      <c r="F331" s="9" t="inlineStr">
        <is>
          <t>Male</t>
        </is>
      </c>
      <c r="G331" s="9" t="inlineStr">
        <is>
          <t>PhD</t>
        </is>
      </c>
      <c r="H331" s="9" t="inlineStr">
        <is>
          <t>PhD, LP</t>
        </is>
      </c>
      <c r="I331" s="9" t="n">
        <v>1538120563</v>
      </c>
      <c r="J331" s="9" t="inlineStr">
        <is>
          <t>Aetna-Commercial(2024-09-01-)|Behavioral Health Systems (BHS)-Commercial(2025-06-01-)|Blue Cross Blue Shield (BCBS)-Commercial(2024-07-22-)|Carelon (Beacon)-Commercial(2024-09-01-)|Centivo-Commercial(2024-09-01-)|Claritev (MultiPlan PHCS)-Commercial(2024-09-01-)|Evernorth (Cigna)-Commercial(2024-09-01-)|MediNcrease Health Plans (MHP)-Commercial(2024-09-01-)|Northwell Direct-Commercial(2025-10-01-)|Optum (UnitedHealthcare)-Commercial(2024-09-01-)|Optum (UnitedHealthcare)-VA Community Care(2024-09-01-)|Partners Direct Health-Commercial(2024-09-01-)|Provider Network of America (PNOA)-Commercial(2024-09-01-)|Quest Behavioral Health-Commercial(2025-07-01-)|Sana Benefits-Commercial(2024-09-01-)|Tufts-Commercial(2024-09-01-)</t>
        </is>
      </c>
      <c r="K331" s="9" t="inlineStr">
        <is>
          <t>The Catholic University of America</t>
        </is>
      </c>
      <c r="L331" s="9" t="n"/>
      <c r="M331" s="9" t="n"/>
      <c r="N331" s="9" t="inlineStr">
        <is>
          <t>22-26,27-40,41-64,65+</t>
        </is>
      </c>
      <c r="O331" s="9" t="inlineStr">
        <is>
          <t>English</t>
        </is>
      </c>
      <c r="P331" s="9" t="inlineStr">
        <is>
          <t>WLTHM</t>
        </is>
      </c>
      <c r="Q331" s="9" t="inlineStr">
        <is>
          <t>281 WINTER STREET</t>
        </is>
      </c>
      <c r="R331" s="9" t="inlineStr">
        <is>
          <t>WALTHAM</t>
        </is>
      </c>
      <c r="S331" s="9" t="inlineStr">
        <is>
          <t>02451-3206</t>
        </is>
      </c>
      <c r="T331" s="9" t="inlineStr">
        <is>
          <t>POLLARD-WLTHM</t>
        </is>
      </c>
      <c r="U331" s="9" t="inlineStr">
        <is>
          <t>POLCHP</t>
        </is>
      </c>
      <c r="V331" s="9" t="inlineStr">
        <is>
          <t>EAP TELE THER IA ADULT|TELE THER IA ADULT|THER IA2</t>
        </is>
      </c>
      <c r="W331" s="9" t="inlineStr">
        <is>
          <t>60|60|45</t>
        </is>
      </c>
      <c r="X331" s="9" t="inlineStr">
        <is>
          <t>EAP TELE THER F/U ADULT|TELE THER F/U ADULT</t>
        </is>
      </c>
      <c r="Y331" s="9" t="inlineStr">
        <is>
          <t>60|60</t>
        </is>
      </c>
      <c r="Z331" s="9" t="inlineStr">
        <is>
          <t>Telehealth</t>
        </is>
      </c>
      <c r="AA331" s="9" t="inlineStr">
        <is>
          <t>ADHD,Anxiety,Depression,Grief,Later Life Transitions,Men's Issues,Midlife Transitions,Obsessive-Compulsive Disorder,PTSD/Trauma,Sleep Disorders/Insomnia</t>
        </is>
      </c>
      <c r="AB331" s="9" t="inlineStr">
        <is>
          <t>Dr. Pollard provides evidence-based psychological treatments for adults. His areas of specialty include anxiety disorders, depression, attention-deficit hyperactivity disorder (ADHD), obsessive-compulsive disorder (OCD), and autism spectrum disorders. Dr. Pollard utilizes a variety of modalities depending on the patient's needs, including cognitive-behavior training (CBT), stress-management/relaxation training, habit reversal training (HRT), and social skills training.</t>
        </is>
      </c>
      <c r="AC331" s="10" t="inlineStr">
        <is>
          <t>https://prod-clinicians-photo.s3.amazonaws.com/1538120563.jpg</t>
        </is>
      </c>
      <c r="AD331" s="9" t="inlineStr">
        <is>
          <t>Full</t>
        </is>
      </c>
      <c r="AE331" s="9" t="inlineStr">
        <is>
          <t>Individual Therapy | 22-26,27-40,41-64,65-74 | Adult ADHD , Anger/Anger Management , Anxiety , Autism Spectrum Disorder: High Functioning , Career &amp; Work Issues , Cognitive-Behavioral Therapy (CBT) , Cognitive-Behavioral Therapy for Insomnia (CBT-I) , Depression , Exposure Response Prevention Therapy (ERP) , Family Issues: Caregiving Challenges , Family Issues: Family Conflict , Family Issues: Parenting Difficulties , Grief &amp; Loss , Late Life Transitions , Midlife Transitions , Military/Veteran &amp; First Responder Issues , Mindfulness-Based Therapy , OCD , Parenting Support , Phobias , Relationship Issues , Sleep Issues , Social Skills &amp; Communication Challenges , Solution-Focused Brief Therapy , Strength-Based Therapy , Trauma &amp; PTSD , Trichotillomania &amp; Dermatillomania</t>
        </is>
      </c>
    </row>
    <row r="332" ht="19.5" customHeight="1">
      <c r="A332" s="9" t="n">
        <v>139414</v>
      </c>
      <c r="B332" s="9" t="inlineStr">
        <is>
          <t>Vachon</t>
        </is>
      </c>
      <c r="C332" s="9" t="inlineStr">
        <is>
          <t>Ashley</t>
        </is>
      </c>
      <c r="D332" s="9" t="inlineStr">
        <is>
          <t>MA</t>
        </is>
      </c>
      <c r="E332" s="9" t="n">
        <v>61677</v>
      </c>
      <c r="F332" s="9" t="inlineStr">
        <is>
          <t>Female</t>
        </is>
      </c>
      <c r="G332" s="9" t="inlineStr">
        <is>
          <t>MSW</t>
        </is>
      </c>
      <c r="H332" s="9" t="inlineStr">
        <is>
          <t>MSW, LICSW</t>
        </is>
      </c>
      <c r="I332" s="9" t="n">
        <v>1538517552</v>
      </c>
      <c r="J332" s="9" t="inlineStr">
        <is>
          <t>Aetna-Commercial(2020-11-09-)|Behavioral Health Systems (BHS)-Commercial(2024-05-17-)|Blue Cross Blue Shield (BCBS)-Commercial(2020-12-07-)|Carelon (Beacon)-Commercial(2020-11-10-)|Centivo-Commercial(2024-06-20-)|Claritev (MultiPlan PHCS)-Commercial(2023-08-01-)|Evernorth (Cigna)-Commercial(2020-11-23-)|MediNcrease Health Plans (MHP)-Commercial(2023-09-26-)|Northwell Direct-Commercial(2025-10-01-)|Optum (UnitedHealthcare)-Commercial(2020-11-23-)|Optum (UnitedHealthcare)-VA Community Care(2020-11-23-)|Partners Direct Health-Commercial(2024-01-30-)|Provider Network of America (PNOA)-Commercial(2020-11-24-)|Quest Behavioral Health-Commercial(2025-07-01-)|Sana Benefits-Commercial(2023-10-30-)|Tufts-Commercial(2020-12-07-)</t>
        </is>
      </c>
      <c r="K332" s="9" t="inlineStr">
        <is>
          <t>Simmons College</t>
        </is>
      </c>
      <c r="L332" s="9" t="n"/>
      <c r="M332" s="9" t="n"/>
      <c r="N332" s="9" t="inlineStr">
        <is>
          <t>11-14,15-17,18-21,22-26,27-40,41-64</t>
        </is>
      </c>
      <c r="O332" s="9" t="inlineStr">
        <is>
          <t>English</t>
        </is>
      </c>
      <c r="P332" s="9" t="inlineStr">
        <is>
          <t>NRBGH</t>
        </is>
      </c>
      <c r="Q332" s="9" t="inlineStr">
        <is>
          <t>44 BEARFOOT RD</t>
        </is>
      </c>
      <c r="R332" s="9" t="inlineStr">
        <is>
          <t>NORTHBOROUGH</t>
        </is>
      </c>
      <c r="S332" s="9" t="inlineStr">
        <is>
          <t>01532-1559</t>
        </is>
      </c>
      <c r="T332" s="9" t="inlineStr">
        <is>
          <t>VACHON-NRBGH</t>
        </is>
      </c>
      <c r="U332" s="9" t="inlineStr">
        <is>
          <t>VACASP</t>
        </is>
      </c>
      <c r="V332" s="9" t="inlineStr">
        <is>
          <t>TELE THER IA CHILD|EAP TELE THER IA ADULT|TELE THER IA ADULT|EAP TELE THER IA CHILD|THER IA2</t>
        </is>
      </c>
      <c r="W332" s="9" t="inlineStr">
        <is>
          <t>60|60|60|60|60</t>
        </is>
      </c>
      <c r="X332" s="9" t="inlineStr">
        <is>
          <t>TELE THER F/U ADULT|TELE THER F/U CHILD|EAP TELE THER F/U ADULT|EAP TELE THER F/U CHILD</t>
        </is>
      </c>
      <c r="Y332" s="9" t="inlineStr">
        <is>
          <t>60|60|60|60</t>
        </is>
      </c>
      <c r="Z332" s="9" t="inlineStr">
        <is>
          <t>Telehealth</t>
        </is>
      </c>
      <c r="AA332" s="9" t="inlineStr">
        <is>
          <t>ADHD,Anxiety,Depression,Grief,Midlife Transitions,Post-Partum Depression/Anxiety,PTSD/Trauma,Reproductive Challenges,Women's Issues</t>
        </is>
      </c>
      <c r="AB332" s="9" t="inlineStr">
        <is>
          <t>Ashley Vachon is a licensed independent clinical social worker (LICSW) at Child and Family Psychological Services who provides evaluation, consultation, and individual therapy to children adolescents, and adults. She provides a holistic approach to treatment that is individually tailored to your needs through processing and validating your experiences, helping reframe negative beliefs, teaching new distress management strategies, honoring losses, and empowering you to become the person you want to be. She specializes in working with children and adolescents experiencing adjustment disorder, anxiety, depression, ADHD, and social difficulties. Moreover, she supports children and adolescents who have experienced loss, grief, and trauma. In addition to her experience with youth, she has significant experience providing treatment to adults with mood and anxiety disorders as well as adjustment issues, particularly related to womenâ€™s health, loss, trauma, and significant life changes such as relationship challenges, job changes, and other life stressors. Drawing from a number of evidence-based practices, she utilizes a strengths-based, trauma-informed, person-in-environment framework to create an individualized treatment plan based on the needs of each individual and family. These modalities include cognitive-behavioral therapy, solution-focused therapy, motivational interviewing, DBT, and mindfulness-based stress reduction. She also helps clients build skills including communication enhancement, relaxation techniques, and distress tolerance strategies.</t>
        </is>
      </c>
      <c r="AC332" s="10" t="inlineStr">
        <is>
          <t>https://prod-clinicians-photo.s3.amazonaws.com/1538517552.jpg</t>
        </is>
      </c>
      <c r="AD332" s="9" t="inlineStr">
        <is>
          <t>Full</t>
        </is>
      </c>
      <c r="AE332" s="9" t="inlineStr">
        <is>
          <t>Individual Therapy | 11-14,15-17,18-21,22-26,27-40,41-64,65-74 | Anxiety , Attachment-Based Therapy , Autism Spectrum Disorder: High Functioning , Career &amp; Work Issues , Child ADHD , Childhood Behavioral Issues , Cognitive-Behavioral Therapy (CBT) , Cultural Issues Impacting Mental Health: Ability Status , Cultural Issues Impacting Mental Health: Immigration Status &amp; Cultural Adjustment , Cultural Issues Impacting Mental Health: Social Injustice , Depression , Domestic Abuse/Violence (Includes Emotional &amp; Physical) , Early Life Transitions , Family Issues: Adoption &amp; Foster Care , Family Issues: Attachment , Family Issues: Caregiving Challenges , Family Issues: Family Conflict , Family Issues: Parenting Difficulties , Grief &amp; Loss , Intellectual Disability: High Functioning , LGBTQ+ Support , Midlife Transitions , Motivational Interviewing (MI) , Non-Suicidal Self Injury , Parenting Support , Phobias , Relationship Issues , Religious &amp; Spirituality Concerns , Sleep Issues , Strength-Based Therapy , Trauma &amp; PTSD , Women's Reproductive Mental Health , Womenâ€™s Health</t>
        </is>
      </c>
    </row>
    <row r="333" ht="19.5" customHeight="1">
      <c r="A333" s="9" t="n">
        <v>139414</v>
      </c>
      <c r="B333" s="9" t="inlineStr">
        <is>
          <t>Rikleen</t>
        </is>
      </c>
      <c r="C333" s="9" t="inlineStr">
        <is>
          <t>Ilyse</t>
        </is>
      </c>
      <c r="D333" s="9" t="inlineStr">
        <is>
          <t>MA</t>
        </is>
      </c>
      <c r="E333" s="9" t="n">
        <v>61677</v>
      </c>
      <c r="F333" s="9" t="inlineStr">
        <is>
          <t>Female</t>
        </is>
      </c>
      <c r="G333" s="9" t="inlineStr">
        <is>
          <t>MA</t>
        </is>
      </c>
      <c r="H333" s="9" t="inlineStr">
        <is>
          <t>MC, LMHC</t>
        </is>
      </c>
      <c r="I333" s="9" t="n">
        <v>1538724521</v>
      </c>
      <c r="J333" s="9" t="inlineStr">
        <is>
          <t>Aetna-Commercial(2019-08-23-)|Behavioral Health Systems (BHS)-Commercial(2024-05-17-)|Blue Cross Blue Shield (BCBS)-Commercial(2019-06-25-)|Carelon (Beacon)-Commercial(2019-10-01-)|Centivo-Commercial(2024-06-20-)|Claritev (MultiPlan PHCS)-Commercial(2023-08-01-)|Evernorth (Cigna)-Commercial(2020-11-02-)|MediNcrease Health Plans (MHP)-Commercial(2023-08-15-)|Northwell Direct-Commercial(2025-10-01-)|Optum (UnitedHealthcare)-Commercial(2019-08-07-)|Optum (UnitedHealthcare)-VA Community Care(2019-08-07-)|Partners Direct Health-Commercial(2024-01-30-)|Provider Network of America (PNOA)-Commercial(2023-08-15-)|Quest Behavioral Health-Commercial(2025-07-01-)|Sana Benefits-Commercial(2023-10-30-)|Tufts-Commercial(2019-06-28-)</t>
        </is>
      </c>
      <c r="K333" s="9" t="inlineStr">
        <is>
          <t>Boston College</t>
        </is>
      </c>
      <c r="L333" s="9" t="n"/>
      <c r="M333" s="9" t="n"/>
      <c r="N333" s="9" t="inlineStr">
        <is>
          <t>15-17,18-21,22-26,27-40</t>
        </is>
      </c>
      <c r="O333" s="9" t="inlineStr">
        <is>
          <t>English</t>
        </is>
      </c>
      <c r="P333" s="9" t="inlineStr">
        <is>
          <t>FRAMH</t>
        </is>
      </c>
      <c r="Q333" s="9" t="inlineStr">
        <is>
          <t>125 NEWBURY ST</t>
        </is>
      </c>
      <c r="R333" s="9" t="inlineStr">
        <is>
          <t>FRAMINGHAM</t>
        </is>
      </c>
      <c r="S333" s="9" t="inlineStr">
        <is>
          <t>01701-4592</t>
        </is>
      </c>
      <c r="T333" s="9" t="inlineStr">
        <is>
          <t>RIKLEEN - FRAMI</t>
        </is>
      </c>
      <c r="U333" s="9" t="inlineStr">
        <is>
          <t>RIKILP</t>
        </is>
      </c>
      <c r="V333" s="9" t="inlineStr">
        <is>
          <t>TELE THER IA CHILD|THER IA CHILD|EAP TELE THER IA ADULT|THER IA2|THER IA ADULT|EAP THER IA CHILD|EAP TELE THER IA CHILD|TELE THER IA ADULT|EAP THER IA ADULT</t>
        </is>
      </c>
      <c r="W333" s="9" t="inlineStr">
        <is>
          <t>60|60|60|60|60|60|60|60|60</t>
        </is>
      </c>
      <c r="X333" s="9" t="inlineStr">
        <is>
          <t>EAP TELE THER F/U ADULT|TELE THER F/U ADULT|THER F/U ADULT|EAP THER F/U ADULT|EAP TELE THER F/U CHILD|TELE THER F/U CHILD|EAP THER F/U CHILD|THER F/U CHILD</t>
        </is>
      </c>
      <c r="Y333" s="9" t="inlineStr">
        <is>
          <t>60|60|60|60|60|60|60|60</t>
        </is>
      </c>
      <c r="Z333" s="9" t="inlineStr">
        <is>
          <t>Both</t>
        </is>
      </c>
      <c r="AA333" s="9" t="inlineStr">
        <is>
          <t>ADHD,Alcohol and Drug Use Issues,Anxiety,Bipolar Disorder,Couple's Issues,Depression,Eating Disorders,Gender Identity,Grief,Men's Issues,Post-Partum Depression/Anxiety,PTSD/Trauma,School Avoidance,Women's Issues</t>
        </is>
      </c>
      <c r="AB333" s="9" t="inlineStr">
        <is>
          <t>Ilyse Rikleen is a Licensed Mental Health Counselor who provides individual therapy for adolescents and young adults, utilizing Cognitive and Dialectical Behavioral Therapies in addition to a client-centered, strengths-based approach. She specializes in treating anxiety, depression, mood disorders, problems related to adjustment and identity development, trauma, ADHD, and autism. Ilyse has particular interest in integrating health and wellness into her work, as she collaborates with individuals and their families to best help her clients work towards achieving their goals. In addition to her clinical services, she also serves as PCA's Assistant Clinical Intake Coordinator.</t>
        </is>
      </c>
      <c r="AC333" s="10" t="inlineStr">
        <is>
          <t>https://prod-clinicians-photo.s3.amazonaws.com/1538724521.jpg</t>
        </is>
      </c>
      <c r="AD333" s="9" t="inlineStr">
        <is>
          <t>Full</t>
        </is>
      </c>
      <c r="AE333" s="9" t="inlineStr">
        <is>
          <t>Individual Therapy | 15-17,18-21,22-26,27-40 | Adult ADHD , Anxiety , Attachment-Based Therapy , Autism Spectrum Disorder: High Functioning , Binge Eating Disorder , Bipolar Disorder , Body Image Issues , Cognitive-Behavioral Therapy (CBT) , Cultural Issues Impacting Mental Health: Racial Identity , Cultural Issues Impacting Mental Health: Ethnic Identity , Cultural Issues Impacting Mental Health: Social Injustice , Depression , Early Life Transitions , Family Issues: Attachment , Family Issues: Caregiving Challenges , Family Issues: Family Conflict , Family Issues: Parenting Difficulties , Gender Identity , Grief &amp; Loss , Healthy Eating , Integrative &amp; Holistic Therapy , LGBTQ+ Support , Learning Challenges , Menâ€™s Health , Military/Veteran &amp; First Responder Issues , Mindfulness-Based Therapy , Motivational Interviewing (MI) , Non-Suicidal Self Injury , Parenting Support , Psychodynamic Psychotherapy , Relationship Issues , School Avoidance , Social Skills &amp; Communication Challenges , Social Skills Training , Sports Performance , Sports Psychology &amp; Therapy , Strength-Based Therapy , Trauma &amp; PTSD , Womenâ€™s Health</t>
        </is>
      </c>
    </row>
    <row r="334" ht="19.5" customHeight="1">
      <c r="A334" s="9" t="n">
        <v>139414</v>
      </c>
      <c r="B334" s="9" t="inlineStr">
        <is>
          <t>Nikolopoulos</t>
        </is>
      </c>
      <c r="C334" s="9" t="inlineStr">
        <is>
          <t>Jenna</t>
        </is>
      </c>
      <c r="D334" s="9" t="inlineStr">
        <is>
          <t>MA</t>
        </is>
      </c>
      <c r="E334" s="9" t="n">
        <v>61677</v>
      </c>
      <c r="F334" s="9" t="inlineStr">
        <is>
          <t>Female</t>
        </is>
      </c>
      <c r="G334" s="9" t="inlineStr">
        <is>
          <t>MA</t>
        </is>
      </c>
      <c r="H334" s="9" t="inlineStr">
        <is>
          <t>MA, LMHC</t>
        </is>
      </c>
      <c r="I334" s="9" t="n">
        <v>1538873401</v>
      </c>
      <c r="J334" s="9" t="inlineStr">
        <is>
          <t>Aetna-Commercial(2024-12-31-)|Behavioral Health Systems (BHS)-Commercial(2024-12-31-)|Blue Cross Blue Shield (BCBS)-Commercial(2025-01-08-)|Carelon (Beacon)-Commercial(2024-12-31-)|Centivo-Commercial(2024-12-31-)|Claritev (MultiPlan PHCS)-Commercial(2024-12-31-)|Evernorth (Cigna)-Commercial(2024-12-31-)|MediNcrease Health Plans (MHP)-Commercial(2024-12-31-)|Northwell Direct-Commercial(2025-10-01-)|Optum (UnitedHealthcare)-Commercial(2024-12-31-)|Optum (UnitedHealthcare)-VA Community Care(2024-12-31-)|Partners Direct Health-Commercial(2024-12-31-)|Provider Network of America (PNOA)-Commercial(2024-12-31-)|Quest Behavioral Health-Commercial(2025-07-01-)|Sana Benefits-Commercial(2024-12-31-)|Tufts-Commercial(2025-01-10-)</t>
        </is>
      </c>
      <c r="K334" s="9" t="inlineStr">
        <is>
          <t>Assumption University</t>
        </is>
      </c>
      <c r="L334" s="9" t="n"/>
      <c r="M334" s="9" t="n"/>
      <c r="N334" s="9" t="inlineStr">
        <is>
          <t>18-21,22-26,27-40,41-64</t>
        </is>
      </c>
      <c r="O334" s="9" t="inlineStr">
        <is>
          <t>English</t>
        </is>
      </c>
      <c r="P334" s="9" t="inlineStr">
        <is>
          <t>MILFD</t>
        </is>
      </c>
      <c r="Q334" s="9" t="inlineStr">
        <is>
          <t>25 BIRCH ST</t>
        </is>
      </c>
      <c r="R334" s="9" t="inlineStr">
        <is>
          <t>MILFORD</t>
        </is>
      </c>
      <c r="S334" s="9" t="inlineStr">
        <is>
          <t>01757-3585</t>
        </is>
      </c>
      <c r="T334" s="9" t="inlineStr">
        <is>
          <t>NIKOLOPOULOS-MILFD</t>
        </is>
      </c>
      <c r="U334" s="9" t="inlineStr">
        <is>
          <t>NIKJEP</t>
        </is>
      </c>
      <c r="V334" s="9" t="inlineStr">
        <is>
          <t>TELE THER IA ADULT|EAP TELE THER IA ADULT|EAP THER IA ADULT|THER IA ADULT</t>
        </is>
      </c>
      <c r="W334" s="9" t="inlineStr">
        <is>
          <t>60|60|60|60</t>
        </is>
      </c>
      <c r="X334" s="9" t="inlineStr">
        <is>
          <t>EAP THER F/U ADULT|THER F/U ADULT|EAP TELE THER F/U ADULT|TELE THER F/U ADULT</t>
        </is>
      </c>
      <c r="Y334" s="9" t="inlineStr">
        <is>
          <t>60|60|60|60</t>
        </is>
      </c>
      <c r="Z334" s="9" t="inlineStr">
        <is>
          <t>Both</t>
        </is>
      </c>
      <c r="AA334" s="9" t="inlineStr">
        <is>
          <t>ADHD,Anxiety,Bipolar Disorder,Couple's Issues,Depression,Grief,Later Life Transitions,Midlife Transitions,Post-Partum Depression/Anxiety,Women's Issues</t>
        </is>
      </c>
      <c r="AB334" s="9" t="inlineStr">
        <is>
          <t>Jenna Nikolopoulos (she/her), a licensed therapist at LifeStance Health, offers compassionate, individualized care to individuals throughout Massachusetts. Jenna is committed to creating a supportive, nonjudgmental, environment where clients feel comfortable addressing their mental health needs. She tailors her approach to meet each client where they are, utilizing a combination of evidence-based techniques to best fit their treatment plans. Jenna works with a wide range of clients, including adolescents, adults, and seniors, providing individual therapy to help address challenges like ADHD, anxiety disorders, and mood disorders. Jenna is particularly passionate about helping individuals who struggle with depression and low self-esteem. She believes in the power of collaboration, working closely with her clients to guide them toward healing and self-discovery. Her experience in treating grief, school avoidance, and other complex mental health conditions enables her to offer specialized care for those navigating difficult transitions. Jenna employs therapeutic methods such as Cognitive Behavioral Therapy (CBT), Acceptance and Commitment Therapy (ACT), and Dialectical Behavioral Therapy (DBT) to create a comprehensive treatment approach that supports long-term growth and emotional resilience. Jenna has experience working with diverse populations, including individuals on the autism spectrum, LGBTQ+ clients, and individuals of color. She is dedicated to ensuring that her clients feel seen and supported, no matter their background or specific challenges. Her ability to create a safe, welcoming therapeutic environment helps clients feel empowered to make positive changes in their mental health and overall well-being. Outside of her professional life, Jenna enjoys reading, spending time with her cats, and traveling to new places. She finds joy in activities that allow her to relax and recharge, bringing balance to her personal and professional life. Jenna is proud to serve the Massachusetts community, providing expert mental health care that helps individuals thrive.</t>
        </is>
      </c>
      <c r="AC334" s="10" t="inlineStr">
        <is>
          <t>https://prod-clinicians-photo.s3.amazonaws.com/1538873401.jpg</t>
        </is>
      </c>
      <c r="AD334" s="9" t="inlineStr">
        <is>
          <t>Full</t>
        </is>
      </c>
      <c r="AE334" s="9" t="inlineStr">
        <is>
          <t>Individual Therapy | 18-21,22-26,27-40,41-64,65-74 | Acceptance &amp; Commitment Therapy (ACT) , Adult ADHD , Anxiety , Autism Spectrum Disorder: High Functioning , Bipolar Disorder , Body Image Issues , Career &amp; Work Issues , Cognitive-Behavioral Therapy (CBT) , Depression , Early Life Transitions , Emotionally Focused Therapy (EFT) , Exposure Response Prevention Therapy (ERP) , Family Issues: Family Conflict , Gottman Method , Grief &amp; Loss , LGBTQ+ Support , Late Life Transitions , Midlife Transitions , Mindfulness-Based Therapy , Motivational Interviewing (MI) , Non-Suicidal Self Injury , Rational Emotive Behavioral Therapy (REBT) , Relationship Issues , Sex &amp; Intimacy Issues , Sleep Issues , Social Skills &amp; Communication Challenges , Solution-Focused Brief Therapy , Strength-Based Therapy , Women's Reproductive Mental Health , Womenâ€™s Health</t>
        </is>
      </c>
    </row>
    <row r="335" ht="19.5" customHeight="1">
      <c r="A335" s="9" t="n">
        <v>139414</v>
      </c>
      <c r="B335" s="9" t="inlineStr">
        <is>
          <t>Duah</t>
        </is>
      </c>
      <c r="C335" s="9" t="inlineStr">
        <is>
          <t>Elizabeth</t>
        </is>
      </c>
      <c r="D335" s="9" t="inlineStr">
        <is>
          <t>MA</t>
        </is>
      </c>
      <c r="E335" s="9" t="n">
        <v>61677</v>
      </c>
      <c r="F335" s="9" t="inlineStr">
        <is>
          <t>Female</t>
        </is>
      </c>
      <c r="G335" s="9" t="inlineStr">
        <is>
          <t>MSW</t>
        </is>
      </c>
      <c r="H335" s="9" t="inlineStr">
        <is>
          <t>MSW</t>
        </is>
      </c>
      <c r="I335" s="9" t="n">
        <v>1548052871</v>
      </c>
      <c r="J335" s="9" t="inlineStr">
        <is>
          <t>Aetna-Commercial(2025-08-25-)|Behavioral Health Systems (BHS)-Commercial(2025-08-25-)|Blue Cross Blue Shield (BCBS)-Commercial(2025-08-25-)|Carelon (Beacon)-Commercial(2025-07-01-)|Evernorth (Cigna)-Commercial(2025-08-25-)|Optum (UnitedHealthcare)-Commercial(2025-08-25-)|Tufts-Commercial(2025-08-25-)</t>
        </is>
      </c>
      <c r="K335" s="9" t="inlineStr">
        <is>
          <t>Regis College</t>
        </is>
      </c>
      <c r="L335" s="9" t="n"/>
      <c r="M335" s="9" t="n"/>
      <c r="N335" s="9" t="inlineStr">
        <is>
          <t>18-21,22-26,27-40,41-64</t>
        </is>
      </c>
      <c r="O335" s="9" t="inlineStr">
        <is>
          <t>English,Akan,Twi</t>
        </is>
      </c>
      <c r="P335" s="9" t="inlineStr">
        <is>
          <t>MEDFI</t>
        </is>
      </c>
      <c r="Q335" s="9" t="inlineStr">
        <is>
          <t>266 MAIN STREET,BUILDING 3</t>
        </is>
      </c>
      <c r="R335" s="9" t="inlineStr">
        <is>
          <t>MEDFIELD</t>
        </is>
      </c>
      <c r="S335" s="9" t="inlineStr">
        <is>
          <t>02052-2099</t>
        </is>
      </c>
      <c r="T335" s="9" t="inlineStr">
        <is>
          <t>DUAH-MEDFI</t>
        </is>
      </c>
      <c r="U335" s="9" t="inlineStr">
        <is>
          <t>DUAELS</t>
        </is>
      </c>
      <c r="V335" s="9" t="inlineStr">
        <is>
          <t>TELE THER IA ADULT</t>
        </is>
      </c>
      <c r="W335" s="9" t="n">
        <v>60</v>
      </c>
      <c r="X335" s="9" t="inlineStr">
        <is>
          <t>TELE THER F/U CHILD|TELE THER F/U ADULT</t>
        </is>
      </c>
      <c r="Y335" s="9" t="inlineStr">
        <is>
          <t>60|60</t>
        </is>
      </c>
      <c r="Z335" s="9" t="inlineStr">
        <is>
          <t>Telehealth</t>
        </is>
      </c>
      <c r="AA335" s="9" t="inlineStr">
        <is>
          <t>Anxiety,Depression,Grief,PTSD/Trauma,Women's Issues</t>
        </is>
      </c>
      <c r="AB335" s="9" t="inlineStr">
        <is>
          <t>Elizabeth Duah is dedicated to helping individuals navigate difficult emotional terrain with care, clarity, and clinically informed strategies. Serving adolescents and adults across Massachusetts, she provides individual therapy that supports clients in managing anxiety, processing grief, and reducing symptoms of depression. Elizabeth partners with her clients to develop personalized treatment plans that promote healing and long-term mental wellness. With a compassionate, strengths-based approach, Elizabeth supports patients facing persistent emotional distress, individuals who are coping with the loss of a loved one or adjusting to life transitions. Her practice is grounded in Cognitive Behavioral Therapy and mindfulness-based techniques, helping clients reframe negative thought patterns, build emotional regulation skills, and develop greater self-awareness. She creates a space where clients feel safe, seen, and supported as they explore challenges and work toward meaningful change. Elizabeth also works with individuals on the autism spectrum, adapting her approach to meet the unique needs of each person. She understands how neurodivergence can impact mental health and interpersonal relationships, and she brings patience, insight, and creativity to her work with this population. In addition, she welcomes clients navigating identity, relationship dynamics, or internalized stigma, offering thoughtful care that fosters self-acceptance and resilience. Outside of her clinical work, Elizabeth expresses her creativity through music and fashion. She enjoys composing music, attending live jam band performances, and curating distinctive personal styles. Her passions for artistic expression and cultural connection inform the depth and authenticity she brings to therapy.</t>
        </is>
      </c>
      <c r="AC335" s="10" t="inlineStr">
        <is>
          <t>https://prod-clinicians-photo.s3.amazonaws.com/1548052871.jpg</t>
        </is>
      </c>
      <c r="AD335" s="9" t="inlineStr">
        <is>
          <t>Provisional</t>
        </is>
      </c>
      <c r="AE335" s="9" t="n"/>
    </row>
    <row r="336" ht="19.5" customHeight="1">
      <c r="A336" s="9" t="n">
        <v>139414</v>
      </c>
      <c r="B336" s="9" t="inlineStr">
        <is>
          <t>Wincze</t>
        </is>
      </c>
      <c r="C336" s="9" t="inlineStr">
        <is>
          <t>Alisa</t>
        </is>
      </c>
      <c r="D336" s="9" t="inlineStr">
        <is>
          <t>MA</t>
        </is>
      </c>
      <c r="E336" s="9" t="n">
        <v>61677</v>
      </c>
      <c r="F336" s="9" t="inlineStr">
        <is>
          <t>Female</t>
        </is>
      </c>
      <c r="G336" s="9" t="inlineStr">
        <is>
          <t>PhD</t>
        </is>
      </c>
      <c r="H336" s="9" t="inlineStr">
        <is>
          <t>PhD, LP</t>
        </is>
      </c>
      <c r="I336" s="9" t="n">
        <v>1548319163</v>
      </c>
      <c r="J336" s="9" t="inlineStr">
        <is>
          <t>Aetna-Commercial(-)|Behavioral Health Systems (BHS)-Commercial(-)|Blue Cross Blue Shield (BCBS)-Commercial(-2028-09-16)|Carelon (Beacon)-Commercial(-)|Centivo-Commercial(-)|Claritev (MultiPlan PHCS)-Commercial(-)|Evernorth (Cigna)-Commercial(-)|MediNcrease Health Plans (MHP)-Commercial(-)|Optum (UnitedHealthcare)-Commercial(-)|Optum (UnitedHealthcare)-VA Community Care(-)|Partners Direct Health-Commercial(-)|Provider Network of America (PNOA)-Commercial(-)|Sana Benefits-Commercial(-)</t>
        </is>
      </c>
      <c r="K336" s="9" t="inlineStr">
        <is>
          <t>State University of New York</t>
        </is>
      </c>
      <c r="L336" s="9" t="n"/>
      <c r="M336" s="9" t="n"/>
      <c r="N336" s="9" t="inlineStr">
        <is>
          <t>11-14,15-17,18-21,27-40,41-64,65+</t>
        </is>
      </c>
      <c r="O336" s="9" t="inlineStr">
        <is>
          <t>English</t>
        </is>
      </c>
      <c r="P336" s="9" t="inlineStr">
        <is>
          <t>NRACC</t>
        </is>
      </c>
      <c r="Q336" s="9" t="inlineStr">
        <is>
          <t>101 ACCORD PARK DRIVE</t>
        </is>
      </c>
      <c r="R336" s="9" t="inlineStr">
        <is>
          <t>NORWELL</t>
        </is>
      </c>
      <c r="S336" s="9" t="inlineStr">
        <is>
          <t>02061-1605</t>
        </is>
      </c>
      <c r="T336" s="9" t="inlineStr">
        <is>
          <t>WINCZE-NRACC</t>
        </is>
      </c>
      <c r="U336" s="9" t="inlineStr">
        <is>
          <t>WINALP</t>
        </is>
      </c>
      <c r="V336" s="9" t="inlineStr">
        <is>
          <t>THER IA ADULT|FAMILY THER IA|THER IA CHILD|TELE THER IA ADULT|TELE THER IA CHILD|TELE COUPLES THER IA|THER IA2|COUPLES THER IA|TELE FAMILY THER IA</t>
        </is>
      </c>
      <c r="W336" s="9" t="inlineStr">
        <is>
          <t>60|60|60|60|60|60|60|60|60</t>
        </is>
      </c>
      <c r="X336" s="9" t="inlineStr">
        <is>
          <t>FAMILY THER F/U|TELE COUPLES THER F/U|COUPLES THER F/U|THER F/U ADULT|TELE THER F/U ADULT|TELE FAMILY THER F/U|THER F/U CHILD|TELE THER F/U CHILD</t>
        </is>
      </c>
      <c r="Y336" s="9" t="inlineStr">
        <is>
          <t>60|60|60|60|60|60|60|60</t>
        </is>
      </c>
      <c r="Z336" s="9" t="inlineStr">
        <is>
          <t>Both</t>
        </is>
      </c>
      <c r="AA336" s="9" t="inlineStr">
        <is>
          <t>Anxiety,Bipolar Disorder,Depression,Grief,Medical Conditions/Health Psychology,Obsessive-Compulsive Disorder,Pain Management,PTSD/Trauma</t>
        </is>
      </c>
      <c r="AB336" s="9" t="inlineStr">
        <is>
          <t>Dr. Alisa Vollmer Wincze is a licensed psychologist and Certified Health Services Provider. Dr. Wincze provides individual psychotherapy for children, adolescents and adults as well as family therapy. She has experience and specialized training in cognitive-behavioral therapy for anxiety disorders as well as coping with chronic medical issues.</t>
        </is>
      </c>
      <c r="AC336" s="10" t="inlineStr">
        <is>
          <t>https://prod-clinicians-photo.s3.amazonaws.com/1548319163.jpg</t>
        </is>
      </c>
      <c r="AD336" s="9" t="inlineStr">
        <is>
          <t>Full</t>
        </is>
      </c>
      <c r="AE336" s="9" t="n"/>
    </row>
    <row r="337" ht="19.5" customHeight="1">
      <c r="A337" s="9" t="n">
        <v>139414</v>
      </c>
      <c r="B337" s="9" t="inlineStr">
        <is>
          <t>Wincze</t>
        </is>
      </c>
      <c r="C337" s="9" t="inlineStr">
        <is>
          <t>Alisa</t>
        </is>
      </c>
      <c r="D337" s="9" t="inlineStr">
        <is>
          <t>MA</t>
        </is>
      </c>
      <c r="E337" s="9" t="n">
        <v>61677</v>
      </c>
      <c r="F337" s="9" t="inlineStr">
        <is>
          <t>Female</t>
        </is>
      </c>
      <c r="G337" s="9" t="inlineStr">
        <is>
          <t>PhD</t>
        </is>
      </c>
      <c r="H337" s="9" t="inlineStr">
        <is>
          <t>PhD, LP</t>
        </is>
      </c>
      <c r="I337" s="9" t="n">
        <v>1548319163</v>
      </c>
      <c r="J337" s="9" t="inlineStr">
        <is>
          <t>Aetna-Commercial(2019-02-01-)|Behavioral Health Systems (BHS)-Commercial(2024-05-17-)|Blue Cross Blue Shield (BCBS)-Commercial(2019-02-01-)|Carelon (Beacon)-Commercial(2019-04-02-)|Centivo-Commercial(2024-06-20-)|Claritev (MultiPlan PHCS)-Commercial(2023-08-01-)|Evernorth (Cigna)-Commercial(2020-11-02-)|MediNcrease Health Plans (MHP)-Commercial(2023-06-13-)|Northwell Direct-Commercial(2025-10-01-)|Optum (UnitedHealthcare)-Commercial(2020-06-01-)|Optum (UnitedHealthcare)-VA Community Care(2020-06-01-)|Partners Direct Health-Commercial(2020-07-20-)|Provider Network of America (PNOA)-Commercial(-)|Quest Behavioral Health-Commercial(2025-07-01-)|Sana Benefits-Commercial(2023-10-30-)|Tufts-Commercial(2019-03-14-)</t>
        </is>
      </c>
      <c r="K337" s="9" t="inlineStr">
        <is>
          <t>State University of New York</t>
        </is>
      </c>
      <c r="L337" s="9" t="n"/>
      <c r="M337" s="9" t="n"/>
      <c r="N337" s="9" t="inlineStr">
        <is>
          <t>11-14,15-17,18-21,27-40,41-64,65+</t>
        </is>
      </c>
      <c r="O337" s="9" t="inlineStr">
        <is>
          <t>English</t>
        </is>
      </c>
      <c r="P337" s="9" t="inlineStr">
        <is>
          <t>WEYMO</t>
        </is>
      </c>
      <c r="Q337" s="9" t="inlineStr">
        <is>
          <t>169 LIBBEY PARKWAY</t>
        </is>
      </c>
      <c r="R337" s="9" t="inlineStr">
        <is>
          <t>WEYMOUTH</t>
        </is>
      </c>
      <c r="S337" s="9" t="inlineStr">
        <is>
          <t>02189-3101</t>
        </is>
      </c>
      <c r="T337" s="9" t="inlineStr">
        <is>
          <t>WINCZE-WEYMO</t>
        </is>
      </c>
      <c r="U337" s="9" t="inlineStr">
        <is>
          <t>WINALP</t>
        </is>
      </c>
      <c r="V337" s="9" t="inlineStr">
        <is>
          <t>THER IA ADULT|FAMILY THER IA|THER IA CHILD|TELE THER IA ADULT|TELE THER IA CHILD|TELE COUPLES THER IA|THER IA2|COUPLES THER IA|TELE FAMILY THER IA</t>
        </is>
      </c>
      <c r="W337" s="9" t="inlineStr">
        <is>
          <t>60|60|60|60|60|60|60|60|60</t>
        </is>
      </c>
      <c r="X337" s="9" t="inlineStr">
        <is>
          <t>FAMILY THER F/U|TELE COUPLES THER F/U|COUPLES THER F/U|THER F/U ADULT|TELE THER F/U ADULT|TELE FAMILY THER F/U|THER F/U CHILD|TELE THER F/U CHILD</t>
        </is>
      </c>
      <c r="Y337" s="9" t="inlineStr">
        <is>
          <t>60|60|60|60|60|60|60|60</t>
        </is>
      </c>
      <c r="Z337" s="9" t="inlineStr">
        <is>
          <t>Both</t>
        </is>
      </c>
      <c r="AA337" s="9" t="inlineStr">
        <is>
          <t>Anxiety,Bipolar Disorder,Depression,Grief,Medical Conditions/Health Psychology,Obsessive-Compulsive Disorder,Pain Management,PTSD/Trauma</t>
        </is>
      </c>
      <c r="AB337" s="9" t="inlineStr">
        <is>
          <t>Dr. Alisa Vollmer Wincze is a licensed psychologist and Certified Health Services Provider. Dr. Wincze provides individual psychotherapy for children, adolescents and adults as well as family therapy. She has experience and specialized training in cognitive-behavioral therapy for anxiety disorders as well as coping with chronic medical issues.</t>
        </is>
      </c>
      <c r="AC337" s="10" t="inlineStr">
        <is>
          <t>https://prod-clinicians-photo.s3.amazonaws.com/1548319163.jpg</t>
        </is>
      </c>
      <c r="AD337" s="9" t="inlineStr">
        <is>
          <t>Full</t>
        </is>
      </c>
      <c r="AE337" s="9" t="n"/>
    </row>
    <row r="338" ht="19.5" customHeight="1">
      <c r="A338" s="9" t="n">
        <v>139414</v>
      </c>
      <c r="B338" s="9" t="inlineStr">
        <is>
          <t>O'Neill</t>
        </is>
      </c>
      <c r="C338" s="9" t="inlineStr">
        <is>
          <t>Lauren</t>
        </is>
      </c>
      <c r="D338" s="9" t="inlineStr">
        <is>
          <t>MA</t>
        </is>
      </c>
      <c r="E338" s="9" t="n">
        <v>61677</v>
      </c>
      <c r="F338" s="9" t="inlineStr">
        <is>
          <t>Female</t>
        </is>
      </c>
      <c r="G338" s="9" t="inlineStr">
        <is>
          <t>MSW</t>
        </is>
      </c>
      <c r="H338" s="9" t="inlineStr">
        <is>
          <t>MSW, LCSW</t>
        </is>
      </c>
      <c r="I338" s="9" t="n">
        <v>1548790132</v>
      </c>
      <c r="J338" s="9" t="inlineStr">
        <is>
          <t>Aetna-Commercial(-)|Behavioral Health Systems (BHS)-Commercial(-)|Blue Cross Blue Shield (BCBS)-Commercial(2025-07-24-2028-07-24)|Carelon (Beacon)-Commercial(2023-03-28-)|Centivo-Commercial(-)|Claritev (MultiPlan PHCS)-Commercial(-)|Evernorth (Cigna)-Commercial(-)|MediNcrease Health Plans (MHP)-Commercial(-)|Northwell Direct-Commercial(2025-10-01-)|Optum (UnitedHealthcare)-Commercial(-)|Optum (UnitedHealthcare)-VA Community Care(-)|Partners Direct Health-Commercial(-)|Provider Network of America (PNOA)-Commercial(-)|Sana Benefits-Commercial(-)|Tufts-Commercial(2025-07-08-)</t>
        </is>
      </c>
      <c r="K338" s="9" t="inlineStr">
        <is>
          <t>Fordham University</t>
        </is>
      </c>
      <c r="L338" s="9" t="n"/>
      <c r="M338" s="9" t="n"/>
      <c r="N338" s="9" t="inlineStr">
        <is>
          <t>15-17,18-21,22-26</t>
        </is>
      </c>
      <c r="O338" s="9" t="inlineStr">
        <is>
          <t>English</t>
        </is>
      </c>
      <c r="P338" s="9" t="inlineStr">
        <is>
          <t>AR004</t>
        </is>
      </c>
      <c r="Q338" s="9" t="inlineStr">
        <is>
          <t>22 MILL ST</t>
        </is>
      </c>
      <c r="R338" s="9" t="inlineStr">
        <is>
          <t>ARLINGTON</t>
        </is>
      </c>
      <c r="S338" s="9" t="inlineStr">
        <is>
          <t>02476-4378</t>
        </is>
      </c>
      <c r="T338" s="9" t="inlineStr">
        <is>
          <t>ONEILL-AR004</t>
        </is>
      </c>
      <c r="U338" s="9" t="inlineStr">
        <is>
          <t>ONELAP</t>
        </is>
      </c>
      <c r="V338" s="9" t="inlineStr">
        <is>
          <t>EAP TELE THER IA CHILD|EAP THER IA ADULT|THER IA ADULT|THER IA2|TELE THER IA CHILD|EAP TELE THER IA ADULT|THER IA CHILD|EAP THER IA CHILD|TELE THER IA ADULT</t>
        </is>
      </c>
      <c r="W338" s="9" t="inlineStr">
        <is>
          <t>60|60|60|60|60|60|60|60|60</t>
        </is>
      </c>
      <c r="X338" s="9" t="inlineStr">
        <is>
          <t>THER F/U CHILD|TELE THER F/U CHILD|EAP THER F/U ADULT|TELE THER F/U ADULT|EAP TELE THER F/U CHILD|EAP TELE THER F/U ADULT|THER F/U ADULT|EAP THER F/U CHILD</t>
        </is>
      </c>
      <c r="Y338" s="9" t="inlineStr">
        <is>
          <t>45|45|60|45|60|60|45|60</t>
        </is>
      </c>
      <c r="Z338" s="9" t="inlineStr">
        <is>
          <t>Both</t>
        </is>
      </c>
      <c r="AA338" s="9" t="inlineStr">
        <is>
          <t>ADHD,Anxiety,Bipolar Disorder,Childhood Behavior Issues,Depression,Obsessive-Compulsive Disorder,PTSD/Trauma</t>
        </is>
      </c>
      <c r="AB338" s="9" t="inlineStr">
        <is>
          <t>I have a wealth of clinical knowledge as a result of my previous employment at The Artful Life Counselling Center, Lahey Health Behavioral Services, Tewksbury State Hospital, RAINN, and HRI Hospital. My preferred therapeutic modalities include CBT, DBT, ACT, Solution-focused therapy, Mindfulness, and Expressive Arts Therapy. I have experience conducting individual, family, and group therapy, both in person and via telehealth, to children, adolescents, and adults. Education &amp;amp; Certifications: Master's in Social Work Fordham University January 2019 to May 2021 Bachelor of Science in Psychology Endicott College September 2013 to May 2017</t>
        </is>
      </c>
      <c r="AC338" s="10" t="inlineStr">
        <is>
          <t>https://prod-clinicians-photo.s3.amazonaws.com/1548790132.jpg</t>
        </is>
      </c>
      <c r="AD338" s="9" t="inlineStr">
        <is>
          <t>Full</t>
        </is>
      </c>
      <c r="AE338" s="9" t="inlineStr">
        <is>
          <t>Individual Therapy | 15-17,18-21,22-26 | Adult ADHD , Anger/Anger Management , Anxiety , Art Therapy , Autism Spectrum Disorder: High Functioning , Bipolar Disorder , Body Image Issues , Bullying &amp; Harassment , Career &amp; Work Issues , Child ADHD , Childhood Behavioral Issues , Cognitive-Behavioral Therapy (CBT) , Depression , Dialectical Behavioral Therapy (DBT) , Eye Movement Desensitization &amp; Reprocessing Therapy (EMDR) , Family Issues: Adoption &amp; Foster Care , Healthy Eating , LGBTQ+ Support , Learning Challenges , Mindfulness-Based Therapy , Motivational Interviewing (MI) , OCD , Other Addictive Behaviors (Gambling/Pornography/Sex Use/Video Game/Internet Use) , Parenting Support , Play Therapy , Relationship Issues , Sleep Issues , Social Skills &amp; Communication Challenges , Social Skills Training , Strength-Based Therapy , Trauma &amp; PTSD</t>
        </is>
      </c>
    </row>
    <row r="339" ht="19.5" customHeight="1">
      <c r="A339" s="9" t="n">
        <v>147611</v>
      </c>
      <c r="B339" s="9" t="inlineStr">
        <is>
          <t>Wilson</t>
        </is>
      </c>
      <c r="C339" s="9" t="inlineStr">
        <is>
          <t>Maria</t>
        </is>
      </c>
      <c r="D339" s="9" t="inlineStr">
        <is>
          <t>MA</t>
        </is>
      </c>
      <c r="E339" s="9" t="n">
        <v>61677</v>
      </c>
      <c r="F339" s="9" t="inlineStr">
        <is>
          <t>Female</t>
        </is>
      </c>
      <c r="G339" s="9" t="inlineStr">
        <is>
          <t>Master of Social Work</t>
        </is>
      </c>
      <c r="H339" s="9" t="inlineStr">
        <is>
          <t>LCSW</t>
        </is>
      </c>
      <c r="I339" s="9" t="n">
        <v>1548825920</v>
      </c>
      <c r="J339" s="9" t="inlineStr">
        <is>
          <t>Aetna-Commercial(2025-04-28-)|Behavioral Health Systems (BHS)-Commercial(2025-06-01-)|Carelon (Beacon)-Commercial(2025-04-08-)|Evernorth (Cigna)-Commercial(2025-04-28-)|Optum (UnitedHealthcare)-Commercial(2025-04-28-)|Tufts-Commercial(2025-04-28-)</t>
        </is>
      </c>
      <c r="K339" s="9" t="inlineStr">
        <is>
          <t>Wheelock College</t>
        </is>
      </c>
      <c r="L339" s="9" t="n"/>
      <c r="M339" s="9" t="n"/>
      <c r="N339" s="9" t="inlineStr">
        <is>
          <t>18-21,22-26,27-40,41-64</t>
        </is>
      </c>
      <c r="O339" s="9" t="inlineStr">
        <is>
          <t>English</t>
        </is>
      </c>
      <c r="P339" s="9" t="inlineStr">
        <is>
          <t>NWTWT</t>
        </is>
      </c>
      <c r="Q339" s="9" t="inlineStr">
        <is>
          <t>313 WASHINGTON ST STE 402</t>
        </is>
      </c>
      <c r="R339" s="9" t="inlineStr">
        <is>
          <t>NEWTON</t>
        </is>
      </c>
      <c r="S339" s="9" t="inlineStr">
        <is>
          <t>02458-1626</t>
        </is>
      </c>
      <c r="T339" s="9" t="inlineStr">
        <is>
          <t>WILSON-NWTWT</t>
        </is>
      </c>
      <c r="U339" s="9" t="inlineStr">
        <is>
          <t>WILMAS</t>
        </is>
      </c>
      <c r="V339" s="9" t="inlineStr">
        <is>
          <t>TELE THER IA ADULT|EAP TELE THER IA ADULT</t>
        </is>
      </c>
      <c r="W339" s="9" t="inlineStr">
        <is>
          <t>60|60</t>
        </is>
      </c>
      <c r="X339" s="9" t="inlineStr">
        <is>
          <t>TELE THER F/U ADULT|EAP TELE THER F/U ADULT</t>
        </is>
      </c>
      <c r="Y339" s="9" t="inlineStr">
        <is>
          <t>60|60</t>
        </is>
      </c>
      <c r="Z339" s="9" t="inlineStr">
        <is>
          <t>Telehealth</t>
        </is>
      </c>
      <c r="AA339" s="9" t="inlineStr">
        <is>
          <t>Alcohol and Drug Use Issues,Anxiety,Depression,Grief,Later Life Transitions,Midlife Transitions,PTSD/Trauma,School Avoidance,Sleep Disorders/Insomnia,Women's Issues</t>
        </is>
      </c>
      <c r="AB339" s="9" t="inlineStr">
        <is>
          <t>Maria Wilson provides compassionate, evidence-based therapy to adults and seniors in Massachusetts, helping them navigate challenges such as anxiety, depression, and trauma. She understands that seeking therapy is a significant step, and she works collaboratively with clients to create a safe, supportive space where they can explore their emotions and build resilience. With a client-centered approach, Maria tailors treatment to each individualâ€™s needs, empowering them to develop coping strategies that foster long-term emotional well-being. She helps clients process their experiences, manage stress, and cultivate self-compassion during this transitional period. Through mindfulness techniques and Cognitive Behavioral Therapy (CBT), she provides tools to reduce distress and enhance emotional stability. Mariaâ€™s therapeutic approach integrates CBT and mindfulness-based strategies to address trauma, PTSD, and other emotional difficulties. She has extensive experience working with individuals who have experienced adoption or foster care-related challenges, as well as those from diverse backgrounds. Her goal is to help clients gain insight, regulate emotions, and find strength in their personal narratives. Outside of her practice, Maria prioritizes exercise as a way to maintain balance and recharge. She believes in the importance of self-care and encourages clients to find activities that promote their overall well-being.</t>
        </is>
      </c>
      <c r="AC339" s="10" t="inlineStr">
        <is>
          <t>https://prod-clinicians-photo.s3.amazonaws.com/1548825920.jpg</t>
        </is>
      </c>
      <c r="AD339" s="9" t="inlineStr">
        <is>
          <t>Provisional</t>
        </is>
      </c>
      <c r="AE339" s="9" t="inlineStr">
        <is>
          <t>Individual Therapy | 18-21,22-26,27-40,41-64 | Anger/Anger Management , Anxiety , Bipolar Disorder , Bipolar Disorder , Bullying &amp; Harassment , Career &amp; Work Issues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Family Issues: Adoption &amp; Foster Care , Family Issues: Family Conflict , Family Issues: Parenting Difficulties , Grief &amp; Loss , Midlife Transitions , Mindfulness-Based Therapy , Mindfulness-Based Therapy , Non-Suicidal Self Injury , Strength-Based Therapy , Trauma &amp; PTSD</t>
        </is>
      </c>
    </row>
    <row r="340" ht="19.5" customHeight="1">
      <c r="A340" s="9" t="n">
        <v>139414</v>
      </c>
      <c r="B340" s="9" t="inlineStr">
        <is>
          <t>Driscoll</t>
        </is>
      </c>
      <c r="C340" s="9" t="inlineStr">
        <is>
          <t>Christopher</t>
        </is>
      </c>
      <c r="D340" s="9" t="inlineStr">
        <is>
          <t>MA</t>
        </is>
      </c>
      <c r="E340" s="9" t="n">
        <v>61677</v>
      </c>
      <c r="F340" s="9" t="inlineStr">
        <is>
          <t>Male</t>
        </is>
      </c>
      <c r="G340" s="9" t="inlineStr">
        <is>
          <t>MS</t>
        </is>
      </c>
      <c r="H340" s="9" t="inlineStr">
        <is>
          <t>MSN, PMHNP-BC</t>
        </is>
      </c>
      <c r="I340" s="9" t="n">
        <v>1548831274</v>
      </c>
      <c r="J340" s="9" t="inlineStr">
        <is>
          <t>Aetna-Commercial(2023-07-05-)|Behavioral Health Systems (BHS)-Commercial(2024-05-17-)|Blue Cross Blue Shield (BCBS)-Commercial(2023-07-06-)|Carelon (Beacon)-Commercial(2023-07-25-)|Centivo-Commercial(2024-06-01-)|Claritev (MultiPlan PHCS)-Commercial(2023-08-01-)|Evernorth (Cigna)-Commercial(2023-07-05-)|MediNcrease Health Plans (MHP)-Commercial(2023-07-05-)|Northwell Direct-Commercial(2025-10-01-)|Optum (UnitedHealthcare)-Commercial(2023-07-05-)|Optum (UnitedHealthcare)-VA Community Care(2023-07-05-)|Partners Direct Health-Commercial(2023-07-05-)|Provider Network of America (PNOA)-Commercial(2023-07-05-)|Quest Behavioral Health-Commercial(2025-07-01-)|Sana Benefits-Commercial(2023-10-30-)|Tufts-Commercial(2023-08-04-)</t>
        </is>
      </c>
      <c r="K340" s="9" t="inlineStr">
        <is>
          <t>Regis College</t>
        </is>
      </c>
      <c r="L340" s="9" t="n"/>
      <c r="M340" s="9" t="n"/>
      <c r="N340" s="9" t="inlineStr">
        <is>
          <t>18-21,22-26,27-40,41-64</t>
        </is>
      </c>
      <c r="O340" s="9" t="inlineStr">
        <is>
          <t>English</t>
        </is>
      </c>
      <c r="P340" s="9" t="inlineStr">
        <is>
          <t>MILFD</t>
        </is>
      </c>
      <c r="Q340" s="9" t="inlineStr">
        <is>
          <t>25 BIRCH ST</t>
        </is>
      </c>
      <c r="R340" s="9" t="inlineStr">
        <is>
          <t>MILFORD</t>
        </is>
      </c>
      <c r="S340" s="9" t="inlineStr">
        <is>
          <t>01757-3585</t>
        </is>
      </c>
      <c r="T340" s="9" t="inlineStr">
        <is>
          <t>*DRISCOLL C-MILFD</t>
        </is>
      </c>
      <c r="U340" s="9" t="inlineStr">
        <is>
          <t>DRICHP</t>
        </is>
      </c>
      <c r="V340" s="9" t="inlineStr">
        <is>
          <t>TELE MED IA ADULT|MED IA ADULT</t>
        </is>
      </c>
      <c r="W340" s="9" t="inlineStr">
        <is>
          <t>60|60</t>
        </is>
      </c>
      <c r="X340" s="9" t="inlineStr">
        <is>
          <t>TELE MED F/U ADULT|MED F/U ADULT</t>
        </is>
      </c>
      <c r="Y340" s="9" t="inlineStr">
        <is>
          <t>20|20</t>
        </is>
      </c>
      <c r="Z340" s="9" t="inlineStr">
        <is>
          <t>Both</t>
        </is>
      </c>
      <c r="AA340" s="9" t="inlineStr">
        <is>
          <t>ADHD,Anxiety,Couple's Issues,Depression,Eating Disorders,Gender Identity,Grief,Hoarding,Later Life Transitions,Medical Conditions/Health Psychology,Men's Issues,Midlife Transitions,Obsessive-Compulsive Disorder,Post-Partum Depression/Anxiety,PTSD/Trauma,Reproductive Challenges,Sleep Disorders/Insomnia,Somatoform Disorders,Women's Issues</t>
        </is>
      </c>
      <c r="AB340" s="9" t="inlineStr">
        <is>
          <t>Chris Driscoll is a Psychiatric Mental Health Nurse Practitioner in Massachusetts who has been practicing since 2022. He has an MSN-PMHNP from Regis College, a BSN from Northeastern University, and a Bachelor of Science in Cognitive Neuroscience from University of New Hampshire. Chris has been told by coworkers and patients that he has the unique ability to talk to anyone on the level that theyâ€™re at. Meeting them where they are, explaining clinical decisions, prescriptive practice, and a treatment plan that the patient is a part of have allowed Chris to treat patients that may have been more difficult for other clinicians with less issue. Outside of work, Chris enjoys fishing, boating, BBQ, family, and travel.</t>
        </is>
      </c>
      <c r="AC340" s="10" t="inlineStr">
        <is>
          <t>https://prod-clinicians-photo.s3.amazonaws.com/1548831274.jpg</t>
        </is>
      </c>
      <c r="AD340" s="9" t="inlineStr">
        <is>
          <t>Full</t>
        </is>
      </c>
      <c r="AE340" s="9" t="inlineStr">
        <is>
          <t>Psychiatry/Medication Management | 18-21,22-26,27-40,41-64 | Adult ADHD , Anger/Anger Management , Anxiety , Autism Spectrum Disorder: High Functioning , Autism Spectrum Disorder: Requiring Support , Binge Eating Disorder , Bipolar Disorder , Body Image Issues , Bullying &amp; Harassment , Career &amp; Work Issues , Cultural Issues Impacting Mental Health: Racial Identity , Cultural Issues Impacting Mental Health: Ability Status , Depression , Dissociative Disorders , Domestic Abuse/Violence (Includes Emotional &amp; Physical) , Family Issues: Adoption &amp; Foster Care , Family Issues: Attachment , Family Issues: Caregiving Challanges , Family Issues: Family Conflict , Family Issues: Parenting Difficulties , Gender Identity , Grief &amp; Loss , Healthy Eating , Hoarding , Intellectual Disability: High Functioning , Intellectual Disability: Requiring Support , Learning Challenges , Medical &amp; Physical Conditions Impacting Mental Health , Menâ€™s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Psychosis &amp; Schizophrenia , Relationship Issues , Religious &amp; Spirituality Concerns , Sex &amp; Intimacy Issues , Sleep Issues , Social Skills &amp; Communication Challenges , Somatoform Disorders , Sports Performance , Substance Use Disorders , Trauma &amp; PTSD , Trichotillomania &amp; Dermatillomania , Women's Reproductive Mental Health , Womenâ€™s Health</t>
        </is>
      </c>
    </row>
    <row r="341" ht="19.5" customHeight="1">
      <c r="A341" s="9" t="n">
        <v>139414</v>
      </c>
      <c r="B341" s="9" t="inlineStr">
        <is>
          <t>Shields</t>
        </is>
      </c>
      <c r="C341" s="9" t="inlineStr">
        <is>
          <t>Sarah</t>
        </is>
      </c>
      <c r="D341" s="9" t="inlineStr">
        <is>
          <t>MA</t>
        </is>
      </c>
      <c r="E341" s="9" t="n">
        <v>61677</v>
      </c>
      <c r="F341" s="9" t="inlineStr">
        <is>
          <t>Female</t>
        </is>
      </c>
      <c r="G341" s="9" t="inlineStr">
        <is>
          <t>MSW</t>
        </is>
      </c>
      <c r="H341" s="9" t="inlineStr">
        <is>
          <t>MSW, LICSW</t>
        </is>
      </c>
      <c r="I341" s="9" t="n">
        <v>1548845258</v>
      </c>
      <c r="J341" s="9" t="inlineStr">
        <is>
          <t>Aetna-Commercial(2024-11-26-)|Behavioral Health Systems (BHS)-Commercial(2024-11-26-)|Blue Cross Blue Shield (BCBS)-Commercial(2025-01-07-)|Carelon (Beacon)-Commercial(2024-11-26-)|Centivo-Commercial(2024-11-26-)|Claritev (MultiPlan PHCS)-Commercial(2024-11-26-)|Evernorth (Cigna)-Commercial(2024-11-26-)|MediNcrease Health Plans (MHP)-Commercial(2024-11-26-)|Northwell Direct-Commercial(2025-10-01-)|Optum (UnitedHealthcare)-Commercial(2024-11-26-)|Optum (UnitedHealthcare)-VA Community Care(2024-11-26-)|Partners Direct Health-Commercial(2024-11-26-)|Provider Network of America (PNOA)-Commercial(2024-11-26-)|Quest Behavioral Health-Commercial(2025-07-01-)|Sana Benefits-Commercial(2024-11-26-)|Tufts-Commercial(2024-12-04-)</t>
        </is>
      </c>
      <c r="K341" s="9" t="inlineStr">
        <is>
          <t>Bridgewater State University</t>
        </is>
      </c>
      <c r="L341" s="9" t="n"/>
      <c r="M341" s="9" t="n"/>
      <c r="N341" s="9" t="inlineStr">
        <is>
          <t>22-26,27-40,41-64,65+</t>
        </is>
      </c>
      <c r="O341" s="9" t="inlineStr">
        <is>
          <t>English</t>
        </is>
      </c>
      <c r="P341" s="9" t="inlineStr">
        <is>
          <t>MEDFI</t>
        </is>
      </c>
      <c r="Q341" s="9" t="inlineStr">
        <is>
          <t>266 MAIN STREET,BUILDING 3</t>
        </is>
      </c>
      <c r="R341" s="9" t="inlineStr">
        <is>
          <t>MEDFIELD</t>
        </is>
      </c>
      <c r="S341" s="9" t="inlineStr">
        <is>
          <t>02052-2099</t>
        </is>
      </c>
      <c r="T341" s="9" t="inlineStr">
        <is>
          <t>SHIELDS-MEDFI</t>
        </is>
      </c>
      <c r="U341" s="9" t="inlineStr">
        <is>
          <t>SHISAP</t>
        </is>
      </c>
      <c r="V341" s="9" t="inlineStr">
        <is>
          <t>EAP TELE THER IA ADULT|TELE THER IA ADULT</t>
        </is>
      </c>
      <c r="W341" s="9" t="inlineStr">
        <is>
          <t>60|60</t>
        </is>
      </c>
      <c r="X341" s="9" t="inlineStr">
        <is>
          <t>TELE THER F/U ADULT|EAP TELE THER F/U ADULT</t>
        </is>
      </c>
      <c r="Y341" s="9" t="inlineStr">
        <is>
          <t>60|60</t>
        </is>
      </c>
      <c r="Z341" s="9" t="inlineStr">
        <is>
          <t>Telehealth</t>
        </is>
      </c>
      <c r="AA341" s="9" t="inlineStr">
        <is>
          <t>Anxiety,Bipolar Disorder,Depression,Grief,Later Life Transitions</t>
        </is>
      </c>
      <c r="AB341" s="9" t="inlineStr">
        <is>
          <t>Sarah Shields, LICSW, provides compassionate and tailored mental health care to individuals across Massachusetts. With a focus on creating a safe and supportive environment, Sarah empowers clients to address their challenges, develop effective problem-solving skills, and work toward their unique therapeutic goals. Her client-centered approach ensures that each individual feels heard and valued as they navigate the path toward greater emotional well-being. Sarah works with adults and seniors, offering individual and group therapy to meet a range of mental health needs.
 Sarah is particularly passionate about supporting clients experiencing anxiety, depression, and grief. She has extensive experience helping individuals manage life transitions, such as navigating later-life changes, coping with loss, and overcoming the challenges of PTSD and trauma. Sarahâ€™s empathetic approach and clinical expertise enable her to help clients build resilience, regain a sense of control, and achieve meaningful growth in their personal and emotional lives.
 Utilizing evidence-based practices like Cognitive Behavioral Therapy (CBT), Sarah provides effective interventions that address a variety of mental health concerns. She also specializes in supporting individuals with bipolar disorder, offering structured tools and strategies to manage mood fluctuations and enhance stability. Sarahâ€™s dedication to creating a collaborative therapeutic process ensures that clients remain active participants in their care, fostering long-lasting positive outcomes.
 Outside of her clinical work, Sarah enjoys reading, cooking, and spending quality time with her family. These hobbies bring balance and joy to her life, reflecting her belief in the importance of holistic well-being.
 Sarah Shields serves clients throughout Massachusetts, offering compassionate care that empowers individuals to overcome obstacles and achieve their mental health goals.</t>
        </is>
      </c>
      <c r="AC341" s="10" t="inlineStr">
        <is>
          <t>https://prod-clinicians-photo.s3.amazonaws.com/1548845258.jpg</t>
        </is>
      </c>
      <c r="AD341" s="9" t="inlineStr">
        <is>
          <t>Full</t>
        </is>
      </c>
      <c r="AE341" s="9" t="inlineStr">
        <is>
          <t>Individual Therapy | 22-26,27-40,41-64,65-74,75+ | Adult ADHD , Anxiety , Bipolar Disorder , Cognitive-Behavioral Therapy (CBT) , Depression , End of Life Challenges , Family Issues: Caregiving Challenges , Grief &amp; Loss , Late Life Transitions , Medical &amp; Physical Conditions Impacting Mental Health , Mindfulness-Based Therapy , Motivational Interviewing (MI) , Social Skills &amp; Communication Challenges , Solution-Focused Brief Therapy , Strength-Based Therapy</t>
        </is>
      </c>
    </row>
    <row r="342" ht="19.5" customHeight="1">
      <c r="A342" s="9" t="n">
        <v>139414</v>
      </c>
      <c r="B342" s="9" t="inlineStr">
        <is>
          <t>Araujo</t>
        </is>
      </c>
      <c r="C342" s="9" t="inlineStr">
        <is>
          <t>Erica</t>
        </is>
      </c>
      <c r="D342" s="9" t="inlineStr">
        <is>
          <t>MA</t>
        </is>
      </c>
      <c r="E342" s="9" t="n">
        <v>61677</v>
      </c>
      <c r="F342" s="9" t="inlineStr">
        <is>
          <t>Female</t>
        </is>
      </c>
      <c r="G342" s="9" t="inlineStr">
        <is>
          <t>MSN</t>
        </is>
      </c>
      <c r="H342" s="9" t="inlineStr">
        <is>
          <t>MSN, CNP</t>
        </is>
      </c>
      <c r="I342" s="9" t="n">
        <v>1548852635</v>
      </c>
      <c r="J342" s="9" t="inlineStr">
        <is>
          <t>Aetna-Commercial(2024-10-22-)|Behavioral Health Systems (BHS)-Commercial(2024-10-22-)|Blue Cross Blue Shield (BCBS)-Commercial(2024-10-11-)|Carelon (Beacon)-Commercial(2024-10-22-)|Centivo-Commercial(2024-10-22-)|Claritev (MultiPlan PHCS)-Commercial(2024-10-22-)|Evernorth (Cigna)-Commercial(2024-10-22-)|MediNcrease Health Plans (MHP)-Commercial(2024-10-22-)|Northwell Direct-Commercial(2025-10-01-)|Optum (UnitedHealthcare)-Commercial(2024-10-22-)|Optum (UnitedHealthcare)-VA Community Care(2024-10-22-)|Partners Direct Health-Commercial(2024-10-22-)|Provider Network of America (PNOA)-Commercial(2024-10-22-)|Quest Behavioral Health-Commercial(2025-07-01-)|Sana Benefits-Commercial(2024-10-22-)|Tufts-Commercial(2024-10-22-)</t>
        </is>
      </c>
      <c r="K342" s="9" t="inlineStr">
        <is>
          <t>Rivier University</t>
        </is>
      </c>
      <c r="L342" s="9" t="n"/>
      <c r="M342" s="9" t="n"/>
      <c r="N342" s="9" t="inlineStr">
        <is>
          <t>18-21,22-26,27-40,41-64</t>
        </is>
      </c>
      <c r="O342" s="9" t="inlineStr">
        <is>
          <t>English</t>
        </is>
      </c>
      <c r="P342" s="9" t="inlineStr">
        <is>
          <t>NANDV</t>
        </is>
      </c>
      <c r="Q342" s="9" t="inlineStr">
        <is>
          <t>800 TURNPIKE ST</t>
        </is>
      </c>
      <c r="R342" s="9" t="inlineStr">
        <is>
          <t>NORTH ANDOVER</t>
        </is>
      </c>
      <c r="S342" s="9" t="inlineStr">
        <is>
          <t>01845-6156</t>
        </is>
      </c>
      <c r="T342" s="9" t="inlineStr">
        <is>
          <t>*ARAUJO-NAND</t>
        </is>
      </c>
      <c r="U342" s="9" t="inlineStr">
        <is>
          <t>ARAERP</t>
        </is>
      </c>
      <c r="V342" s="9" t="inlineStr">
        <is>
          <t>MED IA ADULT|TELE MED IA ADULT</t>
        </is>
      </c>
      <c r="W342" s="9" t="inlineStr">
        <is>
          <t>60|60</t>
        </is>
      </c>
      <c r="X342" s="9" t="inlineStr">
        <is>
          <t>MED F/U CHILD|TELE MED F/U CHILD|MED F/U ADULT|TELE MED F/U ADULT</t>
        </is>
      </c>
      <c r="Y342" s="9" t="inlineStr">
        <is>
          <t>20|20|20|20</t>
        </is>
      </c>
      <c r="Z342" s="9" t="inlineStr">
        <is>
          <t>Both</t>
        </is>
      </c>
      <c r="AA342" s="9" t="inlineStr">
        <is>
          <t>ADHD,Alcohol and Drug Use Issues,Anxiety,Depression,Obsessive-Compulsive Disorder,Post-Partum Depression/Anxiety,PTSD/Trauma,Sleep Disorders/Insomnia</t>
        </is>
      </c>
      <c r="AB342" s="9" t="inlineStr">
        <is>
          <t>Erica Araujo is a board certified Psychiatric Nurse Practitioner whom provides psychiatric and psychopharmacological assessment and treatment for adults across the lifespan with acute and chronic mental illnesses.</t>
        </is>
      </c>
      <c r="AC342" s="10" t="inlineStr">
        <is>
          <t>https://prod-clinicians-photo.s3.amazonaws.com/1548852635.jpg</t>
        </is>
      </c>
      <c r="AD342" s="9" t="inlineStr">
        <is>
          <t>Full</t>
        </is>
      </c>
      <c r="AE342" s="9" t="inlineStr">
        <is>
          <t>Psychiatry/Medication Management | 18-21,22-26,27-40,41-64,65-74 | Adult ADHD , Anxiety , Bipolar Disorder , Depression , Men's Health , Sleep Issues , Substance Use Disorders , Women's Health</t>
        </is>
      </c>
    </row>
    <row r="343" ht="19.5" customHeight="1">
      <c r="A343" s="9" t="n">
        <v>139414</v>
      </c>
      <c r="B343" s="9" t="inlineStr">
        <is>
          <t>Frink</t>
        </is>
      </c>
      <c r="C343" s="9" t="inlineStr">
        <is>
          <t>Scot</t>
        </is>
      </c>
      <c r="D343" s="9" t="inlineStr">
        <is>
          <t>MA</t>
        </is>
      </c>
      <c r="E343" s="9" t="n">
        <v>61677</v>
      </c>
      <c r="F343" s="9" t="inlineStr">
        <is>
          <t>Male</t>
        </is>
      </c>
      <c r="G343" s="9" t="inlineStr">
        <is>
          <t>MSN</t>
        </is>
      </c>
      <c r="H343" s="9" t="inlineStr">
        <is>
          <t>MSN, CNP</t>
        </is>
      </c>
      <c r="I343" s="9" t="n">
        <v>1558099895</v>
      </c>
      <c r="J343" s="9" t="inlineStr">
        <is>
          <t>Aetna-Commercial(2022-09-06-)|Behavioral Health Systems (BHS)-Commercial(2024-05-17-)|Blue Cross Blue Shield (BCBS)-Commercial(2022-11-01-)|Carelon (Beacon)-Commercial(2022-09-30-)|Centivo-Commercial(2024-06-01-)|Claritev (MultiPlan PHCS)-Commercial(2023-08-01-)|Evernorth (Cigna)-Commercial(2022-09-06-)|MediNcrease Health Plans (MHP)-Commercial(2022-09-06-)|Northwell Direct-Commercial(2025-10-01-)|Optum (UnitedHealthcare)-Commercial(2022-09-06-)|Optum (UnitedHealthcare)-VA Community Care(2022-09-06-)|Partners Direct Health-Commercial(2022-08-23-)|Provider Network of America (PNOA)-Commercial(2022-09-06-)|Quest Behavioral Health-Commercial(2025-07-01-)|Sana Benefits-Commercial(2023-10-30-)|Tufts-Commercial(2022-11-07-)</t>
        </is>
      </c>
      <c r="K343" s="9" t="inlineStr">
        <is>
          <t>Rivier University</t>
        </is>
      </c>
      <c r="L343" s="9" t="n"/>
      <c r="M343" s="9" t="n"/>
      <c r="N343" s="9" t="inlineStr">
        <is>
          <t>15-17,18-21,22-26,27-40,41-64</t>
        </is>
      </c>
      <c r="O343" s="9" t="inlineStr">
        <is>
          <t>English</t>
        </is>
      </c>
      <c r="P343" s="9" t="inlineStr">
        <is>
          <t>WOBRN</t>
        </is>
      </c>
      <c r="Q343" s="9" t="inlineStr">
        <is>
          <t>12 ALFRED ST</t>
        </is>
      </c>
      <c r="R343" s="9" t="inlineStr">
        <is>
          <t>WOBURN</t>
        </is>
      </c>
      <c r="S343" s="9" t="inlineStr">
        <is>
          <t>01801-1915</t>
        </is>
      </c>
      <c r="T343" s="9" t="inlineStr">
        <is>
          <t>*FRINK-WOBRN</t>
        </is>
      </c>
      <c r="U343" s="9" t="inlineStr">
        <is>
          <t>FRISCP</t>
        </is>
      </c>
      <c r="V343" s="9" t="inlineStr">
        <is>
          <t>TELE MED IA ADULT|MED IA CHILD|TELE MED IA CHILD|MED IA ADULT</t>
        </is>
      </c>
      <c r="W343" s="9" t="inlineStr">
        <is>
          <t>60|60|60|60</t>
        </is>
      </c>
      <c r="X343" s="9" t="inlineStr">
        <is>
          <t>MED F/U CHILD|TELE MED F/U CHILD|MED F/U ADULT|TELE MED F/U ADULT</t>
        </is>
      </c>
      <c r="Y343" s="9" t="inlineStr">
        <is>
          <t>20|20|20|20</t>
        </is>
      </c>
      <c r="Z343" s="9" t="inlineStr">
        <is>
          <t>Both</t>
        </is>
      </c>
      <c r="AA343" s="9" t="inlineStr">
        <is>
          <t>ADHD,Alcohol and Drug Use Issues,Anxiety,Bipolar Disorder,Depression,Eating Disorders,Grief,Medical Conditions/Health Psychology,Men's Issues,Obsessive-Compulsive Disorder,Pain Management,Psychosis/Schizophrenia,PTSD/Trauma,Sleep Disorders/Insomnia,Women's Issues</t>
        </is>
      </c>
      <c r="AB343" s="9" t="inlineStr">
        <is>
          <t>Scot Frink is a Nurse Practitioner in Massachusetts who has been practicing since 2022. He has a Bachelor of Science in Nursing, Magna Cum Laude, from Regis College and a Master of Science in Nursing from Rivier University. Scot believes in educating and empowering the patient on their respective illness, so they are equipped with the ability to be an active participant and advocate for themselves. In his spare time, Scot enjoys Brazilian Jiu-Jitsu, the outdoors, animals, and weight training.</t>
        </is>
      </c>
      <c r="AC343" s="10" t="inlineStr">
        <is>
          <t>https://prod-clinicians-photo.s3.amazonaws.com/1558099895.jpg</t>
        </is>
      </c>
      <c r="AD343" s="9" t="inlineStr">
        <is>
          <t>Full</t>
        </is>
      </c>
      <c r="AE343" s="9" t="inlineStr">
        <is>
          <t>Psychiatry/Medication Management | 15-17,18-21,22-26,27-40,41-64 | Adult ADHD , Anger/Anger Management , Anxiety , Binge Eating Disorder , Bipolar Disorder , Body Image Issues , Career &amp; Work Issues , Chronic Pain &amp; Related Issues , Depression , Dissociative Disorders , Domestic Abuse/Violence (Includes Emotional &amp; Physical) , Grief &amp; Loss , Healthy Eating , Medical &amp; Physical Conditions Impacting Mental Health , Menâ€™s Health , Midlife Transitions , Military/Veteran &amp; First Responder Issues , OCD , Other Addictive Behaviors (Gambling/Pornography/Sex Use/Video Game/Internet Use) , Phobias , Relationship Issues , Sleep Issues , Somatoform Disorders , Substance Use Disorders , Trauma &amp; PTSD , Trichotillomania &amp; Dermatillomania , Womenâ€™s Health</t>
        </is>
      </c>
    </row>
    <row r="344" ht="19.5" customHeight="1">
      <c r="A344" s="9" t="n">
        <v>139414</v>
      </c>
      <c r="B344" s="9" t="inlineStr">
        <is>
          <t>Frink</t>
        </is>
      </c>
      <c r="C344" s="9" t="inlineStr">
        <is>
          <t>Scot</t>
        </is>
      </c>
      <c r="D344" s="9" t="inlineStr">
        <is>
          <t>MA</t>
        </is>
      </c>
      <c r="E344" s="9" t="n">
        <v>61677</v>
      </c>
      <c r="F344" s="9" t="inlineStr">
        <is>
          <t>Male</t>
        </is>
      </c>
      <c r="G344" s="9" t="inlineStr">
        <is>
          <t>MSN</t>
        </is>
      </c>
      <c r="H344" s="9" t="inlineStr">
        <is>
          <t>MSN, CNP</t>
        </is>
      </c>
      <c r="I344" s="9" t="n">
        <v>1558099895</v>
      </c>
      <c r="J344" s="9" t="inlineStr">
        <is>
          <t>Aetna-Commercial(2023-09-01-)|Behavioral Health Systems (BHS)-Commercial(2024-05-17-)|Blue Cross Blue Shield (BCBS)-Commercial(2023-09-01-)|Carelon (Beacon)-Commercial(2023-07-28-)|Centivo-Commercial(2024-06-01-)|Claritev (MultiPlan PHCS)-Commercial(2023-08-01-)|Evernorth (Cigna)-Commercial(2023-09-01-)|MediNcrease Health Plans (MHP)-Commercial(2023-09-01-)|Northwell Direct-Commercial(2025-10-01-)|Optum (UnitedHealthcare)-Commercial(2023-09-01-)|Optum (UnitedHealthcare)-VA Community Care(2023-09-01-)|Partners Direct Health-Commercial(2022-08-23-)|Provider Network of America (PNOA)-Commercial(2022-09-06-)|Quest Behavioral Health-Commercial(2025-07-01-)|Sana Benefits-Commercial(2023-10-30-)|Tufts-Commercial(2023-09-01-)</t>
        </is>
      </c>
      <c r="K344" s="9" t="inlineStr">
        <is>
          <t>Rivier University</t>
        </is>
      </c>
      <c r="L344" s="9" t="n"/>
      <c r="M344" s="9" t="n"/>
      <c r="N344" s="9" t="inlineStr">
        <is>
          <t>15-17,18-21,22-26,27-40,41-64</t>
        </is>
      </c>
      <c r="O344" s="9" t="inlineStr">
        <is>
          <t>English</t>
        </is>
      </c>
      <c r="P344" s="9" t="inlineStr">
        <is>
          <t>CHLMF</t>
        </is>
      </c>
      <c r="Q344" s="9" t="inlineStr">
        <is>
          <t>321 BILLERICA RD</t>
        </is>
      </c>
      <c r="R344" s="9" t="inlineStr">
        <is>
          <t>CHELMSFORD</t>
        </is>
      </c>
      <c r="S344" s="9" t="inlineStr">
        <is>
          <t>01824-4100</t>
        </is>
      </c>
      <c r="T344" s="9" t="inlineStr">
        <is>
          <t>*FRINK-CHELM</t>
        </is>
      </c>
      <c r="U344" s="9" t="inlineStr">
        <is>
          <t>FRISCP</t>
        </is>
      </c>
      <c r="V344" s="9" t="inlineStr">
        <is>
          <t>TELE MED IA ADULT|MED IA CHILD|TELE MED IA CHILD|MED IA ADULT</t>
        </is>
      </c>
      <c r="W344" s="9" t="inlineStr">
        <is>
          <t>60|60|60|60</t>
        </is>
      </c>
      <c r="X344" s="9" t="inlineStr">
        <is>
          <t>MED F/U CHILD|TELE MED F/U CHILD|MED F/U ADULT|TELE MED F/U ADULT</t>
        </is>
      </c>
      <c r="Y344" s="9" t="inlineStr">
        <is>
          <t>20|20|20|20</t>
        </is>
      </c>
      <c r="Z344" s="9" t="inlineStr">
        <is>
          <t>Both</t>
        </is>
      </c>
      <c r="AA344" s="9" t="inlineStr">
        <is>
          <t>ADHD,Alcohol and Drug Use Issues,Anxiety,Bipolar Disorder,Depression,Eating Disorders,Grief,Medical Conditions/Health Psychology,Men's Issues,Obsessive-Compulsive Disorder,Pain Management,Psychosis/Schizophrenia,PTSD/Trauma,Sleep Disorders/Insomnia,Women's Issues</t>
        </is>
      </c>
      <c r="AB344" s="9" t="inlineStr">
        <is>
          <t>Scot Frink is a Nurse Practitioner in Massachusetts who has been practicing since 2022. He has a Bachelor of Science in Nursing, Magna Cum Laude, from Regis College and a Master of Science in Nursing from Rivier University. Scot believes in educating and empowering the patient on their respective illness, so they are equipped with the ability to be an active participant and advocate for themselves. In his spare time, Scot enjoys Brazilian Jiu-Jitsu, the outdoors, animals, and weight training.</t>
        </is>
      </c>
      <c r="AC344" s="10" t="inlineStr">
        <is>
          <t>https://prod-clinicians-photo.s3.amazonaws.com/1558099895.jpg</t>
        </is>
      </c>
      <c r="AD344" s="9" t="inlineStr">
        <is>
          <t>Full</t>
        </is>
      </c>
      <c r="AE344" s="9" t="inlineStr">
        <is>
          <t>Psychiatry/Medication Management | 15-17,18-21,22-26,27-40,41-64 | Adult ADHD , Anger/Anger Management , Anxiety , Binge Eating Disorder , Bipolar Disorder , Body Image Issues , Career &amp; Work Issues , Chronic Pain &amp; Related Issues , Depression , Dissociative Disorders , Domestic Abuse/Violence (Includes Emotional &amp; Physical) , Grief &amp; Loss , Healthy Eating , Medical &amp; Physical Conditions Impacting Mental Health , Menâ€™s Health , Midlife Transitions , Military/Veteran &amp; First Responder Issues , OCD , Other Addictive Behaviors (Gambling/Pornography/Sex Use/Video Game/Internet Use) , Phobias , Relationship Issues , Sleep Issues , Somatoform Disorders , Substance Use Disorders , Trauma &amp; PTSD , Trichotillomania &amp; Dermatillomania , Womenâ€™s Health</t>
        </is>
      </c>
    </row>
    <row r="345" ht="19.5" customHeight="1">
      <c r="A345" s="9" t="n">
        <v>139414</v>
      </c>
      <c r="B345" s="9" t="inlineStr">
        <is>
          <t>Hojman</t>
        </is>
      </c>
      <c r="C345" s="9" t="inlineStr">
        <is>
          <t>Horacio</t>
        </is>
      </c>
      <c r="D345" s="9" t="inlineStr">
        <is>
          <t>MA</t>
        </is>
      </c>
      <c r="E345" s="9" t="n">
        <v>61677</v>
      </c>
      <c r="F345" s="9" t="inlineStr">
        <is>
          <t>Male</t>
        </is>
      </c>
      <c r="G345" s="9" t="inlineStr">
        <is>
          <t>MD</t>
        </is>
      </c>
      <c r="H345" s="9" t="inlineStr">
        <is>
          <t>MD</t>
        </is>
      </c>
      <c r="I345" s="9" t="n">
        <v>1558345512</v>
      </c>
      <c r="J345" s="9" t="inlineStr">
        <is>
          <t>Aetna-Commercial(2020-06-15-)|Behavioral Health Systems (BHS)-Commercial(2024-05-17-)|Blue Cross Blue Shield (BCBS)-Commercial(2019-12-01-)|Carelon (Beacon)-Commercial(2019-11-05-)|Centivo-Commercial(2024-06-01-)|Claritev (MultiPlan PHCS)-Commercial(2023-08-01-)|Evernorth (Cigna)-Commercial(2020-11-02-)|MediNcrease Health Plans (MHP)-Commercial(2023-08-22-)|Northwell Direct-Commercial(2025-10-01-)|Optum (UnitedHealthcare)-Commercial(2019-12-01-)|Optum (UnitedHealthcare)-VA Community Care(2019-12-01-)|Partners Direct Health-Commercial(2024-01-30-)|Provider Network of America (PNOA)-Commercial(2023-08-22-)|Quest Behavioral Health-Commercial(2025-07-01-)|Sana Benefits-Commercial(2023-10-30-)|Tufts-Commercial(2019-12-01-)</t>
        </is>
      </c>
      <c r="K345" s="9" t="inlineStr">
        <is>
          <t>University of Buenos Aires</t>
        </is>
      </c>
      <c r="L345" s="9" t="n"/>
      <c r="M345" s="9" t="n"/>
      <c r="N345" s="9" t="inlineStr">
        <is>
          <t>6-10,11-14,15-17</t>
        </is>
      </c>
      <c r="O345" s="9" t="inlineStr">
        <is>
          <t>English,French,Spanish</t>
        </is>
      </c>
      <c r="P345" s="9" t="inlineStr">
        <is>
          <t>EASTN</t>
        </is>
      </c>
      <c r="Q345" s="9" t="inlineStr">
        <is>
          <t>115 MAIN ST</t>
        </is>
      </c>
      <c r="R345" s="9" t="inlineStr">
        <is>
          <t>NORTH EASTON</t>
        </is>
      </c>
      <c r="S345" s="9" t="inlineStr">
        <is>
          <t>02356-1469</t>
        </is>
      </c>
      <c r="T345" s="9" t="inlineStr">
        <is>
          <t>*HOJMAN-EASTN</t>
        </is>
      </c>
      <c r="U345" s="9" t="inlineStr">
        <is>
          <t>HOJHOP</t>
        </is>
      </c>
      <c r="V345" s="9" t="inlineStr">
        <is>
          <t>MED IA CHILD|TELE MED IA CHILD</t>
        </is>
      </c>
      <c r="W345" s="9" t="inlineStr">
        <is>
          <t>60|60</t>
        </is>
      </c>
      <c r="X345" s="9" t="inlineStr">
        <is>
          <t>TELE MED F/U CHILD|MED F/U CHILD</t>
        </is>
      </c>
      <c r="Y345" s="9" t="inlineStr">
        <is>
          <t>40|40</t>
        </is>
      </c>
      <c r="Z345" s="9" t="inlineStr">
        <is>
          <t>Both</t>
        </is>
      </c>
      <c r="AA345" s="9" t="inlineStr">
        <is>
          <t>ADHD,Anxiety,Childhood Behavior Issues,Depression,Grief,Medical Conditions/Health Psychology,Obsessive-Compulsive Disorder,PTSD/Trauma,School Avoidance,Somatoform Disorders</t>
        </is>
      </c>
      <c r="AB345" s="9" t="inlineStr">
        <is>
          <t>Dr. Horacio Hojman is a Child &amp;amp; Adolescent Psychiatrist at the MA Easton Lifestance Location. He is a Clinical Professor of Psychiatry and Human Behavior at the Alpert Medical School at Brown University and also Faculty at the Boston Psychoanalytic Society and Institute. He has been working at RIH/Hasbro Children's Hospital in Providence for 25 years. Dr Hojman has practiced Community Child Psychiatry for many years and currently works as an Outpatient Child Psychiatrist being a generalist in School psychiatry, Hospital Psychiatry around the interface of Medical and Psychiatric diagnosis, Psychopharmacology and Psychodynamic Psychotherapy. He teaches Fellows and Triple Boarders at Brown as well as the Child Fellowship at BPSI. His expertise is the integration of Neuroscience, Psychopharmacology and Psychotherapy in the treatment of Depression, Anxiety, Trauma, Adjustment Disorders, Medical Interface in Child Psychiatry, ADHD and ODD among other psychiatric diagnosis. Parenting and Family Therapy are also part of his treatment planning in working with Children and Adolescents</t>
        </is>
      </c>
      <c r="AC345" s="10" t="inlineStr">
        <is>
          <t>https://prod-clinicians-photo.s3.amazonaws.com/1558345512.jpg</t>
        </is>
      </c>
      <c r="AD345" s="9" t="inlineStr">
        <is>
          <t>Full</t>
        </is>
      </c>
      <c r="AE345" s="9" t="inlineStr">
        <is>
          <t>Psychiatry/Medication Management | 6-10,11-14,15-17 | Anxiety , Child ADHD , Childhood Behavioral Issues , Depression , Grief &amp; Loss , Medical &amp; Physical Conditions Impacting Mental Health , OCD , School Avoidance , Somatoform Disorders</t>
        </is>
      </c>
    </row>
    <row r="346" ht="19.5" customHeight="1">
      <c r="A346" s="9" t="n">
        <v>139414</v>
      </c>
      <c r="B346" s="9" t="inlineStr">
        <is>
          <t>Smith</t>
        </is>
      </c>
      <c r="C346" s="9" t="inlineStr">
        <is>
          <t>Carolyn</t>
        </is>
      </c>
      <c r="D346" s="9" t="inlineStr">
        <is>
          <t>MA</t>
        </is>
      </c>
      <c r="E346" s="9" t="n">
        <v>61677</v>
      </c>
      <c r="F346" s="9" t="inlineStr">
        <is>
          <t>Female</t>
        </is>
      </c>
      <c r="G346" s="9" t="inlineStr">
        <is>
          <t>MSW</t>
        </is>
      </c>
      <c r="H346" s="9" t="inlineStr">
        <is>
          <t>MSW, LICSW</t>
        </is>
      </c>
      <c r="I346" s="9" t="n">
        <v>1558441881</v>
      </c>
      <c r="J346" s="9" t="inlineStr">
        <is>
          <t>Aetna-Commercial(2020-06-15-)|Behavioral Health Systems (BHS)-Commercial(2024-05-17-)|Blue Cross Blue Shield (BCBS)-Commercial(2019-12-01-)|Carelon (Beacon)-Commercial(2019-12-11-)|Centivo-Commercial(2024-06-20-)|Claritev (MultiPlan PHCS)-Commercial(2023-08-01-)|Evernorth (Cigna)-Commercial(2019-12-01-)|MediNcrease Health Plans (MHP)-Commercial(2023-10-17-)|Northwell Direct-Commercial(2025-10-01-)|Optum (UnitedHealthcare)-Commercial(2019-12-01-)|Optum (UnitedHealthcare)-VA Community Care(2019-12-01-)|Partners Direct Health-Commercial(2021-01-04-)|Provider Network of America (PNOA)-Commercial(2023-10-17-)|Quest Behavioral Health-Commercial(2025-07-01-)|Sana Benefits-Commercial(2023-10-30-)|Tufts-Commercial(2019-12-01-)</t>
        </is>
      </c>
      <c r="K346" s="9" t="inlineStr">
        <is>
          <t>Salem State University</t>
        </is>
      </c>
      <c r="L346" s="9" t="n"/>
      <c r="M346" s="9" t="n"/>
      <c r="N346" s="9" t="inlineStr">
        <is>
          <t>18-21,22-26,27-40,41-64,65+</t>
        </is>
      </c>
      <c r="O346" s="9" t="inlineStr">
        <is>
          <t>English</t>
        </is>
      </c>
      <c r="P346" s="9" t="inlineStr">
        <is>
          <t>EASTN</t>
        </is>
      </c>
      <c r="Q346" s="9" t="inlineStr">
        <is>
          <t>115 MAIN ST</t>
        </is>
      </c>
      <c r="R346" s="9" t="inlineStr">
        <is>
          <t>NORTH EASTON</t>
        </is>
      </c>
      <c r="S346" s="9" t="inlineStr">
        <is>
          <t>02356-1469</t>
        </is>
      </c>
      <c r="T346" s="9" t="inlineStr">
        <is>
          <t>SMITH C-EASTN</t>
        </is>
      </c>
      <c r="U346" s="9" t="inlineStr">
        <is>
          <t>SMICAP</t>
        </is>
      </c>
      <c r="V346" s="9" t="inlineStr">
        <is>
          <t>THER IA2|TELE THER IA ADULT|EAP TELE THER IA ADULT</t>
        </is>
      </c>
      <c r="W346" s="9" t="inlineStr">
        <is>
          <t>60|60|60</t>
        </is>
      </c>
      <c r="X346" s="9" t="inlineStr">
        <is>
          <t>EAP TELE THER F/U ADULT|TELE THER F/U ADULT</t>
        </is>
      </c>
      <c r="Y346" s="9" t="inlineStr">
        <is>
          <t>60|60</t>
        </is>
      </c>
      <c r="Z346" s="9" t="inlineStr">
        <is>
          <t>Telehealth</t>
        </is>
      </c>
      <c r="AA346" s="9" t="inlineStr">
        <is>
          <t>ADHD,Alcohol and Drug Use Issues,Anxiety,Bipolar Disorder,Depression,Grief,Obsessive-Compulsive Disorder,PTSD/Trauma,Women's Issues</t>
        </is>
      </c>
      <c r="AB346" s="9" t="inlineStr">
        <is>
          <t>Carolyn Smith is a Licensed Independent Clinical Social Worker providing individual therapy to adults. She specializes in treating trauma/PTSD, anxiety and substance use disorders. Carolyn utilizes CBT, DBT, mindfulness and reality based approaches to treat her clients. Her office hours are Monday through Friday with day and evening hours.</t>
        </is>
      </c>
      <c r="AC346" s="10" t="inlineStr">
        <is>
          <t>https://prod-clinicians-photo.s3.amazonaws.com/1558441881.jpg</t>
        </is>
      </c>
      <c r="AD346" s="9" t="inlineStr">
        <is>
          <t>Full</t>
        </is>
      </c>
      <c r="AE346" s="9" t="inlineStr">
        <is>
          <t>Individual Therapy | 18-21,22-26,27-40,41-64,65-74,75+ | Acceptance &amp; Commitment Therapy (ACT) , Adult ADHD , Anger/Anger Management , Anxiety , Autism Spectrum Disorder: High Functioning , Bipolar Disorder , Career &amp; Work Issues , Childhood Behavioral Issues , Cognitive-Behavioral Therapy (CBT) , Depression , Domestic Abuse/Violence (Includes Emotional &amp; Physical) , Exposure Response Prevention Therapy (ERP) , Family Issues: Attachment , Family Issues: Caregiving Challenges , Family Issues: Family Conflict , Family Issues: Parenting Difficulties , Grief &amp; Loss , Mindfulness-Based Therapy , Motivational Interviewing (MI) , Narrative Therapy , OCD , Parenting Support , Phobias , Relationship Issues , Sex &amp; Intimacy Issues , Social Skills &amp; Communication Challenges , Trauma &amp; PTSD , Womenâ€™s Health</t>
        </is>
      </c>
    </row>
    <row r="347" ht="19.5" customHeight="1">
      <c r="A347" s="9" t="n">
        <v>139414</v>
      </c>
      <c r="B347" s="9" t="inlineStr">
        <is>
          <t>Harvey</t>
        </is>
      </c>
      <c r="C347" s="9" t="inlineStr">
        <is>
          <t>Michelle</t>
        </is>
      </c>
      <c r="D347" s="9" t="inlineStr">
        <is>
          <t>MA</t>
        </is>
      </c>
      <c r="E347" s="9" t="n">
        <v>61677</v>
      </c>
      <c r="F347" s="9" t="inlineStr">
        <is>
          <t>Female</t>
        </is>
      </c>
      <c r="G347" s="9" t="inlineStr">
        <is>
          <t>MSW</t>
        </is>
      </c>
      <c r="H347" s="9" t="inlineStr">
        <is>
          <t>MSW, LICSW</t>
        </is>
      </c>
      <c r="I347" s="9" t="n">
        <v>1558503128</v>
      </c>
      <c r="J347" s="9" t="inlineStr">
        <is>
          <t>Aetna-Commercial(2025-04-01-)|Behavioral Health Systems (BHS)-Commercial(2025-04-01-)|Blue Cross Blue Shield (BCBS)-Commercial(2024-11-05-)|Carelon (Beacon)-Commercial(2025-04-01-)|Centivo-Commercial(2025-04-01-)|Claritev (MultiPlan PHCS)-Commercial(2025-04-01-)|Evernorth (Cigna)-Commercial(2025-04-01-)|MediNcrease Health Plans (MHP)-Commercial(2025-04-01-)|Northwell Direct-Commercial(2025-10-01-)|Optum (UnitedHealthcare)-Commercial(2025-04-01-)|Optum (UnitedHealthcare)-VA Community Care(2025-04-01-)|Partners Direct Health-Commercial(2025-04-01-)|Provider Network of America (PNOA)-Commercial(2025-04-01-)|Quest Behavioral Health-Commercial(2025-07-01-)|Sana Benefits-Commercial(2025-04-01-)|Tufts-Commercial(2024-11-04-)</t>
        </is>
      </c>
      <c r="K347" s="9" t="inlineStr">
        <is>
          <t>Boston University School of Social Work</t>
        </is>
      </c>
      <c r="L347" s="9" t="n"/>
      <c r="M347" s="9" t="n"/>
      <c r="N347" s="9" t="inlineStr">
        <is>
          <t>18-21,22-26,27-40,41-64,65+</t>
        </is>
      </c>
      <c r="O347" s="9" t="inlineStr">
        <is>
          <t>English</t>
        </is>
      </c>
      <c r="P347" s="9" t="inlineStr">
        <is>
          <t>RAYNH</t>
        </is>
      </c>
      <c r="Q347" s="9" t="inlineStr">
        <is>
          <t>175 PARAMOUNT DRIVE</t>
        </is>
      </c>
      <c r="R347" s="9" t="inlineStr">
        <is>
          <t>RAYNHAM</t>
        </is>
      </c>
      <c r="S347" s="9" t="inlineStr">
        <is>
          <t>02767-1926</t>
        </is>
      </c>
      <c r="T347" s="9" t="inlineStr">
        <is>
          <t>HARVEY-RAYNH</t>
        </is>
      </c>
      <c r="U347" s="9" t="inlineStr">
        <is>
          <t>HARMIP</t>
        </is>
      </c>
      <c r="V347" s="9" t="inlineStr">
        <is>
          <t>TELE THER IA ADULT|EAP TELE THER IA ADULT</t>
        </is>
      </c>
      <c r="W347" s="9" t="inlineStr">
        <is>
          <t>60|60</t>
        </is>
      </c>
      <c r="X347" s="9" t="inlineStr">
        <is>
          <t>EAP TELE THER F/U ADULT|TELE THER F/U ADULT</t>
        </is>
      </c>
      <c r="Y347" s="9" t="inlineStr">
        <is>
          <t>60|60</t>
        </is>
      </c>
      <c r="Z347" s="9" t="inlineStr">
        <is>
          <t>Telehealth</t>
        </is>
      </c>
      <c r="AA347" s="9" t="inlineStr">
        <is>
          <t>Anxiety,Bipolar Disorder,Depression,Grief,Later Life Transitions,Medical Conditions/Health Psychology,Midlife Transitions,Obsessive-Compulsive Disorder,Pain Management,Psychosis/Schizophrenia,PTSD/Trauma,Sleep Disorders/Insomnia,Somatoform Disorders</t>
        </is>
      </c>
      <c r="AB347" s="9" t="inlineStr">
        <is>
          <t>Michelle Boardman-Harvey, LICSW, is dedicated to providing compassionate and impactful mental health support for adults and seniors across Massachusetts. With a warm, welcoming approach, Michelle excels at building therapeutic connections quickly, helping patients feel comfortable and motivated as they work toward their mental health goals. She offers individual and group therapy to address anxiety, depression, and trauma, creating a space where clients can explore their emotions and develop meaningful coping strategies. Michelleâ€™s practice is informed by her years of experience working with diverse populations, including those managing chronic health issues, and she has a deep understanding of the connection between physical and mental well-being.
 A key area of Michelleâ€™s practice is supporting individuals through complex life transitions and challenges. She is particularly passionate about helping clients who are navigating grief, later-life transitions, or managing persistent mental health conditions, including schizophrenia. Her background in the field of dialysis has provided her with unique insights into how physical health can impact mental health, allowing her to offer a nuanced, empathetic perspective. Michelleâ€™s approach is particularly beneficial for patients seeking to maintain or enhance their quality of life at any stage, as she empowers them to find resilience and stability in the face of change.
 Michelle integrates several evidence-based therapeutic methods to tailor care to each patientâ€™s unique needs. Specializing in Cognitive Behavioral Therapy (CBT), Solution-Focused Therapy, and Christian Counseling, she draws from a range of approaches to address sleep disorders, obsessive-compulsive disorder, and post-traumatic stress disorder. Her therapeutic methods help clients build practical skills and emotional tools, offering a structured path toward lasting well-being. Additionally, Michelle has experience serving first responders and military veterans, recognizing the unique mental health challenges these individuals may face and providing care that respects their backgrounds and experiences.
 Outside of her practice, Michelle enjoys spending time with family and friends, and she finds fulfillment in her faith community. She is also an avid reader, music enthusiast, and dog lover, with a passion for needlepoint crafts. Michelle serves patients throughout Massachusetts, helping individuals find hope and strength as they work toward their mental health goals.</t>
        </is>
      </c>
      <c r="AC347" s="10" t="inlineStr">
        <is>
          <t>https://prod-clinicians-photo.s3.amazonaws.com/1558503128.jpg</t>
        </is>
      </c>
      <c r="AD347" s="9" t="inlineStr">
        <is>
          <t>Full</t>
        </is>
      </c>
      <c r="AE347" s="9" t="inlineStr">
        <is>
          <t>Individual Therapy | 18-21,22-26,27-40,41-64,65-74,75+ | Anxiety , Bipolar Disorder , Career &amp; Work Issues , Chronic Pain &amp; Related Issues , Cognitive-Behavioral Therapy (CBT) , Cognitive-Behavioral Therapy for Insomnia (CBT-I) , Depression , Dissociative Disorders , End of Life Challenges , Grief &amp; Loss , Integrative &amp; Holistic Therapy , Late Life Transitions , Medical &amp; Physical Conditions Impacting Mental Health , Midlife Transitions , Military/Veteran &amp; First Responder Issues , Mindfulness-Based Therapy , Motivational Interviewing (MI) , Psychodynamic Psychotherapy , Religious &amp; Spirituality Concerns , Sleep Issues , Social Skills &amp; Communication Challenges , Solution-Focused Brief Therapy , Strength-Based Therapy , Trauma &amp; PTSD</t>
        </is>
      </c>
    </row>
    <row r="348" ht="19.5" customHeight="1">
      <c r="A348" s="9" t="n">
        <v>139414</v>
      </c>
      <c r="B348" s="9" t="inlineStr">
        <is>
          <t>Snyder</t>
        </is>
      </c>
      <c r="C348" s="9" t="inlineStr">
        <is>
          <t>Cheryl</t>
        </is>
      </c>
      <c r="D348" s="9" t="inlineStr">
        <is>
          <t>MA</t>
        </is>
      </c>
      <c r="E348" s="9" t="n">
        <v>61677</v>
      </c>
      <c r="F348" s="9" t="inlineStr">
        <is>
          <t>Prefer not to say</t>
        </is>
      </c>
      <c r="G348" s="9" t="n"/>
      <c r="H348" s="9" t="n"/>
      <c r="I348" s="9" t="n">
        <v>1558781641</v>
      </c>
      <c r="J348" s="9" t="inlineStr">
        <is>
          <t>Aetna-Commercial(2025-04-28-)|Behavioral Health Systems (BHS)-Commercial(2025-06-01-)|Carelon (Beacon)-Commercial(2025-03-04-)|Evernorth (Cigna)-Commercial(2025-04-28-)|Optum (UnitedHealthcare)-Commercial(2025-04-28-)|Tufts-Commercial(2025-04-28-)</t>
        </is>
      </c>
      <c r="K348" s="9" t="n"/>
      <c r="L348" s="9" t="n"/>
      <c r="M348" s="9" t="n"/>
      <c r="N348" s="9" t="inlineStr">
        <is>
          <t>22-26,27-40,41-64</t>
        </is>
      </c>
      <c r="O348" s="9" t="inlineStr">
        <is>
          <t>English</t>
        </is>
      </c>
      <c r="P348" s="9" t="inlineStr">
        <is>
          <t>WEYMO</t>
        </is>
      </c>
      <c r="Q348" s="9" t="inlineStr">
        <is>
          <t>169 LIBBEY PARKWAY</t>
        </is>
      </c>
      <c r="R348" s="9" t="inlineStr">
        <is>
          <t>WEYMOUTH</t>
        </is>
      </c>
      <c r="S348" s="9" t="inlineStr">
        <is>
          <t>02189-3101</t>
        </is>
      </c>
      <c r="T348" s="9" t="inlineStr">
        <is>
          <t>SNYDER-WEYMO</t>
        </is>
      </c>
      <c r="U348" s="9" t="inlineStr">
        <is>
          <t>SNYCHS</t>
        </is>
      </c>
      <c r="V348" s="9" t="inlineStr">
        <is>
          <t>EAP TELE THER IA ADULT|THER IA ADULT|TELE THER IA ADULT|EAP THER IA ADULT</t>
        </is>
      </c>
      <c r="W348" s="9" t="inlineStr">
        <is>
          <t>60|60|60|60</t>
        </is>
      </c>
      <c r="X348" s="9" t="inlineStr">
        <is>
          <t>EAP THER F/U ADULT|TELE THER F/U ADULT|EAP TELE THER F/U ADULT|THER F/U ADULT</t>
        </is>
      </c>
      <c r="Y348" s="9" t="inlineStr">
        <is>
          <t>60|60|60|60</t>
        </is>
      </c>
      <c r="Z348" s="9" t="inlineStr">
        <is>
          <t>Both</t>
        </is>
      </c>
      <c r="AA348" s="9" t="inlineStr">
        <is>
          <t>ADHD,Anxiety,Depression,Grief,Later Life Transitions,Medical Conditions/Health Psychology,Midlife Transitions,Women's Issues</t>
        </is>
      </c>
      <c r="AB348" s="9" t="inlineStr">
        <is>
          <t>Cheryl Snyder is dedicated to providing compassionate and evidence-based therapy to adults and older adults navigating life's challenges in Massachusetts. She specializes in helping individuals manage anxiety, depression, and grief, offering a supportive space to explore emotions and build resilience. With a person-centered approach, Cheryl tailors treatment plans to meet each clients' unique needs, empowering them to develop effective coping strategies for lasting well-being. Passionate about supporting individuals through life transitions, Cheryl focuses on midlife and later-life adjustments, as well as addressing the psychological impact of medical conditions.
 She understands that these periods can bring uncertainty and emotional distress and is committed to helping clients find stability and renewed purpose. Cheryl utilizes Cognitive Behavioral Therapy (CBT) and Exposure Therapy to guide clients through change with confidence and clarity. Cheryl provides therapy for diverse populations, including military veterans, first responders, and individuals in the LGBTQ+ community.
 She recognizes the unique stressors these groups face and offers a safe, affirming space to process trauma, identity exploration, and occupational stress. In addition to individual therapy, she incorporates case management to ensure clients receive comprehensive care and support. Outside of her clinical work, Cheryl is deeply committed to wildlife and environmental advocacy, volunteering as a foster caregiver for cats with the Animal Protection Center of Southeastern Massachusetts. She enjoys spending time in nature and appreciates all types of music.</t>
        </is>
      </c>
      <c r="AC348" s="10" t="inlineStr">
        <is>
          <t>https://prod-clinicians-photo.s3.amazonaws.com/1558781641.jpg</t>
        </is>
      </c>
      <c r="AD348" s="9" t="inlineStr">
        <is>
          <t>Provisional</t>
        </is>
      </c>
      <c r="AE348" s="9" t="inlineStr">
        <is>
          <t>Individual Therapy | 22-26,27-40,41-64 | Acceptance &amp; Commitment Therapy (ACT) , Adult ADHD , Anger/Anger Management , Anxiety , Autism Spectrum Disorder: High Functioning , Bipolar Disorder , Body Image Issues , Bullying &amp; Harassment , Career &amp; Work Issues , Chronic Pain &amp; Related Issues , Cognitive-Behavioral Therapy (CBT) , Cultural Issues Impacting Mental Health: Ability Status , Cultural Issues Impacting Mental Health: Ethnic Identity , Cultural Issues Impacting Mental Health: Immigration Status &amp; Cultural Adjustment , Cultural Issues Impacting Mental Health: Racial Identity , Cultural Issues Impacting Mental Health: Social Injustice , Depression , Domestic Abuse/Violence (Includes Emotional &amp; Physical) , Early Life Transitions , End of Life Challenges , Existential Psychotherapy , Family Issues: Adoption &amp; Foster Care , Family Issues: Attachment , Family Issues: Caregiving Challenges , Family Issues: Family Conflict , Gender Identity , Grief &amp; Loss , Humanistic Therapy , Integrative &amp; Holistic Therapy , Intellectual Disability: High Functioning , LGBTQ+ Support , Late Life Transitions , Learning Challenges , Medical &amp; Physical Conditions Impacting Mental Health , Midlife Transitions , Mindfulness-Based Therapy , Motivational Interviewing (MI) , Narrative Therapy , OCD , Phobias , Psychodynamic Psychotherapy , Relationship Issues , Social Skills &amp; Communication Challenges , Social Skills Training , Solution-Focused Brief Therapy , Strength-Based Therapy , Trauma &amp; PTSD , Womenâ€™s Health</t>
        </is>
      </c>
    </row>
    <row r="349" ht="19.5" customHeight="1">
      <c r="A349" s="9" t="n">
        <v>147611</v>
      </c>
      <c r="B349" s="9" t="inlineStr">
        <is>
          <t>Gustafson</t>
        </is>
      </c>
      <c r="C349" s="9" t="inlineStr">
        <is>
          <t>Rachel</t>
        </is>
      </c>
      <c r="D349" s="9" t="inlineStr">
        <is>
          <t>MA</t>
        </is>
      </c>
      <c r="E349" s="9" t="n">
        <v>61677</v>
      </c>
      <c r="F349" s="9" t="inlineStr">
        <is>
          <t>Female</t>
        </is>
      </c>
      <c r="G349" s="9" t="inlineStr">
        <is>
          <t>Master of Social Work</t>
        </is>
      </c>
      <c r="H349" s="9" t="inlineStr">
        <is>
          <t>MSW, LICSW</t>
        </is>
      </c>
      <c r="I349" s="9" t="n">
        <v>1558937029</v>
      </c>
      <c r="J349" s="9" t="inlineStr">
        <is>
          <t>Aetna-Commercial(2025-04-08-)|Behavioral Health Systems (BHS)-Commercial(2025-04-08-)|Blue Cross Blue Shield (BCBS)-Commercial(2025-05-19-2028-05-19)|Carelon (Beacon)-Commercial(2025-04-08-)|Centivo-Commercial(2025-04-08-)|Claritev (MultiPlan PHCS)-Commercial(2025-04-08-)|Evernorth (Cigna)-Commercial(2025-04-08-)|MediNcrease Health Plans (MHP)-Commercial(2025-04-08-)|Northwell Direct-Commercial(2025-10-01-)|Optum (UnitedHealthcare)-Commercial(2025-04-08-)|Optum (UnitedHealthcare)-VA Community Care(2025-04-08-)|Partners Direct Health-Commercial(2025-04-08-)|Provider Network of America (PNOA)-Commercial(2025-04-08-)|Quest Behavioral Health-Commercial(2025-07-01-)|Sana Benefits-Commercial(2025-04-08-)|Tufts-Commercial(2025-05-25-)</t>
        </is>
      </c>
      <c r="K349" s="9" t="inlineStr">
        <is>
          <t>Simmons University</t>
        </is>
      </c>
      <c r="L349" s="9" t="n"/>
      <c r="M349" s="9" t="n"/>
      <c r="N349" s="9" t="inlineStr">
        <is>
          <t>18-21,22-26</t>
        </is>
      </c>
      <c r="O349" s="9" t="inlineStr">
        <is>
          <t>English</t>
        </is>
      </c>
      <c r="P349" s="9" t="inlineStr">
        <is>
          <t>MEDFD</t>
        </is>
      </c>
      <c r="Q349" s="9" t="inlineStr">
        <is>
          <t>10 CABOT RD</t>
        </is>
      </c>
      <c r="R349" s="9" t="inlineStr">
        <is>
          <t>MEDFORD</t>
        </is>
      </c>
      <c r="S349" s="9" t="inlineStr">
        <is>
          <t>02155-5173</t>
        </is>
      </c>
      <c r="T349" s="9" t="inlineStr">
        <is>
          <t>GUSTAFSON-MEDFD</t>
        </is>
      </c>
      <c r="U349" s="9" t="inlineStr">
        <is>
          <t>GUSRAP</t>
        </is>
      </c>
      <c r="V349" s="9" t="inlineStr">
        <is>
          <t>EAP TELE THER IA ADULT|THER IA ADULT|EAP THER IA ADULT|TELE THER IA ADULT</t>
        </is>
      </c>
      <c r="W349" s="9" t="inlineStr">
        <is>
          <t>60|60|60|60</t>
        </is>
      </c>
      <c r="X349" s="9" t="inlineStr">
        <is>
          <t>EAP TELE THER F/U CHILD|THER F/U CHILD|EAP THER F/U CHILD|EAP THER F/U ADULT|TELE THER F/U ADULT|THER F/U ADULT|EAP TELE THER F/U ADULT|TELE THER F/U CHILD</t>
        </is>
      </c>
      <c r="Y349" s="9" t="inlineStr">
        <is>
          <t>60|60|60|60|60|60|60|60</t>
        </is>
      </c>
      <c r="Z349" s="9" t="inlineStr">
        <is>
          <t>Both</t>
        </is>
      </c>
      <c r="AA349" s="9" t="inlineStr">
        <is>
          <t>ADHD,Alcohol and Drug Use Issues,Anxiety,Bipolar Disorder,Childhood Behavior Issues,Depression,Gender Identity,Grief,Medical Conditions/Health Psychology,Pain Management,PTSD/Trauma,Reproductive Challenges,School Avoidance,Women's Issues</t>
        </is>
      </c>
      <c r="AB349" s="9" t="inlineStr">
        <is>
          <t>Rachel Gustafson provides compassionate and evidence-based therapy to children, adolescents, and young adults in Massachusetts, helping them navigate challenges such as anxiety, ADHD, and depression. She creates a safe, supportive space where clients feel empowered to explore their thoughts and emotions, develop coping strategies, and build resilience. By using a collaborative approach, Rachel tailors treatment to each individualâ€™s needs, ensuring they receive the personalized care necessary for meaningful growth and healing. Rachel is especially passionate about supporting individuals facing reproductive challenges, including infertility, pregnancy loss, and postpartum mental health concerns. She understands the emotional toll these experiences can take and offers a compassionate, validating environment where clients can process their emotions, manage stress, and navigate this deeply personal journey. Through mindfulness techniques and Cognitive Behavioral Therapy (CBT), she helps clients develop tools to enhance emotional well-being during these complex life transitions. With expertise in trauma and PTSD, Rachel integrates Acceptance and Commitment Therapy (ACT), CBT, and mindfulness practices to help clients heal from past experiences and regain a sense of control in their lives. She has extensive experience working with individuals from diverse backgrounds, including those with developmental disabilities, first responders, and members of the LGBTQ+ community. Her goal is to help clients foster self-awareness, emotional regulation, and confidence in their ability to overcome challenges. Outside of her practice, Rachel enjoys running, reading, yoga, and spending time with her family and close friends. She believes in the importance of self-care and encourages clients to incorporate meaningful activities into their lives.</t>
        </is>
      </c>
      <c r="AC349" s="10" t="inlineStr">
        <is>
          <t>https://prod-clinicians-photo.s3.amazonaws.com/1558937029.jpg</t>
        </is>
      </c>
      <c r="AD349" s="9" t="inlineStr">
        <is>
          <t>Full</t>
        </is>
      </c>
      <c r="AE349" s="9" t="inlineStr">
        <is>
          <t>Individual Therapy | 3-5,6-10,11-14,15-17,18-21,22-26 | Acceptance &amp; Commitment Therapy (ACT) , Adult ADHD , Anger/Anger Management , Anxiety , Autism Spectrum Disorder: High Functioning , Bipolar Disorder , Bullying &amp; Harassment , Career &amp; Work Issues , Child ADHD , Childhood Behavioral Issues , Chronic Pain &amp; Related Issues , Cognitive-Behavioral Therapy (CBT) , Cultural Issues Impacting Mental Health: Social Injustice , Depression , Early Life Transitions , Family Issues: Adoption &amp; Foster Care , Family Issues: Family Conflict , Family Systems Therapy , Gender Identity , Grief &amp; Loss , LGBTQ+ Support , Learning Challenges , Mindfulness-Based Therapy , Non-Suicidal Self Injury , Parent-Child Interaction Therapy , Play Therapy , Relationship Issues , School Avoidance , Sex &amp; Intimacy Issues , Social Skills &amp; Communication Challenges , Strength-Based Therapy , Trauma &amp; PTSD , Womenâ€™s Health</t>
        </is>
      </c>
    </row>
    <row r="350" ht="19.5" customHeight="1">
      <c r="A350" s="9" t="n">
        <v>139414</v>
      </c>
      <c r="B350" s="9" t="inlineStr">
        <is>
          <t>Halliday</t>
        </is>
      </c>
      <c r="C350" s="9" t="inlineStr">
        <is>
          <t>John</t>
        </is>
      </c>
      <c r="D350" s="9" t="inlineStr">
        <is>
          <t>MA</t>
        </is>
      </c>
      <c r="E350" s="9" t="n">
        <v>61677</v>
      </c>
      <c r="F350" s="9" t="inlineStr">
        <is>
          <t>Male</t>
        </is>
      </c>
      <c r="G350" s="9" t="inlineStr">
        <is>
          <t>Master of Arts</t>
        </is>
      </c>
      <c r="H350" s="9" t="inlineStr">
        <is>
          <t>MA, LMHC</t>
        </is>
      </c>
      <c r="I350" s="9" t="n">
        <v>1568050490</v>
      </c>
      <c r="J350" s="9" t="inlineStr">
        <is>
          <t>Aetna-Commercial(2025-08-05-)|Behavioral Health Systems (BHS)-Commercial(2025-08-05-)|Blue Cross Blue Shield (BCBS)-Commercial(2025-09-08-)|Carelon (Beacon)-Commercial(2025-08-05-)|Centivo-Commercial(2025-08-05-)|Claritev (MultiPlan PHCS)-Commercial(2025-08-05-)|Evernorth (Cigna)-Commercial(2025-08-05-)|MediNcrease Health Plans (MHP)-Commercial(2025-08-05-)|Northwell Direct-Commercial(2025-10-01-)|Optum (UnitedHealthcare)-Commercial(2025-08-05-)|Optum (UnitedHealthcare)-VA Community Care(2025-08-05-)|Partners Direct Health-Commercial(2025-08-05-)|Provider Network of America (PNOA)-Commercial(2025-08-05-)|Sana Benefits-Commercial(2025-08-05-)|Tufts-Commercial(2025-08-18-)</t>
        </is>
      </c>
      <c r="K350" s="9" t="inlineStr">
        <is>
          <t>Framingham State University</t>
        </is>
      </c>
      <c r="L350" s="9" t="n"/>
      <c r="M350" s="9" t="n"/>
      <c r="N350" s="9" t="inlineStr">
        <is>
          <t>0-5,6-10,11-14,15-17,18-21,22-26</t>
        </is>
      </c>
      <c r="O350" s="9" t="inlineStr">
        <is>
          <t>English</t>
        </is>
      </c>
      <c r="P350" s="9" t="inlineStr">
        <is>
          <t>PLYMT</t>
        </is>
      </c>
      <c r="Q350" s="9" t="inlineStr">
        <is>
          <t>4 COLLINS AVENUE</t>
        </is>
      </c>
      <c r="R350" s="9" t="inlineStr">
        <is>
          <t>PLYMOUTH</t>
        </is>
      </c>
      <c r="S350" s="9" t="inlineStr">
        <is>
          <t>02360-4809</t>
        </is>
      </c>
      <c r="T350" s="9" t="inlineStr">
        <is>
          <t>HALLIDAY-PLYMT</t>
        </is>
      </c>
      <c r="U350" s="9" t="inlineStr">
        <is>
          <t>HALJOP</t>
        </is>
      </c>
      <c r="V350" s="9" t="inlineStr">
        <is>
          <t>THER IA CHILD|TELE THER IA CHILD|THER IA ADULT|TELE THER IA ADULT|FAMILY THER IA|THER IA2|TELE FAMILY THER IA</t>
        </is>
      </c>
      <c r="W350" s="9" t="inlineStr">
        <is>
          <t>60|60|60|60|60|60|60</t>
        </is>
      </c>
      <c r="X350" s="9" t="inlineStr">
        <is>
          <t>TELE THER F/U ADULT|THER F/U ADULT|TELE FAMILY THER F/U|TELE THER F/U CHILD|FAMILY THER F/U|THER F/U CHILD</t>
        </is>
      </c>
      <c r="Y350" s="9" t="inlineStr">
        <is>
          <t>60|60|60|60|60|60</t>
        </is>
      </c>
      <c r="Z350" s="9" t="inlineStr">
        <is>
          <t>Both</t>
        </is>
      </c>
      <c r="AA350" s="9" t="inlineStr">
        <is>
          <t>ADHD,Anxiety,Childhood Behavior Issues,Depression,PTSD/Trauma,School Avoidance</t>
        </is>
      </c>
      <c r="AB350" s="9" t="inlineStr">
        <is>
          <t>Jake J Halliday is committed to supporting children, adolescents, and young adults in navigating emotional and behavioral challenges through compassionate, individualized therapy. Serving families across Massachusetts, Jake offers both individual and family therapy that is designed to meet each client's unique needs and developmental stage. He provides a warm, inclusive space where clients feel safe, heard, and empowered to work toward positive change. Jake specializes in treating anxiety, depression, and trauma-related conditions, with a focus on early intervention for children and teens. His experience working with school-aged youth who struggle with school avoidance, ADHD, or behavioral concerns helps him connect with clients in a meaningful and age-appropriate way. Jake also partners closely with families, using evidence-based interventions such as Cognitive Behavioral Therapy (CBT), Mindfulness, and Parent-Child Interaction Therapy to build resilience and strengthen relationships. What Jake is most passionate about is helping children and families coping with adoption, foster care transitions, and developmental disabilities. He understands the complex emotional layers that can arise in these experiences and brings a trauma-informed, empathetic approach to treatment. His work focuses on restoring stability, enhancing attachment, and nurturing the emotional growth of each individual within the context of their family system. Outside of his clinical work, Jake enjoys spending time immersed in nature, reading, and discovering new musicâ€”all of which help him stay grounded and bring creativity to his practice. He brings this sense of balance and curiosity into the therapy space, helping clients build a life that aligns with their own strengths and values. Jake proudly serves patients across Massachusetts through LifeStance Health.</t>
        </is>
      </c>
      <c r="AC350" s="10" t="inlineStr">
        <is>
          <t>https://prod-clinicians-photo.s3.amazonaws.com/1568050490.jpg</t>
        </is>
      </c>
      <c r="AD350" s="9" t="inlineStr">
        <is>
          <t>Full</t>
        </is>
      </c>
      <c r="AE350" s="9" t="n"/>
    </row>
    <row r="351" ht="19.5" customHeight="1">
      <c r="A351" s="9" t="n">
        <v>147611</v>
      </c>
      <c r="B351" s="9" t="inlineStr">
        <is>
          <t>Jones</t>
        </is>
      </c>
      <c r="C351" s="9" t="inlineStr">
        <is>
          <t>Kenna</t>
        </is>
      </c>
      <c r="D351" s="9" t="inlineStr">
        <is>
          <t>MA</t>
        </is>
      </c>
      <c r="E351" s="9" t="n">
        <v>61677</v>
      </c>
      <c r="F351" s="9" t="inlineStr">
        <is>
          <t>Female</t>
        </is>
      </c>
      <c r="G351" s="9" t="inlineStr">
        <is>
          <t>MSW</t>
        </is>
      </c>
      <c r="H351" s="9" t="inlineStr">
        <is>
          <t>MSW, LCSW</t>
        </is>
      </c>
      <c r="I351" s="9" t="n">
        <v>1568295764</v>
      </c>
      <c r="J351" s="9" t="inlineStr">
        <is>
          <t>Aetna-Commercial(-)|Behavioral Health Systems (BHS)-Commercial(2025-04-29-)|Carelon (Beacon)-Commercial(2024-09-03-)|Evernorth (Cigna)-Commercial(-)|Optum (UnitedHealthcare)-Commercial(-)|Tufts-Commercial(-)</t>
        </is>
      </c>
      <c r="K351" s="9" t="inlineStr">
        <is>
          <t>Simmons School of Social Work</t>
        </is>
      </c>
      <c r="L351" s="9" t="n"/>
      <c r="M351" s="9" t="n"/>
      <c r="N351" s="9" t="inlineStr">
        <is>
          <t>18-21,22-26,27-40</t>
        </is>
      </c>
      <c r="O351" s="9" t="inlineStr">
        <is>
          <t>English</t>
        </is>
      </c>
      <c r="P351" s="9" t="inlineStr">
        <is>
          <t>BSTDT</t>
        </is>
      </c>
      <c r="Q351" s="9" t="inlineStr">
        <is>
          <t>185 DEVONSHIRE ST</t>
        </is>
      </c>
      <c r="R351" s="9" t="inlineStr">
        <is>
          <t>BOSTON</t>
        </is>
      </c>
      <c r="S351" s="9" t="inlineStr">
        <is>
          <t>02110-1485</t>
        </is>
      </c>
      <c r="T351" s="9" t="inlineStr">
        <is>
          <t>JONES-SHANKS-BSTDT</t>
        </is>
      </c>
      <c r="U351" s="9" t="inlineStr">
        <is>
          <t>JONKES</t>
        </is>
      </c>
      <c r="V351" s="9" t="inlineStr">
        <is>
          <t>TELE THER IA ADULT|EAP TELE THER IA ADULT|EAP THER IA ADULT|THER IA ADULT</t>
        </is>
      </c>
      <c r="W351" s="9" t="inlineStr">
        <is>
          <t>60|60|60|60</t>
        </is>
      </c>
      <c r="X351" s="9" t="inlineStr">
        <is>
          <t>THER F/U ADULT|EAP TELE THER F/U ADULT|EAP THER F/U ADULT|TELE THER F/U ADULT</t>
        </is>
      </c>
      <c r="Y351" s="9" t="inlineStr">
        <is>
          <t>60|60|60|60</t>
        </is>
      </c>
      <c r="Z351" s="9" t="inlineStr">
        <is>
          <t>Both</t>
        </is>
      </c>
      <c r="AA351" s="9" t="inlineStr">
        <is>
          <t>Anxiety,Depression,PTSD/Trauma,Women's Issues</t>
        </is>
      </c>
      <c r="AB351" s="9" t="inlineStr">
        <is>
          <t>Kenna Jones-Shanks is dedicated to helping individuals navigate the complexities of trauma, anxiety, depression, and significant life transitions. Practicing at LifeStance Health in Massachusetts, she brings a warm and empathetic approach to therapy, incorporating mindfulness techniques to ground each session. Kenna customizes evidence-based treatment plans to meet each person's unique needs, ensuring that clients feel empowered and supported as they work through personal challenges. She believes in the importance of recognizing the connection between mind and body in healing, which is central to her therapeutic philosophy. Kenna is particularly passionate about working with survivors of sexual violence and those dealing with intimate partner violence. Her expertise also extends to addressing workplace burnout and trauma, helping clients rebuild their sense of self and overcome the emotional impacts of high-stress environments. By integrating modalities like Cognitive Behavioral Therapy (CBT), mindfulness, and psychodynamic therapy, Kenna provides a holistic and trauma-informed approach, fostering a safe and nurturing space for her clients. She also emphasizes relational theory and Liberation Health in her work, encouraging individuals to explore how their personal experiences intersect with broader social and systemic factors. In her therapy practice, Kenna serves adults aged 18 to 40, supporting them through challenges like early adulthood transitions, relationship issues, and self-esteem concerns. She works closely with diverse populations, including women, men, and members of the LGBTQ+ community, offering compassionate care that is attuned to each person's life experience. Outside of her clinical work, Kenna enjoys yoga, reading, and exploring new coffee shops. She also loves to travel, cook, and spend time with friends. Her integration of yoga into her therapeutic practice allows her to blend physical and emotional wellness, which enhances her ability to guide clients through difficult emotions. Serving clients across Massachusetts, Kenna remains committed to helping individuals achieve a fuller, more balanced life.</t>
        </is>
      </c>
      <c r="AC351" s="10" t="inlineStr">
        <is>
          <t>https://prod-clinicians-photo.s3.amazonaws.com/1568295764.jpg</t>
        </is>
      </c>
      <c r="AD351" s="9" t="inlineStr">
        <is>
          <t>Provisional</t>
        </is>
      </c>
      <c r="AE351" s="9" t="inlineStr">
        <is>
          <t>Individual Therapy | 18-21,22-26,27-40 | Anxiety , Attachment-Based Therapy , Body Image Issues , Bullying &amp; Harassment , Career &amp; Work Issues , Cognitive-Behavioral Therapy (CBT) , Depression , Domestic Abuse/Violence (Includes Emotional &amp; Physical) , Family Issues: Attachment , Family Issues: Family Conflict , Integrative &amp; Holistic Therapy , LGBTQ+ Support , Mindfulness-Based Therapy , Motivational Interviewing (MI) , Narrative Therapy , Psychodynamic Psychotherapy , Relationship Issues , Sex &amp; Intimacy Issues , Solution-Focused Brief Therapy , Strength-Based Therapy , Trauma &amp; PTSD , Women's Reproductive Mental Health , Womenâ€™s Health</t>
        </is>
      </c>
    </row>
    <row r="352" ht="19.5" customHeight="1">
      <c r="A352" s="9" t="n">
        <v>139414</v>
      </c>
      <c r="B352" s="9" t="inlineStr">
        <is>
          <t>Harris</t>
        </is>
      </c>
      <c r="C352" s="9" t="inlineStr">
        <is>
          <t>Richard</t>
        </is>
      </c>
      <c r="D352" s="9" t="inlineStr">
        <is>
          <t>MA</t>
        </is>
      </c>
      <c r="E352" s="9" t="n">
        <v>61677</v>
      </c>
      <c r="F352" s="9" t="inlineStr">
        <is>
          <t>Male</t>
        </is>
      </c>
      <c r="G352" s="9" t="inlineStr">
        <is>
          <t>PsyD</t>
        </is>
      </c>
      <c r="H352" s="9" t="inlineStr">
        <is>
          <t>PhD, PsyD</t>
        </is>
      </c>
      <c r="I352" s="9" t="n">
        <v>1568602027</v>
      </c>
      <c r="J352" s="9" t="inlineStr">
        <is>
          <t>Aetna-Commercial(2021-12-01-)|Behavioral Health Systems (BHS)-Commercial(2024-05-17-)|Blue Cross Blue Shield (BCBS)-Commercial(2021-09-14-)|Carelon (Beacon)-Commercial(2021-08-27-)|Centivo-Commercial(2024-06-01-)|Claritev (MultiPlan PHCS)-Commercial(2023-08-01-)|Evernorth (Cigna)-Commercial(2021-08-11-)|MediNcrease Health Plans (MHP)-Commercial(2021-08-11-)|Northwell Direct-Commercial(2025-10-01-)|Optum (UnitedHealthcare)-Commercial(2021-08-11-)|Optum (UnitedHealthcare)-VA Community Care(2021-08-11-)|Partners Direct Health-Commercial(2021-08-11-)|Provider Network of America (PNOA)-Commercial(2021-08-11-)|Quest Behavioral Health-Commercial(2025-07-01-)|Sana Benefits-Commercial(2023-10-30-)|Tufts-Commercial(2021-10-14-)</t>
        </is>
      </c>
      <c r="K352" s="9" t="inlineStr">
        <is>
          <t>William James College</t>
        </is>
      </c>
      <c r="L352" s="9" t="n"/>
      <c r="M352" s="9" t="n"/>
      <c r="N352" s="9" t="inlineStr">
        <is>
          <t>18-21,22-26,27-40,41-64,65+</t>
        </is>
      </c>
      <c r="O352" s="9" t="inlineStr">
        <is>
          <t>English</t>
        </is>
      </c>
      <c r="P352" s="9" t="inlineStr">
        <is>
          <t>NRBGH</t>
        </is>
      </c>
      <c r="Q352" s="9" t="inlineStr">
        <is>
          <t>44 BEARFOOT RD</t>
        </is>
      </c>
      <c r="R352" s="9" t="inlineStr">
        <is>
          <t>NORTHBOROUGH</t>
        </is>
      </c>
      <c r="S352" s="9" t="inlineStr">
        <is>
          <t>01532-1559</t>
        </is>
      </c>
      <c r="T352" s="9" t="inlineStr">
        <is>
          <t>HARRIS-NRBGH</t>
        </is>
      </c>
      <c r="U352" s="9" t="inlineStr">
        <is>
          <t>HARRIP</t>
        </is>
      </c>
      <c r="V352" s="9" t="inlineStr">
        <is>
          <t>THER IA2|EAP TELE THER IA ADULT|TELE FAMILY THER IA|TELE COUPLES THER IA|TELE THER IA ADULT</t>
        </is>
      </c>
      <c r="W352" s="9" t="inlineStr">
        <is>
          <t>60|60|60|60|60</t>
        </is>
      </c>
      <c r="X352" s="9" t="inlineStr">
        <is>
          <t>TELE COUPLES THER F/U|TELE THER F/U ADULT|TELE FAMILY THER F/U|EAP TELE THER F/U ADULT</t>
        </is>
      </c>
      <c r="Y352" s="9" t="inlineStr">
        <is>
          <t>60|60|60|60</t>
        </is>
      </c>
      <c r="Z352" s="9" t="inlineStr">
        <is>
          <t>Telehealth</t>
        </is>
      </c>
      <c r="AA352" s="9" t="inlineStr">
        <is>
          <t>ADHD,Alcohol and Drug Use Issues,Anxiety,Bipolar Disorder,Couple's Issues,Depression,Eating Disorders,Gender Identity,Grief,Hoarding,Later Life Transitions,Medical Conditions/Health Psychology,Men's Issues,Midlife Transitions,Pain Management,PTSD/Trauma,Sleep Disorders/Insomnia</t>
        </is>
      </c>
      <c r="AB352" s="9" t="inlineStr">
        <is>
          <t>Dr. Harris provides individual, couples, family, and group therapy services for a diverse population of adults, including people diagnosed with depression, mood disorders, anxiety, and PTSD. He uses Acceptance and Commitment Therapy, Seeking Safety coping skills, DBT skills, Mindfulness skills, EMDR, and Sensorimotory Psychotherapy in his work with patients.</t>
        </is>
      </c>
      <c r="AC352" s="10" t="inlineStr">
        <is>
          <t>https://prod-clinicians-photo.s3.amazonaws.com/1568602027.jpg</t>
        </is>
      </c>
      <c r="AD352" s="9" t="inlineStr">
        <is>
          <t>Full</t>
        </is>
      </c>
      <c r="AE352" s="9" t="inlineStr">
        <is>
          <t>Couples Therapy | 18-21,22-26,27-40,41-64,65-74,75+ | Acceptance &amp; Commitment Therapy (ACT) , Adult ADHD , Anger/Anger Management , Anxiety , Autism Spectrum Disorder: High Functioning , Binge Eating Disorder , Bipolar Disorder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Social Injustice , Depression , Emotionally Focused Therapy (EFT) , End of Life Challenges , Existential Psychotherapy , Eye Movement Desensitization &amp; Reprocessing Therapy (EMDR) , Family Issues: Caregiving Challenges , Family Issues: Family Conflict , Family Issues: Parenting Difficulties , Gender Identity , Gottman Method , Healthy Eating , Humanistic Therapy , Integrative &amp; Holistic Therapy , Intellectual Disability: High Functioning , LGBTQ+ Support , Late Life Transitions , Learning Challenges , Medical &amp; Physical Conditions Impacting Mental Health , Menâ€™s Health , Midlife Transitions , Military/Veteran &amp; First Responder Issues , Mindfulness-Based Therapy , Motivational Interviewing (MI) , Narrative Therapy , Parenting Support , Relationship Issues , Religious &amp; Spirituality Concerns , Sex &amp; Intimacy Issues , Sleep Issues , Social Skills &amp; Communication Challenges , Strength-Based Therapy , Trauma &amp; PTSD</t>
        </is>
      </c>
    </row>
    <row r="353" ht="19.5" customHeight="1">
      <c r="A353" s="9" t="n">
        <v>139414</v>
      </c>
      <c r="B353" s="9" t="inlineStr">
        <is>
          <t>Harris</t>
        </is>
      </c>
      <c r="C353" s="9" t="inlineStr">
        <is>
          <t>Richard</t>
        </is>
      </c>
      <c r="D353" s="9" t="inlineStr">
        <is>
          <t>MA</t>
        </is>
      </c>
      <c r="E353" s="9" t="n">
        <v>61677</v>
      </c>
      <c r="F353" s="9" t="inlineStr">
        <is>
          <t>Male</t>
        </is>
      </c>
      <c r="G353" s="9" t="inlineStr">
        <is>
          <t>PsyD</t>
        </is>
      </c>
      <c r="H353" s="9" t="inlineStr">
        <is>
          <t>PhD, PsyD</t>
        </is>
      </c>
      <c r="I353" s="9" t="n">
        <v>1568602027</v>
      </c>
      <c r="J353" s="9" t="inlineStr">
        <is>
          <t>Aetna-Commercial(2021-12-01-)|Behavioral Health Systems (BHS)-Commercial(2024-05-17-)|Blue Cross Blue Shield (BCBS)-Commercial(2021-09-14-)|Carelon (Beacon)-Commercial(2021-08-27-)|Centivo-Commercial(2024-06-01-)|Claritev (MultiPlan PHCS)-Commercial(2023-08-01-)|Evernorth (Cigna)-Commercial(2021-08-11-)|MediNcrease Health Plans (MHP)-Commercial(2021-08-11-)|Northwell Direct-Commercial(2025-10-01-)|Optum (UnitedHealthcare)-Commercial(2021-08-11-)|Optum (UnitedHealthcare)-VA Community Care(2021-08-11-)|Partners Direct Health-Commercial(2021-08-11-)|Provider Network of America (PNOA)-Commercial(2021-08-11-)|Quest Behavioral Health-Commercial(2025-07-01-)|Sana Benefits-Commercial(2023-10-30-)|Tufts-Commercial(2021-10-14-)</t>
        </is>
      </c>
      <c r="K353" s="9" t="inlineStr">
        <is>
          <t>William James College</t>
        </is>
      </c>
      <c r="L353" s="9" t="n"/>
      <c r="M353" s="9" t="n"/>
      <c r="N353" s="9" t="inlineStr">
        <is>
          <t>18-21,22-26,27-40,41-64,65+</t>
        </is>
      </c>
      <c r="O353" s="9" t="inlineStr">
        <is>
          <t>English</t>
        </is>
      </c>
      <c r="P353" s="9" t="inlineStr">
        <is>
          <t>NRBGH</t>
        </is>
      </c>
      <c r="Q353" s="9" t="inlineStr">
        <is>
          <t>44 BEARFOOT RD</t>
        </is>
      </c>
      <c r="R353" s="9" t="inlineStr">
        <is>
          <t>NORTHBOROUGH</t>
        </is>
      </c>
      <c r="S353" s="9" t="inlineStr">
        <is>
          <t>01532-1559</t>
        </is>
      </c>
      <c r="T353" s="9" t="inlineStr">
        <is>
          <t>HARRIS-NRBGH</t>
        </is>
      </c>
      <c r="U353" s="9" t="inlineStr">
        <is>
          <t>HARRIP</t>
        </is>
      </c>
      <c r="V353" s="9" t="inlineStr">
        <is>
          <t>THER IA2|EAP TELE THER IA ADULT|TELE FAMILY THER IA|TELE COUPLES THER IA|TELE THER IA ADULT</t>
        </is>
      </c>
      <c r="W353" s="9" t="inlineStr">
        <is>
          <t>60|60|60|60|60</t>
        </is>
      </c>
      <c r="X353" s="9" t="inlineStr">
        <is>
          <t>TELE COUPLES THER F/U|TELE THER F/U ADULT|TELE FAMILY THER F/U|EAP TELE THER F/U ADULT</t>
        </is>
      </c>
      <c r="Y353" s="9" t="inlineStr">
        <is>
          <t>60|60|60|60</t>
        </is>
      </c>
      <c r="Z353" s="9" t="inlineStr">
        <is>
          <t>Telehealth</t>
        </is>
      </c>
      <c r="AA353" s="9" t="inlineStr">
        <is>
          <t>ADHD,Alcohol and Drug Use Issues,Anxiety,Bipolar Disorder,Couple's Issues,Depression,Eating Disorders,Gender Identity,Grief,Hoarding,Later Life Transitions,Medical Conditions/Health Psychology,Men's Issues,Midlife Transitions,Pain Management,PTSD/Trauma,Sleep Disorders/Insomnia</t>
        </is>
      </c>
      <c r="AB353" s="9" t="inlineStr">
        <is>
          <t>Dr. Harris provides individual, couples, family, and group therapy services for a diverse population of adults, including people diagnosed with depression, mood disorders, anxiety, and PTSD. He uses Acceptance and Commitment Therapy, Seeking Safety coping skills, DBT skills, Mindfulness skills, EMDR, and Sensorimotory Psychotherapy in his work with patients.</t>
        </is>
      </c>
      <c r="AC353" s="10" t="inlineStr">
        <is>
          <t>https://prod-clinicians-photo.s3.amazonaws.com/1568602027.jpg</t>
        </is>
      </c>
      <c r="AD353" s="9" t="inlineStr">
        <is>
          <t>Full</t>
        </is>
      </c>
      <c r="AE353" s="9" t="inlineStr">
        <is>
          <t>Family Therapy | 18-21,22-26,27-40,41-64,65-74,75+ | Acceptance &amp; Commitment Therapy (ACT) , Adult ADHD , Anger/Anger Management , Anxiety , Autism Spectrum Disorder: High Functioning , Binge Eating Disorder , Bipolar Disorder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Social Injustice , Depression , Emotionally Focused Therapy (EFT) , End of Life Challenges , Existential Psychotherapy , Eye Movement Desensitization &amp; Reprocessing Therapy (EMDR) , Family Issues: Caregiving Challenges , Family Issues: Family Conflict , Family Issues: Parenting Difficulties , Gender Identity , Gottman Method , Healthy Eating , Humanistic Therapy , Integrative &amp; Holistic Therapy , Intellectual Disability: High Functioning , LGBTQ+ Support , Late Life Transitions , Learning Challenges , Medical &amp; Physical Conditions Impacting Mental Health , Menâ€™s Health , Midlife Transitions , Military/Veteran &amp; First Responder Issues , Mindfulness-Based Therapy , Motivational Interviewing (MI) , Narrative Therapy , Parenting Support , Relationship Issues , Sex &amp; Intimacy Issues , Sleep Issues , Social Skills &amp; Communication Challenges , Strength-Based Therapy , Trauma &amp; PTSD</t>
        </is>
      </c>
    </row>
    <row r="354" ht="19.5" customHeight="1">
      <c r="A354" s="9" t="n">
        <v>139414</v>
      </c>
      <c r="B354" s="9" t="inlineStr">
        <is>
          <t>Harris</t>
        </is>
      </c>
      <c r="C354" s="9" t="inlineStr">
        <is>
          <t>Richard</t>
        </is>
      </c>
      <c r="D354" s="9" t="inlineStr">
        <is>
          <t>MA</t>
        </is>
      </c>
      <c r="E354" s="9" t="n">
        <v>61677</v>
      </c>
      <c r="F354" s="9" t="inlineStr">
        <is>
          <t>Male</t>
        </is>
      </c>
      <c r="G354" s="9" t="inlineStr">
        <is>
          <t>PsyD</t>
        </is>
      </c>
      <c r="H354" s="9" t="inlineStr">
        <is>
          <t>PhD, PsyD</t>
        </is>
      </c>
      <c r="I354" s="9" t="n">
        <v>1568602027</v>
      </c>
      <c r="J354" s="9" t="inlineStr">
        <is>
          <t>Aetna-Commercial(2021-12-01-)|Behavioral Health Systems (BHS)-Commercial(2024-05-17-)|Blue Cross Blue Shield (BCBS)-Commercial(2021-09-14-)|Carelon (Beacon)-Commercial(2021-08-27-)|Centivo-Commercial(2024-06-01-)|Claritev (MultiPlan PHCS)-Commercial(2023-08-01-)|Evernorth (Cigna)-Commercial(2021-08-11-)|MediNcrease Health Plans (MHP)-Commercial(2021-08-11-)|Northwell Direct-Commercial(2025-10-01-)|Optum (UnitedHealthcare)-Commercial(2021-08-11-)|Optum (UnitedHealthcare)-VA Community Care(2021-08-11-)|Partners Direct Health-Commercial(2021-08-11-)|Provider Network of America (PNOA)-Commercial(2021-08-11-)|Quest Behavioral Health-Commercial(2025-07-01-)|Sana Benefits-Commercial(2023-10-30-)|Tufts-Commercial(2021-10-14-)</t>
        </is>
      </c>
      <c r="K354" s="9" t="inlineStr">
        <is>
          <t>William James College</t>
        </is>
      </c>
      <c r="L354" s="9" t="n"/>
      <c r="M354" s="9" t="n"/>
      <c r="N354" s="9" t="inlineStr">
        <is>
          <t>18-21,22-26,27-40,41-64,65+</t>
        </is>
      </c>
      <c r="O354" s="9" t="inlineStr">
        <is>
          <t>English</t>
        </is>
      </c>
      <c r="P354" s="9" t="inlineStr">
        <is>
          <t>NRBGH</t>
        </is>
      </c>
      <c r="Q354" s="9" t="inlineStr">
        <is>
          <t>44 BEARFOOT RD</t>
        </is>
      </c>
      <c r="R354" s="9" t="inlineStr">
        <is>
          <t>NORTHBOROUGH</t>
        </is>
      </c>
      <c r="S354" s="9" t="inlineStr">
        <is>
          <t>01532-1559</t>
        </is>
      </c>
      <c r="T354" s="9" t="inlineStr">
        <is>
          <t>HARRIS-NRBGH</t>
        </is>
      </c>
      <c r="U354" s="9" t="inlineStr">
        <is>
          <t>HARRIP</t>
        </is>
      </c>
      <c r="V354" s="9" t="inlineStr">
        <is>
          <t>THER IA2|EAP TELE THER IA ADULT|TELE FAMILY THER IA|TELE COUPLES THER IA|TELE THER IA ADULT</t>
        </is>
      </c>
      <c r="W354" s="9" t="inlineStr">
        <is>
          <t>60|60|60|60|60</t>
        </is>
      </c>
      <c r="X354" s="9" t="inlineStr">
        <is>
          <t>TELE COUPLES THER F/U|TELE THER F/U ADULT|TELE FAMILY THER F/U|EAP TELE THER F/U ADULT</t>
        </is>
      </c>
      <c r="Y354" s="9" t="inlineStr">
        <is>
          <t>60|60|60|60</t>
        </is>
      </c>
      <c r="Z354" s="9" t="inlineStr">
        <is>
          <t>Telehealth</t>
        </is>
      </c>
      <c r="AA354" s="9" t="inlineStr">
        <is>
          <t>ADHD,Alcohol and Drug Use Issues,Anxiety,Bipolar Disorder,Couple's Issues,Depression,Eating Disorders,Gender Identity,Grief,Hoarding,Later Life Transitions,Medical Conditions/Health Psychology,Men's Issues,Midlife Transitions,Pain Management,PTSD/Trauma,Sleep Disorders/Insomnia</t>
        </is>
      </c>
      <c r="AB354" s="9" t="inlineStr">
        <is>
          <t>Dr. Harris provides individual, couples, family, and group therapy services for a diverse population of adults, including people diagnosed with depression, mood disorders, anxiety, and PTSD. He uses Acceptance and Commitment Therapy, Seeking Safety coping skills, DBT skills, Mindfulness skills, EMDR, and Sensorimotory Psychotherapy in his work with patients.</t>
        </is>
      </c>
      <c r="AC354" s="10" t="inlineStr">
        <is>
          <t>https://prod-clinicians-photo.s3.amazonaws.com/1568602027.jpg</t>
        </is>
      </c>
      <c r="AD354" s="9" t="inlineStr">
        <is>
          <t>Full</t>
        </is>
      </c>
      <c r="AE354" s="9" t="inlineStr">
        <is>
          <t>Individual Therapy | 18-21,22-26,27-40,41-64,65-74,75+ | Acceptance &amp; Commitment Therapy (ACT) , Adult ADHD , Anger/Anger Management , Anxiety , Autism Spectrum Disorder: High Functioning , Binge Eating Disorder , Bipolar Disorder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Social Injustice , Depression , Emotionally Focused Therapy (EFT) , End of Life Challenges , Existential Psychotherapy , Eye Movement Desensitization &amp; Reprocessing Therapy (EMDR) , Family Issues: Caregiving Challenges , Family Issues: Family Conflict , Family Issues: Parenting Difficulties , Gender Identity , Gottman Method , Grief &amp; Loss , Healthy Eating , Humanistic Therapy , Integrative &amp; Holistic Therapy , Intellectual Disability: High Functioning , LGBTQ+ Support , Late Life Transitions , Learning Challenges , Medical &amp; Physical Conditions Impacting Mental Health , Menâ€™s Health , Midlife Transitions , Military/Veteran &amp; First Responder Issues , Mindfulness-Based Therapy , Motivational Interviewing (MI) , Narrative Therapy , Parenting Support , Relationship Issues , Religious &amp; Spirituality Concerns , Sex &amp; Intimacy Issues , Sleep Issues , Social Skills &amp; Communication Challenges , Solution-Focused Brief Therapy , Strength-Based Therapy , Trauma &amp; PTSD</t>
        </is>
      </c>
    </row>
    <row r="355" ht="19.5" customHeight="1">
      <c r="A355" s="9" t="n">
        <v>139414</v>
      </c>
      <c r="B355" s="9" t="inlineStr">
        <is>
          <t>Massaro</t>
        </is>
      </c>
      <c r="C355" s="9" t="inlineStr">
        <is>
          <t>Lisa</t>
        </is>
      </c>
      <c r="D355" s="9" t="inlineStr">
        <is>
          <t>MA</t>
        </is>
      </c>
      <c r="E355" s="9" t="n">
        <v>61677</v>
      </c>
      <c r="F355" s="9" t="inlineStr">
        <is>
          <t>Female</t>
        </is>
      </c>
      <c r="G355" s="9" t="inlineStr">
        <is>
          <t>MA</t>
        </is>
      </c>
      <c r="H355" s="9" t="inlineStr">
        <is>
          <t>MA, LMFT</t>
        </is>
      </c>
      <c r="I355" s="9" t="n">
        <v>1568624625</v>
      </c>
      <c r="J355" s="9" t="inlineStr">
        <is>
          <t>Aetna-Commercial(2023-06-27-)|Behavioral Health Systems (BHS)-Commercial(2024-05-17-)|Blue Cross Blue Shield (BCBS)-Commercial(2023-06-01-)|Carelon (Beacon)-Commercial(2023-07-11-)|Centivo-Commercial(2024-06-20-)|Claritev (MultiPlan PHCS)-Commercial(2023-06-27-)|Evernorth (Cigna)-Commercial(2023-06-27-)|MediNcrease Health Plans (MHP)-Commercial(2023-06-27-)|Northwell Direct-Commercial(2025-10-01-)|Optum (UnitedHealthcare)-Commercial(2023-06-27-)|Optum (UnitedHealthcare)-VA Community Care(2023-06-27-)|Partners Direct Health-Commercial(2023-06-27-)|Provider Network of America (PNOA)-Commercial(2023-06-27-)|Quest Behavioral Health-Commercial(2025-07-01-)|Sana Benefits-Commercial(2023-06-27-)|Tufts-Commercial(2023-10-06-)</t>
        </is>
      </c>
      <c r="K355" s="9" t="inlineStr">
        <is>
          <t>Pacific Oaks College</t>
        </is>
      </c>
      <c r="L355" s="9" t="n"/>
      <c r="M355" s="9" t="n"/>
      <c r="N355" s="9" t="inlineStr">
        <is>
          <t>22-26,27-40,41-64</t>
        </is>
      </c>
      <c r="O355" s="9" t="inlineStr">
        <is>
          <t>English</t>
        </is>
      </c>
      <c r="P355" s="9" t="inlineStr">
        <is>
          <t>PLYMT</t>
        </is>
      </c>
      <c r="Q355" s="9" t="inlineStr">
        <is>
          <t>4 COLLINS AVENUE</t>
        </is>
      </c>
      <c r="R355" s="9" t="inlineStr">
        <is>
          <t>PLYMOUTH</t>
        </is>
      </c>
      <c r="S355" s="9" t="inlineStr">
        <is>
          <t>02360-4809</t>
        </is>
      </c>
      <c r="T355" s="9" t="inlineStr">
        <is>
          <t>MASSARO-PLYMT</t>
        </is>
      </c>
      <c r="U355" s="9" t="inlineStr">
        <is>
          <t>MASLIP</t>
        </is>
      </c>
      <c r="V355" s="9" t="inlineStr">
        <is>
          <t>THER IA2|TELE THER IA ADULT|EAP TELE THER IA ADULT</t>
        </is>
      </c>
      <c r="W355" s="9" t="inlineStr">
        <is>
          <t>60|60|60</t>
        </is>
      </c>
      <c r="X355" s="9" t="inlineStr">
        <is>
          <t>TELE THER F/U ADULT|EAP TELE THER F/U ADULT</t>
        </is>
      </c>
      <c r="Y355" s="9" t="inlineStr">
        <is>
          <t>60|60</t>
        </is>
      </c>
      <c r="Z355" s="9" t="inlineStr">
        <is>
          <t>Telehealth</t>
        </is>
      </c>
      <c r="AA355" s="9" t="inlineStr">
        <is>
          <t>Anxiety,Depression,Grief,Later Life Transitions,Midlife Transitions,PTSD/Trauma,Women's Issues</t>
        </is>
      </c>
      <c r="AB355" s="9" t="inlineStr">
        <is>
          <t>Lisa Massaro, LMFT, is a licensed trauma therapist and a Certified Life Coach, with a practice based in Massachusetts. Lisa has a passion for helping people heal from the trauma as they discover who they are apart from what they've been through. With a kind, compassionate therapeutic approach, and gentle spirit, she helps people find the truest versions of themselves under the pain that theyâ€™ve endured. Lisa has years of experience and a particular interest in working with adult women who have experienced trauma. As a Licensed Marriage and Family Therapist, Lisa has experience working with couples to help them navigate challenges and move towards their goals in a healthy manner. Additionally, she supports individuals struggling with range of concerns including depression and anxiety. Lisa utilizes Cognitive Behavioral Therapy, Psychodynamic, Psychodrama and Mindfulness therapies and talk therapy to assist clients in experiencing freedom for the intrusive symptoms that arise from their past pain. Lisa also specializes in assisting people of faith as they recover from their trauma.</t>
        </is>
      </c>
      <c r="AC355" s="10" t="inlineStr">
        <is>
          <t>https://prod-clinicians-photo.s3.amazonaws.com/1568624625.jpg</t>
        </is>
      </c>
      <c r="AD355" s="9" t="inlineStr">
        <is>
          <t>Full</t>
        </is>
      </c>
      <c r="AE355" s="9" t="inlineStr">
        <is>
          <t>Individual Therapy | 22-26,27-40,41-64 | Accelerated Resolution Therapy (ART) , Anxiety , Attachment-Based Therapy , Cognitive-Behavioral Therapy (CBT) , Depression , Gestalt Therapy , Grief &amp; Loss , Late Life Transitions , Midlife Transitions , Mindfulness-Based Therapy , Narrative Therapy , Psychodynamic Psychotherapy , Rational Emotive Behavioral Therapy (REBT) , Relationship Issues , Social Skills &amp; Communication Challenges , Somatic Therapy , Strength-Based Therapy , Trauma &amp; PTSD</t>
        </is>
      </c>
    </row>
    <row r="356" ht="19.5" customHeight="1">
      <c r="A356" s="9" t="n">
        <v>139414</v>
      </c>
      <c r="B356" s="9" t="inlineStr">
        <is>
          <t>Alston</t>
        </is>
      </c>
      <c r="C356" s="9" t="inlineStr">
        <is>
          <t>Kia</t>
        </is>
      </c>
      <c r="D356" s="9" t="inlineStr">
        <is>
          <t>MA</t>
        </is>
      </c>
      <c r="E356" s="9" t="n">
        <v>61677</v>
      </c>
      <c r="F356" s="9" t="inlineStr">
        <is>
          <t>Female</t>
        </is>
      </c>
      <c r="G356" s="9" t="inlineStr">
        <is>
          <t>PhD</t>
        </is>
      </c>
      <c r="H356" s="9" t="inlineStr">
        <is>
          <t>MSW, LICSW</t>
        </is>
      </c>
      <c r="I356" s="9" t="n">
        <v>1568904787</v>
      </c>
      <c r="J356" s="9" t="inlineStr">
        <is>
          <t>Aetna-Commercial(2024-12-31-)|Behavioral Health Systems (BHS)-Commercial(2024-12-31-)|Blue Cross Blue Shield (BCBS)-Commercial(2024-12-31-)|Carelon (Beacon)-Commercial(2024-12-31-)|Centivo-Commercial(2024-12-31-)|Claritev (MultiPlan PHCS)-Commercial(2024-12-31-)|Evernorth (Cigna)-Commercial(2024-12-31-)|MediNcrease Health Plans (MHP)-Commercial(2024-12-31-)|Northwell Direct-Commercial(2025-10-01-)|Optum (UnitedHealthcare)-Commercial(2024-12-31-)|Optum (UnitedHealthcare)-VA Community Care(2024-12-31-)|Partners Direct Health-Commercial(2024-12-31-)|Provider Network of America (PNOA)-Commercial(2024-12-31-)|Quest Behavioral Health-Commercial(2025-07-01-)|Sana Benefits-Commercial(2024-12-31-)|Tufts-Commercial(2024-11-20-2027-11-20)</t>
        </is>
      </c>
      <c r="K356" s="9" t="inlineStr">
        <is>
          <t>Smith College School for Social Work (Degree Not Completed)</t>
        </is>
      </c>
      <c r="L356" s="9" t="n"/>
      <c r="M356" s="9" t="n"/>
      <c r="N356" s="9" t="inlineStr">
        <is>
          <t>18-21,22-26,27-40,41-64</t>
        </is>
      </c>
      <c r="O356" s="9" t="inlineStr">
        <is>
          <t>English,Spanish</t>
        </is>
      </c>
      <c r="P356" s="9" t="inlineStr">
        <is>
          <t>MANSF</t>
        </is>
      </c>
      <c r="Q356" s="9" t="inlineStr">
        <is>
          <t>5 HAMPSHIRE ST</t>
        </is>
      </c>
      <c r="R356" s="9" t="inlineStr">
        <is>
          <t>MANSFIELD</t>
        </is>
      </c>
      <c r="S356" s="9" t="inlineStr">
        <is>
          <t>02048-1284</t>
        </is>
      </c>
      <c r="T356" s="9" t="inlineStr">
        <is>
          <t>ALSTON-MANSF</t>
        </is>
      </c>
      <c r="U356" s="9" t="inlineStr">
        <is>
          <t>ALSKIP</t>
        </is>
      </c>
      <c r="V356" s="9" t="inlineStr">
        <is>
          <t>TELE THER IA ADULT|TELE FAMILY THER IA|THER IA2|EAP TELE THER IA ADULT</t>
        </is>
      </c>
      <c r="W356" s="9" t="inlineStr">
        <is>
          <t>60|60|60|60</t>
        </is>
      </c>
      <c r="X356" s="9" t="inlineStr">
        <is>
          <t>TELE FAMILY THER F/U|TELE COUPLES THER F/U|TELE THER F/U ADULT|EAP TELE THER F/U ADULT</t>
        </is>
      </c>
      <c r="Y356" s="9" t="inlineStr">
        <is>
          <t>60|60|60|60</t>
        </is>
      </c>
      <c r="Z356" s="9" t="inlineStr">
        <is>
          <t>Telehealth</t>
        </is>
      </c>
      <c r="AA356" s="9" t="inlineStr">
        <is>
          <t>ADHD,Anxiety,Depression,Gender Identity,Grief,Men's Issues,Midlife Transitions,Obsessive-Compulsive Disorder,Post-Partum Depression/Anxiety,PTSD/Trauma,Women's Issues</t>
        </is>
      </c>
      <c r="AB356" s="9" t="inlineStr">
        <is>
          <t>Kia Alston, LICSW, offers compassionate and culturally responsive therapy to individuals, couples, and families in Massachusetts. Specializing in helping adults aged 18 through 64, Kia supports clients navigating challenges such as anxiety, depression, trauma, and relationship concerns. Her trauma-informed and strengths-based approach emphasizes collaboration, empowering clients to feel seen, heard, and understood. By incorporating clientsâ€™ cultural wisdom, spiritual beliefs, and community supports, Kia creates a healing environment that fosters resilience and growth. Whether addressing life transitions, intergenerational trauma, or heavy stressors, Kia equips her clients with adaptive coping skills to help them regain balance and reclaim their lives. Kia is particularly passionate about providing multicultural mental health care and fostering culturally responsive practices. She has extensive experience working with individuals from diverse backgrounds, including those in the LGBTQ+ community and those navigating adoption or foster care. Her expertise extends to addressing post-traumatic stress disorder (PTSD), anxiety, and grief, as well as supporting clients through midlife transitions and postpartum challenges. Kiaâ€™s commitment to relational and collaborative care helps clients work through past trauma while building a stronger, healthier future. In her therapeutic practice, Kia employs evidence-based techniques such as Cognitive Behavioral Therapy (CBT), psychodynamic psychotherapy, and family therapy. She also specializes in couples and marital counseling, guiding partners through relational difficulties to foster deeper connections and mutual understanding. Additionally, Kiaâ€™s fluency in Spanish allows her to serve a broader range of clients, ensuring inclusivity in her care. Her approach is always tailored to each clientâ€™s unique needs, integrating holistic and practical strategies to support mental health and well-being. Outside of her clinical work, Kia enjoys traveling internationally and immersing herself in different cultures. Her hobbies include singing, dancing, reading, and spending quality time with family and friends. She also loves creating meaningful connections and cherishing moments with those she cares about. Kia is committed to providing exceptional mental health care throughout Massachusetts, helping her clients navigate lifeâ€™s challenges with confidence, strength, and hope.</t>
        </is>
      </c>
      <c r="AC356" s="10" t="inlineStr">
        <is>
          <t>https://prod-clinicians-photo.s3.amazonaws.com/1568904787.jpg</t>
        </is>
      </c>
      <c r="AD356" s="9" t="inlineStr">
        <is>
          <t>Full</t>
        </is>
      </c>
      <c r="AE356" s="9" t="inlineStr">
        <is>
          <t>Family Therapy | 15-17,18-21,22-26,27-40,41-64 | Cultural Issues Impacting Mental Health: Racial Identity , Family Issues: Caregiving Challenges , Family Issues: Family Conflict , Midlife Transitions</t>
        </is>
      </c>
    </row>
    <row r="357" ht="19.5" customHeight="1">
      <c r="A357" s="9" t="n">
        <v>139414</v>
      </c>
      <c r="B357" s="9" t="inlineStr">
        <is>
          <t>Alston</t>
        </is>
      </c>
      <c r="C357" s="9" t="inlineStr">
        <is>
          <t>Kia</t>
        </is>
      </c>
      <c r="D357" s="9" t="inlineStr">
        <is>
          <t>MA</t>
        </is>
      </c>
      <c r="E357" s="9" t="n">
        <v>61677</v>
      </c>
      <c r="F357" s="9" t="inlineStr">
        <is>
          <t>Female</t>
        </is>
      </c>
      <c r="G357" s="9" t="inlineStr">
        <is>
          <t>PhD</t>
        </is>
      </c>
      <c r="H357" s="9" t="inlineStr">
        <is>
          <t>MSW, LICSW</t>
        </is>
      </c>
      <c r="I357" s="9" t="n">
        <v>1568904787</v>
      </c>
      <c r="J357" s="9" t="inlineStr">
        <is>
          <t>Aetna-Commercial(2024-12-31-)|Behavioral Health Systems (BHS)-Commercial(2024-12-31-)|Blue Cross Blue Shield (BCBS)-Commercial(2024-12-31-)|Carelon (Beacon)-Commercial(2024-12-31-)|Centivo-Commercial(2024-12-31-)|Claritev (MultiPlan PHCS)-Commercial(2024-12-31-)|Evernorth (Cigna)-Commercial(2024-12-31-)|MediNcrease Health Plans (MHP)-Commercial(2024-12-31-)|Northwell Direct-Commercial(2025-10-01-)|Optum (UnitedHealthcare)-Commercial(2024-12-31-)|Optum (UnitedHealthcare)-VA Community Care(2024-12-31-)|Partners Direct Health-Commercial(2024-12-31-)|Provider Network of America (PNOA)-Commercial(2024-12-31-)|Quest Behavioral Health-Commercial(2025-07-01-)|Sana Benefits-Commercial(2024-12-31-)|Tufts-Commercial(2024-11-20-2027-11-20)</t>
        </is>
      </c>
      <c r="K357" s="9" t="inlineStr">
        <is>
          <t>Smith College School for Social Work (Degree Not Completed)</t>
        </is>
      </c>
      <c r="L357" s="9" t="n"/>
      <c r="M357" s="9" t="n"/>
      <c r="N357" s="9" t="inlineStr">
        <is>
          <t>18-21,22-26,27-40,41-64</t>
        </is>
      </c>
      <c r="O357" s="9" t="inlineStr">
        <is>
          <t>English,Spanish</t>
        </is>
      </c>
      <c r="P357" s="9" t="inlineStr">
        <is>
          <t>MANSF</t>
        </is>
      </c>
      <c r="Q357" s="9" t="inlineStr">
        <is>
          <t>5 HAMPSHIRE ST</t>
        </is>
      </c>
      <c r="R357" s="9" t="inlineStr">
        <is>
          <t>MANSFIELD</t>
        </is>
      </c>
      <c r="S357" s="9" t="inlineStr">
        <is>
          <t>02048-1284</t>
        </is>
      </c>
      <c r="T357" s="9" t="inlineStr">
        <is>
          <t>ALSTON-MANSF</t>
        </is>
      </c>
      <c r="U357" s="9" t="inlineStr">
        <is>
          <t>ALSKIP</t>
        </is>
      </c>
      <c r="V357" s="9" t="inlineStr">
        <is>
          <t>TELE THER IA ADULT|TELE FAMILY THER IA|THER IA2|EAP TELE THER IA ADULT</t>
        </is>
      </c>
      <c r="W357" s="9" t="inlineStr">
        <is>
          <t>60|60|60|60</t>
        </is>
      </c>
      <c r="X357" s="9" t="inlineStr">
        <is>
          <t>TELE FAMILY THER F/U|TELE COUPLES THER F/U|TELE THER F/U ADULT|EAP TELE THER F/U ADULT</t>
        </is>
      </c>
      <c r="Y357" s="9" t="inlineStr">
        <is>
          <t>60|60|60|60</t>
        </is>
      </c>
      <c r="Z357" s="9" t="inlineStr">
        <is>
          <t>Telehealth</t>
        </is>
      </c>
      <c r="AA357" s="9" t="inlineStr">
        <is>
          <t>ADHD,Anxiety,Depression,Gender Identity,Grief,Men's Issues,Midlife Transitions,Obsessive-Compulsive Disorder,Post-Partum Depression/Anxiety,PTSD/Trauma,Women's Issues</t>
        </is>
      </c>
      <c r="AB357" s="9" t="inlineStr">
        <is>
          <t>Kia Alston, LICSW, offers compassionate and culturally responsive therapy to individuals, couples, and families in Massachusetts. Specializing in helping adults aged 18 through 64, Kia supports clients navigating challenges such as anxiety, depression, trauma, and relationship concerns. Her trauma-informed and strengths-based approach emphasizes collaboration, empowering clients to feel seen, heard, and understood. By incorporating clientsâ€™ cultural wisdom, spiritual beliefs, and community supports, Kia creates a healing environment that fosters resilience and growth. Whether addressing life transitions, intergenerational trauma, or heavy stressors, Kia equips her clients with adaptive coping skills to help them regain balance and reclaim their lives. Kia is particularly passionate about providing multicultural mental health care and fostering culturally responsive practices. She has extensive experience working with individuals from diverse backgrounds, including those in the LGBTQ+ community and those navigating adoption or foster care. Her expertise extends to addressing post-traumatic stress disorder (PTSD), anxiety, and grief, as well as supporting clients through midlife transitions and postpartum challenges. Kiaâ€™s commitment to relational and collaborative care helps clients work through past trauma while building a stronger, healthier future. In her therapeutic practice, Kia employs evidence-based techniques such as Cognitive Behavioral Therapy (CBT), psychodynamic psychotherapy, and family therapy. She also specializes in couples and marital counseling, guiding partners through relational difficulties to foster deeper connections and mutual understanding. Additionally, Kiaâ€™s fluency in Spanish allows her to serve a broader range of clients, ensuring inclusivity in her care. Her approach is always tailored to each clientâ€™s unique needs, integrating holistic and practical strategies to support mental health and well-being. Outside of her clinical work, Kia enjoys traveling internationally and immersing herself in different cultures. Her hobbies include singing, dancing, reading, and spending quality time with family and friends. She also loves creating meaningful connections and cherishing moments with those she cares about. Kia is committed to providing exceptional mental health care throughout Massachusetts, helping her clients navigate lifeâ€™s challenges with confidence, strength, and hope.</t>
        </is>
      </c>
      <c r="AC357" s="10" t="inlineStr">
        <is>
          <t>https://prod-clinicians-photo.s3.amazonaws.com/1568904787.jpg</t>
        </is>
      </c>
      <c r="AD357" s="9" t="inlineStr">
        <is>
          <t>Full</t>
        </is>
      </c>
      <c r="AE357" s="9" t="inlineStr">
        <is>
          <t>Individual Therapy | 18-21,22-26,27-40,41-64 | Adult ADHD , Anxiety , Career &amp; Work Issues , Cognitive-Behavioral Therapy (CBT) , Cultural Issues Impacting Mental Health: Ability Status , Cultural Issues Impacting Mental Health: Ethnic Identity , Cultural Issues Impacting Mental Health: Immigration Status &amp; Cultural Adjustment , Cultural Issues Impacting Mental Health: Racial Identity , Cultural Issues Impacting Mental Health: Social Injustice , Depression , Dialectical Behavioral Therapy (DBT) , Faith Based Therapy , Family Issues: Adoption &amp; Foster Care , Family Issues: Attachment , Family Issues: Caregiving Challenges , Family Issues: Family Conflict , Family Issues: Parenting Difficulties , Gender Identity , Grief &amp; Loss , Healthy Eating , Imago Relationship Therapy , Integrative &amp; Holistic Therapy , LGBTQ+ Support , Medical &amp; Physical Conditions Impacting Mental Health , Menâ€™s Health , Midlife Transitions , Mindfulness-Based Therapy , Motivational Interviewing (MI) , Narrative Therapy , OCD , Parenting Support , Psychoanalysis , Psychodynamic Psychotherapy , Relationship Issues , Religious &amp; Spirituality Concerns , Sex &amp; Intimacy Issues , Sleep Issues , Social Skills &amp; Communication Challenges , Solution-Focused Brief Therapy , Somatic Therapy , Trauma &amp; PTSD , Women's Reproductive Mental Health , Womenâ€™s Health</t>
        </is>
      </c>
    </row>
    <row r="358" ht="19.5" customHeight="1">
      <c r="A358" s="9" t="n">
        <v>139414</v>
      </c>
      <c r="B358" s="9" t="inlineStr">
        <is>
          <t>Velluci-Melo</t>
        </is>
      </c>
      <c r="C358" s="9" t="inlineStr">
        <is>
          <t>Juliane</t>
        </is>
      </c>
      <c r="D358" s="9" t="inlineStr">
        <is>
          <t>MA</t>
        </is>
      </c>
      <c r="E358" s="9" t="n">
        <v>61677</v>
      </c>
      <c r="F358" s="9" t="inlineStr">
        <is>
          <t>Female</t>
        </is>
      </c>
      <c r="G358" s="9" t="inlineStr">
        <is>
          <t>PsyD</t>
        </is>
      </c>
      <c r="H358" s="9" t="inlineStr">
        <is>
          <t>PsyD, Post-doctoral Fellow</t>
        </is>
      </c>
      <c r="I358" s="9" t="n">
        <v>1578044681</v>
      </c>
      <c r="J358" s="9" t="inlineStr">
        <is>
          <t>Aetna-Commercial(-)|Behavioral Health Systems (BHS)-Commercial(2025-04-29-)|Blue Cross Blue Shield (BCBS)-Commercial(-)|Carelon (Beacon)-Commercial(-)|Evernorth (Cigna)-Commercial(-)|Optum (UnitedHealthcare)-Commercial(-)|Tufts-Commercial(-)</t>
        </is>
      </c>
      <c r="K358" s="9" t="inlineStr">
        <is>
          <t>William James College</t>
        </is>
      </c>
      <c r="L358" s="9" t="n"/>
      <c r="M358" s="9" t="n"/>
      <c r="N358" s="9" t="inlineStr">
        <is>
          <t>18-21,22-26,27-40,41-64,65+</t>
        </is>
      </c>
      <c r="O358" s="9" t="inlineStr">
        <is>
          <t>English</t>
        </is>
      </c>
      <c r="P358" s="9" t="inlineStr">
        <is>
          <t>LEXIN</t>
        </is>
      </c>
      <c r="Q358" s="9" t="inlineStr">
        <is>
          <t>110 HARTWELL AVE</t>
        </is>
      </c>
      <c r="R358" s="9" t="inlineStr">
        <is>
          <t>LEXINGTON</t>
        </is>
      </c>
      <c r="S358" s="9" t="inlineStr">
        <is>
          <t>02421-3118</t>
        </is>
      </c>
      <c r="T358" s="9" t="inlineStr">
        <is>
          <t>VELLUCI-MELO-LEXIN</t>
        </is>
      </c>
      <c r="U358" s="9" t="inlineStr">
        <is>
          <t>VELJUT</t>
        </is>
      </c>
      <c r="V358" s="9" t="inlineStr">
        <is>
          <t>TELE THER IA ADULT|EAP TELE THER IA ADULT</t>
        </is>
      </c>
      <c r="W358" s="9" t="inlineStr">
        <is>
          <t>60|60</t>
        </is>
      </c>
      <c r="X358" s="9" t="inlineStr">
        <is>
          <t>TELE THER F/U ADULT|EAP TELE THER F/U ADULT</t>
        </is>
      </c>
      <c r="Y358" s="9" t="inlineStr">
        <is>
          <t>60|60</t>
        </is>
      </c>
      <c r="Z358" s="9" t="inlineStr">
        <is>
          <t>Telehealth</t>
        </is>
      </c>
      <c r="AA358" s="9" t="inlineStr">
        <is>
          <t>ADHD,Anxiety,Bipolar Disorder,Depression,Later Life Transitions,Midlife Transitions,PTSD/Trauma</t>
        </is>
      </c>
      <c r="AB358" s="9" t="inlineStr">
        <is>
          <t>Julie Vellucci-Melo has a doctorate degree in clinical psychology from William James College. She attended Harvard University for her undergraduate studies and earned a Bachelor of Arts in Psychology. She received her Master of Arts concentrating in Human Development with a focus on clinical developmental psychology at Tufts University. Prior to her placement at LifeStance Health, Dr. Vellucci-Melo completed practicum placements at Lahey Salem and Haverhill Emergency Services, Somerville Cambridge Elder Services, and UMass Memorial Community Healthlink, Together for Kids (TFK). Dr. Vellucci-Melo has provided individual, group, and family therapy for individuals across the lifespan with a range of diagnoses including anxiety, mood disorders, anger management, bipolar disorders, post-traumatic stress disorders, trauma, depression, self-harm, stress management, adjustment disorders, and childhood behavior problems. Her areas of interest include anxiety, depression, trauma, stress management, and interpersonal difficulties. "As a psychologist, my goal is to foster a supportive, understanding, collaborative, and respectful environment for every client. I utilize an individualized, multimodal approach tailored to each personâ€™s unique needs. Whether we are working toward healing, developing effective stress management strategies, or building coping skills, my aim is to empower clients to reach their fullest potential.." Dr. Vellucci-Melo utilizes a wide range of approaches in therapy including Cognitive-Behavioral, Insight Oriented, Solution Focused, Supportive, and Systems Theory. She provides individual adult therapy. In her spare time, Dr. Vellucci-Melo enjoys reading, gardening, and walking.</t>
        </is>
      </c>
      <c r="AC358" s="10" t="inlineStr">
        <is>
          <t>https://prod-clinicians-photo.s3.amazonaws.com/1578044681.jpg</t>
        </is>
      </c>
      <c r="AD358" s="9" t="n"/>
      <c r="AE358" s="9" t="inlineStr">
        <is>
          <t>Individual Therapy | 18-21,22-26,27-40,41-64,65-74,75+ | Acceptance &amp; Commitment Therapy (ACT) , Adult ADHD , Anxiety , Attachment-Based Therapy , Cognitive-Behavioral Therapy (CBT) , Depression , Early Life Transitions , Emotionally Focused Therapy (EFT) , Humanistic Therapy , Late Life Transitions , Midlife Transitions , Mindfulness-Based Therapy , Motivational Interviewing (MI) , Phobias , Relationship Issues , Solution-Focused Brief Therapy , Strength-Based Therapy , Trauma &amp; PTSD</t>
        </is>
      </c>
    </row>
    <row r="359" ht="19.5" customHeight="1">
      <c r="A359" s="9" t="n">
        <v>139414</v>
      </c>
      <c r="B359" s="9" t="inlineStr">
        <is>
          <t>Royer-Haig</t>
        </is>
      </c>
      <c r="C359" s="9" t="inlineStr">
        <is>
          <t>Chantal</t>
        </is>
      </c>
      <c r="D359" s="9" t="inlineStr">
        <is>
          <t>MA</t>
        </is>
      </c>
      <c r="E359" s="9" t="n">
        <v>61677</v>
      </c>
      <c r="F359" s="9" t="inlineStr">
        <is>
          <t>Female</t>
        </is>
      </c>
      <c r="G359" s="9" t="inlineStr">
        <is>
          <t>MA</t>
        </is>
      </c>
      <c r="H359" s="9" t="inlineStr">
        <is>
          <t>MA, LMHC</t>
        </is>
      </c>
      <c r="I359" s="9" t="n">
        <v>1578775458</v>
      </c>
      <c r="J359" s="9" t="inlineStr">
        <is>
          <t>Aetna-Commercial(2022-10-04-)|Behavioral Health Systems (BHS)-Commercial(2024-05-17-)|Blue Cross Blue Shield (BCBS)-Commercial(2022-11-01-)|Carelon (Beacon)-Commercial(2023-03-16-)|Centivo-Commercial(2024-06-20-)|Claritev (MultiPlan PHCS)-Commercial(2023-08-01-)|Evernorth (Cigna)-Commercial(2022-10-04-)|MediNcrease Health Plans (MHP)-Commercial(2022-10-04-)|Northwell Direct-Commercial(2025-10-01-)|Optum (UnitedHealthcare)-Commercial(2022-10-04-)|Optum (UnitedHealthcare)-VA Community Care(2022-10-04-)|Partners Direct Health-Commercial(2022-10-04-)|Provider Network of America (PNOA)-Commercial(2022-10-04-)|Quest Behavioral Health-Commercial(2025-07-01-)|Sana Benefits-Commercial(2023-10-30-)|Tufts-Commercial(2022-11-22-)</t>
        </is>
      </c>
      <c r="K359" s="9" t="inlineStr">
        <is>
          <t>Boston College</t>
        </is>
      </c>
      <c r="L359" s="9" t="n"/>
      <c r="M359" s="9" t="n"/>
      <c r="N359" s="9" t="inlineStr">
        <is>
          <t>0-5,6-10,11-14</t>
        </is>
      </c>
      <c r="O359" s="9" t="inlineStr">
        <is>
          <t>English</t>
        </is>
      </c>
      <c r="P359" s="9" t="inlineStr">
        <is>
          <t>MILFD</t>
        </is>
      </c>
      <c r="Q359" s="9" t="inlineStr">
        <is>
          <t>25 BIRCH ST</t>
        </is>
      </c>
      <c r="R359" s="9" t="inlineStr">
        <is>
          <t>MILFORD</t>
        </is>
      </c>
      <c r="S359" s="9" t="inlineStr">
        <is>
          <t>01757-3585</t>
        </is>
      </c>
      <c r="T359" s="9" t="inlineStr">
        <is>
          <t>ROYER-HAIG-MILFD</t>
        </is>
      </c>
      <c r="U359" s="9" t="inlineStr">
        <is>
          <t>ROYCHP</t>
        </is>
      </c>
      <c r="V359" s="9" t="inlineStr">
        <is>
          <t>EAP THER IA CHILD|TELE THER IA CHILD|THER IA CHILD|IBH TELE THER IA CHILD|IBH THER IA CHILD|IBH TELE THER IA ADULT|EAP TELE THER IA CHILD|IBH THER IA ADULT</t>
        </is>
      </c>
      <c r="W359" s="9" t="inlineStr">
        <is>
          <t>60|60|60|30|30|30|60|30</t>
        </is>
      </c>
      <c r="X359" s="9" t="inlineStr">
        <is>
          <t>THER F/U CHILD|IBH THER F/U CHILD|EAP TELE THER F/U CHILD|IBH TELE THER F/U CHILD|IBH THER F/U ADULT|IBH TELE THER F/U ADULT|EAP THER F/U CHILD|TELE THER F/U CHILD</t>
        </is>
      </c>
      <c r="Y359" s="9" t="inlineStr">
        <is>
          <t>60|30|60|30|30|30|60|60</t>
        </is>
      </c>
      <c r="Z359" s="9" t="inlineStr">
        <is>
          <t>Both</t>
        </is>
      </c>
      <c r="AA359" s="9" t="inlineStr">
        <is>
          <t>ADHD,Anxiety,Childhood Behavior Issues,Depression,Grief,Obsessive-Compulsive Disorder,School Avoidance,Sleep Disorders/Insomnia</t>
        </is>
      </c>
      <c r="AB359" s="9" t="inlineStr">
        <is>
          <t>Chantal Royer-Haig is a Licensed Mental Health Counselor in Massachusetts who has been practicing since 1999. She has a Bachelor of Arts in Psychology from Assumption College and a Master of Arts in Counseling Psychology from Boston College Chantal believes in supporting young children, siblings, and their parents grow individually and within the family through play, developmental theory and education, and parental support. In her spare time, Chantal enjoys gardening, photography, and sports. Education &amp; Certifications: Chantal received her Masters Degree in Counseling Psychology from Boston College and has worked in various clinical positions supporting young children, parents, and families. She has nearly 20 years experience working within Early Intervention programs, day cares, and pre-schools, providing developmental assessments, therapy, and parent/teacher support.</t>
        </is>
      </c>
      <c r="AC359" s="10" t="inlineStr">
        <is>
          <t>https://prod-clinicians-photo.s3.amazonaws.com/1578775458.jpg</t>
        </is>
      </c>
      <c r="AD359" s="9" t="inlineStr">
        <is>
          <t>Full</t>
        </is>
      </c>
      <c r="AE359" s="9" t="inlineStr">
        <is>
          <t>Individual Therapy | 0-2,3-5,6-10,11-14 | Anxiety , Art Therapy , Autism Spectrum Disorder: High Functioning , Child ADHD , Childhood Behavioral Issues , Cognitive-Behavioral Therapy (CBT) , Depression , Early Life Transitions , Family Issues: Attachment , Family Issues: Caregiving Challenges , Family Issues: Family Conflict , Family Issues: Parenting Difficulties , Grief &amp; Loss , Intellectual Disability: High Functioning , Learning Challenges , Mindfulness-Based Therapy , OCD , Parenting Support , Play Therapy , Relationship Issues , Sand Tray Therapy , School Avoidance , Sleep Issues , Social Skills &amp; Communication Challenges , Social Skills Training</t>
        </is>
      </c>
    </row>
    <row r="360" ht="19.5" customHeight="1">
      <c r="A360" s="9" t="n">
        <v>139414</v>
      </c>
      <c r="B360" s="9" t="inlineStr">
        <is>
          <t>Royer-Haig</t>
        </is>
      </c>
      <c r="C360" s="9" t="inlineStr">
        <is>
          <t>Chantal</t>
        </is>
      </c>
      <c r="D360" s="9" t="inlineStr">
        <is>
          <t>MA</t>
        </is>
      </c>
      <c r="E360" s="9" t="n">
        <v>61677</v>
      </c>
      <c r="F360" s="9" t="inlineStr">
        <is>
          <t>Female</t>
        </is>
      </c>
      <c r="G360" s="9" t="inlineStr">
        <is>
          <t>MA</t>
        </is>
      </c>
      <c r="H360" s="9" t="inlineStr">
        <is>
          <t>MA, LMHC</t>
        </is>
      </c>
      <c r="I360" s="9" t="n">
        <v>1578775458</v>
      </c>
      <c r="J360" s="9" t="inlineStr">
        <is>
          <t>Aetna-Commercial(2022-10-04-)|Behavioral Health Systems (BHS)-Commercial(2024-05-17-)|Blue Cross Blue Shield (BCBS)-Commercial(2022-11-01-)|Carelon (Beacon)-Commercial(2023-04-14-)|Centivo-Commercial(2024-06-20-)|Claritev (MultiPlan PHCS)-Commercial(2023-08-01-)|Evernorth (Cigna)-Commercial(2022-10-04-)|MediNcrease Health Plans (MHP)-Commercial(2022-10-04-)|Northwell Direct-Commercial(2025-10-01-)|Optum (UnitedHealthcare)-Commercial(2022-10-04-)|Optum (UnitedHealthcare)-VA Community Care(2022-10-04-)|Partners Direct Health-Commercial(2022-10-04-)|Provider Network of America (PNOA)-Commercial(2022-10-04-)|Quest Behavioral Health-Commercial(2025-07-01-)|Sana Benefits-Commercial(2023-10-30-)|Tufts-Commercial(2022-11-22-)</t>
        </is>
      </c>
      <c r="K360" s="9" t="inlineStr">
        <is>
          <t>Boston College</t>
        </is>
      </c>
      <c r="L360" s="9" t="n"/>
      <c r="M360" s="9" t="n"/>
      <c r="N360" s="9" t="inlineStr">
        <is>
          <t>0-5,6-10,11-14</t>
        </is>
      </c>
      <c r="O360" s="9" t="inlineStr">
        <is>
          <t>English</t>
        </is>
      </c>
      <c r="P360" s="9" t="inlineStr">
        <is>
          <t>MLFPD</t>
        </is>
      </c>
      <c r="Q360" s="9" t="inlineStr">
        <is>
          <t>229 EAST MAIN STREET</t>
        </is>
      </c>
      <c r="R360" s="9" t="inlineStr">
        <is>
          <t>MILFORD</t>
        </is>
      </c>
      <c r="S360" s="9" t="inlineStr">
        <is>
          <t>01757-2832</t>
        </is>
      </c>
      <c r="T360" s="9" t="inlineStr">
        <is>
          <t>ROYER-HAIG-MLFPD</t>
        </is>
      </c>
      <c r="U360" s="9" t="inlineStr">
        <is>
          <t>ROYCHP</t>
        </is>
      </c>
      <c r="V360" s="9" t="inlineStr">
        <is>
          <t>EAP THER IA CHILD|TELE THER IA CHILD|THER IA CHILD|IBH TELE THER IA CHILD|IBH THER IA CHILD|IBH TELE THER IA ADULT|EAP TELE THER IA CHILD|IBH THER IA ADULT</t>
        </is>
      </c>
      <c r="W360" s="9" t="inlineStr">
        <is>
          <t>60|60|60|30|30|30|60|30</t>
        </is>
      </c>
      <c r="X360" s="9" t="inlineStr">
        <is>
          <t>THER F/U CHILD|IBH THER F/U CHILD|EAP TELE THER F/U CHILD|IBH TELE THER F/U CHILD|IBH THER F/U ADULT|IBH TELE THER F/U ADULT|EAP THER F/U CHILD|TELE THER F/U CHILD</t>
        </is>
      </c>
      <c r="Y360" s="9" t="inlineStr">
        <is>
          <t>60|30|60|30|30|30|60|60</t>
        </is>
      </c>
      <c r="Z360" s="9" t="inlineStr">
        <is>
          <t>Both</t>
        </is>
      </c>
      <c r="AA360" s="9" t="inlineStr">
        <is>
          <t>ADHD,Anxiety,Childhood Behavior Issues,Depression,Grief,Obsessive-Compulsive Disorder,School Avoidance,Sleep Disorders/Insomnia</t>
        </is>
      </c>
      <c r="AB360" s="9" t="inlineStr">
        <is>
          <t>Chantal Royer-Haig is a Licensed Mental Health Counselor in Massachusetts who has been practicing since 1999. She has a Bachelor of Arts in Psychology from Assumption College and a Master of Arts in Counseling Psychology from Boston College Chantal believes in supporting young children, siblings, and their parents grow individually and within the family through play, developmental theory and education, and parental support. In her spare time, Chantal enjoys gardening, photography, and sports. Education &amp; Certifications: Chantal received her Masters Degree in Counseling Psychology from Boston College and has worked in various clinical positions supporting young children, parents, and families. She has nearly 20 years experience working within Early Intervention programs, day cares, and pre-schools, providing developmental assessments, therapy, and parent/teacher support.</t>
        </is>
      </c>
      <c r="AC360" s="10" t="inlineStr">
        <is>
          <t>https://prod-clinicians-photo.s3.amazonaws.com/1578775458.jpg</t>
        </is>
      </c>
      <c r="AD360" s="9" t="inlineStr">
        <is>
          <t>Full</t>
        </is>
      </c>
      <c r="AE360" s="9" t="inlineStr">
        <is>
          <t>Individual Therapy | 0-2,3-5,6-10,11-14 | Anxiety , Art Therapy , Autism Spectrum Disorder: High Functioning , Child ADHD , Childhood Behavioral Issues , Cognitive-Behavioral Therapy (CBT) , Depression , Early Life Transitions , Family Issues: Attachment , Family Issues: Caregiving Challenges , Family Issues: Family Conflict , Family Issues: Parenting Difficulties , Grief &amp; Loss , Intellectual Disability: High Functioning , Learning Challenges , Mindfulness-Based Therapy , OCD , Parenting Support , Play Therapy , Relationship Issues , Sand Tray Therapy , School Avoidance , Sleep Issues , Social Skills &amp; Communication Challenges , Social Skills Training</t>
        </is>
      </c>
    </row>
    <row r="361" ht="19.5" customHeight="1">
      <c r="A361" s="9" t="n">
        <v>139414</v>
      </c>
      <c r="B361" s="9" t="inlineStr">
        <is>
          <t>Royer-Haig</t>
        </is>
      </c>
      <c r="C361" s="9" t="inlineStr">
        <is>
          <t>Chantal</t>
        </is>
      </c>
      <c r="D361" s="9" t="inlineStr">
        <is>
          <t>MA</t>
        </is>
      </c>
      <c r="E361" s="9" t="n">
        <v>61677</v>
      </c>
      <c r="F361" s="9" t="inlineStr">
        <is>
          <t>Female</t>
        </is>
      </c>
      <c r="G361" s="9" t="inlineStr">
        <is>
          <t>MA</t>
        </is>
      </c>
      <c r="H361" s="9" t="inlineStr">
        <is>
          <t>MA, LMHC</t>
        </is>
      </c>
      <c r="I361" s="9" t="n">
        <v>1578775458</v>
      </c>
      <c r="J361" s="9" t="inlineStr">
        <is>
          <t>Aetna-Commercial(2022-11-07-)|Behavioral Health Systems (BHS)-Commercial(2024-05-17-)|Blue Cross Blue Shield (BCBS)-Commercial(2022-11-01-)|Carelon (Beacon)-Commercial(2023-03-16-)|Centivo-Commercial(2024-06-20-)|Claritev (MultiPlan PHCS)-Commercial(2022-10-04-)|Evernorth (Cigna)-Commercial(2022-10-04-)|MediNcrease Health Plans (MHP)-Commercial(2022-10-04-)|Northwell Direct-Commercial(2025-10-01-)|Optum (UnitedHealthcare)-Commercial(2022-10-04-)|Optum (UnitedHealthcare)-VA Community Care(2022-10-04-)|Partners Direct Health-Commercial(2022-10-04-)|Provider Network of America (PNOA)-Commercial(2022-10-04-)|Sana Benefits-Commercial(2023-10-30-)|Tufts-Commercial(2022-11-22-)</t>
        </is>
      </c>
      <c r="K361" s="9" t="inlineStr">
        <is>
          <t>Boston College</t>
        </is>
      </c>
      <c r="L361" s="9" t="n"/>
      <c r="M361" s="9" t="n"/>
      <c r="N361" s="9" t="inlineStr">
        <is>
          <t>0-5,6-10,11-14</t>
        </is>
      </c>
      <c r="O361" s="9" t="inlineStr">
        <is>
          <t>English</t>
        </is>
      </c>
      <c r="P361" s="9" t="inlineStr">
        <is>
          <t>FKPED</t>
        </is>
      </c>
      <c r="Q361" s="9" t="inlineStr">
        <is>
          <t>1280 W. CENTRAL ST</t>
        </is>
      </c>
      <c r="R361" s="9" t="inlineStr">
        <is>
          <t>FRANKLIN</t>
        </is>
      </c>
      <c r="S361" s="9" t="inlineStr">
        <is>
          <t>02038-3110</t>
        </is>
      </c>
      <c r="T361" s="9" t="inlineStr">
        <is>
          <t>ROYER-HAIG-FKPED</t>
        </is>
      </c>
      <c r="U361" s="9" t="inlineStr">
        <is>
          <t>ROYCHP</t>
        </is>
      </c>
      <c r="V361" s="9" t="inlineStr">
        <is>
          <t>EAP THER IA CHILD|TELE THER IA CHILD|THER IA CHILD|IBH TELE THER IA CHILD|IBH THER IA CHILD|IBH TELE THER IA ADULT|EAP TELE THER IA CHILD|IBH THER IA ADULT</t>
        </is>
      </c>
      <c r="W361" s="9" t="inlineStr">
        <is>
          <t>60|60|60|30|30|30|60|30</t>
        </is>
      </c>
      <c r="X361" s="9" t="inlineStr">
        <is>
          <t>THER F/U CHILD|IBH THER F/U CHILD|EAP TELE THER F/U CHILD|IBH TELE THER F/U CHILD|IBH THER F/U ADULT|IBH TELE THER F/U ADULT|EAP THER F/U CHILD|TELE THER F/U CHILD</t>
        </is>
      </c>
      <c r="Y361" s="9" t="inlineStr">
        <is>
          <t>60|30|60|30|30|30|60|60</t>
        </is>
      </c>
      <c r="Z361" s="9" t="inlineStr">
        <is>
          <t>Both</t>
        </is>
      </c>
      <c r="AA361" s="9" t="inlineStr">
        <is>
          <t>ADHD,Anxiety,Childhood Behavior Issues,Depression,Grief,Obsessive-Compulsive Disorder,School Avoidance,Sleep Disorders/Insomnia</t>
        </is>
      </c>
      <c r="AB361" s="9" t="inlineStr">
        <is>
          <t>Chantal Royer-Haig is a Licensed Mental Health Counselor in Massachusetts who has been practicing since 1999. She has a Bachelor of Arts in Psychology from Assumption College and a Master of Arts in Counseling Psychology from Boston College Chantal believes in supporting young children, siblings, and their parents grow individually and within the family through play, developmental theory and education, and parental support. In her spare time, Chantal enjoys gardening, photography, and sports. Education &amp; Certifications: Chantal received her Masters Degree in Counseling Psychology from Boston College and has worked in various clinical positions supporting young children, parents, and families. She has nearly 20 years experience working within Early Intervention programs, day cares, and pre-schools, providing developmental assessments, therapy, and parent/teacher support.</t>
        </is>
      </c>
      <c r="AC361" s="10" t="inlineStr">
        <is>
          <t>https://prod-clinicians-photo.s3.amazonaws.com/1578775458.jpg</t>
        </is>
      </c>
      <c r="AD361" s="9" t="inlineStr">
        <is>
          <t>Full</t>
        </is>
      </c>
      <c r="AE361" s="9" t="inlineStr">
        <is>
          <t>Individual Therapy | 0-2,3-5,6-10,11-14 | Anxiety , Art Therapy , Autism Spectrum Disorder: High Functioning , Child ADHD , Childhood Behavioral Issues , Cognitive-Behavioral Therapy (CBT) , Depression , Early Life Transitions , Family Issues: Attachment , Family Issues: Caregiving Challenges , Family Issues: Family Conflict , Family Issues: Parenting Difficulties , Grief &amp; Loss , Intellectual Disability: High Functioning , Learning Challenges , Mindfulness-Based Therapy , OCD , Parenting Support , Play Therapy , Relationship Issues , Sand Tray Therapy , School Avoidance , Sleep Issues , Social Skills &amp; Communication Challenges , Social Skills Training</t>
        </is>
      </c>
    </row>
    <row r="362" ht="19.5" customHeight="1">
      <c r="A362" s="9" t="n">
        <v>139414</v>
      </c>
      <c r="B362" s="9" t="inlineStr">
        <is>
          <t>Prajapati</t>
        </is>
      </c>
      <c r="C362" s="9" t="inlineStr">
        <is>
          <t>Sejal</t>
        </is>
      </c>
      <c r="D362" s="9" t="inlineStr">
        <is>
          <t>MA</t>
        </is>
      </c>
      <c r="E362" s="9" t="n">
        <v>61677</v>
      </c>
      <c r="F362" s="9" t="inlineStr">
        <is>
          <t>Female</t>
        </is>
      </c>
      <c r="G362" s="9" t="inlineStr">
        <is>
          <t>Doctor of Psychology (PSYD)</t>
        </is>
      </c>
      <c r="H362" s="9" t="inlineStr">
        <is>
          <t>PsyD</t>
        </is>
      </c>
      <c r="I362" s="9" t="n">
        <v>1588320980</v>
      </c>
      <c r="J362" s="9" t="inlineStr">
        <is>
          <t>Aetna-Commercial(2025-04-15-)|Behavioral Health Systems (BHS)-Commercial(2025-04-15-)|Blue Cross Blue Shield (BCBS)-Commercial(2025-05-05-2028-05-05)|Carelon (Beacon)-Commercial(2025-04-15-)|Centivo-Commercial(2025-04-15-)|Claritev (MultiPlan PHCS)-Commercial(2025-04-15-)|Evernorth (Cigna)-Commercial(2025-04-15-)|MediNcrease Health Plans (MHP)-Commercial(2025-04-15-)|Northwell Direct-Commercial(2025-10-01-)|Optum (UnitedHealthcare)-Commercial(2025-04-15-)|Optum (UnitedHealthcare)-VA Community Care(2025-04-15-)|Partners Direct Health-Commercial(2025-04-15-)|Provider Network of America (PNOA)-Commercial(2025-04-15-)|Quest Behavioral Health-Commercial(2025-07-01-)|Sana Benefits-Commercial(2025-04-15-)|Tufts-Commercial(2025-05-05-2028-05-05)</t>
        </is>
      </c>
      <c r="K362" s="9" t="inlineStr">
        <is>
          <t>Kean College of New Jersey</t>
        </is>
      </c>
      <c r="L362" s="9" t="n"/>
      <c r="M362" s="9" t="n"/>
      <c r="N362" s="9" t="inlineStr">
        <is>
          <t>18-21,22-26,27-40,41-64,65+</t>
        </is>
      </c>
      <c r="O362" s="9" t="inlineStr">
        <is>
          <t>English,Hindi,Gujarati</t>
        </is>
      </c>
      <c r="P362" s="9" t="inlineStr">
        <is>
          <t>CANTN</t>
        </is>
      </c>
      <c r="Q362" s="9" t="inlineStr">
        <is>
          <t>45 SHAWMUT RD</t>
        </is>
      </c>
      <c r="R362" s="9" t="inlineStr">
        <is>
          <t>CANTON</t>
        </is>
      </c>
      <c r="S362" s="9" t="inlineStr">
        <is>
          <t>02021-1400</t>
        </is>
      </c>
      <c r="T362" s="9" t="inlineStr">
        <is>
          <t>PRAJAPATI-CANTN</t>
        </is>
      </c>
      <c r="U362" s="9" t="inlineStr">
        <is>
          <t>PRASEP</t>
        </is>
      </c>
      <c r="V362" s="9" t="inlineStr">
        <is>
          <t>COUPLES THER IA|TELE THER IA ADULT|EAP TELE THER IA ADULT|THER IA ADULT|TELE COUPLES THER IA|EAP THER IA ADULT</t>
        </is>
      </c>
      <c r="W362" s="9" t="inlineStr">
        <is>
          <t>60|60|60|60|60|60</t>
        </is>
      </c>
      <c r="X362" s="9" t="inlineStr">
        <is>
          <t>TELE COUPLES THER F/U|THER F/U ADULT|TELE THER F/U ADULT|COUPLES THER F/U|EAP TELE THER F/U ADULT|EAP THER F/U ADULT</t>
        </is>
      </c>
      <c r="Y362" s="9" t="inlineStr">
        <is>
          <t>60|60|60|60|60|60</t>
        </is>
      </c>
      <c r="Z362" s="9" t="inlineStr">
        <is>
          <t>Both</t>
        </is>
      </c>
      <c r="AA362" s="9" t="inlineStr">
        <is>
          <t>Anxiety,Couple's Issues,Depression,Grief,Later Life Transitions,Medical Conditions/Health Psychology,Midlife Transitions,Post-Partum Depression/Anxiety,PTSD/Trauma,Reproductive Challenges,Women's Issues</t>
        </is>
      </c>
      <c r="AB362" s="9" t="inlineStr">
        <is>
          <t>Sejal Prajapati is a dedicated psychologist serving individuals, couples, and families in Massachusetts. She provides a compassionate and collaborative approach to therapy, helping clients navigate challenges related to anxiety, depression, and PTSD. Through evidence-based interventions, she supports individuals in building resilience, enhancing emotional well-being, and fostering meaningful relationships. While Working with individuals facing life transitions, Sejal tailors her approach to meet each clientâ€™s unique needs. Sejal has a deep passion for working with womenâ€™s issues, self-compassion, and complex trauma. She helps women navigate reproductive challenges, postpartum anxiety, and the pressures of balancing multiple roles. By integrating positive psychology and mindfulness, she empowers clients to build confidence, develop self-acceptance, and cultivate emotional strength. She also specializes in supporting individuals who have experienced complex trauma, guiding them toward healing and long-term resilience. Using a combination of Cognitive Behavioral Therapy (CBT), Acceptance and Commitment Therapy (ACT), and mindfulness-based interventions, Sejal provides effective tools for managing stress and improving overall mental health. She also works with LGBTQ+ individuals, and those connected to adoption and foster care. Outside of her clinical work, Sejal finds joy in spending time with her children, sharing laughter with loved ones, and engaging in deep, reflective conversations. She recharges through dance, swimming, and music, often turning to a good psychological thriller to unwind. Sejal is committed to helping clients across Massachusetts find healing and strength in their mental health journey.</t>
        </is>
      </c>
      <c r="AC362" s="10" t="inlineStr">
        <is>
          <t>https://prod-clinicians-photo.s3.amazonaws.com/1588320980.jpg</t>
        </is>
      </c>
      <c r="AD362" s="9" t="inlineStr">
        <is>
          <t>Full</t>
        </is>
      </c>
      <c r="AE362" s="9" t="inlineStr">
        <is>
          <t>Individual Therapy | 18-21,22-26,27-40,41-64,65-74,75+ | Acceptance &amp; Commitment Therapy (ACT) , Anxiety , Attachment-Based Therapy , Body Image Issues , Bullying &amp; Harassment , Career &amp; Work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End of Life Challenges , Family Issues: Adoption &amp; Foster Care , Family Issues: Attachment , Family Issues: Caregiving Challenges , Family Issues: Family Conflict , Family Issues: Parenting Difficulties , Grief &amp; Loss , Late Life Transitions , Midlife Transitions , Mindfulness-Based Therapy , Parenting Support , Relationship Issues , Trauma &amp; PTSD , Women's Reproductive Mental Health , Womenâ€™s Health</t>
        </is>
      </c>
    </row>
    <row r="363" ht="19.5" customHeight="1">
      <c r="A363" s="9" t="n">
        <v>139414</v>
      </c>
      <c r="B363" s="9" t="inlineStr">
        <is>
          <t>Machado</t>
        </is>
      </c>
      <c r="C363" s="9" t="inlineStr">
        <is>
          <t>Elizabeth</t>
        </is>
      </c>
      <c r="D363" s="9" t="inlineStr">
        <is>
          <t>MA</t>
        </is>
      </c>
      <c r="E363" s="9" t="n">
        <v>61677</v>
      </c>
      <c r="F363" s="9" t="inlineStr">
        <is>
          <t>Female</t>
        </is>
      </c>
      <c r="G363" s="9" t="inlineStr">
        <is>
          <t>Master of Social Work (MSW)</t>
        </is>
      </c>
      <c r="H363" s="9" t="inlineStr">
        <is>
          <t>LCSW</t>
        </is>
      </c>
      <c r="I363" s="9" t="n">
        <v>1588850416</v>
      </c>
      <c r="J363" s="9" t="inlineStr">
        <is>
          <t>Aetna-Commercial(2025-08-11-)|Behavioral Health Systems (BHS)-Commercial(2025-08-11-)|Carelon (Beacon)-Commercial(2025-07-15-)|Evernorth (Cigna)-Commercial(2025-08-11-)|Optum (UnitedHealthcare)-Commercial(2025-08-11-)|Tufts-Commercial(2025-08-11-)</t>
        </is>
      </c>
      <c r="K363" s="9" t="inlineStr">
        <is>
          <t>Rhode Island College</t>
        </is>
      </c>
      <c r="L363" s="9" t="n"/>
      <c r="M363" s="9" t="n"/>
      <c r="N363" s="9" t="inlineStr">
        <is>
          <t>22-26,27-40,41-64</t>
        </is>
      </c>
      <c r="O363" s="9" t="inlineStr">
        <is>
          <t>English</t>
        </is>
      </c>
      <c r="P363" s="9" t="inlineStr">
        <is>
          <t>RAYNH</t>
        </is>
      </c>
      <c r="Q363" s="9" t="inlineStr">
        <is>
          <t>175 PARAMOUNT DRIVE</t>
        </is>
      </c>
      <c r="R363" s="9" t="inlineStr">
        <is>
          <t>RAYNHAM</t>
        </is>
      </c>
      <c r="S363" s="9" t="inlineStr">
        <is>
          <t>02767-1926</t>
        </is>
      </c>
      <c r="T363" s="9" t="inlineStr">
        <is>
          <t>MACHADO-RAYNH</t>
        </is>
      </c>
      <c r="U363" s="9" t="inlineStr">
        <is>
          <t>MACELS</t>
        </is>
      </c>
      <c r="V363" s="9" t="inlineStr">
        <is>
          <t>TELE THER IA ADULT|EAP THER IA ADULT|EAP TELE THER IA ADULT|THER IA ADULT</t>
        </is>
      </c>
      <c r="W363" s="9" t="inlineStr">
        <is>
          <t>60|60|60|60</t>
        </is>
      </c>
      <c r="X363" s="9" t="inlineStr">
        <is>
          <t>EAP TELE THER F/U ADULT|EAP THER F/U ADULT|THER F/U ADULT|TELE THER F/U ADULT</t>
        </is>
      </c>
      <c r="Y363" s="9" t="inlineStr">
        <is>
          <t>60|60|60|60</t>
        </is>
      </c>
      <c r="Z363" s="9" t="inlineStr">
        <is>
          <t>Both</t>
        </is>
      </c>
      <c r="AA363" s="9" t="inlineStr">
        <is>
          <t>Alcohol and Drug Use Issues,Anxiety,Bipolar Disorder,Depression,Gender Identity,Grief,Later Life Transitions,Medical Conditions/Health Psychology,Midlife Transitions,Obsessive-Compulsive Disorder,Psychosis/Schizophrenia,PTSD/Trauma,Women's Issues</t>
        </is>
      </c>
      <c r="AB363" s="9" t="inlineStr">
        <is>
          <t>Elizabeth Machado provides compassionate, evidence-based mental health services to adults and seniors across Massachusetts. At LifeStance Health, she supports individuals facing a wide range of challenges by offering individualized therapy, group sessions, and structured programming such as IOP and PHP. With over two decades of experience, Elizabeth helps clients develop insight, manage distress, and strengthen their coping skills in a supportive, nonjudgmental space. Elizabeth specializes in treating mood and anxiety disorders, substance use issues, and trauma-related conditions. Whether addressing long-standing struggles with depression, navigating the complexities of bipolar disorder, or supporting individuals in recovery from alcohol and drug use, she offers focused care grounded in clinical best practices. Her work is informed by cognitive behavioral therapy (CBT), dialectical behavior therapy (DBT), and mindfulness, ensuring each treatment plan reflects the unique goals and strengths of the individual. She is particularly passionate about helping clients through significant life transitionsâ€”such as grief, midlife changes, and the psychological impact of trauma. Elizabeth brings expertise in treating psychosis and obsessive-compulsive disorder and has extensive experience working with the LGBTQ+ community to ensure affirming, culturally sensitive care. She also supports those facing co-occurring mental health and substance use challenges, integrating clinical insight with advocacy for recovery and resilience. Outside of her clinical work, Elizabeth is an avid music lover and musical theatre enthusiast who enjoys both listening to and performing music. She is deeply committed to reducing the stigma surrounding mental illness and substance abuse, striving to foster greater mental health awareness in her community.</t>
        </is>
      </c>
      <c r="AC363" s="10" t="inlineStr">
        <is>
          <t>https://prod-clinicians-photo.s3.amazonaws.com/1588850416.jpg</t>
        </is>
      </c>
      <c r="AD363" s="9" t="inlineStr">
        <is>
          <t>Provisional</t>
        </is>
      </c>
      <c r="AE363" s="9" t="inlineStr">
        <is>
          <t>Individual Therapy | 22-26,27-40,41-64 | Adult ADHD , Anger/Anger Management , Anxiety , Bipolar Disorder , Career &amp; Work Issues , Chronic Pain &amp; Related Issues , Cognitive-Behavioral Therapy (CBT) , Depression , Dialectical Behavioral Therapy (DBT) , Dissociative Disorders , Exposure Response Prevention Therapy (ERP) , Gender Identity , Grief &amp; Loss , LGBTQ+ Support , Late Life Transitions , Medical &amp; Physical Conditions Impacting Mental Health , Midlife Transitions , Mindfulness-Based Therapy , Narrative Therapy , Non-Suicidal Self Injury , OCD , Personality Disorders , Phobias , Psychodynamic Psychotherapy , Psychosis &amp; Schizophrenia , Relationship Issues , Social Skills &amp; Communication Challenges , Social Skills Training , Solution-Focused Brief Therapy , Strength-Based Therapy , Substance Use Disorders , Trauma &amp; PTSD , Womenâ€™s Health</t>
        </is>
      </c>
    </row>
    <row r="364" ht="19.5" customHeight="1">
      <c r="A364" s="9" t="n">
        <v>139414</v>
      </c>
      <c r="B364" s="9" t="inlineStr">
        <is>
          <t>Pelton-Sweet</t>
        </is>
      </c>
      <c r="C364" s="9" t="inlineStr">
        <is>
          <t>Laura</t>
        </is>
      </c>
      <c r="D364" s="9" t="inlineStr">
        <is>
          <t>MA</t>
        </is>
      </c>
      <c r="E364" s="9" t="n">
        <v>61677</v>
      </c>
      <c r="F364" s="9" t="inlineStr">
        <is>
          <t>Female</t>
        </is>
      </c>
      <c r="G364" s="9" t="inlineStr">
        <is>
          <t>M.Ed</t>
        </is>
      </c>
      <c r="H364" s="9" t="inlineStr">
        <is>
          <t>MC, LMHC</t>
        </is>
      </c>
      <c r="I364" s="9" t="n">
        <v>1588895510</v>
      </c>
      <c r="J364" s="9" t="inlineStr">
        <is>
          <t>Aetna-Commercial(2021-05-01-)|Behavioral Health Systems (BHS)-Commercial(2024-05-17-)|Blue Cross Blue Shield (BCBS)-Commercial(2023-09-01-)|Carelon (Beacon)-Commercial(2021-06-11-)|Centivo-Commercial(2024-06-20-)|Claritev (MultiPlan PHCS)-Commercial(2023-08-01-)|Evernorth (Cigna)-Commercial(2021-05-01-)|MediNcrease Health Plans (MHP)-Commercial(2021-05-01-)|Northwell Direct-Commercial(2025-10-01-)|Optum (UnitedHealthcare)-Commercial(2021-05-01-)|Optum (UnitedHealthcare)-VA Community Care(2021-05-01-)|Partners Direct Health-Commercial(2021-02-02-)|Provider Network of America (PNOA)-Commercial(2021-02-16-)|Quest Behavioral Health-Commercial(2025-07-01-)|Sana Benefits-Commercial(2023-10-30-)|Tufts-Commercial(2021-05-06-)</t>
        </is>
      </c>
      <c r="K364" s="9" t="inlineStr">
        <is>
          <t>University of Texas at Austin School of Nursing</t>
        </is>
      </c>
      <c r="L364" s="9" t="n"/>
      <c r="M364" s="9" t="n"/>
      <c r="N364" s="9" t="inlineStr">
        <is>
          <t>18-21,22-26,27-40,41-64</t>
        </is>
      </c>
      <c r="O364" s="9" t="inlineStr">
        <is>
          <t>English</t>
        </is>
      </c>
      <c r="P364" s="9" t="inlineStr">
        <is>
          <t>NEWTN</t>
        </is>
      </c>
      <c r="Q364" s="9" t="inlineStr">
        <is>
          <t>288 WALNUT STREET</t>
        </is>
      </c>
      <c r="R364" s="9" t="inlineStr">
        <is>
          <t>NEWTON</t>
        </is>
      </c>
      <c r="S364" s="9" t="inlineStr">
        <is>
          <t>02460-1994</t>
        </is>
      </c>
      <c r="T364" s="9" t="inlineStr">
        <is>
          <t>PELTON-SWEET - NEWTN TH</t>
        </is>
      </c>
      <c r="U364" s="9" t="inlineStr">
        <is>
          <t>PELLAP</t>
        </is>
      </c>
      <c r="V364" s="9" t="inlineStr">
        <is>
          <t>EAP TELE THER IA ADULT|TELE THER IA ADULT|THER IA2</t>
        </is>
      </c>
      <c r="W364" s="9" t="inlineStr">
        <is>
          <t>60|60|60</t>
        </is>
      </c>
      <c r="X364" s="9" t="inlineStr">
        <is>
          <t>EAP TELE THER F/U ADULT|TELE COUPLES THER F/U|TELE THER F/U ADULT</t>
        </is>
      </c>
      <c r="Y364" s="9" t="inlineStr">
        <is>
          <t>60|60|60</t>
        </is>
      </c>
      <c r="Z364" s="9" t="inlineStr">
        <is>
          <t>Telehealth</t>
        </is>
      </c>
      <c r="AA364" s="9" t="inlineStr">
        <is>
          <t>Alcohol and Drug Use Issues,Anxiety,Bipolar Disorder,Depression,Grief,Medical Conditions/Health Psychology,Midlife Transitions,Obsessive-Compulsive Disorder,Pain Management,PTSD/Trauma,Women's Issues</t>
        </is>
      </c>
      <c r="AB364" s="9" t="inlineStr">
        <is>
          <t>Laura is a Licensed Mental Health Counselor who is blessed to love her work. Using creative expression and exploratory conversation, she has the honor of witnessing profound personal, relational, and professional growth. Laura has been licensed to practice counseling since 2006. Clients who respond well to Lauraâ€™s compassionate and relational style are often learning to cope with and heal challenges related to: anxiety, depression, addiction, trauma, self-esteem and shame, relationship concerns, stress, career exploration and life transition, grief/loss, and issues specific to women. She makes use of mindfulness based approaches and therapeutic creative expression with adult clients of all backgrounds during a variety of life transitions.</t>
        </is>
      </c>
      <c r="AC364" s="10" t="inlineStr">
        <is>
          <t>https://prod-clinicians-photo.s3.amazonaws.com/1588895510.jpg</t>
        </is>
      </c>
      <c r="AD364" s="9" t="inlineStr">
        <is>
          <t>Full</t>
        </is>
      </c>
      <c r="AE364" s="9" t="inlineStr">
        <is>
          <t>Individual Therapy | 18-21,22-26,27-40,41-64 | Anxiety , Attachment-Based Therapy , Bipolar Disorder , Body Image Issues , Career &amp; Work Issues , Chronic Pain &amp; Related Issues , Cognitive-Behavioral Therapy (CBT) , Depression , Domestic Abuse/Violence (Includes Emotional &amp; Physical) , Exposure Response Prevention Therapy (ERP) , Family Systems Therapy , Gender Identity , Grief &amp; Loss , Hoarding , LGBTQ+ Support , Medical &amp; Physical Conditions Impacting Mental Health , Midlife Transitions , Mindfulness-Based Therapy , Motivational Interviewing (MI) , OCD , Other Addictive Behaviors (Gambling/Pornography/Sex Use/Video Game/Internet Use) , Relationship Issues , Strength-Based Therapy , Substance Use Disorders , Trauma &amp; PTSD , Womenâ€™s Health</t>
        </is>
      </c>
    </row>
    <row r="365" ht="19.5" customHeight="1">
      <c r="A365" s="9" t="n">
        <v>139414</v>
      </c>
      <c r="B365" s="9" t="inlineStr">
        <is>
          <t>Pittsley</t>
        </is>
      </c>
      <c r="C365" s="9" t="inlineStr">
        <is>
          <t>Elycia</t>
        </is>
      </c>
      <c r="D365" s="9" t="inlineStr">
        <is>
          <t>MA</t>
        </is>
      </c>
      <c r="E365" s="9" t="n">
        <v>61677</v>
      </c>
      <c r="F365" s="9" t="inlineStr">
        <is>
          <t>Female</t>
        </is>
      </c>
      <c r="G365" s="9" t="inlineStr">
        <is>
          <t>Master of Social Work (MSW)</t>
        </is>
      </c>
      <c r="H365" s="9" t="inlineStr">
        <is>
          <t>LICSW</t>
        </is>
      </c>
      <c r="I365" s="9" t="n">
        <v>1588915334</v>
      </c>
      <c r="J365" s="9" t="inlineStr">
        <is>
          <t>Aetna-Commercial(2025-05-13-)|Behavioral Health Systems (BHS)-Commercial(2025-05-13-)|Blue Cross Blue Shield (BCBS)-Commercial(2025-06-16-2028-06-16)|Carelon (Beacon)-Commercial(2025-05-13-)|Centivo-Commercial(2025-05-13-)|Claritev (MultiPlan PHCS)-Commercial(2025-05-13-)|Evernorth (Cigna)-Commercial(2025-05-13-)|MediNcrease Health Plans (MHP)-Commercial(2025-05-13-)|Northwell Direct-Commercial(2025-10-01-)|Optum (UnitedHealthcare)-Commercial(2025-05-13-)|Optum (UnitedHealthcare)-VA Community Care(2025-05-13-)|Partners Direct Health-Commercial(2025-05-13-)|Provider Network of America (PNOA)-Commercial(2025-05-13-)|Quest Behavioral Health-Commercial(2025-07-01-)|Sana Benefits-Commercial(2025-05-13-)|Tufts-Commercial(2025-05-08-)</t>
        </is>
      </c>
      <c r="K365" s="9" t="inlineStr">
        <is>
          <t>Boston University</t>
        </is>
      </c>
      <c r="L365" s="9" t="n"/>
      <c r="M365" s="9" t="n"/>
      <c r="N365" s="9" t="inlineStr">
        <is>
          <t>18-21,22-26,27-40,41-64</t>
        </is>
      </c>
      <c r="O365" s="9" t="inlineStr">
        <is>
          <t>English</t>
        </is>
      </c>
      <c r="P365" s="9" t="inlineStr">
        <is>
          <t>RAYNH</t>
        </is>
      </c>
      <c r="Q365" s="9" t="inlineStr">
        <is>
          <t>175 PARAMOUNT DRIVE</t>
        </is>
      </c>
      <c r="R365" s="9" t="inlineStr">
        <is>
          <t>RAYNHAM</t>
        </is>
      </c>
      <c r="S365" s="9" t="inlineStr">
        <is>
          <t>02767-1926</t>
        </is>
      </c>
      <c r="T365" s="9" t="inlineStr">
        <is>
          <t>PITTSLEY-RAYNH</t>
        </is>
      </c>
      <c r="U365" s="9" t="inlineStr">
        <is>
          <t>PITELP</t>
        </is>
      </c>
      <c r="V365" s="9" t="inlineStr">
        <is>
          <t>EAP TELE THER IA ADULT|TELE THER IA ADULT|EAP THER IA ADULT|THER IA ADULT</t>
        </is>
      </c>
      <c r="W365" s="9" t="inlineStr">
        <is>
          <t>60|60|60|60</t>
        </is>
      </c>
      <c r="X365" s="9" t="inlineStr">
        <is>
          <t>EAP TELE THER F/U ADULT|TELE THER F/U ADULT|THER F/U ADULT|EAP THER F/U ADULT</t>
        </is>
      </c>
      <c r="Y365" s="9" t="inlineStr">
        <is>
          <t>60|60|60|60</t>
        </is>
      </c>
      <c r="Z365" s="9" t="inlineStr">
        <is>
          <t>Both</t>
        </is>
      </c>
      <c r="AA365" s="9" t="inlineStr">
        <is>
          <t>ADHD,Alcohol and Drug Use Issues,Anxiety,Bipolar Disorder,Childhood Behavior Issues,Depression,Gender Identity,Grief,Hoarding,Later Life Transitions,Medical Conditions/Health Psychology,Midlife Transitions,Obsessive-Compulsive Disorder,Pain Management,Post-Partum Depression/Anxiety,PTSD/Trauma,Somatoform Disorders,Women's Issues</t>
        </is>
      </c>
      <c r="AB365" s="9" t="inlineStr">
        <is>
          <t>Elycia Pittsley is a Licensed Independent Clinical Social Worker at LifeStance Health who offers supportive, individualized therapy for adults across Massachusetts. She has a calm and grounded demeanor while helping clients navigate lifeâ€™s most pressing challengesâ€”including anxiety, depression, and traumaâ€”by fostering emotional resilience and empowering change through evidence-based practices.
 Elycia creates a non-judgmental, inclusive space for healing, helping individuals reconnect with their strengths, improve relationships, and build sustainable coping strategies. Deeply passionate about helping clients through major life transitions, she offers specialized support for issues related to women's health, family and relationships, career and workplace issues including bullying and harassment. She has extensive experience in a variety of areas--guiding clients through identity exploration, academic and career stress, and emotional shifts that arise during adulthood and parenthood. She is also passionate about helping individuals explore issues related to their various identities including gender, romance, cultural, and religious. Her balanced, client-driven approach incorporates insight oriented and solution-focused strategies, empowering individuals to take meaningful steps toward their goals, however large or small.
 Elycia brings a strong clinical foundation and a compassionate presence to her work, integrating Cognitive Behavioral Therapy (CBT) and Acceptance and Commitment Therapy (ACT) into her sessions. She is especially attuned to the needs of women, LGBTQ+ individuals, and neurodivergent clients, including those on the autism spectrum. Elyciaâ€™s approach blends warmth, pragmatism, and accountability, helping clients cultivate growth in a way that feels both supported and achievable. Outside of the therapy space, Elycia enjoys hiking, yoga, the great outdoors, rock music, and spending time with her toddler and friends.</t>
        </is>
      </c>
      <c r="AC365" s="10" t="inlineStr">
        <is>
          <t>https://prod-clinicians-photo.s3.amazonaws.com/1588915334.jpg</t>
        </is>
      </c>
      <c r="AD365" s="9" t="inlineStr">
        <is>
          <t>Full</t>
        </is>
      </c>
      <c r="AE365" s="9" t="inlineStr">
        <is>
          <t>Individual Therapy | 18-21,22-26,27-40,41-64 | Acceptance &amp; Commitment Therapy (ACT) , Adult ADHD , Anxiety , Autism Spectrum Disorder: High Functioning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Early Life Transitions , Family Issues: Adoption &amp; Foster Care , Family Issues: Attachment , Family Issues: Caregiving Challenges , Family Issues: Family Conflict , Family Issues: Parenting Difficulties , Gender Identity , Grief &amp; Loss , Hoarding , LGBTQ+ Support , Late Life Transitions , Medical &amp; Physical Conditions Impacting Mental Health , Midlife Transitions , Mindfulness-Based Therapy , Motivational Interviewing (MI) , OCD , Parenting Support , Relationship Issues , Religious &amp; Spirituality Concerns , Sleep Issues , Social Skills &amp; Communication Challenges , Social Skills Training , Solution-Focused Brief Therapy , Somatoform Disorders , Strength-Based Therapy , Trauma &amp; PTSD , Women's Reproductive Mental Health , Womenâ€™s Health</t>
        </is>
      </c>
    </row>
    <row r="366" ht="19.5" customHeight="1">
      <c r="A366" s="9" t="n">
        <v>139414</v>
      </c>
      <c r="B366" s="9" t="inlineStr">
        <is>
          <t>McBrian</t>
        </is>
      </c>
      <c r="C366" s="9" t="inlineStr">
        <is>
          <t>Andrew</t>
        </is>
      </c>
      <c r="D366" s="9" t="inlineStr">
        <is>
          <t>MA</t>
        </is>
      </c>
      <c r="E366" s="9" t="n">
        <v>61677</v>
      </c>
      <c r="F366" s="9" t="inlineStr">
        <is>
          <t>Male</t>
        </is>
      </c>
      <c r="G366" s="9" t="inlineStr">
        <is>
          <t>EdD</t>
        </is>
      </c>
      <c r="H366" s="9" t="inlineStr">
        <is>
          <t>Ed.D, LP</t>
        </is>
      </c>
      <c r="I366" s="9" t="n">
        <v>1609197938</v>
      </c>
      <c r="J366" s="9" t="inlineStr">
        <is>
          <t>Aetna-Commercial(2018-08-01-)|Behavioral Health Systems (BHS)-Commercial(2025-06-01-)|Blue Cross Blue Shield (BCBS)-Commercial(2012-07-30-)|Carelon (Beacon)-Commercial(2023-08-08-)|Centivo-Commercial(2024-06-20-)|Claritev (MultiPlan PHCS)-Commercial(2023-08-01-)|Evernorth (Cigna)-Commercial(2020-11-02-)|MediNcrease Health Plans (MHP)-Commercial(2023-08-08-)|Northwell Direct-Commercial(2025-10-01-)|Optum (UnitedHealthcare)-Commercial(2020-06-01-)|Optum (UnitedHealthcare)-VA Community Care(2020-06-01-)|Partners Direct Health-Commercial(2024-01-30-)|Provider Network of America (PNOA)-Commercial(2023-08-08-)|Quest Behavioral Health-Commercial(2025-07-01-)|Sana Benefits-Commercial(2023-10-30-)|Tufts-Commercial(2020-12-19-)</t>
        </is>
      </c>
      <c r="K366" s="9" t="inlineStr">
        <is>
          <t>Harvard University</t>
        </is>
      </c>
      <c r="L366" s="9" t="n"/>
      <c r="M366" s="9" t="n"/>
      <c r="N366" s="9" t="inlineStr">
        <is>
          <t>18-21,22-26,27-40,41-64,65+</t>
        </is>
      </c>
      <c r="O366" s="9" t="inlineStr">
        <is>
          <t>English,French</t>
        </is>
      </c>
      <c r="P366" s="9" t="inlineStr">
        <is>
          <t>NORWD</t>
        </is>
      </c>
      <c r="Q366" s="9" t="inlineStr">
        <is>
          <t>89 ACCESS ROAD</t>
        </is>
      </c>
      <c r="R366" s="9" t="inlineStr">
        <is>
          <t>NORWOOD</t>
        </is>
      </c>
      <c r="S366" s="9" t="inlineStr">
        <is>
          <t>02062-5233</t>
        </is>
      </c>
      <c r="T366" s="9" t="inlineStr">
        <is>
          <t>MCBRIAN-NORWD</t>
        </is>
      </c>
      <c r="U366" s="9" t="inlineStr">
        <is>
          <t>MCBANP</t>
        </is>
      </c>
      <c r="V366" s="9" t="inlineStr">
        <is>
          <t>EAP TELE THER IA ADULT|THER IA2|TELE THER IA ADULT</t>
        </is>
      </c>
      <c r="W366" s="9" t="inlineStr">
        <is>
          <t>60|60|60</t>
        </is>
      </c>
      <c r="X366" s="9" t="inlineStr">
        <is>
          <t>EAP TELE THER F/U ADULT|TELE THER F/U ADULT</t>
        </is>
      </c>
      <c r="Y366" s="9" t="inlineStr">
        <is>
          <t>60|60</t>
        </is>
      </c>
      <c r="Z366" s="9" t="inlineStr">
        <is>
          <t>Telehealth</t>
        </is>
      </c>
      <c r="AA366" s="9" t="inlineStr">
        <is>
          <t>ADHD,Anxiety,Depression,Midlife Transitions,Obsessive-Compulsive Disorder</t>
        </is>
      </c>
      <c r="AB366" s="9" t="inlineStr">
        <is>
          <t>Andrew K. McBrian, Ed.D. earned his undergraduate degree from Yale University. Dr. McBrian earned his doctoral and masterâ€™s degrees from Harvard University, with a concentration in Human Development and Psychology. He completed pre-doctoral internships at Boston University Mental Health Services and Eliot Community Mental Health Clinic in Concord, Massachusetts. Dr. McBrian worked as a licensed psychologist at Milton Academy from 1989-2010, including time as the Interim Director of the Counseling Department. Before joining our practice, Dr. McBrian worked as a psychologist at Psychological Care Associates in Woburn, Massachusetts. In addition, Dr. McBrian has worked as an educator, a learning specialist and a school administrator.</t>
        </is>
      </c>
      <c r="AC366" s="10" t="inlineStr">
        <is>
          <t>https://prod-clinicians-photo.s3.amazonaws.com/1609197938.jpg</t>
        </is>
      </c>
      <c r="AD366" s="9" t="inlineStr">
        <is>
          <t>Full</t>
        </is>
      </c>
      <c r="AE366" s="9" t="inlineStr">
        <is>
          <t>Individual Therapy | 18-21,22-26,27-40,41-64,65-74 | Acceptance &amp; Commitment Therapy (ACT) , Adult ADHD , Anger/Anger Management , Anxiety , Attachment-Based Therapy , Body Image Issues , Career &amp; Work Issues , Cognitive-Behavioral Therapy (CBT) , Depression , Existential Psychotherapy , Exposure Response Prevention Therapy (ERP) , Family Issues: Attachment , Family Issues: Caregiving Challenges , Family Issues: Family Conflict , Family Issues: Parenting Difficulties , Gender Identity , Grief &amp; Loss , Healthy Eating , Intellectual Disability: High Functioning , LGBTQ+ Support , Learning Challenges , Midlife Transitions , Mindfulness-Based Therapy , OCD , Other Addictive Behaviors (Gambling/Pornography/Sex Use/Video Game/Internet Use) , Parenting Support , Psychodynamic Psychotherapy , Relationship Issues , Religious &amp; Spirituality Concerns , School Avoidance , Sex &amp; Intimacy Issues , Sleep Issues , Social Skills &amp; Communication Challenges , Sports Performance , Sports Psychology &amp; Therapy , Trauma &amp; PTSD , Trichotillomania &amp; Dermatillomania , Womenâ€™s Health</t>
        </is>
      </c>
    </row>
    <row r="367" ht="19.5" customHeight="1">
      <c r="A367" s="9" t="n">
        <v>139414</v>
      </c>
      <c r="B367" s="9" t="inlineStr">
        <is>
          <t>Schafer</t>
        </is>
      </c>
      <c r="C367" s="9" t="inlineStr">
        <is>
          <t>Colin</t>
        </is>
      </c>
      <c r="D367" s="9" t="inlineStr">
        <is>
          <t>MA</t>
        </is>
      </c>
      <c r="E367" s="9" t="n">
        <v>61677</v>
      </c>
      <c r="F367" s="9" t="inlineStr">
        <is>
          <t>Male</t>
        </is>
      </c>
      <c r="G367" s="9" t="inlineStr">
        <is>
          <t>PsyD</t>
        </is>
      </c>
      <c r="H367" s="9" t="inlineStr">
        <is>
          <t>PsyD, LCP</t>
        </is>
      </c>
      <c r="I367" s="9" t="n">
        <v>1609391473</v>
      </c>
      <c r="J367" s="9" t="inlineStr">
        <is>
          <t>Aetna-Commercial(2019-05-10-)|Behavioral Health Systems (BHS)-Commercial(2024-05-17-)|Blue Cross Blue Shield (BCBS)-Commercial(2019-03-12-)|Carelon (Beacon)-Commercial(2019-08-13-)|Centivo-Commercial(2024-06-20-)|Claritev (MultiPlan PHCS)-Commercial(2023-08-01-)|Evernorth (Cigna)-Commercial(2020-11-02-)|MediNcrease Health Plans (MHP)-Commercial(2022-07-01-)|Northwell Direct-Commercial(2025-10-01-)|Optum (UnitedHealthcare)-Commercial(2020-06-01-)|Optum (UnitedHealthcare)-VA Community Care(2020-06-01-)|Partners Direct Health-Commercial(2020-08-31-)|Provider Network of America (PNOA)-Commercial(2020-09-01-)|Quest Behavioral Health-Commercial(2025-07-01-)|Sana Benefits-Commercial(2023-10-30-)|Tufts-Commercial(2019-04-05-)</t>
        </is>
      </c>
      <c r="K367" s="9" t="inlineStr">
        <is>
          <t>Chicago School of Professional Psychology</t>
        </is>
      </c>
      <c r="L367" s="9" t="n"/>
      <c r="M367" s="9" t="n"/>
      <c r="N367" s="9" t="inlineStr">
        <is>
          <t>18-21,22-26,27-40,41-64,65+</t>
        </is>
      </c>
      <c r="O367" s="9" t="inlineStr">
        <is>
          <t>English</t>
        </is>
      </c>
      <c r="P367" s="9" t="inlineStr">
        <is>
          <t>QUIOP</t>
        </is>
      </c>
      <c r="Q367" s="9" t="inlineStr">
        <is>
          <t>2300 CROWN COLONY DR</t>
        </is>
      </c>
      <c r="R367" s="9" t="inlineStr">
        <is>
          <t>QUINCY</t>
        </is>
      </c>
      <c r="S367" s="9" t="inlineStr">
        <is>
          <t>02169-9126</t>
        </is>
      </c>
      <c r="T367" s="9" t="inlineStr">
        <is>
          <t>SCHAFER-QUIOP</t>
        </is>
      </c>
      <c r="U367" s="9" t="inlineStr">
        <is>
          <t>SCHCOP</t>
        </is>
      </c>
      <c r="V367" s="9" t="inlineStr">
        <is>
          <t>EAP TELE THER IA ADULT|EAP THER IA ADULT|TELE THER IA ADULT|THER IA ADULT|THER IA2</t>
        </is>
      </c>
      <c r="W367" s="9" t="inlineStr">
        <is>
          <t>60|60|60|60|60</t>
        </is>
      </c>
      <c r="X367" s="9" t="inlineStr">
        <is>
          <t>TELE THER F/U ADULT|THER F/U ADULT|EAP THER F/U ADULT|EAP TELE THER F/U ADULT</t>
        </is>
      </c>
      <c r="Y367" s="9" t="inlineStr">
        <is>
          <t>60|60|60|60</t>
        </is>
      </c>
      <c r="Z367" s="9" t="inlineStr">
        <is>
          <t>Both</t>
        </is>
      </c>
      <c r="AA367" s="9" t="inlineStr">
        <is>
          <t>Anxiety,Bipolar Disorder,Depression,Medical Conditions/Health Psychology,Men's Issues,Obsessive-Compulsive Disorder,Psychosis/Schizophrenia,PTSD/Trauma,Sleep Disorders/Insomnia</t>
        </is>
      </c>
      <c r="AB367" s="9" t="inlineStr">
        <is>
          <t>Colin Schafer is Licensed in Clinical Psychology. He specializes in providing outpatient individual therapy for adults with anxiety and depression. Dr. Schafer utilizes a variety of clinical approaches including Cognitive Behavioral Therapy, Motivational Interviewing, Exposure Response and Prevention Therapy, Internal Family Systems, Mindfulness, Acceptance and Commitment Therapy and Biofeedback with a client-centered and collaborative focus.</t>
        </is>
      </c>
      <c r="AC367" s="10" t="inlineStr">
        <is>
          <t>https://prod-clinicians-photo.s3.amazonaws.com/1609391473.jpg</t>
        </is>
      </c>
      <c r="AD367" s="9" t="inlineStr">
        <is>
          <t>Full</t>
        </is>
      </c>
      <c r="AE367" s="9" t="inlineStr">
        <is>
          <t>Individual Therapy | 18-21,22-26,27-40,41-64,65-74,75+ | Acceptance &amp; Commitment Therapy (ACT) , Anger/Anger Management , Anxiety , Attachment-Based Therapy , Bipolar Disorder , Body Image Issues , Career &amp; Work Issues , Chronic Pain &amp; Related Issues , Cognitive-Behavioral Therapy (CBT) , Cognitive-Behavioral Therapy for Insomnia (CBT-I) , Depression , Early Life Transitions , End of Life Challenges , Existential Psychotherapy , Gender Identity , Grief &amp; Loss , Healthy Eating , Humanistic Therapy , Internal Family Systems Therapy , LGBTQ+ Support , Late Life Transitions , Menâ€™s Health , Midlife Transitions , Mindfulness-Based Therapy , Motivational Interviewing (MI) , Narrative Therapy , Non-Suicidal Self Injury , OCD , Other Addictive Behaviors (Gambling/Pornography/Sex Use/Video Game/Internet Use) , Personality Disorders , Phobias , Psychoanalysis , Psychodynamic Psychotherapy , Psychosis &amp; Schizophrenia , Relationship Issues , Religious &amp; Spirituality Concerns , Sex &amp; Intimacy Issues , Sleep Issues , Social Skills &amp; Communication Challenges , Solution-Focused Brief Therapy , Somatoform Disorders , Substance Use Disorders , Trauma &amp; PTSD , Women's Reproductive Mental Health , Womenâ€™s Health</t>
        </is>
      </c>
    </row>
    <row r="368" ht="19.5" customHeight="1">
      <c r="A368" s="9" t="n">
        <v>139414</v>
      </c>
      <c r="B368" s="9" t="inlineStr">
        <is>
          <t>Martinez</t>
        </is>
      </c>
      <c r="C368" s="9" t="inlineStr">
        <is>
          <t>Jessica</t>
        </is>
      </c>
      <c r="D368" s="9" t="inlineStr">
        <is>
          <t>MA</t>
        </is>
      </c>
      <c r="E368" s="9" t="n">
        <v>61677</v>
      </c>
      <c r="F368" s="9" t="inlineStr">
        <is>
          <t>Female</t>
        </is>
      </c>
      <c r="G368" s="9" t="n"/>
      <c r="H368" s="9" t="inlineStr">
        <is>
          <t>MSW, LCSW</t>
        </is>
      </c>
      <c r="I368" s="9" t="n">
        <v>1609469097</v>
      </c>
      <c r="J368" s="9" t="inlineStr">
        <is>
          <t>Aetna-Commercial(2025-01-06-)|Behavioral Health Systems (BHS)-Commercial(2025-01-06-)|Blue Cross Blue Shield (BCBS)-Commercial(2025-01-06-)|Carelon (Beacon)-Commercial(2024-11-12-)|Evernorth (Cigna)-Commercial(2025-01-06-)|Optum (UnitedHealthcare)-Commercial(2025-01-06-)|Tufts-Commercial(-)</t>
        </is>
      </c>
      <c r="K368" s="9" t="n"/>
      <c r="L368" s="9" t="n"/>
      <c r="M368" s="9" t="n"/>
      <c r="N368" s="9" t="inlineStr">
        <is>
          <t>18-21,22-26,27-40,41-64</t>
        </is>
      </c>
      <c r="O368" s="9" t="inlineStr">
        <is>
          <t>English,Spanish</t>
        </is>
      </c>
      <c r="P368" s="9" t="inlineStr">
        <is>
          <t>AUBUR</t>
        </is>
      </c>
      <c r="Q368" s="9" t="inlineStr">
        <is>
          <t>11 MIDSTATE DRIVE</t>
        </is>
      </c>
      <c r="R368" s="9" t="inlineStr">
        <is>
          <t>AUBURN</t>
        </is>
      </c>
      <c r="S368" s="9" t="inlineStr">
        <is>
          <t>01501-3173</t>
        </is>
      </c>
      <c r="T368" s="9" t="inlineStr">
        <is>
          <t>MARTINEZ-AUBUR</t>
        </is>
      </c>
      <c r="U368" s="9" t="inlineStr">
        <is>
          <t>MARJES</t>
        </is>
      </c>
      <c r="V368" s="9" t="inlineStr">
        <is>
          <t>THER IA2|EAP THER IA ADULT|TELE THER IA ADULT|THER IA ADULT|EAP TELE THER IA ADULT</t>
        </is>
      </c>
      <c r="W368" s="9" t="inlineStr">
        <is>
          <t>60|60|60|60|60</t>
        </is>
      </c>
      <c r="X368" s="9" t="inlineStr">
        <is>
          <t>EAP THER F/U ADULT|EAP TELE THER F/U ADULT|TELE THER F/U ADULT|THER F/U ADULT</t>
        </is>
      </c>
      <c r="Y368" s="9" t="inlineStr">
        <is>
          <t>60|60|60|60</t>
        </is>
      </c>
      <c r="Z368" s="9" t="inlineStr">
        <is>
          <t>Both</t>
        </is>
      </c>
      <c r="AA368" s="9" t="inlineStr">
        <is>
          <t>ADHD,Anxiety,Childhood Behavior Issues,Couple's Issues,Depression,Gender Identity,Grief,Medical Conditions/Health Psychology,Midlife Transitions,Post-Partum Depression/Anxiety,PTSD/Trauma,Reproductive Challenges,School Avoidance</t>
        </is>
      </c>
      <c r="AB368" s="9" t="inlineStr">
        <is>
          <t>Jess Martinez, LCSW, is dedicated to helping individuals across Massachusetts navigate a wide range of mental health challenges, including ADHD, anxiety, and depression. Serving children, teens, adults, and seniors, Jess provides a supportive environment where clients feel heard, respected, and understood. With a focus on individualized care, she uses her expertise in evidence-based treatments to guide each person through emotional difficulties, life transitions, and complex personal experiences, fostering resilience and growth along the way. Passionate about supporting individuals dealing with anxiety, ADHD, and cultural adjustment challenges, Jess is especially skilled at helping clients manage overwhelming emotions, develop coping skills, and address issues related to identity and belonging. With a nuanced understanding of how cultural backgrounds impact mental health, she creates a safe, inclusive space for clients from diverse backgrounds, including those from the LGBTQ+ community and individuals with developmental disabilities. Her commitment to fostering genuine connections enables clients to navigate lifeâ€™s difficulties with compassion and practical tools. Jessâ€™s therapeutic approach is rooted in Cognitive Behavioral Therapy (CBT), Dialectical Behavior Therapy (DBT), and Christian Counseling, which allows her to provide well-rounded support tailored to each individualâ€™s needs. In addition to her work with ADHD and anxiety, she is experienced in addressing childhood behavioral issues and supporting women through postpartum depression and other gender-specific challenges. Jess also provides case management services to ensure that clients have access to resources and support systems that enhance their journey toward well-being. Fluent in both English and Spanish, Jess is uniquely equipped to serve Massachusettsâ€™s multicultural population. Outside of her practice, she finds joy in traveling, spending time with her family, and immersing herself in musicals and singing, which offer her a sense of balance and inspiration. Jess is dedicated to providing compassionate, effective mental health care across Massachusetts, helping her clients thrive with an approach that respects their individual stories and aspirations.</t>
        </is>
      </c>
      <c r="AC368" s="10" t="inlineStr">
        <is>
          <t>https://prod-clinicians-photo.s3.amazonaws.com/1609469097.jpg</t>
        </is>
      </c>
      <c r="AD368" s="9" t="inlineStr">
        <is>
          <t>Provisional</t>
        </is>
      </c>
      <c r="AE368" s="9" t="inlineStr">
        <is>
          <t>Individual Therapy | 18-21,22-26,27-40,41-64 | Acceptance &amp; Commitment Therapy (ACT) , Adult ADHD , Anxiety , Attachment-Based Therapy , Body Image Issues , Bullying &amp; Harassment , Career &amp; Work Issues , Chronic Pain &amp; Related Issues , Cognitive-Behavioral Therapy (CBT) , Cultural Issues Impacting Mental Health: Racial Identity , Cultural Issues Impacting Mental Health: Ethnic Identity , Cultural Issues Impacting Mental Health: Immigration Status &amp; Cultural Adjustment , Depression , Family Issues: Adoption &amp; Foster Care , Family Issues: Attachment , Family Issues: Caregiving Challenges , Family Issues: Family Conflict , Family Issues: Parenting Difficulties , Family Systems Therapy , Gender Identity , Grief &amp; Loss , Intellectual Disability: High Functioning , LGBTQ+ Support , Mindfulness-Based Therapy , Motivational Interviewing (MI) , Parenting Support , Psychodynamic Psychotherapy , Relationship Issues , Religious &amp; Spirituality Concerns , School Avoidance , Social Skills &amp; Communication Challenges , Social Skills Training , Solution-Focused Brief Therapy , Strength-Based Therapy , Trauma &amp; PTSD , Women's Reproductive Mental Health , Womenâ€™s Health</t>
        </is>
      </c>
    </row>
    <row r="369" ht="19.5" customHeight="1">
      <c r="A369" s="9" t="n">
        <v>147611</v>
      </c>
      <c r="B369" s="9" t="inlineStr">
        <is>
          <t>Mosaliganti</t>
        </is>
      </c>
      <c r="C369" s="9" t="inlineStr">
        <is>
          <t>Suzanne</t>
        </is>
      </c>
      <c r="D369" s="9" t="inlineStr">
        <is>
          <t>MA</t>
        </is>
      </c>
      <c r="E369" s="9" t="n">
        <v>61677</v>
      </c>
      <c r="F369" s="9" t="inlineStr">
        <is>
          <t>Female</t>
        </is>
      </c>
      <c r="G369" s="9" t="inlineStr">
        <is>
          <t>PsyD</t>
        </is>
      </c>
      <c r="H369" s="9" t="inlineStr">
        <is>
          <t>PsyD, LCP</t>
        </is>
      </c>
      <c r="I369" s="9" t="n">
        <v>1609480417</v>
      </c>
      <c r="J369" s="9" t="inlineStr">
        <is>
          <t>Aetna-Commercial(2023-11-01-)|Behavioral Health Systems (BHS)-Commercial(2024-05-17-)|Blue Cross Blue Shield (BCBS)-Commercial(2023-11-01-)|Carelon (Beacon)-Commercial(2023-11-01-)|Centivo-Commercial(2024-06-20-)|Claritev (MultiPlan PHCS)-Commercial(2023-11-01-)|Evernorth (Cigna)-Commercial(2023-11-01-)|MediNcrease Health Plans (MHP)-Commercial(2023-11-01-)|Northwell Direct-Commercial(2025-10-01-)|Optum (UnitedHealthcare)-Commercial(2023-12-18-)|Optum (UnitedHealthcare)-VA Community Care(2023-12-18-)|Partners Direct Health-Commercial(2022-02-22-)|Provider Network of America (PNOA)-Commercial(-)|Quest Behavioral Health-Commercial(2025-07-01-)|Sana Benefits-Commercial(2023-11-01-)|Tufts-Commercial(2023-11-01-)</t>
        </is>
      </c>
      <c r="K369" s="9" t="inlineStr">
        <is>
          <t>William James College</t>
        </is>
      </c>
      <c r="L369" s="9" t="n"/>
      <c r="M369" s="9" t="n"/>
      <c r="N369" s="9" t="inlineStr">
        <is>
          <t>18-21,22-26,27-40,41-64</t>
        </is>
      </c>
      <c r="O369" s="9" t="inlineStr">
        <is>
          <t>English</t>
        </is>
      </c>
      <c r="P369" s="9" t="inlineStr">
        <is>
          <t>BSTDT</t>
        </is>
      </c>
      <c r="Q369" s="9" t="inlineStr">
        <is>
          <t>185 DEVONSHIRE ST</t>
        </is>
      </c>
      <c r="R369" s="9" t="inlineStr">
        <is>
          <t>BOSTON</t>
        </is>
      </c>
      <c r="S369" s="9" t="inlineStr">
        <is>
          <t>02110-1485</t>
        </is>
      </c>
      <c r="T369" s="9" t="inlineStr">
        <is>
          <t>MOSALIGANTI-BSTDT</t>
        </is>
      </c>
      <c r="U369" s="9" t="inlineStr">
        <is>
          <t>MOSSUP</t>
        </is>
      </c>
      <c r="V369" s="9" t="inlineStr">
        <is>
          <t>EAP TELE THER IA ADULT|TELE THER IA ADULT</t>
        </is>
      </c>
      <c r="W369" s="9" t="inlineStr">
        <is>
          <t>60|60</t>
        </is>
      </c>
      <c r="X369" s="9" t="inlineStr">
        <is>
          <t>TELE THER F/U ADULT|EAP TELE THER F/U ADULT</t>
        </is>
      </c>
      <c r="Y369" s="9" t="inlineStr">
        <is>
          <t>45|60</t>
        </is>
      </c>
      <c r="Z369" s="9" t="inlineStr">
        <is>
          <t>Telehealth</t>
        </is>
      </c>
      <c r="AA369" s="9" t="inlineStr">
        <is>
          <t>ADHD,Alcohol and Drug Use Issues,Anxiety,Couple's Issues,Depression,Gender Identity,Grief,Men's Issues,Midlife Transitions,Post-Partum Depression/Anxiety,PTSD/Trauma,Women's Issues</t>
        </is>
      </c>
      <c r="AB369" s="9" t="inlineStr">
        <is>
          <t>Dr. Mosaliganti is a licensed psychologist and feels privileged to have worked with a range of clients in a variety of settings. She has significant experience performing individual psychotherapy at a Boston-based college counseling center. Additionally, she has served, for seven years, as a Medical Advocate at Boston Area Rape Center and has provided individual-counseling services at the Edith Nourse Rogers Memorial Veterans Hospital and within inpatient settings. At the core of her practice, Dr. Mosaliganti holds onto the reality that people are highly dynamic and nuanced. Recognizing that the therapy process can, therefore, often be non-linear, shifting between different issues and stages, she fosters a flexible integrative orientation. She particularly tends to draw from CBT, positive psychology, psychodynamic, ACT, and DBT-based approaches. Regardless of the treatment approach, Dr. Mosaliganti, through collaboration with the client, strives to tailor the therapy to align with, prioritize, and nurture the client's expressed values. Dr. Mosaliganti received her Bachelors of Arts from Boston College and a Masters of Arts in Psychology from Boston University. She completed her Doctorate of Clinical Psychology at William James College. Pronouns: She/Her/Hers</t>
        </is>
      </c>
      <c r="AC369" s="10" t="inlineStr">
        <is>
          <t>https://prod-clinicians-photo.s3.amazonaws.com/1609480417.jpg</t>
        </is>
      </c>
      <c r="AD369" s="9" t="inlineStr">
        <is>
          <t>Full</t>
        </is>
      </c>
      <c r="AE369" s="9" t="inlineStr">
        <is>
          <t>Individual Therapy | 18-21,22-26,27-40,41-64 | Acceptance &amp; Commitment Therapy (ACT) , Adult ADHD , Anger/Anger Management , Anxiety , Attachment-Based Therapy , Autism Spectrum Disorder: High Functioning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Existential Psychotherapy , Family Issues: Attachment , Family Issues: Family Conflict , Family Systems Therapy , Gender Identity , Grief &amp; Loss , Healthy Eating , Humanistic Therapy , Integrative &amp; Holistic Therapy , LGBTQ+ Support , Menâ€™s Health , Midlife Transitions , Military/Veteran &amp; First Responder Issues , Mindfulness-Based Therapy , Motivational Interviewing (MI) , Narrative Therapy , Non-Suicidal Self Injury , OCD , Parenting Support , Phobias , Psychodynamic Psychotherapy , Relationship Issues , Religious &amp; Spirituality Concerns , School Avoidance , Sex &amp; Intimacy Issues , Sleep Issues , Social Skills &amp; Communication Challenges , Social Skills Training , Solution-Focused Brief Therapy , Somatic Therapy , Strength-Based Therapy , Trauma &amp; PTSD , Trichotillomania &amp; Dermatillomania , Women's Reproductive Mental Health , Womenâ€™s Health</t>
        </is>
      </c>
    </row>
    <row r="370" ht="19.5" customHeight="1">
      <c r="A370" s="9" t="n">
        <v>139414</v>
      </c>
      <c r="B370" s="9" t="inlineStr">
        <is>
          <t>Jette</t>
        </is>
      </c>
      <c r="C370" s="9" t="inlineStr">
        <is>
          <t>Melanie</t>
        </is>
      </c>
      <c r="D370" s="9" t="inlineStr">
        <is>
          <t>MA</t>
        </is>
      </c>
      <c r="E370" s="9" t="n">
        <v>61677</v>
      </c>
      <c r="F370" s="9" t="inlineStr">
        <is>
          <t>Female</t>
        </is>
      </c>
      <c r="G370" s="9" t="inlineStr">
        <is>
          <t>MSW</t>
        </is>
      </c>
      <c r="H370" s="9" t="inlineStr">
        <is>
          <t>MSW, LICSW</t>
        </is>
      </c>
      <c r="I370" s="9" t="n">
        <v>1619156767</v>
      </c>
      <c r="J370" s="9" t="inlineStr">
        <is>
          <t>Aetna-Commercial(2022-03-01-)|Behavioral Health Systems (BHS)-Commercial(2024-05-17-)|Blue Cross Blue Shield (BCBS)-Commercial(2020-09-14-)|Carelon (Beacon)-Commercial(2020-09-18-)|Centivo-Commercial(2024-06-01-)|Claritev (MultiPlan PHCS)-Commercial(2023-08-01-)|Evernorth (Cigna)-Commercial(2020-12-07-)|MediNcrease Health Plans (MHP)-Commercial(2020-12-11-)|Northwell Direct-Commercial(2025-10-01-)|Optum (UnitedHealthcare)-Commercial(2020-12-07-)|Optum (UnitedHealthcare)-VA Community Care(2020-12-07-)|Partners Direct Health-Commercial(2020-12-07-)|Quest Behavioral Health-Commercial(2025-07-01-)|Sana Benefits-Commercial(2023-10-30-)|Tufts-Commercial(2020-09-14-)</t>
        </is>
      </c>
      <c r="K370" s="9" t="inlineStr">
        <is>
          <t>Rhode Island College</t>
        </is>
      </c>
      <c r="L370" s="9" t="n"/>
      <c r="M370" s="9" t="n"/>
      <c r="N370" s="9" t="inlineStr">
        <is>
          <t>18-21,22-26,27-40,41-64</t>
        </is>
      </c>
      <c r="O370" s="9" t="inlineStr">
        <is>
          <t>English</t>
        </is>
      </c>
      <c r="P370" s="9" t="inlineStr">
        <is>
          <t>RAYNH</t>
        </is>
      </c>
      <c r="Q370" s="9" t="inlineStr">
        <is>
          <t>175 PARAMOUNT DRIVE</t>
        </is>
      </c>
      <c r="R370" s="9" t="inlineStr">
        <is>
          <t>RAYNHAM</t>
        </is>
      </c>
      <c r="S370" s="9" t="inlineStr">
        <is>
          <t>02767-1926</t>
        </is>
      </c>
      <c r="T370" s="9" t="inlineStr">
        <is>
          <t>JETTE-RAYNH</t>
        </is>
      </c>
      <c r="U370" s="9" t="inlineStr">
        <is>
          <t>JETMEP</t>
        </is>
      </c>
      <c r="V370" s="9" t="inlineStr">
        <is>
          <t>THER IA2|EAP TELE THER IA ADULT|TELE THER IA ADULT</t>
        </is>
      </c>
      <c r="W370" s="9" t="inlineStr">
        <is>
          <t>60|60|60</t>
        </is>
      </c>
      <c r="X370" s="9" t="inlineStr">
        <is>
          <t>TELE THER F/U CHILD|THER F/U CHILD|EAP TELE THER F/U ADULT|TELE THER F/U ADULT</t>
        </is>
      </c>
      <c r="Y370" s="9" t="inlineStr">
        <is>
          <t>60|60|60|60</t>
        </is>
      </c>
      <c r="Z370" s="9" t="inlineStr">
        <is>
          <t>Telehealth</t>
        </is>
      </c>
      <c r="AA370" s="9" t="inlineStr">
        <is>
          <t>ADHD,Depression,Post-Partum Depression/Anxiety,PTSD/Trauma,School Avoidance</t>
        </is>
      </c>
      <c r="AB370" s="9" t="inlineStr">
        <is>
          <t>Melanie Jette is a trauma-informed therapist with over 15 years of counseling experience. She truly enjoys working with people of all ages, to include children, families, adolescents and adults. She specializes in partnering with individuals and families who may be struggling to cope with co-occurring disorders, relational issues, low self-esteem and/or identity issues. Melanie assist others using a direct but supportive and non-judgmental approach, in setting and reaching their personal goals, identifying their unique strengths and abilities and developing new skills for coping with life's challenges. Her interventions include Cognitive-behavioral therapy, Motivational Interviewing, DBT skills education/review/application, Relaxation/Mindfulness techniques, while developing practical solutions for positive change.</t>
        </is>
      </c>
      <c r="AC370" s="10" t="inlineStr">
        <is>
          <t>https://prod-clinicians-photo.s3.amazonaws.com/1619156767.jpg</t>
        </is>
      </c>
      <c r="AD370" s="9" t="inlineStr">
        <is>
          <t>Full</t>
        </is>
      </c>
      <c r="AE370" s="9" t="inlineStr">
        <is>
          <t>Individual Therapy | 18-21,22-26,27-40,41-64 | Acceptance &amp; Commitment Therapy (ACT) , Adult ADHD , Anger/Anger Management , Anxiety , Bipolar Disorder , Body Image Issues , Career &amp; Work Issues , Cognitive-Behavioral Therapy (CBT) , Depression , Dialectical Behavioral Therapy (DBT) , Domestic Abuse/Violence (Includes Emotional &amp; Physical) , Family Issues: Family Conflict , Family Issues: Parenting Difficulties , Humanistic Therapy , Medical &amp; Physical Conditions Impacting Mental Health , Mindfulness-Based Therapy , Motivational Interviewing (MI) , Parenting Support , Psychodynamic Psychotherapy , Relationship Issues , School Avoidance , Sleep Issues , Social Skills &amp; Communication Challenges , Solution-Focused Brief Therapy , Strength-Based Therapy , Trauma &amp; PTSD</t>
        </is>
      </c>
    </row>
    <row r="371" ht="19.5" customHeight="1">
      <c r="A371" s="9" t="n">
        <v>139414</v>
      </c>
      <c r="B371" s="9" t="inlineStr">
        <is>
          <t>Gedarovich</t>
        </is>
      </c>
      <c r="C371" s="9" t="inlineStr">
        <is>
          <t>Patricia</t>
        </is>
      </c>
      <c r="D371" s="9" t="inlineStr">
        <is>
          <t>MA</t>
        </is>
      </c>
      <c r="E371" s="9" t="n">
        <v>61677</v>
      </c>
      <c r="F371" s="9" t="inlineStr">
        <is>
          <t>Female</t>
        </is>
      </c>
      <c r="G371" s="9" t="inlineStr">
        <is>
          <t>DNP</t>
        </is>
      </c>
      <c r="H371" s="9" t="inlineStr">
        <is>
          <t>DNP, PMHNP-BC, MPH</t>
        </is>
      </c>
      <c r="I371" s="9" t="n">
        <v>1619420056</v>
      </c>
      <c r="J371" s="9" t="inlineStr">
        <is>
          <t>Aetna-Commercial(2021-03-02-)|Behavioral Health Systems (BHS)-Commercial(2024-05-17-)|Blue Cross Blue Shield (BCBS)-Commercial(2021-03-02-)|Carelon (Beacon)-Commercial(2021-03-02-)|Centivo-Commercial(2021-03-02-)|Claritev (MultiPlan PHCS)-Commercial(2021-03-02-)|Evernorth (Cigna)-Commercial(2021-03-02-)|MediNcrease Health Plans (MHP)-Commercial(2021-03-02-)|Northwell Direct-Commercial(2025-10-01-)|Optum (UnitedHealthcare)-Commercial(2021-03-02-)|Optum (UnitedHealthcare)-VA Community Care(2021-03-02-)|Partners Direct Health-Commercial(2021-03-02-)|Provider Network of America (PNOA)-Commercial(2021-03-02-)|Quest Behavioral Health-Commercial(2025-07-01-)|Sana Benefits-Commercial(2021-03-02-)|Tufts-Commercial(2021-03-02-)</t>
        </is>
      </c>
      <c r="K371" s="9" t="inlineStr">
        <is>
          <t>Northeastern University</t>
        </is>
      </c>
      <c r="L371" s="9" t="n"/>
      <c r="M371" s="9" t="n"/>
      <c r="N371" s="9" t="inlineStr">
        <is>
          <t>18-21,22-26,27-40,41-64,65+</t>
        </is>
      </c>
      <c r="O371" s="9" t="inlineStr">
        <is>
          <t>English</t>
        </is>
      </c>
      <c r="P371" s="9" t="inlineStr">
        <is>
          <t>WELLA</t>
        </is>
      </c>
      <c r="Q371" s="9" t="inlineStr">
        <is>
          <t>372 WASHINGTON ST</t>
        </is>
      </c>
      <c r="R371" s="9" t="inlineStr">
        <is>
          <t>WELLESLEY</t>
        </is>
      </c>
      <c r="S371" s="9" t="inlineStr">
        <is>
          <t>02481-6231</t>
        </is>
      </c>
      <c r="T371" s="9" t="inlineStr">
        <is>
          <t>*GEDAROVICH-WELLA</t>
        </is>
      </c>
      <c r="U371" s="9" t="inlineStr">
        <is>
          <t>GEDPAP</t>
        </is>
      </c>
      <c r="V371" s="9" t="inlineStr">
        <is>
          <t>MED IA ADULT|TELE MED IA ADULT</t>
        </is>
      </c>
      <c r="W371" s="9" t="inlineStr">
        <is>
          <t>60|60</t>
        </is>
      </c>
      <c r="X371" s="9" t="inlineStr">
        <is>
          <t>TELE MED F/U ADULT|MED F/U ADULT</t>
        </is>
      </c>
      <c r="Y371" s="9" t="inlineStr">
        <is>
          <t>30|30</t>
        </is>
      </c>
      <c r="Z371" s="9" t="inlineStr">
        <is>
          <t>Both</t>
        </is>
      </c>
      <c r="AA371" s="9" t="inlineStr">
        <is>
          <t>ADHD,Anxiety,Bipolar Disorder,Depression,Gender Identity,Obsessive-Compulsive Disorder,Post-Partum Depression/Anxiety,Psychosis/Schizophrenia,PTSD/Trauma,Sleep Disorders/Insomnia,Women's Issues</t>
        </is>
      </c>
      <c r="AB371" s="9" t="inlineStr">
        <is>
          <t>Dr. Gedarovich serves adults ages 18 and older, for a variety of psychiatric disorders. She provides patient centered psychiatric evaluation, education, brief therapy, and medication management. Her focus is on transpersonal caring and acting as a treatment partner with the patient in their journey to better health and well-being. Dr. Gedarovich achieved her Bachelors of Science degree in Nursing from Bridgeport University, CT; her Masters of Public Health degree from Emory University, GA; and her Masters of Science in Nursing and Doctorate of Nursing Practice degrees, both from Northeastern University, MA.</t>
        </is>
      </c>
      <c r="AC371" s="10" t="inlineStr">
        <is>
          <t>https://prod-clinicians-photo.s3.amazonaws.com/1619420056.jpg</t>
        </is>
      </c>
      <c r="AD371" s="9" t="inlineStr">
        <is>
          <t>Full</t>
        </is>
      </c>
      <c r="AE371" s="9" t="inlineStr">
        <is>
          <t>Psychiatry/Medication Management | 18-21,22-26,27-40,41-64,65-74,75+ | Adult ADHD , Anxiety , Autism Spectrum Disorder: High Functioning , Bipolar Disorder , Depression , Gender Identity , LGBTQ+ Support , Medical &amp; Physical Conditions Impacting Mental Health , Neurologic &amp; Brain Conditions , OCD , Personality Disorders , Phobias , Prescribes Benzodiazepine Medication , Psychosis &amp; Schizophrenia , Relationship Issues , Sleep Issues , Social Skills &amp; Communication Challenges , Trauma &amp; PTSD , Trichotillomania &amp; Dermatillomania</t>
        </is>
      </c>
    </row>
    <row r="372" ht="19.5" customHeight="1">
      <c r="A372" s="9" t="n">
        <v>139414</v>
      </c>
      <c r="B372" s="9" t="inlineStr">
        <is>
          <t>Gedarovich</t>
        </is>
      </c>
      <c r="C372" s="9" t="inlineStr">
        <is>
          <t>Patricia</t>
        </is>
      </c>
      <c r="D372" s="9" t="inlineStr">
        <is>
          <t>MA</t>
        </is>
      </c>
      <c r="E372" s="9" t="n">
        <v>61677</v>
      </c>
      <c r="F372" s="9" t="inlineStr">
        <is>
          <t>Female</t>
        </is>
      </c>
      <c r="G372" s="9" t="inlineStr">
        <is>
          <t>DNP</t>
        </is>
      </c>
      <c r="H372" s="9" t="inlineStr">
        <is>
          <t>DNP, PMHNP-BC, MPH</t>
        </is>
      </c>
      <c r="I372" s="9" t="n">
        <v>1619420056</v>
      </c>
      <c r="J372" s="9" t="inlineStr">
        <is>
          <t>Aetna-Commercial(2021-05-01-)|Behavioral Health Systems (BHS)-Commercial(2024-05-17-)|Blue Cross Blue Shield (BCBS)-Commercial(2021-02-24-)|Carelon (Beacon)-Commercial(2021-03-19-)|Centivo-Commercial(2024-06-01-)|Claritev (MultiPlan PHCS)-Commercial(2023-08-01-)|Evernorth (Cigna)-Commercial(2021-03-02-)|MediNcrease Health Plans (MHP)-Commercial(2023-12-23-)|Northwell Direct-Commercial(2025-10-01-)|Optum (UnitedHealthcare)-Commercial(2021-03-02-)|Optum (UnitedHealthcare)-VA Community Care(2021-03-02-)|Partners Direct Health-Commercial(2021-03-02-)|Provider Network of America (PNOA)-Commercial(2021-03-02-)|Quest Behavioral Health-Commercial(2025-07-01-)|Sana Benefits-Commercial(2023-10-30-)|Tufts-Commercial(2021-04-01-)</t>
        </is>
      </c>
      <c r="K372" s="9" t="inlineStr">
        <is>
          <t>Northeastern University</t>
        </is>
      </c>
      <c r="L372" s="9" t="n"/>
      <c r="M372" s="9" t="n"/>
      <c r="N372" s="9" t="inlineStr">
        <is>
          <t>18-21,22-26,27-40,41-64,65+</t>
        </is>
      </c>
      <c r="O372" s="9" t="inlineStr">
        <is>
          <t>English</t>
        </is>
      </c>
      <c r="P372" s="9" t="inlineStr">
        <is>
          <t>EASTN</t>
        </is>
      </c>
      <c r="Q372" s="9" t="inlineStr">
        <is>
          <t>115 MAIN ST</t>
        </is>
      </c>
      <c r="R372" s="9" t="inlineStr">
        <is>
          <t>NORTH EASTON</t>
        </is>
      </c>
      <c r="S372" s="9" t="inlineStr">
        <is>
          <t>02356-1469</t>
        </is>
      </c>
      <c r="T372" s="9" t="inlineStr">
        <is>
          <t>*GEDAROVICH-EASTN</t>
        </is>
      </c>
      <c r="U372" s="9" t="inlineStr">
        <is>
          <t>GEDPAP</t>
        </is>
      </c>
      <c r="V372" s="9" t="inlineStr">
        <is>
          <t>MED IA ADULT|TELE MED IA ADULT</t>
        </is>
      </c>
      <c r="W372" s="9" t="inlineStr">
        <is>
          <t>60|60</t>
        </is>
      </c>
      <c r="X372" s="9" t="inlineStr">
        <is>
          <t>TELE MED F/U ADULT|MED F/U ADULT</t>
        </is>
      </c>
      <c r="Y372" s="9" t="inlineStr">
        <is>
          <t>30|30</t>
        </is>
      </c>
      <c r="Z372" s="9" t="inlineStr">
        <is>
          <t>Both</t>
        </is>
      </c>
      <c r="AA372" s="9" t="inlineStr">
        <is>
          <t>ADHD,Anxiety,Bipolar Disorder,Depression,Gender Identity,Obsessive-Compulsive Disorder,Post-Partum Depression/Anxiety,Psychosis/Schizophrenia,PTSD/Trauma,Sleep Disorders/Insomnia,Women's Issues</t>
        </is>
      </c>
      <c r="AB372" s="9" t="inlineStr">
        <is>
          <t>Dr. Gedarovich serves adults ages 18 and older, for a variety of psychiatric disorders. She provides patient centered psychiatric evaluation, education, brief therapy, and medication management. Her focus is on transpersonal caring and acting as a treatment partner with the patient in their journey to better health and well-being. Dr. Gedarovich achieved her Bachelors of Science degree in Nursing from Bridgeport University, CT; her Masters of Public Health degree from Emory University, GA; and her Masters of Science in Nursing and Doctorate of Nursing Practice degrees, both from Northeastern University, MA.</t>
        </is>
      </c>
      <c r="AC372" s="10" t="inlineStr">
        <is>
          <t>https://prod-clinicians-photo.s3.amazonaws.com/1619420056.jpg</t>
        </is>
      </c>
      <c r="AD372" s="9" t="inlineStr">
        <is>
          <t>Full</t>
        </is>
      </c>
      <c r="AE372" s="9" t="inlineStr">
        <is>
          <t>Psychiatry/Medication Management | 18-21,22-26,27-40,41-64,65-74,75+ | Adult ADHD , Anxiety , Autism Spectrum Disorder: High Functioning , Bipolar Disorder , Depression , Gender Identity , LGBTQ+ Support , Medical &amp; Physical Conditions Impacting Mental Health , Neurologic &amp; Brain Conditions , OCD , Personality Disorders , Phobias , Prescribes Benzodiazepine Medication , Psychosis &amp; Schizophrenia , Relationship Issues , Sleep Issues , Social Skills &amp; Communication Challenges , Trauma &amp; PTSD , Trichotillomania &amp; Dermatillomania</t>
        </is>
      </c>
    </row>
    <row r="373" ht="19.5" customHeight="1">
      <c r="A373" s="9" t="n">
        <v>139414</v>
      </c>
      <c r="B373" s="9" t="inlineStr">
        <is>
          <t>Lyons</t>
        </is>
      </c>
      <c r="C373" s="9" t="inlineStr">
        <is>
          <t>Ashley</t>
        </is>
      </c>
      <c r="D373" s="9" t="inlineStr">
        <is>
          <t>MA</t>
        </is>
      </c>
      <c r="E373" s="9" t="n">
        <v>61677</v>
      </c>
      <c r="F373" s="9" t="inlineStr">
        <is>
          <t>Female</t>
        </is>
      </c>
      <c r="G373" s="9" t="inlineStr">
        <is>
          <t>MSN</t>
        </is>
      </c>
      <c r="H373" s="9" t="inlineStr">
        <is>
          <t>MSN, PMHNP-BC</t>
        </is>
      </c>
      <c r="I373" s="9" t="n">
        <v>1619690922</v>
      </c>
      <c r="J373" s="9" t="inlineStr">
        <is>
          <t>Aetna-Commercial(2024-06-11-)|Behavioral Health Systems (BHS)-Commercial(2024-06-11-)|Blue Cross Blue Shield (BCBS)-Commercial(2024-08-05-)|Carelon (Beacon)-Commercial(2024-06-11-)|Centivo-Commercial(2024-06-20-)|Claritev (MultiPlan PHCS)-Commercial(2024-06-11-)|Evernorth (Cigna)-Commercial(2024-06-11-)|MediNcrease Health Plans (MHP)-Commercial(2024-06-11-)|Northwell Direct-Commercial(2025-10-01-)|Optum (UnitedHealthcare)-Commercial(2024-06-21-)|Optum (UnitedHealthcare)-VA Community Care(2024-06-21-)|Partners Direct Health-Commercial(2024-06-11-)|Provider Network of America (PNOA)-Commercial(2024-06-11-)|Quest Behavioral Health-Commercial(2025-07-01-)|Sana Benefits-Commercial(2024-06-11-)|Tufts-Commercial(2024-05-23-)</t>
        </is>
      </c>
      <c r="K373" s="9" t="inlineStr">
        <is>
          <t>MGH Institute of Health Profession</t>
        </is>
      </c>
      <c r="L373" s="9" t="n"/>
      <c r="M373" s="9" t="n"/>
      <c r="N373" s="9" t="inlineStr">
        <is>
          <t>18-21,22-26,27-40,41-64</t>
        </is>
      </c>
      <c r="O373" s="9" t="inlineStr">
        <is>
          <t>English</t>
        </is>
      </c>
      <c r="P373" s="9" t="inlineStr">
        <is>
          <t>NRACC</t>
        </is>
      </c>
      <c r="Q373" s="9" t="inlineStr">
        <is>
          <t>101 ACCORD PARK DRIVE</t>
        </is>
      </c>
      <c r="R373" s="9" t="inlineStr">
        <is>
          <t>NORWELL</t>
        </is>
      </c>
      <c r="S373" s="9" t="inlineStr">
        <is>
          <t>02061-1605</t>
        </is>
      </c>
      <c r="T373" s="9" t="inlineStr">
        <is>
          <t>*LYONS-NRACC</t>
        </is>
      </c>
      <c r="U373" s="9" t="inlineStr">
        <is>
          <t>LYOASP</t>
        </is>
      </c>
      <c r="V373" s="9" t="inlineStr">
        <is>
          <t>MED IA ADULT|TELE MED IA ADULT</t>
        </is>
      </c>
      <c r="W373" s="9" t="inlineStr">
        <is>
          <t>60|60</t>
        </is>
      </c>
      <c r="X373" s="9" t="inlineStr">
        <is>
          <t>TELE MED F/U ADULT|MED F/U ADULT</t>
        </is>
      </c>
      <c r="Y373" s="9" t="inlineStr">
        <is>
          <t>30|30</t>
        </is>
      </c>
      <c r="Z373" s="9" t="inlineStr">
        <is>
          <t>Both</t>
        </is>
      </c>
      <c r="AA373" s="9" t="inlineStr">
        <is>
          <t>ADHD,Anxiety,Bipolar Disorder,Depression,Midlife Transitions,Obsessive-Compulsive Disorder,PTSD/Trauma,Sleep Disorders/Insomnia,Women's Issues</t>
        </is>
      </c>
      <c r="AB373" s="9" t="inlineStr">
        <is>
          <t>Ashley Lyons is a board-certified Psychiatric-Mental Health Nurse Practitioner providing psychiatric assessment, medication management, and brief psychotherapeutic intervention for adult patients ages 18-65. Ashley prioritizes the client's preferences while using evidence-based practices along with her clinical knowledge to create unique treatment plans. Before earning her advanced nursing degree, Ashley gained a decade of diverse experience providing psychiatric, substance use-focused, and trauma-informed supportive services in a variety of clinical settings, including outpatient and inpatient settings, as well as in residential and community settings. Prior to becoming a Psychiatric-Mental Health Nurse Practitioner she held many different roles which enhance her ability to meet clients where they are at, including as an advocate, non-profit program director, and registered nurse. As a Psychiatric-Mental Health Nurse Practitioner, prior to joining LifeStance, she provided psychiatric, and substance use treatment to patients on an acute inpatient locked unit. Ashley's diverse background and experiences have shaped her approach to mental health care. She combines evidence-based practices with a deep understanding of trauma-informed care, cultural sensitivity, and compassion-focused approaches. By integrating these principles, Ashley fosters a safe and non-judgmental environment where individuals feel empowered and supported in their healing process. Ashley values collaboration and open communication with her patients. She believes in the importance of building strong therapeutic relationships based on trust, respect, and active involvement of patients in their treatment decisions. Her goal is to empower her patients to regain control of their mental health, enhance overall well-being, and lead fulfilling lives. As a Psychiatric-Mental Health Nurse Practitioner, she is committed to being an accountability partner on the client's journey to becoming the best version of themselves. Ashley firmly believes that most people are doing the best they can with the knowledge and resources they have at any given moment. She views both herself and the medications she prescribes as essential tools in a client's recovery. By equipping clients with the right education, the right medications, and empowerment, they can actively participate in their mental wellness journeys, utilizing these tools to achieve their goals and improve their overall well-being. This approach transforms mental health treatment into an active, participatory process, empowering clients to take charge of their own wellness rather than being passive recipients of care. Outside of her professional pursuits, Ashley loves spending time with her family, being a soccer mom, and snuggling with her two big dogs, who she regrets not having named Serotonin and Dopamine! She also enjoys attending comedy shows because laughter truly is great medicine. While she finds cooking tedious, she has a passion for delicious food, so dining out or ordering in is her guilty pleasure. However, a nice hike outdoors always takes the guilt out of it.</t>
        </is>
      </c>
      <c r="AC373" s="10" t="inlineStr">
        <is>
          <t>https://prod-clinicians-photo.s3.amazonaws.com/1619690922.jpg</t>
        </is>
      </c>
      <c r="AD373" s="9" t="inlineStr">
        <is>
          <t>Full</t>
        </is>
      </c>
      <c r="AE373" s="9" t="n"/>
    </row>
    <row r="374" ht="19.5" customHeight="1">
      <c r="A374" s="9" t="n">
        <v>139414</v>
      </c>
      <c r="B374" s="9" t="inlineStr">
        <is>
          <t>Erickson</t>
        </is>
      </c>
      <c r="C374" s="9" t="inlineStr">
        <is>
          <t>Chloe</t>
        </is>
      </c>
      <c r="D374" s="9" t="inlineStr">
        <is>
          <t>MA</t>
        </is>
      </c>
      <c r="E374" s="9" t="n">
        <v>61677</v>
      </c>
      <c r="F374" s="9" t="inlineStr">
        <is>
          <t>Female</t>
        </is>
      </c>
      <c r="G374" s="9" t="inlineStr">
        <is>
          <t>MA</t>
        </is>
      </c>
      <c r="H374" s="9" t="inlineStr">
        <is>
          <t>MA, LMHC</t>
        </is>
      </c>
      <c r="I374" s="9" t="n">
        <v>1629640651</v>
      </c>
      <c r="J374" s="9" t="inlineStr">
        <is>
          <t>Aetna-Commercial(2025-02-25-)|Behavioral Health Systems (BHS)-Commercial(2025-06-01-)|Blue Cross Blue Shield (BCBS)-Commercial(2025-03-24-2028-03-24)|Carelon (Beacon)-Commercial(2025-02-25-)|Centivo-Commercial(2025-02-25-)|Claritev (MultiPlan PHCS)-Commercial(2025-02-25-)|Evernorth (Cigna)-Commercial(2025-02-25-)|MediNcrease Health Plans (MHP)-Commercial(2025-02-25-)|Northwell Direct-Commercial(2025-10-01-)|Optum (UnitedHealthcare)-Commercial(2025-02-25-)|Optum (UnitedHealthcare)-VA Community Care(2025-02-25-)|Partners Direct Health-Commercial(2025-02-25-)|Provider Network of America (PNOA)-Commercial(2025-02-25-)|Quest Behavioral Health-Commercial(2025-07-01-)|Sana Benefits-Commercial(2025-02-25-)|Tufts-Commercial(2025-03-04-2028-03-04)</t>
        </is>
      </c>
      <c r="K374" s="9" t="inlineStr">
        <is>
          <t>Boston College</t>
        </is>
      </c>
      <c r="L374" s="9" t="n"/>
      <c r="M374" s="9" t="n"/>
      <c r="N374" s="9" t="inlineStr">
        <is>
          <t>6-10,11-14,15-17,18-21,22-26,27-40</t>
        </is>
      </c>
      <c r="O374" s="9" t="inlineStr">
        <is>
          <t>English</t>
        </is>
      </c>
      <c r="P374" s="9" t="inlineStr">
        <is>
          <t>NEWTN</t>
        </is>
      </c>
      <c r="Q374" s="9" t="inlineStr">
        <is>
          <t>288 WALNUT STREET</t>
        </is>
      </c>
      <c r="R374" s="9" t="inlineStr">
        <is>
          <t>NEWTON</t>
        </is>
      </c>
      <c r="S374" s="9" t="inlineStr">
        <is>
          <t>02460-1994</t>
        </is>
      </c>
      <c r="T374" s="9" t="inlineStr">
        <is>
          <t>ERICKSON-NEWTN</t>
        </is>
      </c>
      <c r="U374" s="9" t="inlineStr">
        <is>
          <t>ERICHP</t>
        </is>
      </c>
      <c r="V374" s="9" t="inlineStr">
        <is>
          <t>EAP THER IA CHILD|EAP THER IA ADULT|THER IA CHILD|TELE THER IA ADULT|TELE THER IA CHILD|THER IA ADULT|EAP TELE THER IA CHILD|EAP TELE THER IA ADULT</t>
        </is>
      </c>
      <c r="W374" s="9" t="inlineStr">
        <is>
          <t>60|60|60|60|60|60|60|60</t>
        </is>
      </c>
      <c r="X374" s="9" t="inlineStr">
        <is>
          <t>EAP TELE THER F/U ADULT|TELE THER F/U CHILD|THER F/U ADULT|THER F/U CHILD|TELE THER F/U ADULT|EAP THER F/U ADULT|EAP TELE THER F/U CHILD|EAP THER F/U CHILD</t>
        </is>
      </c>
      <c r="Y374" s="9" t="inlineStr">
        <is>
          <t>60|60|60|60|60|60|60|60</t>
        </is>
      </c>
      <c r="Z374" s="9" t="inlineStr">
        <is>
          <t>Both</t>
        </is>
      </c>
      <c r="AA374" s="9" t="inlineStr">
        <is>
          <t>ADHD,Anxiety,Childhood Behavior Issues,Depression,Gender Identity,Obsessive-Compulsive Disorder,PTSD/Trauma,Women's Issues</t>
        </is>
      </c>
      <c r="AB374" s="9" t="inlineStr">
        <is>
          <t>Chloe Erickson is a compassionate therapist at LifeStance Health, serving individuals across Massachusetts. Specializing in working with adolescents, young adults, and adults, Chloe provides a supportive and empathetic approach to therapy, ensuring that each client feels heard and respected throughout the therapeutic process. She offers a safe space for individuals to explore their concerns and challenges while focusing on meaningful growth. Her work particularly emphasizes the treatment of ADHD, anxiety, depression, and trauma-related issues, all within a framework of empathy and understanding. Chloe is particularly passionate about supporting individuals who identify as neurodivergent, including those with ADHD, Autism Spectrum Disorders (ASD), and developmental disabilities. Her approach is rooted in the belief that every individualâ€™s experiences are unique, and she tailors her therapeutic methods to best fit the needs of those she serves. Chloe is also dedicated to assisting clients navigating the complexities of adoption and foster care, offering guidance and tools to help them cope with emotional challenges that often arise in these situations. Chloe provides individual and group therapy, utilizing interventions such as Cognitive Behavioral Therapy (CBT) and Exposure Therapy to support clients in managing their symptoms and improving overall emotional well-being. She uses these evidence-based approaches to help clients reframe negative thought patterns, develop healthy coping mechanisms, and address underlying trauma that may contribute to their struggles. Outside of her professional life, Chloe enjoys engaging in creative outlets such as writing, art, and music. She is also an avid gamer, finding joy in both digital and traditional forms of play. These interests inform her approach to therapy, allowing her to connect with clients on a personal level and create an environment where self-expression is encouraged. Chloeâ€™s genuine empathy, combined with her clinical expertise, makes her a valuable ally for those seeking mental health support in Massachusetts.</t>
        </is>
      </c>
      <c r="AC374" s="10" t="inlineStr">
        <is>
          <t>https://prod-clinicians-photo.s3.amazonaws.com/1629640651.jpg</t>
        </is>
      </c>
      <c r="AD374" s="9" t="inlineStr">
        <is>
          <t>Full</t>
        </is>
      </c>
      <c r="AE374" s="9" t="inlineStr">
        <is>
          <t>Individual Therapy | 6-10,11-14,15-17,18-21,22-26,27-40 | Adult ADHD , Anxiety , Autism Spectrum Disorder: High Functioning , Child ADHD , Childhood Behavioral Issues , Cognitive-Behavioral Therapy (CBT) , Cultural Issues Impacting Mental Health: Racial Identity , Cultural Issues Impacting Mental Health: Ethnic Identity , Cultural Issues Impacting Mental Health: Social Injustice , Depression , Exposure Response Prevention Therapy (ERP) , Gender Identity , LGBTQ+ Support , Learning Challenges , Mindfulness-Based Therapy , Motivational Interviewing (MI) , OCD , Phobias , Social Skills &amp; Communication Challenges , Social Skills Training , Solution-Focused Brief Therapy , Strength-Based Therapy , Trauma &amp; PTSD</t>
        </is>
      </c>
    </row>
    <row r="375" ht="19.5" customHeight="1">
      <c r="A375" s="9" t="n">
        <v>139414</v>
      </c>
      <c r="B375" s="9" t="inlineStr">
        <is>
          <t>Plante</t>
        </is>
      </c>
      <c r="C375" s="9" t="inlineStr">
        <is>
          <t>Olivia</t>
        </is>
      </c>
      <c r="D375" s="9" t="inlineStr">
        <is>
          <t>MA</t>
        </is>
      </c>
      <c r="E375" s="9" t="n">
        <v>61677</v>
      </c>
      <c r="F375" s="9" t="inlineStr">
        <is>
          <t>Female</t>
        </is>
      </c>
      <c r="G375" s="9" t="inlineStr">
        <is>
          <t>MSW</t>
        </is>
      </c>
      <c r="H375" s="9" t="inlineStr">
        <is>
          <t>MSW, LICSW</t>
        </is>
      </c>
      <c r="I375" s="9" t="n">
        <v>1629661814</v>
      </c>
      <c r="J375" s="9" t="inlineStr">
        <is>
          <t>Aetna-Commercial(2025-02-25-)|Behavioral Health Systems (BHS)-Commercial(2025-02-25-)|Blue Cross Blue Shield (BCBS)-Commercial(2025-04-04-2028-04-04)|Carelon (Beacon)-Commercial(2024-12-17-)|Centivo-Commercial(2025-02-25-)|Claritev (MultiPlan PHCS)-Commercial(2025-02-25-)|Evernorth (Cigna)-Commercial(2025-02-25-)|MediNcrease Health Plans (MHP)-Commercial(2025-02-25-)|Northwell Direct-Commercial(2025-10-01-)|Optum (UnitedHealthcare)-Commercial(2025-02-25-)|Optum (UnitedHealthcare)-VA Community Care(2025-02-25-)|Partners Direct Health-Commercial(2025-02-25-)|Provider Network of America (PNOA)-Commercial(2025-02-25-)|Quest Behavioral Health-Commercial(2025-07-01-)|Sana Benefits-Commercial(2025-02-25-)|Tufts-Commercial(2025-04-10-2028-04-10)</t>
        </is>
      </c>
      <c r="K375" s="9" t="inlineStr">
        <is>
          <t>Smith College</t>
        </is>
      </c>
      <c r="L375" s="9" t="n"/>
      <c r="M375" s="9" t="n"/>
      <c r="N375" s="9" t="inlineStr">
        <is>
          <t>15-17,18-21,22-26,27-40,41-64</t>
        </is>
      </c>
      <c r="O375" s="9" t="inlineStr">
        <is>
          <t>English</t>
        </is>
      </c>
      <c r="P375" s="9" t="inlineStr">
        <is>
          <t>AUBUR</t>
        </is>
      </c>
      <c r="Q375" s="9" t="inlineStr">
        <is>
          <t>11 MIDSTATE DRIVE</t>
        </is>
      </c>
      <c r="R375" s="9" t="inlineStr">
        <is>
          <t>AUBURN</t>
        </is>
      </c>
      <c r="S375" s="9" t="inlineStr">
        <is>
          <t>01501-3173</t>
        </is>
      </c>
      <c r="T375" s="9" t="inlineStr">
        <is>
          <t>PLANTE O-AUBUR</t>
        </is>
      </c>
      <c r="U375" s="9" t="inlineStr">
        <is>
          <t>PLAOLP</t>
        </is>
      </c>
      <c r="V375" s="9" t="inlineStr">
        <is>
          <t>EAP TELE THER IA CHILD|EAP THER IA ADULT|EAP THER IA CHILD|TELE THER IA CHILD|THER IA ADULT|EAP TELE THER IA ADULT|THER IA CHILD|TELE THER IA ADULT</t>
        </is>
      </c>
      <c r="W375" s="9" t="inlineStr">
        <is>
          <t>60|60|60|60|60|60|60|60</t>
        </is>
      </c>
      <c r="X375" s="9" t="inlineStr">
        <is>
          <t>TELE THER F/U CHILD|THER F/U CHILD|TELE THER F/U ADULT|EAP THER F/U CHILD|EAP THER F/U ADULT|EAP TELE THER F/U CHILD|EAP TELE THER F/U ADULT|THER F/U ADULT</t>
        </is>
      </c>
      <c r="Y375" s="9" t="inlineStr">
        <is>
          <t>60|60|60|60|60|60|60|60</t>
        </is>
      </c>
      <c r="Z375" s="9" t="inlineStr">
        <is>
          <t>Both</t>
        </is>
      </c>
      <c r="AA375" s="9" t="inlineStr">
        <is>
          <t>ADHD,Alcohol and Drug Use Issues,Anxiety,Bipolar Disorder,Depression,Gender Identity,Grief,Later Life Transitions,Medical Conditions/Health Psychology,Obsessive-Compulsive Disorder,Psychosis/Schizophrenia,PTSD/Trauma,Women's Issues</t>
        </is>
      </c>
      <c r="AB375" s="9" t="inlineStr">
        <is>
          <t>Olivia Plante is a compassionate and skilled therapist practicing in Massachusetts, dedicated to providing a supportive environment where patients can explore their thoughts, emotions, and experiences. She specializes in helping individuals recognize how their past influences their present and empowers them to use their existing strengths to reach their goals. Whether someone is struggling with anxiety, depression, trauma, or life transitions, Olivia offers a gentle, strengths-based approach that considers the cultural, social, and personal context of each client. She works with individuals to help them feel heard, validated, and understood, guiding them as they take charge of their own healing process. Oliviaâ€™s clinical expertise extends to treating individuals facing a variety of challenges, including ADHD, anxiety, bipolar disorder, and trauma-related issues like PTSD. She also works with individuals navigating grief. For those managing sleep disorders, Olivia provides tailored support to address how these challenges intersect with mental health. In addition to individual therapy and group therapy, using evidence-based techniques like Cognitive Behavioral Therapy (CBT), Acceptance and Commitment Therapy (ACT), and trauma-focused therapy to promote healing and personal growth. A primary area of passion for Olivia is working with clients dealing with trauma, psychosis, and borderline personality disorder. She finds deep satisfaction in helping individuals confront past wounds, process trauma, and develop coping mechanisms to manage symptoms. This dedication to trauma-informed care allows her to offer meaningful support to those who may have experienced complex life events, guiding them toward resilience and empowerment. Outside of her clinical practice, Olivia enjoys a variety of personal activities that enrich her life. She loves watching documentaries, buying jewelry, baking, and taking scenic walks or drives with loved ones. Spending time with her nieces and nephews is a particular joy, offering her a sense of connection and relaxation. Olivia serves patients across Massachusetts, providing individualized, compassionate care that supports both emotional well-being and practical goals.</t>
        </is>
      </c>
      <c r="AC375" s="10" t="inlineStr">
        <is>
          <t>https://prod-clinicians-photo.s3.amazonaws.com/1629661814.jpg</t>
        </is>
      </c>
      <c r="AD375" s="9" t="inlineStr">
        <is>
          <t>Full</t>
        </is>
      </c>
      <c r="AE375" s="9" t="inlineStr">
        <is>
          <t>Individual Therapy | 15-17,18-21,22-26,27-40 | Acceptance &amp; Commitment Therapy (ACT) , Anxiety , Bipolar Disorder , Body Image Issues , Bullying &amp; Harassment , Career &amp; Work Issues , Cognitive Processing Therapy (CPT) , Cognitive-Behavioral Therapy (CBT) , Cultural Issues Impacting Mental Health: Social Injustice , Depression , Domestic Abuse/Violence (Includes Emotional &amp; Physical) , Early Life Transitions , Family Issues: Attachment , Family Issues: Caregiving Challenges , Family Issues: Family Conflict , Grief &amp; Loss , Mindfulness-Based Therapy , Motivational Interviewing (MI) , Narrative Therapy , OCD , Personality Disorders , Psychodynamic Psychotherapy , Psychosis &amp; Schizophrenia , Relationship Issues , Solution-Focused Brief Therapy , Strength-Based Therapy , Trauma &amp; PTSD , Womenâ€™s Health</t>
        </is>
      </c>
    </row>
    <row r="376" ht="19.5" customHeight="1">
      <c r="A376" s="9" t="n">
        <v>139414</v>
      </c>
      <c r="B376" s="9" t="inlineStr">
        <is>
          <t>Flotta</t>
        </is>
      </c>
      <c r="C376" s="9" t="inlineStr">
        <is>
          <t>Tara</t>
        </is>
      </c>
      <c r="D376" s="9" t="inlineStr">
        <is>
          <t>MA</t>
        </is>
      </c>
      <c r="E376" s="9" t="n">
        <v>61677</v>
      </c>
      <c r="F376" s="9" t="inlineStr">
        <is>
          <t>Female</t>
        </is>
      </c>
      <c r="G376" s="9" t="inlineStr">
        <is>
          <t>MSW</t>
        </is>
      </c>
      <c r="H376" s="9" t="inlineStr">
        <is>
          <t>MSW, LICSW</t>
        </is>
      </c>
      <c r="I376" s="9" t="n">
        <v>1629731666</v>
      </c>
      <c r="J376" s="9" t="inlineStr">
        <is>
          <t>Aetna-Commercial(2024-12-31-)|Behavioral Health Systems (BHS)-Commercial(2024-12-31-)|Blue Cross Blue Shield (BCBS)-Commercial(2024-12-31-2027-12-31)|Carelon (Beacon)-Commercial(2024-07-23-)|Centivo-Commercial(2024-12-31-)|Claritev (MultiPlan PHCS)-Commercial(2024-12-31-)|Evernorth (Cigna)-Commercial(2024-12-31-)|MediNcrease Health Plans (MHP)-Commercial(2024-12-31-)|Northwell Direct-Commercial(2025-10-01-)|Optum (UnitedHealthcare)-Commercial(2024-12-31-)|Optum (UnitedHealthcare)-VA Community Care(2024-12-31-)|Partners Direct Health-Commercial(2024-12-31-)|Provider Network of America (PNOA)-Commercial(2024-12-31-)|Quest Behavioral Health-Commercial(2025-07-01-)|Sana Benefits-Commercial(2024-12-31-)|Tufts-Commercial(2025-01-02-)</t>
        </is>
      </c>
      <c r="K376" s="9" t="inlineStr">
        <is>
          <t>Fordham Graduate School of Social Service</t>
        </is>
      </c>
      <c r="L376" s="9" t="n"/>
      <c r="M376" s="9" t="n"/>
      <c r="N376" s="9" t="inlineStr">
        <is>
          <t>15-17,18-21,22-26,27-40,41-64,65+</t>
        </is>
      </c>
      <c r="O376" s="9" t="inlineStr">
        <is>
          <t>English</t>
        </is>
      </c>
      <c r="P376" s="9" t="inlineStr">
        <is>
          <t>MILFD</t>
        </is>
      </c>
      <c r="Q376" s="9" t="inlineStr">
        <is>
          <t>25 BIRCH ST</t>
        </is>
      </c>
      <c r="R376" s="9" t="inlineStr">
        <is>
          <t>MILFORD</t>
        </is>
      </c>
      <c r="S376" s="9" t="inlineStr">
        <is>
          <t>01757-3585</t>
        </is>
      </c>
      <c r="T376" s="9" t="inlineStr">
        <is>
          <t>FLOTTA-MILFD</t>
        </is>
      </c>
      <c r="U376" s="9" t="inlineStr">
        <is>
          <t>FLOTAP</t>
        </is>
      </c>
      <c r="V376" s="9" t="inlineStr">
        <is>
          <t>EAP THER IA ADULT|EAP TELE THER IA CHILD|THER IA CHILD|TELE THER IA ADULT|EAP TELE THER IA ADULT|TELE THER IA CHILD|THER IA2|THER IA ADULT|EAP THER IA CHILD</t>
        </is>
      </c>
      <c r="W376" s="9" t="inlineStr">
        <is>
          <t>60|60|60|60|60|60|60|60|60</t>
        </is>
      </c>
      <c r="X376" s="9" t="inlineStr">
        <is>
          <t>THER F/U ADULT|EAP TELE THER F/U ADULT|TELE THER F/U ADULT|EAP THER F/U CHILD|EAP THER F/U ADULT|EAP TELE THER F/U CHILD|THER F/U CHILD|TELE THER F/U CHILD</t>
        </is>
      </c>
      <c r="Y376" s="9" t="inlineStr">
        <is>
          <t>60|60|60|60|60|60|60|60</t>
        </is>
      </c>
      <c r="Z376" s="9" t="inlineStr">
        <is>
          <t>Both</t>
        </is>
      </c>
      <c r="AA376" s="9" t="inlineStr">
        <is>
          <t>ADHD,Anxiety,Depression,Grief,Later Life Transitions,Medical Conditions/Health Psychology,Midlife Transitions,Post-Partum Depression/Anxiety,PTSD/Trauma,Women's Issues</t>
        </is>
      </c>
      <c r="AB376" s="9" t="inlineStr">
        <is>
          <t>Tara Flotta, LICSW, is committed to helping patients in Massachusetts navigate their mental health journeys with compassion and expertise. With a comprehensive approach, Tara provides individual therapy to teens and adults, specializing in treating anxiety, depression, grief, later life transitions, and PTSD/trauma. She serves a diverse range of clients in the Massachusetts area, offering tailored support to meet each individual's unique needs. Tara is particularly passionate about helping those with ADHD, women's issues, and post-partum depression/anxiety. Her dedication to these areas is evident in her empathetic and personalized approach, which aims to foster a safe and supportive environment for her clients. Tara's extensive experience in mental health, combined with her use of evidence-based therapies, ensures that her clients receive the highest quality care. She utilizes Cognitive Behavioral Therapy (CBT), Acceptance &amp;amp; Commitment Therapy (ACT), Dialectical Behavior Therapy (DBT), and EMDR to address various mental health challenges effectively. Tara's commitment to fostering strong, empathetic relationships with her clients is central to her practice. She works collaboratively with individuals to facilitate healing and meaningful change, empowering them to navigate life's challenges with confidence and resilience. Her therapeutic approach incorporates mindfulness-based strategies and motivational interviewing, enhancing her ability to support clients in building a sense of agency and self-efficacy. Tara Flotta has a rich background in mental health, having initially worked in the field from 1996 to 2000 and returning in 2021. This extensive experience allows her to bring a wealth of knowledge and understanding to her practice at LifeStance Health. She serves not only women and men but also the LGBTQ+ community and individuals with Autism Spectrum Disorders and those involved in adoption or foster care. Outside of her professional life, Tara enjoys biking, traveling to new places, spending time at the beach, reading a good book, and enjoying the theatre. These personal interests reflect her well-rounded nature and contribute to her holistic approach to therapy, which integrates elements of physical, mental, and emotional well-being. Tara Flotta's dedication to her clients in Massachusetts is evident in her personalized and comprehensive approach to mental health care. Her unique combination of experience, expertise, and empathy makes her a trusted and effective therapist, committed to helping individuals achieve their mental health goals and improve their overall quality of life.</t>
        </is>
      </c>
      <c r="AC376" s="10" t="inlineStr">
        <is>
          <t>https://prod-clinicians-photo.s3.amazonaws.com/1629731666.jpg</t>
        </is>
      </c>
      <c r="AD376" s="9" t="inlineStr">
        <is>
          <t>Full</t>
        </is>
      </c>
      <c r="AE376" s="9" t="inlineStr">
        <is>
          <t>Individual Therapy | 15-17,18-21,22-26,27-40,41-64,65-74,75+ | Acceptance &amp; Commitment Therapy (ACT) , Adult ADHD , Anxiety , Attachment-Based Therapy , Autism Spectrum Disorder: High Functioning , Bullying &amp; Harassment , Career &amp; Work Issues , Cognitive-Behavioral Therapy (CBT) , Depression , Domestic Abuse/Violence (Includes Emotional &amp; Physical) , End of Life Challenges , Family Issues: Attachment , Family Issues: Caregiving Challenges , Family Issues: Family Conflict , Family Issues: Parenting Difficulties , Gender Identity , Grief &amp; Loss , Healthy Eating , LGBTQ+ Support , Late Life Transitions , Menâ€™s Health , Midlife Transitions , Mindfulness-Based Therapy , Motivational Interviewing (MI) , Parenting Support , Relationship Issues , Social Skills &amp; Communication Challenges , Strength-Based Therapy , Trauma &amp; PTSD , Women's Reproductive Mental Health , Womenâ€™s Health</t>
        </is>
      </c>
    </row>
    <row r="377" ht="19.5" customHeight="1">
      <c r="A377" s="9" t="n">
        <v>139414</v>
      </c>
      <c r="B377" s="9" t="inlineStr">
        <is>
          <t>Flotta</t>
        </is>
      </c>
      <c r="C377" s="9" t="inlineStr">
        <is>
          <t>Tara</t>
        </is>
      </c>
      <c r="D377" s="9" t="inlineStr">
        <is>
          <t>MA</t>
        </is>
      </c>
      <c r="E377" s="9" t="n">
        <v>61677</v>
      </c>
      <c r="F377" s="9" t="inlineStr">
        <is>
          <t>Female</t>
        </is>
      </c>
      <c r="G377" s="9" t="inlineStr">
        <is>
          <t>MSW</t>
        </is>
      </c>
      <c r="H377" s="9" t="inlineStr">
        <is>
          <t>MSW, LICSW</t>
        </is>
      </c>
      <c r="I377" s="9" t="n">
        <v>1629731666</v>
      </c>
      <c r="J377" s="9" t="inlineStr">
        <is>
          <t>Aetna-Commercial(2024-12-31-)|Behavioral Health Systems (BHS)-Commercial(2025-06-01-)|Blue Cross Blue Shield (BCBS)-Commercial(2025-03-24-2028-03-24)|Carelon (Beacon)-Commercial(2024-12-31-)|Centivo-Commercial(2024-12-31-)|Claritev (MultiPlan PHCS)-Commercial(2024-12-31-)|Evernorth (Cigna)-Commercial(2024-12-31-)|MediNcrease Health Plans (MHP)-Commercial(2024-12-31-)|Northwell Direct-Commercial(2025-10-01-)|Optum (UnitedHealthcare)-Commercial(2024-12-31-)|Optum (UnitedHealthcare)-VA Community Care(2024-12-31-)|Partners Direct Health-Commercial(2024-12-31-)|Provider Network of America (PNOA)-Commercial(2024-12-31-)|Quest Behavioral Health-Commercial(2025-07-01-)|Sana Benefits-Commercial(2024-12-31-)|Tufts-Commercial(2025-04-07-2028-04-07)</t>
        </is>
      </c>
      <c r="K377" s="9" t="inlineStr">
        <is>
          <t>Fordham Graduate School of Social Service</t>
        </is>
      </c>
      <c r="L377" s="9" t="n"/>
      <c r="M377" s="9" t="n"/>
      <c r="N377" s="9" t="inlineStr">
        <is>
          <t>15-17,18-21,22-26,27-40,41-64,65+</t>
        </is>
      </c>
      <c r="O377" s="9" t="inlineStr">
        <is>
          <t>English</t>
        </is>
      </c>
      <c r="P377" s="9" t="inlineStr">
        <is>
          <t>NDHMH</t>
        </is>
      </c>
      <c r="Q377" s="9" t="inlineStr">
        <is>
          <t>175 HIGHLAND AVE</t>
        </is>
      </c>
      <c r="R377" s="9" t="inlineStr">
        <is>
          <t>NEEDHAM</t>
        </is>
      </c>
      <c r="S377" s="9" t="inlineStr">
        <is>
          <t>02494-3034</t>
        </is>
      </c>
      <c r="T377" s="9" t="inlineStr">
        <is>
          <t>FLOTTA-NDHMH</t>
        </is>
      </c>
      <c r="U377" s="9" t="inlineStr">
        <is>
          <t>FLOTAP</t>
        </is>
      </c>
      <c r="V377" s="9" t="inlineStr">
        <is>
          <t>EAP THER IA ADULT|EAP TELE THER IA CHILD|THER IA CHILD|TELE THER IA ADULT|EAP TELE THER IA ADULT|TELE THER IA CHILD|THER IA2|THER IA ADULT|EAP THER IA CHILD</t>
        </is>
      </c>
      <c r="W377" s="9" t="inlineStr">
        <is>
          <t>60|60|60|60|60|60|60|60|60</t>
        </is>
      </c>
      <c r="X377" s="9" t="inlineStr">
        <is>
          <t>THER F/U ADULT|EAP TELE THER F/U ADULT|TELE THER F/U ADULT|EAP THER F/U CHILD|EAP THER F/U ADULT|EAP TELE THER F/U CHILD|THER F/U CHILD|TELE THER F/U CHILD</t>
        </is>
      </c>
      <c r="Y377" s="9" t="inlineStr">
        <is>
          <t>60|60|60|60|60|60|60|60</t>
        </is>
      </c>
      <c r="Z377" s="9" t="inlineStr">
        <is>
          <t>Both</t>
        </is>
      </c>
      <c r="AA377" s="9" t="inlineStr">
        <is>
          <t>ADHD,Anxiety,Depression,Grief,Later Life Transitions,Medical Conditions/Health Psychology,Midlife Transitions,Post-Partum Depression/Anxiety,PTSD/Trauma,Women's Issues</t>
        </is>
      </c>
      <c r="AB377" s="9" t="inlineStr">
        <is>
          <t>Tara Flotta, LICSW, is committed to helping patients in Massachusetts navigate their mental health journeys with compassion and expertise. With a comprehensive approach, Tara provides individual therapy to teens and adults, specializing in treating anxiety, depression, grief, later life transitions, and PTSD/trauma. She serves a diverse range of clients in the Massachusetts area, offering tailored support to meet each individual's unique needs. Tara is particularly passionate about helping those with ADHD, women's issues, and post-partum depression/anxiety. Her dedication to these areas is evident in her empathetic and personalized approach, which aims to foster a safe and supportive environment for her clients. Tara's extensive experience in mental health, combined with her use of evidence-based therapies, ensures that her clients receive the highest quality care. She utilizes Cognitive Behavioral Therapy (CBT), Acceptance &amp;amp; Commitment Therapy (ACT), Dialectical Behavior Therapy (DBT), and EMDR to address various mental health challenges effectively. Tara's commitment to fostering strong, empathetic relationships with her clients is central to her practice. She works collaboratively with individuals to facilitate healing and meaningful change, empowering them to navigate life's challenges with confidence and resilience. Her therapeutic approach incorporates mindfulness-based strategies and motivational interviewing, enhancing her ability to support clients in building a sense of agency and self-efficacy. Tara Flotta has a rich background in mental health, having initially worked in the field from 1996 to 2000 and returning in 2021. This extensive experience allows her to bring a wealth of knowledge and understanding to her practice at LifeStance Health. She serves not only women and men but also the LGBTQ+ community and individuals with Autism Spectrum Disorders and those involved in adoption or foster care. Outside of her professional life, Tara enjoys biking, traveling to new places, spending time at the beach, reading a good book, and enjoying the theatre. These personal interests reflect her well-rounded nature and contribute to her holistic approach to therapy, which integrates elements of physical, mental, and emotional well-being. Tara Flotta's dedication to her clients in Massachusetts is evident in her personalized and comprehensive approach to mental health care. Her unique combination of experience, expertise, and empathy makes her a trusted and effective therapist, committed to helping individuals achieve their mental health goals and improve their overall quality of life.</t>
        </is>
      </c>
      <c r="AC377" s="10" t="inlineStr">
        <is>
          <t>https://prod-clinicians-photo.s3.amazonaws.com/1629731666.jpg</t>
        </is>
      </c>
      <c r="AD377" s="9" t="inlineStr">
        <is>
          <t>Full</t>
        </is>
      </c>
      <c r="AE377" s="9" t="inlineStr">
        <is>
          <t>Individual Therapy | 15-17,18-21,22-26,27-40,41-64,65-74,75+ | Acceptance &amp; Commitment Therapy (ACT) , Adult ADHD , Anxiety , Attachment-Based Therapy , Autism Spectrum Disorder: High Functioning , Bullying &amp; Harassment , Career &amp; Work Issues , Cognitive-Behavioral Therapy (CBT) , Depression , Domestic Abuse/Violence (Includes Emotional &amp; Physical) , End of Life Challenges , Family Issues: Attachment , Family Issues: Caregiving Challenges , Family Issues: Family Conflict , Family Issues: Parenting Difficulties , Gender Identity , Grief &amp; Loss , Healthy Eating , LGBTQ+ Support , Late Life Transitions , Menâ€™s Health , Midlife Transitions , Mindfulness-Based Therapy , Motivational Interviewing (MI) , Parenting Support , Relationship Issues , Social Skills &amp; Communication Challenges , Strength-Based Therapy , Trauma &amp; PTSD , Women's Reproductive Mental Health , Womenâ€™s Health</t>
        </is>
      </c>
    </row>
    <row r="378" ht="19.5" customHeight="1">
      <c r="A378" s="9" t="n">
        <v>139414</v>
      </c>
      <c r="B378" s="9" t="inlineStr">
        <is>
          <t>Revich</t>
        </is>
      </c>
      <c r="C378" s="9" t="inlineStr">
        <is>
          <t>Victoria</t>
        </is>
      </c>
      <c r="D378" s="9" t="inlineStr">
        <is>
          <t>MA</t>
        </is>
      </c>
      <c r="E378" s="9" t="n">
        <v>61677</v>
      </c>
      <c r="F378" s="9" t="inlineStr">
        <is>
          <t>Female</t>
        </is>
      </c>
      <c r="G378" s="9" t="inlineStr">
        <is>
          <t>MA</t>
        </is>
      </c>
      <c r="H378" s="9" t="inlineStr">
        <is>
          <t>Pre-doctoral Intern</t>
        </is>
      </c>
      <c r="I378" s="9" t="n">
        <v>1629799770</v>
      </c>
      <c r="J378" s="9" t="inlineStr">
        <is>
          <t>Aetna-Commercial(2025-08-05-)|Behavioral Health Systems (BHS)-Commercial(2025-08-05-)|Blue Cross Blue Shield (BCBS)-Commercial(2025-08-05-)|Carelon (Beacon)-Commercial(2025-08-05-)|Evernorth (Cigna)-Commercial(2025-08-05-)|Optum (UnitedHealthcare)-Commercial(2025-08-05-)|Tufts-Commercial(2025-08-05-)</t>
        </is>
      </c>
      <c r="K378" s="9" t="inlineStr">
        <is>
          <t>William James College</t>
        </is>
      </c>
      <c r="L378" s="9" t="n"/>
      <c r="M378" s="9" t="n"/>
      <c r="N378" s="9" t="inlineStr">
        <is>
          <t>15-17,18-21,22-26,27-40</t>
        </is>
      </c>
      <c r="O378" s="9" t="inlineStr">
        <is>
          <t>English</t>
        </is>
      </c>
      <c r="P378" s="9" t="inlineStr">
        <is>
          <t>AR004</t>
        </is>
      </c>
      <c r="Q378" s="9" t="inlineStr">
        <is>
          <t>22 MILL ST</t>
        </is>
      </c>
      <c r="R378" s="9" t="inlineStr">
        <is>
          <t>ARLINGTON</t>
        </is>
      </c>
      <c r="S378" s="9" t="inlineStr">
        <is>
          <t>02476-4378</t>
        </is>
      </c>
      <c r="T378" s="9" t="inlineStr">
        <is>
          <t>REVICH-AR004</t>
        </is>
      </c>
      <c r="U378" s="9" t="inlineStr">
        <is>
          <t>REVVIP</t>
        </is>
      </c>
      <c r="V378" s="9" t="inlineStr">
        <is>
          <t>EAP THER IA ADULT|THER IA ADULT|EAP THER IA CHILD|EAP TELE THER IA CHILD|EAP TELE THER IA ADULT|TELE THER IA ADULT|THER IA CHILD|TELE THER IA CHILD|THER IA2</t>
        </is>
      </c>
      <c r="W378" s="9" t="inlineStr">
        <is>
          <t>60|60|60|60|60|60|60|60|60</t>
        </is>
      </c>
      <c r="X378" s="9" t="inlineStr">
        <is>
          <t>TELE THER F/U ADULT|EAP THER F/U ADULT|THER F/U ADULT|EAP THER F/U CHILD|TELE THER F/U CHILD|THER F/U CHILD|EAP TELE THER F/U ADULT|EAP TELE THER F/U CHILD</t>
        </is>
      </c>
      <c r="Y378" s="9" t="inlineStr">
        <is>
          <t>60|60|60|60|60|60|60|60</t>
        </is>
      </c>
      <c r="Z378" s="9" t="inlineStr">
        <is>
          <t>Both</t>
        </is>
      </c>
      <c r="AA378" s="9" t="inlineStr">
        <is>
          <t>ADHD,Anxiety,Depression,Gender Identity,Grief,PTSD/Trauma,Women's Issues</t>
        </is>
      </c>
      <c r="AB378" s="9" t="n"/>
      <c r="AC378" s="10" t="inlineStr">
        <is>
          <t>https://prod-clinicians-photo.s3.amazonaws.com/1629799770.jpg</t>
        </is>
      </c>
      <c r="AD378" s="9" t="inlineStr">
        <is>
          <t>Provisional</t>
        </is>
      </c>
      <c r="AE378" s="9" t="inlineStr">
        <is>
          <t>Individual Therapy | 15-17,18-21,22-26,27-40 | Acceptance &amp; Commitment Therapy (ACT) , Adult ADHD , Anxiety , Art Therapy , Attachment-Based Therapy , Autism Spectrum Disorder: High Functioning , Body Image Issues , Child ADHD , Cognitive-Behavioral Therapy (CBT) , Cultural Issues Impacting Mental Health: Ability Status , Cultural Issues Impacting Mental Health: Ethnic Identity , Depression , Domestic Abuse/Violence (Includes Emotional &amp; Physical) , Exposure Response Prevention Therapy (ERP) , Family Issues: Attachment , Family Issues: Family Conflict , Family Systems Therapy , Gender Identity , Grief &amp; Loss , Integrative &amp; Holistic Therapy , Internal Family Systems Therapy , LGBTQ+ Support , Mindfulness-Based Therapy , Non-Suicidal Self Injury , Phobias , Psychodynamic Psychotherapy , Relationship Issues , Sex &amp; Intimacy Issues , Social Skills &amp; Communication Challenges , Strength-Based Therapy , Trauma &amp; PTSD</t>
        </is>
      </c>
    </row>
    <row r="379" ht="19.5" customHeight="1">
      <c r="A379" s="9" t="n">
        <v>139414</v>
      </c>
      <c r="B379" s="9" t="inlineStr">
        <is>
          <t>Silveira</t>
        </is>
      </c>
      <c r="C379" s="9" t="inlineStr">
        <is>
          <t>Sabrina</t>
        </is>
      </c>
      <c r="D379" s="9" t="inlineStr">
        <is>
          <t>MA</t>
        </is>
      </c>
      <c r="E379" s="9" t="n">
        <v>61677</v>
      </c>
      <c r="F379" s="9" t="inlineStr">
        <is>
          <t>Female</t>
        </is>
      </c>
      <c r="G379" s="9" t="inlineStr">
        <is>
          <t>MSW</t>
        </is>
      </c>
      <c r="H379" s="9" t="inlineStr">
        <is>
          <t>MSW, LCSW</t>
        </is>
      </c>
      <c r="I379" s="9" t="n">
        <v>1629849617</v>
      </c>
      <c r="J379" s="9" t="inlineStr">
        <is>
          <t>Aetna-Commercial(-)|Behavioral Health Systems (BHS)-Commercial(2025-04-29-)|Carelon (Beacon)-Commercial(2024-02-20-)|Evernorth (Cigna)-Commercial(-)|Optum (UnitedHealthcare)-Commercial(-)|Tufts-Commercial(-)</t>
        </is>
      </c>
      <c r="K379" s="9" t="inlineStr">
        <is>
          <t>Salem State Univeristy</t>
        </is>
      </c>
      <c r="L379" s="9" t="n"/>
      <c r="M379" s="9" t="n"/>
      <c r="N379" s="9" t="inlineStr">
        <is>
          <t>18-21,22-26,27-40</t>
        </is>
      </c>
      <c r="O379" s="9" t="inlineStr">
        <is>
          <t>English</t>
        </is>
      </c>
      <c r="P379" s="9" t="inlineStr">
        <is>
          <t>LYNNF</t>
        </is>
      </c>
      <c r="Q379" s="9" t="inlineStr">
        <is>
          <t>6 KIMBALL LANE</t>
        </is>
      </c>
      <c r="R379" s="9" t="inlineStr">
        <is>
          <t>LYNNFIELD</t>
        </is>
      </c>
      <c r="S379" s="9" t="inlineStr">
        <is>
          <t>01940-2682</t>
        </is>
      </c>
      <c r="T379" s="9" t="inlineStr">
        <is>
          <t>SILVEIRA-LYNNF</t>
        </is>
      </c>
      <c r="U379" s="9" t="inlineStr">
        <is>
          <t>SILSAS</t>
        </is>
      </c>
      <c r="V379" s="9" t="inlineStr">
        <is>
          <t>EAP TELE THER IA ADULT|EAP THER IA ADULT|THER IA2|TELE THER IA ADULT|THER IA ADULT</t>
        </is>
      </c>
      <c r="W379" s="9" t="inlineStr">
        <is>
          <t>60|60|60|60|60</t>
        </is>
      </c>
      <c r="X379" s="9" t="inlineStr">
        <is>
          <t>THER F/U ADULT|TELE THER F/U ADULT|EAP TELE THER F/U ADULT|EAP THER F/U ADULT</t>
        </is>
      </c>
      <c r="Y379" s="9" t="inlineStr">
        <is>
          <t>60|60|60|60</t>
        </is>
      </c>
      <c r="Z379" s="9" t="inlineStr">
        <is>
          <t>Both</t>
        </is>
      </c>
      <c r="AA379" s="9" t="inlineStr">
        <is>
          <t>ADHD,Anxiety,Depression,Grief,PTSD/Trauma,Women's Issues</t>
        </is>
      </c>
      <c r="AB379" s="9" t="inlineStr">
        <is>
          <t>Sabrina Silveira is a Licensed Clinical Social Worker in Massachusetts. She earned both her BSW and MSW from Salem State University. Sabrina has worked with clientele from a wide range of ages and cultural backgrounds. She has experience working with those with anxiety, depression, relationship issues, and womenâ€™s issues. Sabrina utilizes a client-centered, solution-focused, and strength-based approach with clients while providing a safe and private environment where her clients feel at ease and heard. By providing tools to positively impact daily living, Sabrina introduces different modalities and perspectives to assist others with their therapeutic journeys. Sabrina Silveira is under clinical supervision by Lisa Zenofsky, LICSW. She brings compassion, humor, cultural competence, and respect to therapy sessions, while taking into consideration client-centered treatment goals and plans. Outside of the office, Sabrina enjoys spending time with her dog, cooking, reading, gaming, and spending time with family and friends.</t>
        </is>
      </c>
      <c r="AC379" s="10" t="inlineStr">
        <is>
          <t>https://prod-clinicians-photo.s3.amazonaws.com/1629849617.jpg</t>
        </is>
      </c>
      <c r="AD379" s="9" t="inlineStr">
        <is>
          <t>Provisional</t>
        </is>
      </c>
      <c r="AE379" s="9" t="inlineStr">
        <is>
          <t>Individual Therapy | 18-21,22-26,27-40 | Adult ADHD , Anxiety , Cognitive-Behavioral Therapy (CBT) , Cultural Issues Impacting Mental Health: Ethnic Identity , Cultural Issues Impacting Mental Health: Immigration Status &amp; Cultural Adjustment , Depression , Early Life Transitions , Emotionally Focused Therapy (EFT) , Existential Psychotherapy , LGBTQ+ Support , Menâ€™s Health , Mindfulness-Based Therapy , Narrative Therapy , Relationship Issues , Sex &amp; Intimacy Issues , Somatic Therapy , Strength-Based Therapy , Trauma &amp; PTSD , Women's Reproductive Mental Health , Womenâ€™s Health</t>
        </is>
      </c>
    </row>
    <row r="380" ht="19.5" customHeight="1">
      <c r="A380" s="9" t="n">
        <v>139414</v>
      </c>
      <c r="B380" s="9" t="inlineStr">
        <is>
          <t>Cook</t>
        </is>
      </c>
      <c r="C380" s="9" t="inlineStr">
        <is>
          <t>Linda</t>
        </is>
      </c>
      <c r="D380" s="9" t="inlineStr">
        <is>
          <t>MA</t>
        </is>
      </c>
      <c r="E380" s="9" t="n">
        <v>61677</v>
      </c>
      <c r="F380" s="9" t="inlineStr">
        <is>
          <t>Female</t>
        </is>
      </c>
      <c r="G380" s="9" t="inlineStr">
        <is>
          <t>MA</t>
        </is>
      </c>
      <c r="H380" s="9" t="inlineStr">
        <is>
          <t>MA, LMHC</t>
        </is>
      </c>
      <c r="I380" s="9" t="n">
        <v>1639805773</v>
      </c>
      <c r="J380" s="9" t="inlineStr">
        <is>
          <t>Aetna-Commercial(2024-02-27-)|Behavioral Health Systems (BHS)-Commercial(2024-05-17-)|Blue Cross Blue Shield (BCBS)-Commercial(2024-05-05-)|Carelon (Beacon)-Commercial(2024-03-08-)|Centivo-Commercial(2024-06-01-)|Claritev (MultiPlan PHCS)-Commercial(2024-02-27-)|Evernorth (Cigna)-Commercial(2024-02-27-)|MediNcrease Health Plans (MHP)-Commercial(2024-02-27-)|Northwell Direct-Commercial(2025-10-01-)|Optum (UnitedHealthcare)-Commercial(2024-02-27-)|Optum (UnitedHealthcare)-VA Community Care(2024-02-27-)|Partners Direct Health-Commercial(2024-02-27-)|Provider Network of America (PNOA)-Commercial(2024-02-27-)|Quest Behavioral Health-Commercial(2025-07-01-)|Sana Benefits-Commercial(2024-02-27-)|Tufts-Commercial(2024-02-19-)</t>
        </is>
      </c>
      <c r="K380" s="9" t="inlineStr">
        <is>
          <t>Liberty University</t>
        </is>
      </c>
      <c r="L380" s="9" t="n"/>
      <c r="M380" s="9" t="n"/>
      <c r="N380" s="9" t="inlineStr">
        <is>
          <t>22-26,27-40,41-64,65+</t>
        </is>
      </c>
      <c r="O380" s="9" t="inlineStr">
        <is>
          <t>English</t>
        </is>
      </c>
      <c r="P380" s="9" t="inlineStr">
        <is>
          <t>AUBUR</t>
        </is>
      </c>
      <c r="Q380" s="9" t="inlineStr">
        <is>
          <t>11 MIDSTATE DRIVE</t>
        </is>
      </c>
      <c r="R380" s="9" t="inlineStr">
        <is>
          <t>AUBURN</t>
        </is>
      </c>
      <c r="S380" s="9" t="inlineStr">
        <is>
          <t>01501-3173</t>
        </is>
      </c>
      <c r="T380" s="9" t="inlineStr">
        <is>
          <t>COOK-AUBUR</t>
        </is>
      </c>
      <c r="U380" s="9" t="inlineStr">
        <is>
          <t>COOLIP</t>
        </is>
      </c>
      <c r="V380" s="9" t="inlineStr">
        <is>
          <t>EAP TELE THER IA ADULT|TELE THER IA ADULT|THER IA2</t>
        </is>
      </c>
      <c r="W380" s="9" t="inlineStr">
        <is>
          <t>60|60|60</t>
        </is>
      </c>
      <c r="X380" s="9" t="inlineStr">
        <is>
          <t>EAP TELE THER F/U ADULT|TELE THER F/U ADULT</t>
        </is>
      </c>
      <c r="Y380" s="9" t="inlineStr">
        <is>
          <t>60|60</t>
        </is>
      </c>
      <c r="Z380" s="9" t="inlineStr">
        <is>
          <t>Telehealth</t>
        </is>
      </c>
      <c r="AA380" s="9" t="inlineStr">
        <is>
          <t>Anxiety,Depression,Grief,Later Life Transitions,Midlife Transitions,PTSD/Trauma,Women's Issues</t>
        </is>
      </c>
      <c r="AB380" s="9" t="inlineStr">
        <is>
          <t>Linda Cook is a Licensed Mental Health Counselor in Massachusetts who has been practicing since 2022. She has a Masterâ€™s in Professional Counseling. Linda works with trauma, stress, depression, and anxiety. Among other methods, Linda uses mindfulness, IFS, EMDR, and talk therapy. Outside of work, Linda enjoys crocheting, time with her children, and loving her pug.</t>
        </is>
      </c>
      <c r="AC380" s="10" t="inlineStr">
        <is>
          <t>https://prod-clinicians-photo.s3.amazonaws.com/1639805773.jpg</t>
        </is>
      </c>
      <c r="AD380" s="9" t="inlineStr">
        <is>
          <t>Full</t>
        </is>
      </c>
      <c r="AE380" s="9" t="inlineStr">
        <is>
          <t>Individual Therapy | 22-26,27-40,41-64,65-74,75+ | Anxiety , Cognitive-Behavioral Therapy (CBT) , Depression , Dissociative Disorders , Domestic Abuse/Violence (Includes Emotional &amp; Physical) , End of Life Challenges , Eye Movement Desensitization &amp; Reprocessing Therapy (EMDR) , Faith Based Therapy , Family Systems Therapy , Internal Family Systems Therapy , Late Life Transitions , Medical &amp; Physical Conditions Impacting Mental Health , Midlife Transitions , Mindfulness-Based Therapy , Motivational Interviewing (MI) , Non-Suicidal Self Injury , Parenting Support , Religious &amp; Spirituality Concerns , Trauma &amp; PTSD , Womenâ€™s Health</t>
        </is>
      </c>
    </row>
    <row r="381" ht="19.5" customHeight="1">
      <c r="A381" s="9" t="n">
        <v>139414</v>
      </c>
      <c r="B381" s="9" t="inlineStr">
        <is>
          <t>Shelford</t>
        </is>
      </c>
      <c r="C381" s="9" t="inlineStr">
        <is>
          <t>Mark</t>
        </is>
      </c>
      <c r="D381" s="9" t="inlineStr">
        <is>
          <t>MA</t>
        </is>
      </c>
      <c r="E381" s="9" t="n">
        <v>61677</v>
      </c>
      <c r="F381" s="9" t="inlineStr">
        <is>
          <t>Male</t>
        </is>
      </c>
      <c r="G381" s="9" t="inlineStr">
        <is>
          <t>MSW</t>
        </is>
      </c>
      <c r="H381" s="9" t="inlineStr">
        <is>
          <t>MSW, LICSW</t>
        </is>
      </c>
      <c r="I381" s="9" t="n">
        <v>1649496779</v>
      </c>
      <c r="J381" s="9" t="inlineStr">
        <is>
          <t>Aetna-Commercial(2019-09-06-)|Behavioral Health Systems (BHS)-Commercial(2024-05-17-)|Blue Cross Blue Shield (BCBS)-Commercial(2019-07-29-)|Carelon (Beacon)-Commercial(2020-03-17-)|Centivo-Commercial(2024-06-20-)|Claritev (MultiPlan PHCS)-Commercial(2023-08-01-)|Evernorth (Cigna)-Commercial(2019-09-26-)|MediNcrease Health Plans (MHP)-Commercial(2023-07-11-)|Northwell Direct-Commercial(2025-10-01-)|Optum (UnitedHealthcare)-Commercial(2019-09-26-)|Optum (UnitedHealthcare)-VA Community Care(2019-09-26-)|Partners Direct Health-Commercial(2020-07-20-)|Provider Network of America (PNOA)-Commercial(2020-07-21-)|Quest Behavioral Health-Commercial(2025-07-01-)|Sana Benefits-Commercial(2023-10-30-)|Tufts-Commercial(2019-08-14-)</t>
        </is>
      </c>
      <c r="K381" s="9" t="inlineStr">
        <is>
          <t>Smith College</t>
        </is>
      </c>
      <c r="L381" s="9" t="n"/>
      <c r="M381" s="9" t="n"/>
      <c r="N381" s="9" t="inlineStr">
        <is>
          <t>18-21,22-26,27-40,41-64,65+</t>
        </is>
      </c>
      <c r="O381" s="9" t="inlineStr">
        <is>
          <t>English</t>
        </is>
      </c>
      <c r="P381" s="9" t="inlineStr">
        <is>
          <t>WOBRN</t>
        </is>
      </c>
      <c r="Q381" s="9" t="inlineStr">
        <is>
          <t>12 ALFRED ST</t>
        </is>
      </c>
      <c r="R381" s="9" t="inlineStr">
        <is>
          <t>WOBURN</t>
        </is>
      </c>
      <c r="S381" s="9" t="inlineStr">
        <is>
          <t>01801-1915</t>
        </is>
      </c>
      <c r="T381" s="9" t="inlineStr">
        <is>
          <t>SHELFORD-WOBRN</t>
        </is>
      </c>
      <c r="U381" s="9" t="inlineStr">
        <is>
          <t>SHEMAP</t>
        </is>
      </c>
      <c r="V381" s="9" t="inlineStr">
        <is>
          <t>TELE THER IA ADULT|THER IA2|EAP TELE THER IA ADULT</t>
        </is>
      </c>
      <c r="W381" s="9" t="inlineStr">
        <is>
          <t>60|60|60</t>
        </is>
      </c>
      <c r="X381" s="9" t="inlineStr">
        <is>
          <t>EAP TELE THER F/U ADULT|TELE THER F/U ADULT</t>
        </is>
      </c>
      <c r="Y381" s="9" t="inlineStr">
        <is>
          <t>60|60</t>
        </is>
      </c>
      <c r="Z381" s="9" t="inlineStr">
        <is>
          <t>Telehealth</t>
        </is>
      </c>
      <c r="AA381" s="9" t="inlineStr">
        <is>
          <t>Alcohol and Drug Use Issues,Anxiety,Depression,Eating Disorders,Grief,Later Life Transitions,Men's Issues,Midlife Transitions,PTSD/Trauma</t>
        </is>
      </c>
      <c r="AB381" s="9" t="inlineStr">
        <is>
          <t>Mark Shelford is a Licensed Independent Clinical Social Worker who provides individual psychotherapy for adults 18+. Areas of specialty include depression, anxiety, adjustment issues, eating disorders, relationship issues, and phase of life issues among others. He uses a psychodynamic, collaborative and strength based approach, incorporating Cognitive Behavioral Therapy, mindfulness and stress management, family and systems approaches, the Flash technique, respect for the person and the process, and humor. He has been licensed since 1994 and has 40 years of experience with chronic mental illness, inpatient psychiatric care, eating disorder treatment and outpatient care.</t>
        </is>
      </c>
      <c r="AC381" s="10" t="inlineStr">
        <is>
          <t>https://prod-clinicians-photo.s3.amazonaws.com/1649496779.jpg</t>
        </is>
      </c>
      <c r="AD381" s="9" t="inlineStr">
        <is>
          <t>Full</t>
        </is>
      </c>
      <c r="AE381" s="9" t="inlineStr">
        <is>
          <t>Individual Therapy | 18-21,22-26,27-40,41-64,65-74,75+ | Anorexia &amp; Bulimia Nervosa , Anxiety , Binge Eating Disorder , Bipolar Disorder , Body Image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Early Life Transitions , End of Life Challenges , Existential Psychotherapy , Exposure Response Prevention Therapy (ERP) , Eye Movement Desensitization &amp; Reprocessing Therapy (EMDR) , Family Issues: Attachment , Family Issues: Caregiving Challenges , Family Issues: Family Conflict , Family Issues: Parenting Difficulties , Grief &amp; Loss , Healthy Eating , LGBTQ+ Support , Late Life Transitions , Menâ€™s Health , Midlife Transitions , Mindfulness-Based Therapy , Motivational Interviewing (MI) , Psychodynamic Psychotherapy , Relationship Issues , Social Skills &amp; Communication Challenges , Strength-Based Therapy , Substance Use Disorders , Trauma &amp; PTSD</t>
        </is>
      </c>
    </row>
    <row r="382" ht="19.5" customHeight="1">
      <c r="A382" s="9" t="n">
        <v>139414</v>
      </c>
      <c r="B382" s="9" t="inlineStr">
        <is>
          <t>Keegan</t>
        </is>
      </c>
      <c r="C382" s="9" t="inlineStr">
        <is>
          <t>April</t>
        </is>
      </c>
      <c r="D382" s="9" t="inlineStr">
        <is>
          <t>MA</t>
        </is>
      </c>
      <c r="E382" s="9" t="n">
        <v>61677</v>
      </c>
      <c r="F382" s="9" t="inlineStr">
        <is>
          <t>Female</t>
        </is>
      </c>
      <c r="G382" s="9" t="inlineStr">
        <is>
          <t>MSW</t>
        </is>
      </c>
      <c r="H382" s="9" t="inlineStr">
        <is>
          <t>MSW, LICSW</t>
        </is>
      </c>
      <c r="I382" s="9" t="n">
        <v>1649708025</v>
      </c>
      <c r="J382" s="9" t="inlineStr">
        <is>
          <t>Aetna-Commercial(2023-12-12-)|Behavioral Health Systems (BHS)-Commercial(2024-05-17-)|Blue Cross Blue Shield (BCBS)-Commercial(2024-02-29-)|Carelon (Beacon)-Commercial(2024-03-15-)|Centivo-Commercial(2024-06-01-)|Claritev (MultiPlan PHCS)-Commercial(2023-08-01-)|Evernorth (Cigna)-Commercial(2024-01-08-)|MediNcrease Health Plans (MHP)-Commercial(2023-12-12-)|Northwell Direct-Commercial(2025-10-01-)|Optum (UnitedHealthcare)-Commercial(2023-12-12-)|Optum (UnitedHealthcare)-VA Community Care(2023-12-12-)|Partners Direct Health-Commercial(2023-12-12-)|Provider Network of America (PNOA)-Commercial(2024-01-08-)|Quest Behavioral Health-Commercial(2025-07-01-)|Sana Benefits-Commercial(2024-01-08-)|Tufts-Commercial(2024-03-01-)</t>
        </is>
      </c>
      <c r="K382" s="9" t="inlineStr">
        <is>
          <t>Simmons University</t>
        </is>
      </c>
      <c r="L382" s="9" t="n"/>
      <c r="M382" s="9" t="n"/>
      <c r="N382" s="9" t="inlineStr">
        <is>
          <t>11-14,15-17,18-21,22-26</t>
        </is>
      </c>
      <c r="O382" s="9" t="inlineStr">
        <is>
          <t>English</t>
        </is>
      </c>
      <c r="P382" s="9" t="inlineStr">
        <is>
          <t>NRACC</t>
        </is>
      </c>
      <c r="Q382" s="9" t="inlineStr">
        <is>
          <t>101 ACCORD PARK DRIVE</t>
        </is>
      </c>
      <c r="R382" s="9" t="inlineStr">
        <is>
          <t>NORWELL</t>
        </is>
      </c>
      <c r="S382" s="9" t="inlineStr">
        <is>
          <t>02061-1605</t>
        </is>
      </c>
      <c r="T382" s="9" t="inlineStr">
        <is>
          <t>KEEGAN-NRWEL ACC</t>
        </is>
      </c>
      <c r="U382" s="9" t="inlineStr">
        <is>
          <t>KEEAPP</t>
        </is>
      </c>
      <c r="V382" s="9" t="inlineStr">
        <is>
          <t>EAP THER IA ADULT|EAP TELE THER IA CHILD|FAMILY THER IA|THER IA2|TELE THER IA ADULT|EAP THER IA CHILD|TELE THER IA CHILD|TELE FAMILY THER IA|EAP TELE THER IA ADULT|THER IA CHILD|THER IA ADULT</t>
        </is>
      </c>
      <c r="W382" s="9" t="inlineStr">
        <is>
          <t>60|60|60|60|60|60|60|60|60|60|60</t>
        </is>
      </c>
      <c r="X382" s="9" t="inlineStr">
        <is>
          <t>EAP TELE THER F/U ADULT|THER F/U ADULT|THER F/U CHILD|EAP TELE THER F/U CHILD|TELE THER F/U CHILD|EAP THER F/U CHILD|EAP THER F/U ADULT|TELE FAMILY THER F/U|FAMILY THER F/U|TELE THER F/U ADULT</t>
        </is>
      </c>
      <c r="Y382" s="9" t="inlineStr">
        <is>
          <t>60|45|45|60|45|60|60|45|45|45</t>
        </is>
      </c>
      <c r="Z382" s="9" t="inlineStr">
        <is>
          <t>Both</t>
        </is>
      </c>
      <c r="AA382" s="9" t="inlineStr">
        <is>
          <t>Alcohol and Drug Use Issues,Anxiety,Childhood Behavior Issues,Depression,Eating Disorders,Midlife Transitions,School Avoidance,Women's Issues</t>
        </is>
      </c>
      <c r="AB382" s="9" t="inlineStr">
        <is>
          <t>April Marie Keegan is a Licensed Independent Clinical Social Worker in Massachusetts who has been practicing since 2020. April is a passionate, patient therapist who enjoys working with various communities, offering validation and support we all so desperately need. Outside of work, April enjoys reading thrillers and walking and running with her dog, Mabel!</t>
        </is>
      </c>
      <c r="AC382" s="10" t="inlineStr">
        <is>
          <t>https://prod-clinicians-photo.s3.amazonaws.com/1649708025.jpg</t>
        </is>
      </c>
      <c r="AD382" s="9" t="inlineStr">
        <is>
          <t>Full</t>
        </is>
      </c>
      <c r="AE382" s="9" t="inlineStr">
        <is>
          <t>Family Therapy | 6-10,11-14,15-17,18-21,22-26,27-40 | Anxiety , Attachment-Based Therapy , Bullying &amp; Harassment , Childhood Behavioral Issues , Depression , Dialectical Behavioral Therapy (DBT) , Family Issues: Attachment , Family Issues: Caregiving Challenges , Family Issues: Family Conflict , Family Issues: Parenting Difficulties , Gender Identity , Mindfulness-Based Therapy , Parenting Support , Play Therapy , Social Skills &amp; Communication Challenges , Strength-Based Therapy</t>
        </is>
      </c>
    </row>
    <row r="383" ht="19.5" customHeight="1">
      <c r="A383" s="9" t="n">
        <v>139414</v>
      </c>
      <c r="B383" s="9" t="inlineStr">
        <is>
          <t>Keegan</t>
        </is>
      </c>
      <c r="C383" s="9" t="inlineStr">
        <is>
          <t>April</t>
        </is>
      </c>
      <c r="D383" s="9" t="inlineStr">
        <is>
          <t>MA</t>
        </is>
      </c>
      <c r="E383" s="9" t="n">
        <v>61677</v>
      </c>
      <c r="F383" s="9" t="inlineStr">
        <is>
          <t>Female</t>
        </is>
      </c>
      <c r="G383" s="9" t="inlineStr">
        <is>
          <t>MSW</t>
        </is>
      </c>
      <c r="H383" s="9" t="inlineStr">
        <is>
          <t>MSW, LICSW</t>
        </is>
      </c>
      <c r="I383" s="9" t="n">
        <v>1649708025</v>
      </c>
      <c r="J383" s="9" t="inlineStr">
        <is>
          <t>Aetna-Commercial(2023-12-12-)|Behavioral Health Systems (BHS)-Commercial(2024-05-17-)|Blue Cross Blue Shield (BCBS)-Commercial(2024-02-29-)|Carelon (Beacon)-Commercial(2024-03-15-)|Centivo-Commercial(2024-06-01-)|Claritev (MultiPlan PHCS)-Commercial(2023-08-01-)|Evernorth (Cigna)-Commercial(2024-01-08-)|MediNcrease Health Plans (MHP)-Commercial(2023-12-12-)|Northwell Direct-Commercial(2025-10-01-)|Optum (UnitedHealthcare)-Commercial(2023-12-12-)|Optum (UnitedHealthcare)-VA Community Care(2023-12-12-)|Partners Direct Health-Commercial(2023-12-12-)|Provider Network of America (PNOA)-Commercial(2024-01-08-)|Quest Behavioral Health-Commercial(2025-07-01-)|Sana Benefits-Commercial(2024-01-08-)|Tufts-Commercial(2024-03-01-)</t>
        </is>
      </c>
      <c r="K383" s="9" t="inlineStr">
        <is>
          <t>Simmons University</t>
        </is>
      </c>
      <c r="L383" s="9" t="n"/>
      <c r="M383" s="9" t="n"/>
      <c r="N383" s="9" t="inlineStr">
        <is>
          <t>11-14,15-17,18-21,22-26</t>
        </is>
      </c>
      <c r="O383" s="9" t="inlineStr">
        <is>
          <t>English</t>
        </is>
      </c>
      <c r="P383" s="9" t="inlineStr">
        <is>
          <t>NRACC</t>
        </is>
      </c>
      <c r="Q383" s="9" t="inlineStr">
        <is>
          <t>101 ACCORD PARK DRIVE</t>
        </is>
      </c>
      <c r="R383" s="9" t="inlineStr">
        <is>
          <t>NORWELL</t>
        </is>
      </c>
      <c r="S383" s="9" t="inlineStr">
        <is>
          <t>02061-1605</t>
        </is>
      </c>
      <c r="T383" s="9" t="inlineStr">
        <is>
          <t>KEEGAN-NRWEL ACC</t>
        </is>
      </c>
      <c r="U383" s="9" t="inlineStr">
        <is>
          <t>KEEAPP</t>
        </is>
      </c>
      <c r="V383" s="9" t="inlineStr">
        <is>
          <t>EAP THER IA ADULT|EAP TELE THER IA CHILD|FAMILY THER IA|THER IA2|TELE THER IA ADULT|EAP THER IA CHILD|TELE THER IA CHILD|TELE FAMILY THER IA|EAP TELE THER IA ADULT|THER IA CHILD|THER IA ADULT</t>
        </is>
      </c>
      <c r="W383" s="9" t="inlineStr">
        <is>
          <t>60|60|60|60|60|60|60|60|60|60|60</t>
        </is>
      </c>
      <c r="X383" s="9" t="inlineStr">
        <is>
          <t>EAP TELE THER F/U ADULT|THER F/U ADULT|THER F/U CHILD|EAP TELE THER F/U CHILD|TELE THER F/U CHILD|EAP THER F/U CHILD|EAP THER F/U ADULT|TELE FAMILY THER F/U|FAMILY THER F/U|TELE THER F/U ADULT</t>
        </is>
      </c>
      <c r="Y383" s="9" t="inlineStr">
        <is>
          <t>60|45|45|60|45|60|60|45|45|45</t>
        </is>
      </c>
      <c r="Z383" s="9" t="inlineStr">
        <is>
          <t>Both</t>
        </is>
      </c>
      <c r="AA383" s="9" t="inlineStr">
        <is>
          <t>Alcohol and Drug Use Issues,Anxiety,Childhood Behavior Issues,Depression,Eating Disorders,Midlife Transitions,School Avoidance,Women's Issues</t>
        </is>
      </c>
      <c r="AB383" s="9" t="inlineStr">
        <is>
          <t>April Marie Keegan is a Licensed Independent Clinical Social Worker in Massachusetts who has been practicing since 2020. April is a passionate, patient therapist who enjoys working with various communities, offering validation and support we all so desperately need. Outside of work, April enjoys reading thrillers and walking and running with her dog, Mabel!</t>
        </is>
      </c>
      <c r="AC383" s="10" t="inlineStr">
        <is>
          <t>https://prod-clinicians-photo.s3.amazonaws.com/1649708025.jpg</t>
        </is>
      </c>
      <c r="AD383" s="9" t="inlineStr">
        <is>
          <t>Full</t>
        </is>
      </c>
      <c r="AE383" s="9" t="inlineStr">
        <is>
          <t>Individual Therapy | 6-10,11-14,15-17,18-21,22-26,27-40 | Anxiety , Attachment-Based Therapy , Body Image Issues , Bullying &amp; Harassment , Cognitive-Behavioral Therapy (CBT) , Depression , Dialectical Behavioral Therapy (DBT) , Early Life Transitions , Eye Movement Desensitization &amp; Reprocessing Therapy (EMDR) , Family Issues: Family Conflict , Family Issues: Parenting Difficulties , Healthy Eating , LGBTQ+ Support , Mindfulness-Based Therapy , Motivational Interviewing (MI) , Non-Suicidal Self Injury , Parenting Support , Play Therapy , Psychodynamic Psychotherapy , Relationship Issues , School Avoidance , Social Skills &amp; Communication Challenges , Strength-Based Therapy , Substance Use Disorders , Trauma &amp; PTSD , Womenâ€™s Health</t>
        </is>
      </c>
    </row>
    <row r="384" ht="19.5" customHeight="1">
      <c r="A384" s="9" t="n">
        <v>139414</v>
      </c>
      <c r="B384" s="9" t="inlineStr">
        <is>
          <t>Kelsch</t>
        </is>
      </c>
      <c r="C384" s="9" t="inlineStr">
        <is>
          <t>Courtney</t>
        </is>
      </c>
      <c r="D384" s="9" t="inlineStr">
        <is>
          <t>MA</t>
        </is>
      </c>
      <c r="E384" s="9" t="n">
        <v>61677</v>
      </c>
      <c r="F384" s="9" t="inlineStr">
        <is>
          <t>Female</t>
        </is>
      </c>
      <c r="G384" s="9" t="inlineStr">
        <is>
          <t>PhD</t>
        </is>
      </c>
      <c r="H384" s="9" t="inlineStr">
        <is>
          <t>PhD, LP</t>
        </is>
      </c>
      <c r="I384" s="9" t="n">
        <v>1649722471</v>
      </c>
      <c r="J384" s="9" t="inlineStr">
        <is>
          <t>Aetna-Commercial(2020-06-15-)|Behavioral Health Systems (BHS)-Commercial(2024-05-17-)|Blue Cross Blue Shield (BCBS)-Commercial(2019-12-01-)|Carelon (Beacon)-Commercial(2019-10-29-)|Centivo-Commercial(2024-06-01-)|Claritev (MultiPlan PHCS)-Commercial(2023-08-01-)|Evernorth (Cigna)-Commercial(2020-01-23-)|MediNcrease Health Plans (MHP)-Commercial(2023-08-15-)|Northwell Direct-Commercial(2025-10-01-)|Optum (UnitedHealthcare)-Commercial(2019-12-01-)|Optum (UnitedHealthcare)-VA Community Care(2019-12-01-)|Partners Direct Health-Commercial(2023-08-15-)|Provider Network of America (PNOA)-Commercial(2020-08-31-)|Quest Behavioral Health-Commercial(2025-07-01-)|Sana Benefits-Commercial(2023-10-30-)|Tufts-Commercial(2019-12-01-)</t>
        </is>
      </c>
      <c r="K384" s="9" t="inlineStr">
        <is>
          <t>University of Miami</t>
        </is>
      </c>
      <c r="L384" s="9" t="n"/>
      <c r="M384" s="9" t="n"/>
      <c r="N384" s="9" t="inlineStr">
        <is>
          <t>18-21,22-26,27-40,41-64,65+</t>
        </is>
      </c>
      <c r="O384" s="9" t="inlineStr">
        <is>
          <t>English</t>
        </is>
      </c>
      <c r="P384" s="9" t="inlineStr">
        <is>
          <t>EASTN</t>
        </is>
      </c>
      <c r="Q384" s="9" t="inlineStr">
        <is>
          <t>115 MAIN ST</t>
        </is>
      </c>
      <c r="R384" s="9" t="inlineStr">
        <is>
          <t>NORTH EASTON</t>
        </is>
      </c>
      <c r="S384" s="9" t="inlineStr">
        <is>
          <t>02356-1469</t>
        </is>
      </c>
      <c r="T384" s="9" t="inlineStr">
        <is>
          <t>KELSCH-EASTN</t>
        </is>
      </c>
      <c r="U384" s="9" t="inlineStr">
        <is>
          <t>KELCOP</t>
        </is>
      </c>
      <c r="V384" s="9" t="inlineStr">
        <is>
          <t>EAP TELE THER IA ADULT|THER IA2|TELE THER IA ADULT</t>
        </is>
      </c>
      <c r="W384" s="9" t="inlineStr">
        <is>
          <t>60|60|60</t>
        </is>
      </c>
      <c r="X384" s="9" t="inlineStr">
        <is>
          <t>TELE THER F/U ADULT|EAP TELE THER F/U ADULT</t>
        </is>
      </c>
      <c r="Y384" s="9" t="inlineStr">
        <is>
          <t>55|60</t>
        </is>
      </c>
      <c r="Z384" s="9" t="inlineStr">
        <is>
          <t>Telehealth</t>
        </is>
      </c>
      <c r="AA384" s="9" t="inlineStr">
        <is>
          <t>ADHD,Anxiety,Depression,Gender Identity,Grief,Later Life Transitions,Medical Conditions/Health Psychology,Midlife Transitions,PTSD/Trauma</t>
        </is>
      </c>
      <c r="AB384" s="9" t="inlineStr">
        <is>
          <t>Dr. Kelsch is a Licensed Clinical Psychologist providing individual therapy to adults aged 21 and older. She specializes in trauma-focused treatment, addressing concerns relevant to LGBTQ+ individuals, supporting adjustment to medical conditions, and improving health/wellness. She also treats clients with general mental health concerns such as anxiety, depression, life transitions, grief/loss, and stress. Dr. Kelsch practices with an integrative approach using cognitive behavioral therapy modalities (cognitive processing therapy, prolonged exposure) as well as using eclectic, client-centered treatment informed by acceptance and commitment therapy (ACT), dialectical behavior therapy (DBT), and existential/meaning making approaches. She sees clients by telehealth only, Mondays through Thursdays, with both daytime and evening hours. Dr. Kelsch earned her Ph.D. in Clinical Health Psychology from the University of Miami in 2015, with a secondary focus on PTSD treatment. She completed her Medical Psychology internship at the Phoenix VA Medical Center, where she also trained in the PTSD Clinic. She completed a post-doctoral internship at the VA Boston Healthcare System in LGBT Health Care and served as an interventionist at The Fenway Institute for 2 years in a clinical trial involving risk-reduction in sexual minority men with childhood trauma histories.</t>
        </is>
      </c>
      <c r="AC384" s="10" t="inlineStr">
        <is>
          <t>https://prod-clinicians-photo.s3.amazonaws.com/1649722471.jpg</t>
        </is>
      </c>
      <c r="AD384" s="9" t="inlineStr">
        <is>
          <t>Full</t>
        </is>
      </c>
      <c r="AE384" s="9" t="inlineStr">
        <is>
          <t>Individual Therapy | 18-21,22-26,27-40,41-64,65-74,75+ | Acceptance &amp; Commitment Therapy (ACT) , Adult ADHD , Anxiety , Cognitive Processing Therapy (CPT) , Cognitive-Behavioral Therapy (CBT) , Depression , End of Life Challenges , Gender Identity , Grief &amp; Loss , Hoarding , LGBTQ+ Support , Medical &amp; Physical Conditions Impacting Mental Health , Motivational Interviewing (MI) , Relationship Issues , Sex &amp; Intimacy Issues , Strength-Based Therapy , Trauma &amp; PTSD</t>
        </is>
      </c>
    </row>
    <row r="385" ht="19.5" customHeight="1">
      <c r="A385" s="9" t="n">
        <v>147611</v>
      </c>
      <c r="B385" s="9" t="inlineStr">
        <is>
          <t>Oster</t>
        </is>
      </c>
      <c r="C385" s="9" t="inlineStr">
        <is>
          <t>Kayla</t>
        </is>
      </c>
      <c r="D385" s="9" t="inlineStr">
        <is>
          <t>MA</t>
        </is>
      </c>
      <c r="E385" s="9" t="n">
        <v>61677</v>
      </c>
      <c r="F385" s="9" t="inlineStr">
        <is>
          <t>Female</t>
        </is>
      </c>
      <c r="G385" s="9" t="inlineStr">
        <is>
          <t>MSW</t>
        </is>
      </c>
      <c r="H385" s="9" t="inlineStr">
        <is>
          <t>MSW, LCSW</t>
        </is>
      </c>
      <c r="I385" s="9" t="n">
        <v>1659059657</v>
      </c>
      <c r="J385" s="9" t="inlineStr">
        <is>
          <t>Aetna-Commercial(-)|Behavioral Health Systems (BHS)-Commercial(2025-04-29-)|Carelon (Beacon)-Commercial(2024-07-30-)|Evernorth (Cigna)-Commercial(-)|Optum (UnitedHealthcare)-Commercial(-)|Tufts-Commercial(-)</t>
        </is>
      </c>
      <c r="K385" s="9" t="inlineStr">
        <is>
          <t>Columbia University</t>
        </is>
      </c>
      <c r="L385" s="9" t="n"/>
      <c r="M385" s="9" t="n"/>
      <c r="N385" s="9" t="inlineStr">
        <is>
          <t>15-17,18-21,22-26,27-40,41-64</t>
        </is>
      </c>
      <c r="O385" s="9" t="inlineStr">
        <is>
          <t>English</t>
        </is>
      </c>
      <c r="P385" s="9" t="inlineStr">
        <is>
          <t>MEDFD</t>
        </is>
      </c>
      <c r="Q385" s="9" t="inlineStr">
        <is>
          <t>10 CABOT RD</t>
        </is>
      </c>
      <c r="R385" s="9" t="inlineStr">
        <is>
          <t>MEDFORD</t>
        </is>
      </c>
      <c r="S385" s="9" t="inlineStr">
        <is>
          <t>02155-5173</t>
        </is>
      </c>
      <c r="T385" s="9" t="inlineStr">
        <is>
          <t>OSTER-MEDFD</t>
        </is>
      </c>
      <c r="U385" s="9" t="inlineStr">
        <is>
          <t>OSTKAS</t>
        </is>
      </c>
      <c r="V385" s="9" t="inlineStr">
        <is>
          <t>EAP TELE THER IA ADULT|TELE THER IA ADULT|EAP TELE THER IA CHILD|EAP THER IA CHILD|EAP THER IA ADULT|THER IA CHILD|THER IA ADULT|TELE THER IA CHILD</t>
        </is>
      </c>
      <c r="W385" s="9" t="inlineStr">
        <is>
          <t>60|60|60|60|60|60|60|60</t>
        </is>
      </c>
      <c r="X385" s="9" t="inlineStr">
        <is>
          <t>EAP THER F/U ADULT|EAP TELE THER F/U ADULT|TELE THER F/U CHILD|EAP TELE THER F/U CHILD|THER F/U ADULT|TELE THER F/U ADULT|EAP THER F/U CHILD|THER F/U CHILD</t>
        </is>
      </c>
      <c r="Y385" s="9" t="inlineStr">
        <is>
          <t>60|60|60|60|60|60|60|60</t>
        </is>
      </c>
      <c r="Z385" s="9" t="inlineStr">
        <is>
          <t>Both</t>
        </is>
      </c>
      <c r="AA385" s="9" t="inlineStr">
        <is>
          <t>Anxiety,Couple's Issues,Depression,Gender Identity,Grief,PTSD/Trauma,School Avoidance,Women's Issues</t>
        </is>
      </c>
      <c r="AB385" s="9" t="inlineStr">
        <is>
          <t>Kayla Oster, LCSW, offers a compassionate and insightful approach to therapy for individuals throughout Massachusetts. At LifeStance Health, she is dedicated to helping clients gain a deeper understanding of themselves and the patterns that impact their lives. Kayla's goal is to reduce the fear associated with personal struggles, foster self-acceptance, and enhance daily well-being. Her integrative approach combines her expertise with clientsâ€™ insights to improve mindset, coping skills, and relationships both inside and outside of therapy. Specializing in anxiety, depression, and mood-related disorders, Kayla employs a variety of therapeutic techniques to address these issues effectively. Her practice includes Cognitive Behavioral Therapy (CBT), Mindfulness, Internal Family Systems, Psychodynamic Therapy and Motivational Interviewing, which she uses to support clients in overcoming challenges and developing resilience. Additionally, Kayla is passionate about helping clients with trauma, gender identity issues, and grief. Her use of CBT and art therapy provides a unique and holistic approach to healing, enabling clients to address deep-seated issues and achieve meaningful progress. Kaylaâ€™s work also extends to addressing complex issues such as low self-esteem, difficulty with communication and stress management. By focusing on these areas, she helps clients build confidence, improve their relationships, and manage lifeâ€™s adversities with greater ease. Her therapeutic approach is designed to empower individuals, allowing them to navigate their personal challenges and transitions with greater self-assurance. Outside of her professional life, Kayla enjoys dancing, rock climbing, and hiking. These activities not only reflect her passion for movement and adventure but also contribute to her understanding of holistic well-being. Serving Massachusetts, Kayla Oster is committed to providing comprehensive and empathetic mental health care to support her clients in achieving a more balanced and fulfilling life.</t>
        </is>
      </c>
      <c r="AC385" s="10" t="inlineStr">
        <is>
          <t>https://prod-clinicians-photo.s3.amazonaws.com/1659059657.jpg</t>
        </is>
      </c>
      <c r="AD385" s="9" t="inlineStr">
        <is>
          <t>Provisional</t>
        </is>
      </c>
      <c r="AE385" s="9" t="inlineStr">
        <is>
          <t>Individual Therapy | 15-17,18-21,22-26,27-40,41-64 | Anxiety , Art Therapy , Body Image Issues , Cognitive-Behavioral Therapy (CBT) , Cultural Issues Impacting Mental Health: Ethnic Identity , Cultural Issues Impacting Mental Health: Social Injustice , Depression , Family Issues: Attachment , Family Issues: Family Conflict , Family Systems Therapy , Gender Identity , Grief &amp; Loss , Humanistic Therapy , Internal Family Systems Therapy , LGBTQ+ Support , Mindfulness-Based Therapy , Motivational Interviewing (MI) , Narrative Therapy , Parenting Support , Relationship Issues , Religious &amp; Spirituality Concerns , Social Skills &amp; Communication Challenges , Somatic Therapy , Strength-Based Therapy , Trauma &amp; PTSD</t>
        </is>
      </c>
    </row>
    <row r="386" ht="19.5" customHeight="1">
      <c r="A386" s="9" t="n">
        <v>139414</v>
      </c>
      <c r="B386" s="9" t="inlineStr">
        <is>
          <t>O'Connor</t>
        </is>
      </c>
      <c r="C386" s="9" t="inlineStr">
        <is>
          <t>Shannon</t>
        </is>
      </c>
      <c r="D386" s="9" t="inlineStr">
        <is>
          <t>MA</t>
        </is>
      </c>
      <c r="E386" s="9" t="n">
        <v>61677</v>
      </c>
      <c r="F386" s="9" t="inlineStr">
        <is>
          <t>Female</t>
        </is>
      </c>
      <c r="G386" s="9" t="inlineStr">
        <is>
          <t>MSW</t>
        </is>
      </c>
      <c r="H386" s="9" t="inlineStr">
        <is>
          <t>MSW, LICSW</t>
        </is>
      </c>
      <c r="I386" s="9" t="n">
        <v>1659071595</v>
      </c>
      <c r="J386" s="9" t="inlineStr">
        <is>
          <t>Aetna-Commercial(2024-10-08-)|Behavioral Health Systems (BHS)-Commercial(2024-10-08-)|Blue Cross Blue Shield (BCBS)-Commercial(2024-10-01-)|Carelon (Beacon)-Commercial(2023-07-28-)|Centivo-Commercial(2024-10-08-)|Claritev (MultiPlan PHCS)-Commercial(2024-10-08-)|Evernorth (Cigna)-Commercial(2024-10-08-)|MediNcrease Health Plans (MHP)-Commercial(2024-10-08-)|Northwell Direct-Commercial(2025-10-01-)|Optum (UnitedHealthcare)-Commercial(2024-10-08-)|Optum (UnitedHealthcare)-VA Community Care(2024-10-08-)|Partners Direct Health-Commercial(2024-10-08-)|Provider Network of America (PNOA)-Commercial(2024-10-08-)|Quest Behavioral Health-Commercial(2025-07-01-)|Sana Benefits-Commercial(2024-10-08-)|Tufts-Commercial(2023-05-12-)</t>
        </is>
      </c>
      <c r="K386" s="9" t="inlineStr">
        <is>
          <t>Simmons University</t>
        </is>
      </c>
      <c r="L386" s="9" t="n"/>
      <c r="M386" s="9" t="n"/>
      <c r="N386" s="9" t="inlineStr">
        <is>
          <t>11-14,15-17,18-21,22-26,27-40,41-64,65+</t>
        </is>
      </c>
      <c r="O386" s="9" t="inlineStr">
        <is>
          <t>English</t>
        </is>
      </c>
      <c r="P386" s="9" t="inlineStr">
        <is>
          <t>WEYMO</t>
        </is>
      </c>
      <c r="Q386" s="9" t="inlineStr">
        <is>
          <t>169 LIBBEY PARKWAY</t>
        </is>
      </c>
      <c r="R386" s="9" t="inlineStr">
        <is>
          <t>WEYMOUTH</t>
        </is>
      </c>
      <c r="S386" s="9" t="inlineStr">
        <is>
          <t>02189-3101</t>
        </is>
      </c>
      <c r="T386" s="9" t="inlineStr">
        <is>
          <t>OCONNOR S-WEYMO</t>
        </is>
      </c>
      <c r="U386" s="9" t="inlineStr">
        <is>
          <t>OCOSHP</t>
        </is>
      </c>
      <c r="V386" s="9" t="inlineStr">
        <is>
          <t>THER IA2|THER IA ADULT|THER IA CHILD|EAP TELE THER IA ADULT|TELE THER IA ADULT|TELE THER IA CHILD|EAP THER IA CHILD|EAP THER IA ADULT|EAP TELE THER IA CHILD</t>
        </is>
      </c>
      <c r="W386" s="9" t="inlineStr">
        <is>
          <t>60|60|60|60|60|60|60|60|60</t>
        </is>
      </c>
      <c r="X386" s="9" t="inlineStr">
        <is>
          <t>TELE THER F/U ADULT|THER F/U CHILD|THER F/U ADULT|EAP THER F/U ADULT|EAP TELE THER F/U CHILD|EAP TELE THER F/U ADULT|EAP THER F/U CHILD|TELE THER F/U CHILD</t>
        </is>
      </c>
      <c r="Y386" s="9" t="inlineStr">
        <is>
          <t>60|60|60|60|60|60|60|60</t>
        </is>
      </c>
      <c r="Z386" s="9" t="inlineStr">
        <is>
          <t>Both</t>
        </is>
      </c>
      <c r="AA386" s="9" t="inlineStr">
        <is>
          <t>Alcohol and Drug Use Issues,Anxiety,Childhood Behavior Issues,Depression,Grief,PTSD/Trauma,School Avoidance,Women's Issues</t>
        </is>
      </c>
      <c r="AB386" s="9" t="inlineStr">
        <is>
          <t>Shannon provides individual, group, and family counseling using Cognitive Behavioral Therapy, DBT, Solution-Focused Therapy, and Motivational Interviewing. Her areas of specialty include depression, anxiety, mood disorders, substance use, family dynamics, as well as adults and adolescents navigating different transitions in their lives. EDUCATION and CERTIFICATIONS: Shannon received a Bachelor's Degree in Psychology and a Bachelor's Degree in Social Work from Providence College, followed by her Master's in clinical Social Work from Simmons University's advanced standing MSW program.</t>
        </is>
      </c>
      <c r="AC386" s="10" t="inlineStr">
        <is>
          <t>https://prod-clinicians-photo.s3.amazonaws.com/1659071595.jpg</t>
        </is>
      </c>
      <c r="AD386" s="9" t="inlineStr">
        <is>
          <t>Full</t>
        </is>
      </c>
      <c r="AE386" s="9" t="inlineStr">
        <is>
          <t>Individual Therapy | 11-14,15-17,18-21,22-26,27-40,41-64,65-74 | Anger/Anger Management , Anxiety , Attachment-Based Therapy , Body Image Issues , Bullying &amp; Harassment , Career &amp; Work Issues , Childhood Behavioral Issues , Cognitive-Behavioral Therapy (CBT) , Cultural Issues Impacting Mental Health: Social Injustice , Depression , Emotionally Focused Therapy (EFT) , Family Issues: Attachment , Family Issues: Family Conflict , Grief &amp; Loss , LGBTQ+ Support , Mindfulness-Based Therapy , Motivational Interviewing (MI) , Narrative Therapy , Other Addictive Behaviors (Gambling/Pornography/Sex Use/Video Game/Internet Use) , Parenting Support , Psychodynamic Psychotherapy , Relationship Issues , School Avoidance , Social Skills &amp; Communication Challenges , Solution-Focused Brief Therapy , Trauma &amp; PTSD , Womenâ€™s Health</t>
        </is>
      </c>
    </row>
    <row r="387" ht="19.5" customHeight="1">
      <c r="A387" s="9" t="n">
        <v>139414</v>
      </c>
      <c r="B387" s="9" t="inlineStr">
        <is>
          <t>Szymanski</t>
        </is>
      </c>
      <c r="C387" s="9" t="inlineStr">
        <is>
          <t>Alison</t>
        </is>
      </c>
      <c r="D387" s="9" t="inlineStr">
        <is>
          <t>MA</t>
        </is>
      </c>
      <c r="E387" s="9" t="n">
        <v>61677</v>
      </c>
      <c r="F387" s="9" t="inlineStr">
        <is>
          <t>Female</t>
        </is>
      </c>
      <c r="G387" s="9" t="inlineStr">
        <is>
          <t>M.Ed</t>
        </is>
      </c>
      <c r="H387" s="9" t="inlineStr">
        <is>
          <t>MA, LMHC</t>
        </is>
      </c>
      <c r="I387" s="9" t="n">
        <v>1659083038</v>
      </c>
      <c r="J387" s="9" t="inlineStr">
        <is>
          <t>Aetna-Commercial(2023-07-18-)|Behavioral Health Systems (BHS)-Commercial(2024-05-17-)|Blue Cross Blue Shield (BCBS)-Commercial(2023-07-01-)|Carelon (Beacon)-Commercial(2023-06-20-)|Centivo-Commercial(2024-06-20-)|Claritev (MultiPlan PHCS)-Commercial(2023-08-01-)|Evernorth (Cigna)-Commercial(2023-07-18-)|MediNcrease Health Plans (MHP)-Commercial(2023-07-18-)|Northwell Direct-Commercial(2025-10-01-)|Optum (UnitedHealthcare)-Commercial(2023-07-18-)|Optum (UnitedHealthcare)-VA Community Care(2023-07-18-)|Partners Direct Health-Commercial(2023-07-18-)|Provider Network of America (PNOA)-Commercial(2023-07-18-)|Quest Behavioral Health-Commercial(2025-07-01-)|Sana Benefits-Commercial(2023-10-30-)|Tufts-Commercial(2023-07-13-)</t>
        </is>
      </c>
      <c r="K387" s="9" t="inlineStr">
        <is>
          <t>Cambridge College</t>
        </is>
      </c>
      <c r="L387" s="9" t="n"/>
      <c r="M387" s="9" t="n"/>
      <c r="N387" s="9" t="inlineStr">
        <is>
          <t>22-26,27-40,41-64,65+</t>
        </is>
      </c>
      <c r="O387" s="9" t="inlineStr">
        <is>
          <t>English</t>
        </is>
      </c>
      <c r="P387" s="9" t="inlineStr">
        <is>
          <t>WOBRN</t>
        </is>
      </c>
      <c r="Q387" s="9" t="inlineStr">
        <is>
          <t>12 ALFRED ST</t>
        </is>
      </c>
      <c r="R387" s="9" t="inlineStr">
        <is>
          <t>WOBURN</t>
        </is>
      </c>
      <c r="S387" s="9" t="inlineStr">
        <is>
          <t>01801-1915</t>
        </is>
      </c>
      <c r="T387" s="9" t="inlineStr">
        <is>
          <t>SZYMANSKI-WOBRN</t>
        </is>
      </c>
      <c r="U387" s="9" t="inlineStr">
        <is>
          <t>SZYALP</t>
        </is>
      </c>
      <c r="V387" s="9" t="inlineStr">
        <is>
          <t>EAP THER IA ADULT|TELE COUPLES THER IA|COUPLES THER IA|THER IA2|THER IA ADULT|EAP TELE THER IA ADULT|TELE THER IA ADULT</t>
        </is>
      </c>
      <c r="W387" s="9" t="inlineStr">
        <is>
          <t>60|60|60|60|60|60|60</t>
        </is>
      </c>
      <c r="X387" s="9" t="inlineStr">
        <is>
          <t>EAP THER F/U ADULT|COUPLES THER F/U|EAP TELE THER F/U ADULT|TELE COUPLES THER F/U|THER F/U ADULT|TELE THER F/U ADULT</t>
        </is>
      </c>
      <c r="Y387" s="9" t="inlineStr">
        <is>
          <t>60|60|60|60|60|60</t>
        </is>
      </c>
      <c r="Z387" s="9" t="inlineStr">
        <is>
          <t>Both</t>
        </is>
      </c>
      <c r="AA387" s="9" t="inlineStr">
        <is>
          <t>ADHD,Alcohol and Drug Use Issues,Anxiety,Bipolar Disorder,Couple's Issues,Depression,Gender Identity,Grief,Later Life Transitions,Men's Issues,Midlife Transitions,Post-Partum Depression/Anxiety,Psychosis/Schizophrenia,PTSD/Trauma,Reproductive Challenges,Somatoform Disorders,Women's Issues</t>
        </is>
      </c>
      <c r="AB387" s="9" t="inlineStr">
        <is>
          <t>Alison Szymanski is a Licensed Mental Health Counselor in Massachusetts who has been practicing since 2006. Alison offers many modalities of treatment, which include but not limited to DBT, CBT, ACT, Mindfulness, Art therapy and any treatment that the client feels is a good fit for them. She works with trauma survivors and helps them learn to heal by using trauma informed care. Alison is an excellent listener and builds healthy relationships with her clients with clear boundaries. She is able to help clients find other resources if needed while in treatment. Alison works in collaboration with her clients to form therapeutic relationships that are based on trust, while developing treatment goals. She possesses the knowledge and 30+ years of experience to help clients make the changes to the â€œself.â€_x009d_ Alison believes in acceptance, self-kindness, and hope. She teaches techniques for the best treatment outcomes. Outside of work, Alison loves animals, art, house plants and outside gardening. She walks daily with her dog, and this is a healthy skill she taught herself.</t>
        </is>
      </c>
      <c r="AC387" s="10" t="inlineStr">
        <is>
          <t>https://prod-clinicians-photo.s3.amazonaws.com/1659083038.jpg</t>
        </is>
      </c>
      <c r="AD387" s="9" t="inlineStr">
        <is>
          <t>Full</t>
        </is>
      </c>
      <c r="AE387" s="9" t="inlineStr">
        <is>
          <t>Individual Therapy | 22-26,27-40,41-64,65-74 | Acceptance &amp; Commitment Therapy (ACT) , Adult ADHD , Anger/Anger Management , Anxiety , Art Therapy , Attachment-Based Therapy , Autism Spectrum Disorder: High Functioning , Binge Eating Disorder , Bipolar Disorder , Body Image Issues , Bullying &amp; Harassment , Career &amp; Work Issues , Cognitive-Behavioral Therapy (CBT) , Cultural Issues Impacting Mental Health: Racial Identity , Cultural Issues Impacting Mental Health: Ability Status , Cultural Issues Impacting Mental Health: Ethnic Identity , Cultural Issues Impacting Mental Health: Social Injustice , Depression , Dissociative Disorders , Domestic Abuse/Violence (Includes Emotional &amp; Physical) , Early Life Transitions , Emotionally Focused Therapy (EFT) , Exposure Response Prevention Therapy (ERP) , Family Issues: Adoption &amp; Foster Care , Family Issues: Attachment , Family Issues: Caregiving Challenges , Family Issues: Family Conflict , Family Issues: Parenting Difficulties , Family Systems Therapy , Gender Identity , Grief &amp; Loss , Healthy Eating , Integrative &amp; Holistic Therapy , Intellectual Disability: High Functioning , LGBTQ+ Support , Late Life Transitions , Menâ€™s Health , Midlife Transitions , Military/Veteran &amp; First Responder Issues , Mindfulness-Based Therapy , Motivational Interviewing (MI) , Narrative Therapy , Non-Suicidal Self Injury , Parenting Support , Psychodynamic Psychotherapy , Relationship Issues , Sex &amp; Intimacy Issues , Social Skills &amp; Communication Challenges , Social Skills Training , Solution-Focused Brief Therapy , Somatic Therapy , Somatoform Disorders , Strength-Based Therapy , Trauma &amp; PTSD , Women's Reproductive Mental Health , Womenâ€™s Health</t>
        </is>
      </c>
    </row>
    <row r="388" ht="19.5" customHeight="1">
      <c r="A388" s="9" t="n">
        <v>139414</v>
      </c>
      <c r="B388" s="9" t="inlineStr">
        <is>
          <t>Oumalek</t>
        </is>
      </c>
      <c r="C388" s="9" t="inlineStr">
        <is>
          <t>Lhassane</t>
        </is>
      </c>
      <c r="D388" s="9" t="inlineStr">
        <is>
          <t>MA</t>
        </is>
      </c>
      <c r="E388" s="9" t="n">
        <v>61677</v>
      </c>
      <c r="F388" s="9" t="inlineStr">
        <is>
          <t>Male</t>
        </is>
      </c>
      <c r="G388" s="9" t="inlineStr">
        <is>
          <t>MSN</t>
        </is>
      </c>
      <c r="H388" s="9" t="inlineStr">
        <is>
          <t>MSN, PMHNP-BC</t>
        </is>
      </c>
      <c r="I388" s="9" t="n">
        <v>1659098069</v>
      </c>
      <c r="J388" s="9" t="inlineStr">
        <is>
          <t>Aetna-Commercial(2024-03-19-)|Behavioral Health Systems (BHS)-Commercial(2024-05-17-)|Blue Cross Blue Shield (BCBS)-Commercial(2024-05-06-)|Carelon (Beacon)-Commercial(2024-03-08-)|Centivo-Commercial(2024-06-20-)|Claritev (MultiPlan PHCS)-Commercial(2024-03-19-)|Evernorth (Cigna)-Commercial(2024-03-19-)|MediNcrease Health Plans (MHP)-Commercial(2024-03-19-)|Northwell Direct-Commercial(2025-10-01-)|Optum (UnitedHealthcare)-Commercial(2024-03-19-)|Optum (UnitedHealthcare)-VA Community Care(2024-03-19-)|Partners Direct Health-Commercial(2024-03-19-)|Provider Network of America (PNOA)-Commercial(2024-03-19-)|Quest Behavioral Health-Commercial(2025-07-01-)|Sana Benefits-Commercial(2024-03-19-)|Tufts-Commercial(2024-03-08-)</t>
        </is>
      </c>
      <c r="K388" s="9" t="inlineStr">
        <is>
          <t>Rivier University</t>
        </is>
      </c>
      <c r="L388" s="9" t="n"/>
      <c r="M388" s="9" t="n"/>
      <c r="N388" s="9" t="inlineStr">
        <is>
          <t>15-17,18-21,22-26,27-40,41-64</t>
        </is>
      </c>
      <c r="O388" s="9" t="inlineStr">
        <is>
          <t>English,Arabic,French</t>
        </is>
      </c>
      <c r="P388" s="9" t="inlineStr">
        <is>
          <t>NRACC</t>
        </is>
      </c>
      <c r="Q388" s="9" t="inlineStr">
        <is>
          <t>101 ACCORD PARK DRIVE</t>
        </is>
      </c>
      <c r="R388" s="9" t="inlineStr">
        <is>
          <t>NORWELL</t>
        </is>
      </c>
      <c r="S388" s="9" t="inlineStr">
        <is>
          <t>02061-1605</t>
        </is>
      </c>
      <c r="T388" s="9" t="inlineStr">
        <is>
          <t>*OUMELAK-NRACC</t>
        </is>
      </c>
      <c r="U388" s="9" t="inlineStr">
        <is>
          <t>OUMLHP</t>
        </is>
      </c>
      <c r="V388" s="9" t="inlineStr">
        <is>
          <t>MED IA ADULT|TELE MED IA CHILD|MED IA CHILD|TELE MED IA ADULT</t>
        </is>
      </c>
      <c r="W388" s="9" t="inlineStr">
        <is>
          <t>60|60|60|60</t>
        </is>
      </c>
      <c r="X388" s="9" t="inlineStr">
        <is>
          <t>TELE MED F/U CHILD|TELE MED F/U ADULT|MED F/U ADULT|MED F/U CHILD</t>
        </is>
      </c>
      <c r="Y388" s="9" t="inlineStr">
        <is>
          <t>30|30|30|30</t>
        </is>
      </c>
      <c r="Z388" s="9" t="inlineStr">
        <is>
          <t>Both</t>
        </is>
      </c>
      <c r="AA388" s="9" t="inlineStr">
        <is>
          <t>Anxiety,Bipolar Disorder,Depression,Obsessive-Compulsive Disorder,Post-Partum Depression/Anxiety,PTSD/Trauma,Sleep Disorders/Insomnia</t>
        </is>
      </c>
      <c r="AB388" s="9" t="inlineStr">
        <is>
          <t>Hassan Oumalek is a board-certified Psychiatric Mental Health Nurse Practitioner with years of experience using a combination of therapy and medication management to alleviate mental health concerns and provide hope and healing to adults and seniors. He is well trained in the treatment of a wide range of mental health issues including depression, anxiety, insomnia, adjustment issues, as well as bipolar-related issues and schizophrenia-type disorders. Hassan completed his Masterâ€™s degree in Psychiatric Mental Health Nursing at Rivier University in New Hampshire. Hassan uses a holistic approach to treatment and performs a thorough evaluation that often includes coordination with primary care, and other current or past treatment providers to best tailor treatment recommendations and medication decisions. He works with his clients to understand the whole person, family history, genetic makeup, and daily routine in order to help each individual find balance and success. Life is a true blessing, but it can present us with many challenges that we have to strive to overcome. There is hope in knowing that you have someone who relates to your situation and is ready to help you navigate life and reach your desired goals. Hassan is dedicated to working with you to rediscover the real you and the life you want to live. Outside of work, Hassan loves to spend time with his wife and three children, read, and do projects around the house.</t>
        </is>
      </c>
      <c r="AC388" s="10" t="inlineStr">
        <is>
          <t>https://prod-clinicians-photo.s3.amazonaws.com/1659098069.jpg</t>
        </is>
      </c>
      <c r="AD388" s="9" t="inlineStr">
        <is>
          <t>Full</t>
        </is>
      </c>
      <c r="AE388" s="9" t="inlineStr">
        <is>
          <t>Psychiatry/Medication Management | 15-17,18-21,22-26,27-40,41-64 | Anger/Anger Management , Anxiety , Binge Eating Disorder , Bipolar Disorder , Body Image Issues , Bullying &amp; Harassment , Career &amp; Work Issues , Depression , Menâ€™s Health , Midlife Transitions , OCD , Personality Disorders , Relationship Issues , Religious &amp; Spirituality Concerns , Sleep Issues , Social Skills &amp; Communication Challenges , Trauma &amp; PTSD</t>
        </is>
      </c>
    </row>
    <row r="389" ht="19.5" customHeight="1">
      <c r="A389" s="9" t="n">
        <v>139414</v>
      </c>
      <c r="B389" s="9" t="inlineStr">
        <is>
          <t>Cohen</t>
        </is>
      </c>
      <c r="C389" s="9" t="inlineStr">
        <is>
          <t>Laura</t>
        </is>
      </c>
      <c r="D389" s="9" t="inlineStr">
        <is>
          <t>MA</t>
        </is>
      </c>
      <c r="E389" s="9" t="n">
        <v>61677</v>
      </c>
      <c r="F389" s="9" t="inlineStr">
        <is>
          <t>Female</t>
        </is>
      </c>
      <c r="G389" s="9" t="inlineStr">
        <is>
          <t>Clinical Psychology Psy.D.</t>
        </is>
      </c>
      <c r="H389" s="9" t="inlineStr">
        <is>
          <t>Psy.D.</t>
        </is>
      </c>
      <c r="I389" s="9" t="n">
        <v>1659174829</v>
      </c>
      <c r="J389" s="9" t="inlineStr">
        <is>
          <t>Aetna-Commercial(2025-09-09-)|Behavioral Health Systems (BHS)-Commercial(2025-09-09-)|Carelon (Beacon)-Commercial(2025-09-09-)|Centivo-Commercial(2025-09-09-)|Claritev (MultiPlan PHCS)-Commercial(2025-09-09-)|Evernorth (Cigna)-Commercial(2025-09-09-)|MediNcrease Health Plans (MHP)-Commercial(2025-09-09-)|Optum (UnitedHealthcare)-Commercial(2025-09-09-)|Optum (UnitedHealthcare)-VA Community Care(2025-09-09-)|Partners Direct Health-Commercial(2025-09-09-)|Provider Network of America (PNOA)-Commercial(2025-09-09-)|Sana Benefits-Commercial(2025-09-09-)|Tufts-Commercial(2025-09-19-)</t>
        </is>
      </c>
      <c r="K389" s="9" t="inlineStr">
        <is>
          <t>William James College</t>
        </is>
      </c>
      <c r="L389" s="9" t="n"/>
      <c r="M389" s="9" t="n"/>
      <c r="N389" s="9" t="inlineStr">
        <is>
          <t>18-21,22-26,27-40,41-64</t>
        </is>
      </c>
      <c r="O389" s="9" t="inlineStr">
        <is>
          <t>English</t>
        </is>
      </c>
      <c r="P389" s="9" t="inlineStr">
        <is>
          <t>BROOK</t>
        </is>
      </c>
      <c r="Q389" s="9" t="inlineStr">
        <is>
          <t>1 BROOKLINE PL</t>
        </is>
      </c>
      <c r="R389" s="9" t="inlineStr">
        <is>
          <t>BROOKLINE</t>
        </is>
      </c>
      <c r="S389" s="9" t="inlineStr">
        <is>
          <t>02445-7237</t>
        </is>
      </c>
      <c r="T389" s="9" t="inlineStr">
        <is>
          <t>COHEN LAURA-BROOK</t>
        </is>
      </c>
      <c r="U389" s="9" t="inlineStr">
        <is>
          <t>COHLAP</t>
        </is>
      </c>
      <c r="V389" s="9" t="inlineStr">
        <is>
          <t>EAP THER IA ADULT|EAP TELE THER IA ADULT|TELE THER IA ADULT|THER IA ADULT</t>
        </is>
      </c>
      <c r="W389" s="9" t="inlineStr">
        <is>
          <t>60|60|60|60</t>
        </is>
      </c>
      <c r="X389" s="9" t="inlineStr">
        <is>
          <t>TELE THER F/U ADULT|THER F/U ADULT|EAP TELE THER F/U CHILD|TELE THER F/U CHILD|EAP THER F/U CHILD|THER F/U CHILD|EAP THER F/U ADULT|EAP TELE THER F/U ADULT</t>
        </is>
      </c>
      <c r="Y389" s="9" t="inlineStr">
        <is>
          <t>60|60|60|60|60|60|60|60</t>
        </is>
      </c>
      <c r="Z389" s="9" t="inlineStr">
        <is>
          <t>Both</t>
        </is>
      </c>
      <c r="AA389" s="9" t="inlineStr">
        <is>
          <t>ADHD,Anxiety,Depression,Gender Identity,Medical Conditions/Health Psychology,PTSD/Trauma,Sleep Disorders/Insomnia</t>
        </is>
      </c>
      <c r="AB389" s="9" t="inlineStr">
        <is>
          <t>Laura Cohen helps individuals navigate lifeâ€™s challenges by providing compassionate and evidence-based therapy to support growth, healing, and resilience. She serves patients in Massachusetts, offering care tailored to adolescents, teens, young adults, and adults through individual therapy. Laura works closely with patients to address concerns such as anxiety, depression, ADHD, and trauma while creating a safe and affirming space for each personâ€™s unique journey. Laura is especially passionate about working with members of the LGBTQ+ community. She provides affirming care for those exploring gender identity, sexuality, and self-acceptance, while also supporting individuals navigating relational issues and the impact of societal stressors. Laura is deeply committed to fostering an environment where every patient feels seen, valued, and understood, ensuring that care is not only clinically effective but also empowering. Her therapeutic approach incorporates Cognitive Behavioral Therapy (CBT), Dialectical Behavior Therapy (DBT), Acceptance and Commitment Therapy (ACT), and mindfulness-based practices. By integrating these evidence-based interventions, Laura helps patients develop coping skills, improve emotional regulation, and build stronger connections between their thoughts, behaviors, and values. She also supports individuals managing medical conditions, sleep concerns, and the lasting effects of trauma. Laura has been practicing since 2019 and brings warmth, authenticity, and clinical expertise to her sessions. She values building strong therapeutic relationships as the foundation for meaningful progress. Outside of her clinical work, Laura enjoys reading, working out, drawing, and spending time with family and friends. She also loves taking countless photos of her two cats, who bring joy and lightheartedness into her daily life.</t>
        </is>
      </c>
      <c r="AC389" s="10" t="inlineStr">
        <is>
          <t>https://prod-clinicians-photo.s3.amazonaws.com/1659174829.jpg</t>
        </is>
      </c>
      <c r="AD389" s="9" t="inlineStr">
        <is>
          <t>Full</t>
        </is>
      </c>
      <c r="AE389" s="9" t="inlineStr">
        <is>
          <t>Individual Therapy | 15-17,18-21,22-26,27-40,41-64 | Acceptance &amp; Commitment Therapy (ACT) , Anxiety , Career &amp; Work Issues , Cognitive-Behavioral Therapy (CBT) , Cognitive-Behavioral Therapy for Insomnia (CBT-I) , Cultural Issues Impacting Mental Health: Racial Identity , Depression , Dialectical Behavioral Therapy (DBT) , Gender Identity , LGBTQ+ Support , Motivational Interviewing (MI) , Phobias , Social Skills &amp; Communication Challenges , Trauma &amp; PTSD</t>
        </is>
      </c>
    </row>
    <row r="390" ht="19.5" customHeight="1">
      <c r="A390" s="9" t="n">
        <v>139414</v>
      </c>
      <c r="B390" s="9" t="inlineStr">
        <is>
          <t>Puerling</t>
        </is>
      </c>
      <c r="C390" s="9" t="inlineStr">
        <is>
          <t>Cheryl</t>
        </is>
      </c>
      <c r="D390" s="9" t="inlineStr">
        <is>
          <t>MA</t>
        </is>
      </c>
      <c r="E390" s="9" t="n">
        <v>61677</v>
      </c>
      <c r="F390" s="9" t="inlineStr">
        <is>
          <t>Female</t>
        </is>
      </c>
      <c r="G390" s="9" t="inlineStr">
        <is>
          <t>PhD</t>
        </is>
      </c>
      <c r="H390" s="9" t="inlineStr">
        <is>
          <t>PsyD, LCP</t>
        </is>
      </c>
      <c r="I390" s="9" t="n">
        <v>1659396794</v>
      </c>
      <c r="J390" s="9" t="inlineStr">
        <is>
          <t>Aetna-Commercial(2018-07-01-)|Behavioral Health Systems (BHS)-Commercial(2024-05-17-)|Blue Cross Blue Shield (BCBS)-Commercial(2018-07-01-)|Carelon (Beacon)-Commercial(2018-07-01-)|Centivo-Commercial(2024-06-20-)|Claritev (MultiPlan PHCS)-Commercial(2023-08-01-)|Evernorth (Cigna)-Commercial(2020-11-02-)|MediNcrease Health Plans (MHP)-Commercial(2023-08-15-)|Northwell Direct-Commercial(2025-10-01-)|Optum (UnitedHealthcare)-Commercial(2020-06-01-)|Optum (UnitedHealthcare)-VA Community Care(2020-06-01-)|Partners Direct Health-Commercial(2024-01-30-)|Provider Network of America (PNOA)-Commercial(2023-08-15-)|Quest Behavioral Health-Commercial(2025-07-01-)|Sana Benefits-Commercial(2023-10-30-)|Tufts-Commercial(2018-07-01-)</t>
        </is>
      </c>
      <c r="K390" s="9" t="inlineStr">
        <is>
          <t>Antioch University New England</t>
        </is>
      </c>
      <c r="L390" s="9" t="n"/>
      <c r="M390" s="9" t="n"/>
      <c r="N390" s="9" t="inlineStr">
        <is>
          <t>18-21,22-26,27-40,41-64,65+</t>
        </is>
      </c>
      <c r="O390" s="9" t="inlineStr">
        <is>
          <t>English</t>
        </is>
      </c>
      <c r="P390" s="9" t="inlineStr">
        <is>
          <t>CHLMF</t>
        </is>
      </c>
      <c r="Q390" s="9" t="inlineStr">
        <is>
          <t>321 BILLERICA RD</t>
        </is>
      </c>
      <c r="R390" s="9" t="inlineStr">
        <is>
          <t>CHELMSFORD</t>
        </is>
      </c>
      <c r="S390" s="9" t="inlineStr">
        <is>
          <t>01824-4100</t>
        </is>
      </c>
      <c r="T390" s="9" t="inlineStr">
        <is>
          <t>PUERLING - CHELM</t>
        </is>
      </c>
      <c r="U390" s="9" t="inlineStr">
        <is>
          <t>PUECHP</t>
        </is>
      </c>
      <c r="V390" s="9" t="inlineStr">
        <is>
          <t>TELE THER IA ADULT|EAP TELE THER IA ADULT|THER IA2</t>
        </is>
      </c>
      <c r="W390" s="9" t="inlineStr">
        <is>
          <t>45|60|60</t>
        </is>
      </c>
      <c r="X390" s="9" t="inlineStr">
        <is>
          <t>THER F/U ADULT|EAP TELE THER F/U ADULT|TELE THER F/U ADULT</t>
        </is>
      </c>
      <c r="Y390" s="9" t="inlineStr">
        <is>
          <t>60|60|60</t>
        </is>
      </c>
      <c r="Z390" s="9" t="inlineStr">
        <is>
          <t>Telehealth</t>
        </is>
      </c>
      <c r="AA390" s="9" t="inlineStr">
        <is>
          <t>Anxiety,Depression,Grief,Later Life Transitions,Midlife Transitions,Women's Issues</t>
        </is>
      </c>
      <c r="AB390" s="9" t="inlineStr">
        <is>
          <t>Dr. Puerling provides individual psychotherapy to adults. Her style is eclectic, involving use of CBT, DBT, and supportive therapy. She has experience working with a range of disorders and issues with a particular interest in loss. She currently is seeing clients exclusively via telehealth. Dr. Puerling is licensed in both Massachusetts and New Hampshire and is also credentialed to see clients in all participating PSYPACT states.</t>
        </is>
      </c>
      <c r="AC390" s="10" t="inlineStr">
        <is>
          <t>https://prod-clinicians-photo.s3.amazonaws.com/1659396794.jpg</t>
        </is>
      </c>
      <c r="AD390" s="9" t="inlineStr">
        <is>
          <t>Full</t>
        </is>
      </c>
      <c r="AE390" s="9" t="inlineStr">
        <is>
          <t>Individual Therapy | 18-21,22-26,27-40,41-64,65-74 | Anxiety , Career &amp; Work Issues , Cognitive-Behavioral Therapy (CBT) , Depression , Early Life Transitions , Gender Identity , Grief &amp; Loss , Humanistic Therapy , LGBTQ+ Support , Late Life Transitions , Midlife Transitions , Relationship Issues , Strength-Based Therapy , Womenâ€™s Health</t>
        </is>
      </c>
    </row>
    <row r="391" ht="19.5" customHeight="1">
      <c r="A391" s="9" t="n">
        <v>139414</v>
      </c>
      <c r="B391" s="9" t="inlineStr">
        <is>
          <t>Tarter</t>
        </is>
      </c>
      <c r="C391" s="9" t="inlineStr">
        <is>
          <t>Miles</t>
        </is>
      </c>
      <c r="D391" s="9" t="inlineStr">
        <is>
          <t>MA</t>
        </is>
      </c>
      <c r="E391" s="9" t="n">
        <v>61677</v>
      </c>
      <c r="F391" s="9" t="inlineStr">
        <is>
          <t>Male</t>
        </is>
      </c>
      <c r="G391" s="9" t="inlineStr">
        <is>
          <t>PhD</t>
        </is>
      </c>
      <c r="H391" s="9" t="inlineStr">
        <is>
          <t>PhD, PsyD</t>
        </is>
      </c>
      <c r="I391" s="9" t="n">
        <v>1659498103</v>
      </c>
      <c r="J391" s="9" t="inlineStr">
        <is>
          <t>Aetna-Commercial(2021-05-01-)|Behavioral Health Systems (BHS)-Commercial(2024-05-17-)|Blue Cross Blue Shield (BCBS)-Commercial(2021-05-01-)|Carelon (Beacon)-Commercial(2021-05-01-)|Centivo-Commercial(2024-06-20-)|Claritev (MultiPlan PHCS)-Commercial(2023-08-01-)|Evernorth (Cigna)-Commercial(2021-04-27-)|MediNcrease Health Plans (MHP)-Commercial(2021-04-27-)|Northwell Direct-Commercial(2025-10-01-)|Optum (UnitedHealthcare)-Commercial(2021-04-28-)|Optum (UnitedHealthcare)-VA Community Care(2021-04-28-)|Partners Direct Health-Commercial(2021-04-27-)|Provider Network of America (PNOA)-Commercial(2021-04-27-)|Quest Behavioral Health-Commercial(2025-07-01-)|Sana Benefits-Commercial(2023-10-30-)|Tufts-Commercial(2021-05-01-)</t>
        </is>
      </c>
      <c r="K391" s="9" t="inlineStr">
        <is>
          <t>Antioch University of New England</t>
        </is>
      </c>
      <c r="L391" s="9" t="n"/>
      <c r="M391" s="9" t="n"/>
      <c r="N391" s="9" t="inlineStr">
        <is>
          <t>0-5,6-10,11-14,15-17,18-21,22-26,27-40,41-64,65+</t>
        </is>
      </c>
      <c r="O391" s="9" t="inlineStr">
        <is>
          <t>English</t>
        </is>
      </c>
      <c r="P391" s="9" t="inlineStr">
        <is>
          <t>CHLMF</t>
        </is>
      </c>
      <c r="Q391" s="9" t="inlineStr">
        <is>
          <t>321 BILLERICA RD</t>
        </is>
      </c>
      <c r="R391" s="9" t="inlineStr">
        <is>
          <t>CHELMSFORD</t>
        </is>
      </c>
      <c r="S391" s="9" t="inlineStr">
        <is>
          <t>01824-4100</t>
        </is>
      </c>
      <c r="T391" s="9" t="inlineStr">
        <is>
          <t>TARTER-CHELM</t>
        </is>
      </c>
      <c r="U391" s="9" t="inlineStr">
        <is>
          <t>TARMIP</t>
        </is>
      </c>
      <c r="V391" s="9" t="inlineStr">
        <is>
          <t>THER IA2|EAP TELE THER IA ADULT|TELE THER IA ADULT|TELE THER IA CHILD|EAP TELE THER IA CHILD</t>
        </is>
      </c>
      <c r="W391" s="9" t="inlineStr">
        <is>
          <t>60|60|60|60|60</t>
        </is>
      </c>
      <c r="X391" s="9" t="inlineStr">
        <is>
          <t>EAP TELE THER F/U CHILD|EAP TELE THER F/U ADULT|TELE THER F/U CHILD|TELE COUPLES THER F/U|TELE THER F/U ADULT</t>
        </is>
      </c>
      <c r="Y391" s="9" t="inlineStr">
        <is>
          <t>60|60|60|60|60</t>
        </is>
      </c>
      <c r="Z391" s="9" t="inlineStr">
        <is>
          <t>Telehealth</t>
        </is>
      </c>
      <c r="AA391" s="9" t="inlineStr">
        <is>
          <t>ADHD,Alcohol and Drug Use Issues,Anxiety,Bipolar Disorder,Depression,Obsessive-Compulsive Disorder,Pain Management,PTSD/Trauma,Sleep Disorders/Insomnia,Women's Issues</t>
        </is>
      </c>
      <c r="AB391" s="9" t="inlineStr">
        <is>
          <t>Dr. Tarter has been providing psychological services for over 40 years with people ages 2 to 102. He is experienced in helping people cope with anxiety, depression, trauma, relationship issues, eating disorders, and chemical dependency. His integrative mind/body perspective is the product of his education and training in eastern and western psychological approaches. He has strong interests in working with teens and adults on the autism spectrum. Outside of work, he is a dedicated gardener, traveler, audiobook reader, and cherishes social connectedness.</t>
        </is>
      </c>
      <c r="AC391" s="10" t="inlineStr">
        <is>
          <t>https://prod-clinicians-photo.s3.amazonaws.com/1659498103.jpg</t>
        </is>
      </c>
      <c r="AD391" s="9" t="inlineStr">
        <is>
          <t>Full</t>
        </is>
      </c>
      <c r="AE391" s="9" t="inlineStr">
        <is>
          <t>Individual Therapy | 15-17,18-21,22-26,27-40,41-64,65-74,75+ | Adult ADHD , Anxiety , Attachment-Based Therapy , Autism Spectrum Disorder: High Functioning , Bipolar Disorder , Body Image Issues , Bullying &amp; Harassment , Career &amp; Work Issues , Cognitive-Behavioral Therapy (CBT) , Depression , End of Life Challenges , Existential Psychotherapy , Family Issues: Family Conflict , Grief &amp; Loss , Humanistic Therapy , Integrative &amp; Holistic Therapy , Intellectual Disability: High Functioning , Late Life Transitions , Medical &amp; Physical Conditions Impacting Mental Health , Menâ€™s Health , Mindfulness-Based Therapy , Motivational Interviewing (MI) , Neurologic &amp; Brain Conditions , Psychodynamic Psychotherapy , Relationship Issues , Religious &amp; Spirituality Concerns , Sex &amp; Intimacy Issues , Sports Performance , Sports Psychology &amp; Therapy , Trauma &amp; PTSD</t>
        </is>
      </c>
    </row>
    <row r="392" ht="19.5" customHeight="1">
      <c r="A392" s="9" t="n">
        <v>139414</v>
      </c>
      <c r="B392" s="9" t="inlineStr">
        <is>
          <t>Baumann</t>
        </is>
      </c>
      <c r="C392" s="9" t="inlineStr">
        <is>
          <t>Lauren</t>
        </is>
      </c>
      <c r="D392" s="9" t="inlineStr">
        <is>
          <t>MA</t>
        </is>
      </c>
      <c r="E392" s="9" t="n">
        <v>61677</v>
      </c>
      <c r="F392" s="9" t="inlineStr">
        <is>
          <t>Female</t>
        </is>
      </c>
      <c r="G392" s="9" t="inlineStr">
        <is>
          <t>PsyD</t>
        </is>
      </c>
      <c r="H392" s="9" t="inlineStr">
        <is>
          <t>PsyD</t>
        </is>
      </c>
      <c r="I392" s="9" t="n">
        <v>1659648434</v>
      </c>
      <c r="J392" s="9" t="inlineStr">
        <is>
          <t>Aetna-Commercial(2024-01-09-)|Behavioral Health Systems (BHS)-Commercial(2024-05-17-)|Blue Cross Blue Shield (BCBS)-Commercial(2024-01-09-)|Carelon (Beacon)-Commercial(2024-01-09-)|Centivo-Commercial(2024-06-20-)|Claritev (MultiPlan PHCS)-Commercial(2024-01-09-)|Evernorth (Cigna)-Commercial(2024-01-09-)|MediNcrease Health Plans (MHP)-Commercial(2024-01-09-)|Optum (UnitedHealthcare)-Commercial(2024-01-09-)|Optum (UnitedHealthcare)-VA Community Care(2024-01-09-)|Provider Network of America (PNOA)-Commercial(2022-08-23-)|Quest Behavioral Health-Commercial(2025-07-01-)|Sana Benefits-Commercial(2024-01-09-)|Tufts-Commercial(2024-01-09-)</t>
        </is>
      </c>
      <c r="K392" s="9" t="inlineStr">
        <is>
          <t>William James College</t>
        </is>
      </c>
      <c r="L392" s="9" t="n"/>
      <c r="M392" s="9" t="n"/>
      <c r="N392" s="9" t="inlineStr">
        <is>
          <t>18-21,22-26,27-40,41-64,65+</t>
        </is>
      </c>
      <c r="O392" s="9" t="inlineStr">
        <is>
          <t>English</t>
        </is>
      </c>
      <c r="P392" s="9" t="inlineStr">
        <is>
          <t>AUBUR</t>
        </is>
      </c>
      <c r="Q392" s="9" t="inlineStr">
        <is>
          <t>11 MIDSTATE DRIVE</t>
        </is>
      </c>
      <c r="R392" s="9" t="inlineStr">
        <is>
          <t>AUBURN</t>
        </is>
      </c>
      <c r="S392" s="9" t="inlineStr">
        <is>
          <t>01501-3173</t>
        </is>
      </c>
      <c r="T392" s="9" t="inlineStr">
        <is>
          <t>BAUMANN-AUBUR</t>
        </is>
      </c>
      <c r="U392" s="9" t="inlineStr">
        <is>
          <t>BAULAP</t>
        </is>
      </c>
      <c r="V392" s="9" t="inlineStr">
        <is>
          <t>TELE TEST IA ADULT|TEST IA ADULT|THER IA ADULT|TELE THER IA ADULT</t>
        </is>
      </c>
      <c r="W392" s="9" t="inlineStr">
        <is>
          <t>60|60|60|60</t>
        </is>
      </c>
      <c r="X392" s="9" t="inlineStr">
        <is>
          <t>THER F/U ADULT|TESTING F/U|TELE TESTING F/U|TELE THER F/U ADULT</t>
        </is>
      </c>
      <c r="Y392" s="9" t="inlineStr">
        <is>
          <t>60|60|60|60</t>
        </is>
      </c>
      <c r="Z392" s="9" t="inlineStr">
        <is>
          <t>Both</t>
        </is>
      </c>
      <c r="AA392" s="9" t="inlineStr">
        <is>
          <t>ADHD,Anxiety,Bipolar Disorder,Depression,Later Life Transitions,Medical Conditions/Health Psychology,Obsessive-Compulsive Disorder,PTSD/Trauma</t>
        </is>
      </c>
      <c r="AB392" s="9" t="inlineStr">
        <is>
          <t>Dr. Lauren Baumann provides neuropsychological assessments and consultation for adults across the lifespan with diverse cognitive, neurological, and psychiatric concerns. Dr. Baumann works with individuals with medical/neurological conditions (including MCI/dementia, epilepsy, multiple sclerosis, movement disorder/ Parkinson's disease, brain tumor, and head injury), psychiatric conditions (including depression, anxiety, bipolar disorder, PTSD), and neurodevelopmental disorders (including ADHD, learning disorders, autism spectrum disorder). Dr. Baumann is dedicated to providing a personalized and comprehensive understanding of an individual's cognitive strengths and weaknesses, as well as, a plan to support improved functioning in daily life. Dr. Baumann earned her doctoral degree in clinical psychology from William James College. She completed her neuropsychology internship at the VA North Texas Health Care System in Dallas, MA where she completed rotations in outpatient, geriatric, and inpatient/ community living centers, and PTSD clinics. She completed her post-doctoral neuropsychology residency at the VA Central Western Massachusetts where she completed inpatient and outpatient evaluations, provided cognitive rehabilitation in individual and group settings, and participated in specialty clinics in primary care, health psychology, and sleep medicine. Her past research interest has focused on geriatric veterans outcomes in acute inpatient hospitalization, seizure prevalence in dementia populations, and performance validity across clinical populations. Additionally, Dr. Baumann serves as a executive board member and former Treasurer for the Massachusetts Neuropsychological Society (MNS) from 2020 to present.
 Education and Certifications:
 Dr. Baumann earned her doctoral degree in clinical psychology from William James College. She completed her neuropsychology internship at the VA North Texas Health Care System in Dallas, TX where she completed rotations in outpatient, geriatric, and inpatient/ community living centers, and PTSD clinics. She completed her post-doctoral neuropsychology residency at the VA Central Western Massachusetts where she completed inpatient and outpatient evaluations, provided cognitive rehabilitation in individual and group settings, and participated in specialty clinics in primary care, health psychology, and sleep medicine. Her past research interest has focused on geriatric veterans outcomes in acute inpatient hospitalization, seizure prevalence in dementia, and performance validity across clinical populations. Additionally, Dr. Baumann serves as an executive board member and former Treasurer for the Massachusetts Neuropsychological Society from 2020 to present.</t>
        </is>
      </c>
      <c r="AC392" s="10" t="inlineStr">
        <is>
          <t>https://prod-clinicians-photo.s3.amazonaws.com/1659648434.jpg</t>
        </is>
      </c>
      <c r="AD392" s="9" t="inlineStr">
        <is>
          <t>Full</t>
        </is>
      </c>
      <c r="AE392" s="9" t="inlineStr">
        <is>
          <t>Psychological &amp; Neuropsychological Testing | 18-21,22-26,27-40,41-64,65-74,75+ | Geriatric/Memory Testing: Alzheimerâ€™s , Geriatric/Memory Testing: Behavioral Change , Geriatric/Memory Testing: Cognitive Decline/Impairment , Geriatric/Memory Testing: Confusion , Geriatric/Memory Testing: Dementia , Geriatric/Memory Testing: Memory , Learning Disorder/Psychoeducational/Vocational: Dyslexia , Learning Disorder/Psychoeducational/Vocational: Learning Disorder , PsychoDiagnostic: Adult ADHD , PsychoDiagnostic: Anxiety , PsychoDiagnostic: Bipolar , PsychoDiagnostic: Cognitive Complaint / Forgetfulness , PsychoDiagnostic: Depression , PsychoDiagnostic: Mood Disorders , PsychoDiagnostic: OCD , PsychoDiagnostic: PTSD , Specialty Medicine: Chronic Pain , Specialty Medicine: Concussion , Specialty Medicine: Genetic conditions , Specialty Medicine: Neurologic (epilepsy/ MS/ stroke/ etc) , Specialty Medicine: Traumatic Brain Injury (TBI)</t>
        </is>
      </c>
    </row>
    <row r="393" ht="19.5" customHeight="1">
      <c r="A393" s="9" t="n">
        <v>139414</v>
      </c>
      <c r="B393" s="9" t="inlineStr">
        <is>
          <t>Hyde</t>
        </is>
      </c>
      <c r="C393" s="9" t="inlineStr">
        <is>
          <t>Philip</t>
        </is>
      </c>
      <c r="D393" s="9" t="inlineStr">
        <is>
          <t>MA</t>
        </is>
      </c>
      <c r="E393" s="9" t="n">
        <v>61677</v>
      </c>
      <c r="F393" s="9" t="inlineStr">
        <is>
          <t>Male</t>
        </is>
      </c>
      <c r="G393" s="9" t="inlineStr">
        <is>
          <t>M.Ed</t>
        </is>
      </c>
      <c r="H393" s="9" t="inlineStr">
        <is>
          <t>MC, LMHC</t>
        </is>
      </c>
      <c r="I393" s="9" t="n">
        <v>1659777183</v>
      </c>
      <c r="J393" s="9" t="inlineStr">
        <is>
          <t>Aetna-Commercial(2022-03-01-)|Behavioral Health Systems (BHS)-Commercial(2024-05-17-)|Blue Cross Blue Shield (BCBS)-Commercial(2020-12-30-)|Carelon (Beacon)-Commercial(2021-01-04-)|Centivo-Commercial(2024-06-01-)|Claritev (MultiPlan PHCS)-Commercial(2023-08-01-)|Evernorth (Cigna)-Commercial(2020-12-21-)|MediNcrease Health Plans (MHP)-Commercial(2020-12-22-)|Northwell Direct-Commercial(2025-10-01-)|Optum (UnitedHealthcare)-Commercial(2020-12-21-)|Optum (UnitedHealthcare)-VA Community Care(2020-12-21-)|Partners Direct Health-Commercial(2020-12-21-)|Provider Network of America (PNOA)-Commercial(2020-12-22-)|Quest Behavioral Health-Commercial(2025-07-01-)|Sana Benefits-Commercial(2023-10-30-)|Tufts-Commercial(2021-02-02-)</t>
        </is>
      </c>
      <c r="K393" s="9" t="inlineStr">
        <is>
          <t>Cambridge College</t>
        </is>
      </c>
      <c r="L393" s="9" t="n"/>
      <c r="M393" s="9" t="n"/>
      <c r="N393" s="9" t="inlineStr">
        <is>
          <t>22-26,27-40,41-64,65+</t>
        </is>
      </c>
      <c r="O393" s="9" t="inlineStr">
        <is>
          <t>English</t>
        </is>
      </c>
      <c r="P393" s="9" t="inlineStr">
        <is>
          <t>LEXIN</t>
        </is>
      </c>
      <c r="Q393" s="9" t="inlineStr">
        <is>
          <t>110 HARTWELL AVE</t>
        </is>
      </c>
      <c r="R393" s="9" t="inlineStr">
        <is>
          <t>LEXINGTON</t>
        </is>
      </c>
      <c r="S393" s="9" t="inlineStr">
        <is>
          <t>02421-3118</t>
        </is>
      </c>
      <c r="T393" s="9" t="inlineStr">
        <is>
          <t>HYDE-LEXIN</t>
        </is>
      </c>
      <c r="U393" s="9" t="inlineStr">
        <is>
          <t>HYDPHP</t>
        </is>
      </c>
      <c r="V393" s="9" t="inlineStr">
        <is>
          <t>EAP TELE THER IA ADULT|THER IA2|TELE THER IA ADULT</t>
        </is>
      </c>
      <c r="W393" s="9" t="inlineStr">
        <is>
          <t>60|60|60</t>
        </is>
      </c>
      <c r="X393" s="9" t="inlineStr">
        <is>
          <t>EAP TELE THER F/U ADULT|TELE THER F/U ADULT</t>
        </is>
      </c>
      <c r="Y393" s="9" t="inlineStr">
        <is>
          <t>60|60</t>
        </is>
      </c>
      <c r="Z393" s="9" t="inlineStr">
        <is>
          <t>Telehealth</t>
        </is>
      </c>
      <c r="AA393" s="9" t="inlineStr">
        <is>
          <t>ADHD,Alcohol and Drug Use Issues,Anxiety,Bipolar Disorder,Depression,Grief,Later Life Transitions,Men's Issues,Obsessive-Compulsive Disorder,Sleep Disorders/Insomnia</t>
        </is>
      </c>
      <c r="AB393" s="9" t="inlineStr">
        <is>
          <t>Mr. Hyde is an experienced mental health counselor who embraces a holistic, client-centered approach to provide evidenced based psychological treatment of adults. He treats a wide range of conditions including depressive disorders, anxiety, relationship issues, adjustment disorders and addictions. He will be serving patients in the North Andover location.</t>
        </is>
      </c>
      <c r="AC393" s="10" t="inlineStr">
        <is>
          <t>https://prod-clinicians-photo.s3.amazonaws.com/1659777183.jpg</t>
        </is>
      </c>
      <c r="AD393" s="9" t="inlineStr">
        <is>
          <t>Full</t>
        </is>
      </c>
      <c r="AE393" s="9" t="inlineStr">
        <is>
          <t>Individual Therapy | 22-26,27-40,41-64,65-74,75+ | Adult ADHD , Anxiety , Bipolar Disorder , Career &amp; Work Issues , Chronic Pain &amp; Related Issues , Cognitive Processing Therapy (CPT) , Cognitive-Behavioral Therapy (CBT) , Cultural Issues Impacting Mental Health: Social Injustice , Depression , Exposure Response Prevention Therapy (ERP) , Grief &amp; Loss , Healthy Eating , Humanistic Therapy , Integrative &amp; Holistic Therapy , Late Life Transitions , Medical &amp; Physical Conditions Impacting Mental Health , Menâ€™s Health , Midlife Transitions , Mindfulness-Based Therapy , Motivational Interviewing (MI) , Narrative Therapy , OCD , Other Addictive Behaviors (Gambling/Pornography/Sex Use/Video Game/Internet Use) , Phobias , Psychoanalysis , Psychodynamic Psychotherapy , Rational Emotive Behavioral Therapy (REBT) , Relationship Issues , Sleep Issues , Solution-Focused Brief Therapy , Somatoform Disorders , Strength-Based Therapy , Substance Use Disorders</t>
        </is>
      </c>
    </row>
    <row r="394" ht="19.5" customHeight="1">
      <c r="A394" s="9" t="n">
        <v>139414</v>
      </c>
      <c r="B394" s="9" t="inlineStr">
        <is>
          <t>White</t>
        </is>
      </c>
      <c r="C394" s="9" t="inlineStr">
        <is>
          <t>George</t>
        </is>
      </c>
      <c r="D394" s="9" t="inlineStr">
        <is>
          <t>MA</t>
        </is>
      </c>
      <c r="E394" s="9" t="n">
        <v>61677</v>
      </c>
      <c r="F394" s="9" t="inlineStr">
        <is>
          <t>Male</t>
        </is>
      </c>
      <c r="G394" s="9" t="inlineStr">
        <is>
          <t>MA</t>
        </is>
      </c>
      <c r="H394" s="9" t="inlineStr">
        <is>
          <t>MC, LMHC</t>
        </is>
      </c>
      <c r="I394" s="9" t="n">
        <v>1659783397</v>
      </c>
      <c r="J394" s="9" t="inlineStr">
        <is>
          <t>Aetna-Commercial(2021-06-01-)|Behavioral Health Systems (BHS)-Commercial(2024-05-17-)|Blue Cross Blue Shield (BCBS)-Commercial(2021-03-31-)|Carelon (Beacon)-Commercial(2021-04-27-)|Centivo-Commercial(2024-06-20-)|Claritev (MultiPlan PHCS)-Commercial(2023-08-01-)|Evernorth (Cigna)-Commercial(2021-03-31-)|MediNcrease Health Plans (MHP)-Commercial(2024-01-30-)|Northwell Direct-Commercial(2025-10-01-)|Optum (UnitedHealthcare)-Commercial(2021-03-31-)|Optum (UnitedHealthcare)-VA Community Care(2021-03-31-)|Partners Direct Health-Commercial(2021-03-30-)|Provider Network of America (PNOA)-Commercial(2021-03-30-)|Quest Behavioral Health-Commercial(2025-07-01-)|Sana Benefits-Commercial(2023-10-30-)|Tufts-Commercial(2021-06-03-)</t>
        </is>
      </c>
      <c r="K394" s="9" t="inlineStr">
        <is>
          <t>Boston College</t>
        </is>
      </c>
      <c r="L394" s="9" t="n"/>
      <c r="M394" s="9" t="n"/>
      <c r="N394" s="9" t="inlineStr">
        <is>
          <t>18-21,22-26,27-40,41-64,65+</t>
        </is>
      </c>
      <c r="O394" s="9" t="inlineStr">
        <is>
          <t>English</t>
        </is>
      </c>
      <c r="P394" s="9" t="inlineStr">
        <is>
          <t>FRAMH</t>
        </is>
      </c>
      <c r="Q394" s="9" t="inlineStr">
        <is>
          <t>125 NEWBURY ST</t>
        </is>
      </c>
      <c r="R394" s="9" t="inlineStr">
        <is>
          <t>FRAMINGHAM</t>
        </is>
      </c>
      <c r="S394" s="9" t="inlineStr">
        <is>
          <t>01701-4592</t>
        </is>
      </c>
      <c r="T394" s="9" t="inlineStr">
        <is>
          <t>WHITE-FRAMI</t>
        </is>
      </c>
      <c r="U394" s="9" t="inlineStr">
        <is>
          <t>WHIGEP</t>
        </is>
      </c>
      <c r="V394" s="9" t="inlineStr">
        <is>
          <t>TELE THER IA ADULT|THER IA ADULT|THER IA2|EAP THER IA ADULT|EAP TELE THER IA ADULT</t>
        </is>
      </c>
      <c r="W394" s="9" t="inlineStr">
        <is>
          <t>60|60|60|60|60</t>
        </is>
      </c>
      <c r="X394" s="9" t="inlineStr">
        <is>
          <t>THER F/U ADULT|EAP THER F/U ADULT|EAP TELE THER F/U ADULT|TELE THER F/U ADULT</t>
        </is>
      </c>
      <c r="Y394" s="9" t="inlineStr">
        <is>
          <t>60|60|60|60</t>
        </is>
      </c>
      <c r="Z394" s="9" t="inlineStr">
        <is>
          <t>Both</t>
        </is>
      </c>
      <c r="AA394" s="9" t="inlineStr">
        <is>
          <t>ADHD,Anxiety,Bipolar Disorder,Childhood Behavior Issues,Couple's Issues,Depression,Eating Disorders,Gender Identity,Grief,Hoarding,Men's Issues,Midlife Transitions,Obsessive-Compulsive Disorder,Post-Partum Depression/Anxiety,PTSD/Trauma,Reproductive Challenges,School Avoidance,Sleep Disorders/Insomnia,Women's Issues</t>
        </is>
      </c>
      <c r="AB394" s="9" t="inlineStr">
        <is>
          <t>George White provides evidence-based treatments that work while meeting every client's individual needs with a validating and empathic attitude. He has experience working with children, adolescents, and adults in individual and group settings, and he specializes in the treatment of anxiety, OCD, personality/mood disorders, and eating disorders. George has training and experience using DBT (Dialectical Behavioral Therapy), CBT (Cognitive Behavioral Therapy), ACT (Acceptance and Commitment Therapy), FBT (Family Based Treatment), and ERP (Exposure and Response Prevention).</t>
        </is>
      </c>
      <c r="AC394" s="10" t="inlineStr">
        <is>
          <t>https://prod-clinicians-photo.s3.amazonaws.com/1659783397.jpg</t>
        </is>
      </c>
      <c r="AD394" s="9" t="inlineStr">
        <is>
          <t>Full</t>
        </is>
      </c>
      <c r="AE394" s="9" t="inlineStr">
        <is>
          <t>Individual Therapy | 18-21,22-26,27-40,41-64,65-74 | Acceptance &amp; Commitment Therapy (ACT) , Adult ADHD , Anger/Anger Management , Anorexia &amp; Bulimia Nervosa , Anxiety , Attachment-Based Therapy , Autism Spectrum Disorder: High Functioning , Binge Eating Disorder , Bipolar Disorder , Body Image Issues , Bullying &amp; Harassment , Career &amp; Work Issues , Cognitive-Behavioral Therapy (CBT)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Exposure Response Prevention Therapy (ERP) , Family Issues: Attachment , Family Issues: Caregiving Challenges , Family Issues: Family Conflict , Family Issues: Parenting Difficulties , Gender Identity , Gottman Method , Grief &amp; Loss , Hoarding , Humanistic Therapy , LGBTQ+ Support , Medical &amp; Physical Conditions Impacting Mental Health , Menâ€™s Health , Mindfulness-Based Therapy , Motivational Interviewing (MI) , Non-Suicidal Self Injury , OCD , Other Addictive Behaviors (Gambling/Pornography/Sex Use/Video Game/Internet Use) , Parenting Support , Phobias , Relationship Issues , Religious &amp; Spirituality Concerns , School Avoidance , Sex &amp; Intimacy Issues , Sleep Issues , Social Skills &amp; Communication Challenges , Social Skills Training , Strength-Based Therapy , Trauma &amp; PTSD</t>
        </is>
      </c>
    </row>
    <row r="395" ht="19.5" customHeight="1">
      <c r="A395" s="9" t="n">
        <v>139414</v>
      </c>
      <c r="B395" s="9" t="inlineStr">
        <is>
          <t>Andersen</t>
        </is>
      </c>
      <c r="C395" s="9" t="inlineStr">
        <is>
          <t>Tiffany</t>
        </is>
      </c>
      <c r="D395" s="9" t="inlineStr">
        <is>
          <t>MA</t>
        </is>
      </c>
      <c r="E395" s="9" t="n">
        <v>61677</v>
      </c>
      <c r="F395" s="9" t="inlineStr">
        <is>
          <t>Female</t>
        </is>
      </c>
      <c r="G395" s="9" t="inlineStr">
        <is>
          <t>PhD</t>
        </is>
      </c>
      <c r="H395" s="9" t="inlineStr">
        <is>
          <t>PhD</t>
        </is>
      </c>
      <c r="I395" s="9" t="n">
        <v>1669052783</v>
      </c>
      <c r="J395" s="9" t="inlineStr">
        <is>
          <t>Aetna-Commercial(2024-01-09-)|Behavioral Health Systems (BHS)-Commercial(2024-05-17-)|Blue Cross Blue Shield (BCBS)-Commercial(2024-01-05-)|Carelon (Beacon)-Commercial(2024-05-28-)|Centivo-Commercial(2024-06-20-)|Claritev (MultiPlan PHCS)-Commercial(2023-08-01-)|Evernorth (Cigna)-Commercial(2024-01-09-)|MediNcrease Health Plans (MHP)-Commercial(2024-01-09-)|Northwell Direct-Commercial(2025-10-01-)|Optum (UnitedHealthcare)-Commercial(2024-01-09-)|Optum (UnitedHealthcare)-VA Community Care(2024-01-09-)|Partners Direct Health-Commercial(2024-01-09-)|Provider Network of America (PNOA)-Commercial(2024-01-09-)|Quest Behavioral Health-Commercial(2025-07-01-)|Sana Benefits-Commercial(2024-01-09-)|Tufts-Commercial(2024-01-12-)</t>
        </is>
      </c>
      <c r="K395" s="9" t="inlineStr">
        <is>
          <t>Eastern Michigan University</t>
        </is>
      </c>
      <c r="L395" s="9" t="n"/>
      <c r="M395" s="9" t="n"/>
      <c r="N395" s="9" t="inlineStr">
        <is>
          <t>18-21,22-26,27-40,41-64,65+</t>
        </is>
      </c>
      <c r="O395" s="9" t="inlineStr">
        <is>
          <t>English</t>
        </is>
      </c>
      <c r="P395" s="9" t="inlineStr">
        <is>
          <t>WEYMO</t>
        </is>
      </c>
      <c r="Q395" s="9" t="inlineStr">
        <is>
          <t>169 LIBBEY PARKWAY</t>
        </is>
      </c>
      <c r="R395" s="9" t="inlineStr">
        <is>
          <t>WEYMOUTH</t>
        </is>
      </c>
      <c r="S395" s="9" t="inlineStr">
        <is>
          <t>02189-3101</t>
        </is>
      </c>
      <c r="T395" s="9" t="inlineStr">
        <is>
          <t>ANDERSEN-WEYMO</t>
        </is>
      </c>
      <c r="U395" s="9" t="inlineStr">
        <is>
          <t>ANDTIP</t>
        </is>
      </c>
      <c r="V395" s="9" t="inlineStr">
        <is>
          <t>TEST IA ADULT|TELE TEST IA ADULT</t>
        </is>
      </c>
      <c r="W395" s="9" t="inlineStr">
        <is>
          <t>60|60</t>
        </is>
      </c>
      <c r="X395" s="9" t="inlineStr">
        <is>
          <t>TESTING F/U|TELE TESTING F/U</t>
        </is>
      </c>
      <c r="Y395" s="9" t="inlineStr">
        <is>
          <t>60|60</t>
        </is>
      </c>
      <c r="Z395" s="9" t="inlineStr">
        <is>
          <t>Both</t>
        </is>
      </c>
      <c r="AA395" s="9" t="inlineStr">
        <is>
          <t>ADHD,Anxiety,Depression,Medical Conditions/Health Psychology</t>
        </is>
      </c>
      <c r="AB395" s="9" t="inlineStr">
        <is>
          <t>Tiffany Andersen, Ph.D., is a licensed psychologist in Massachusetts. Dr. Andersen received her doctorate in Clinical Psychology from Eastern Michigan University. She completed her neuropsychology internship at the Dartmouth-Hitchcock Medical Center/Geisel School of Medicine at Dartmouth, and then completed a two-year postdoctoral neuropsychology fellowship at Cambridge Health Alliance/Harvard Medical School. Dr. Andersen is a clinical neuropsychologist who conducts assessments for adults and older adults with an array of neurological, neurodevelopmental, psychological, and medical conditions that can affect cognition. Following a personalized evaluation of psychological and cognitive functioning, Dr. Andersen provides feedback focusing on cognitive strengths and weaknesses, diagnostic impressions, and recommendations to improve quality of life. She has extensive training in working with adults who experience memory changes (such as Alzheimerâ€™s disease and other types of dementia) and has experience assessing thinking in the context of anxiety/depression and attention-deficit/hyperactivity disorder.</t>
        </is>
      </c>
      <c r="AC395" s="10" t="inlineStr">
        <is>
          <t>https://prod-clinicians-photo.s3.amazonaws.com/1669052783.jpg</t>
        </is>
      </c>
      <c r="AD395" s="9" t="inlineStr">
        <is>
          <t>Full</t>
        </is>
      </c>
      <c r="AE395" s="9" t="n"/>
    </row>
    <row r="396" ht="19.5" customHeight="1">
      <c r="A396" s="9" t="n">
        <v>139414</v>
      </c>
      <c r="B396" s="9" t="inlineStr">
        <is>
          <t>Reisner</t>
        </is>
      </c>
      <c r="C396" s="9" t="inlineStr">
        <is>
          <t>Alexis</t>
        </is>
      </c>
      <c r="D396" s="9" t="inlineStr">
        <is>
          <t>MA</t>
        </is>
      </c>
      <c r="E396" s="9" t="n">
        <v>61677</v>
      </c>
      <c r="F396" s="9" t="inlineStr">
        <is>
          <t>Female</t>
        </is>
      </c>
      <c r="G396" s="9" t="inlineStr">
        <is>
          <t>MSW</t>
        </is>
      </c>
      <c r="H396" s="9" t="inlineStr">
        <is>
          <t>MSW, LCSW</t>
        </is>
      </c>
      <c r="I396" s="9" t="n">
        <v>1669212478</v>
      </c>
      <c r="J396" s="9" t="inlineStr">
        <is>
          <t>Aetna-Commercial(-)|Aetna-Commercial(2025-09-03-)|Behavioral Health Systems (BHS)-Commercial(2024-08-27-2027-08-27)|Blue Cross Blue Shield (BCBS)-Commercial(2025-09-03-)|Carelon (Beacon)-Commercial(2024-08-27-)|Evernorth (Cigna)-Commercial(2025-09-03-)|Evernorth (Cigna)-Commercial(-)|Optum (UnitedHealthcare)-Commercial(-)|Optum (UnitedHealthcare)-Commercial(2025-09-03-)|Tufts-Commercial(-)|Tufts-Commercial(2025-09-03-)</t>
        </is>
      </c>
      <c r="K396" s="9" t="inlineStr">
        <is>
          <t>Quinnipiac University</t>
        </is>
      </c>
      <c r="L396" s="9" t="n"/>
      <c r="M396" s="9" t="n"/>
      <c r="N396" s="9" t="inlineStr">
        <is>
          <t>0-5,6-10,11-14,15-17,18-21</t>
        </is>
      </c>
      <c r="O396" s="9" t="inlineStr">
        <is>
          <t>English</t>
        </is>
      </c>
      <c r="P396" s="9" t="inlineStr">
        <is>
          <t>FRAMH</t>
        </is>
      </c>
      <c r="Q396" s="9" t="inlineStr">
        <is>
          <t>125 NEWBURY ST</t>
        </is>
      </c>
      <c r="R396" s="9" t="inlineStr">
        <is>
          <t>FRAMINGHAM</t>
        </is>
      </c>
      <c r="S396" s="9" t="inlineStr">
        <is>
          <t>01701-4592</t>
        </is>
      </c>
      <c r="T396" s="9" t="inlineStr">
        <is>
          <t>REISNER-FRAMI</t>
        </is>
      </c>
      <c r="U396" s="9" t="inlineStr">
        <is>
          <t>REIALT</t>
        </is>
      </c>
      <c r="V396" s="9" t="inlineStr">
        <is>
          <t>EAP TELE THER IA CHILD|EAP THER IA CHILD|THER IA ADULT|EAP TELE THER IA ADULT|EAP THER IA ADULT|TELE THER IA CHILD|THER IA CHILD|TELE THER IA ADULT</t>
        </is>
      </c>
      <c r="W396" s="9" t="inlineStr">
        <is>
          <t>60|60|60|60|60|60|60|60</t>
        </is>
      </c>
      <c r="X396" s="9" t="inlineStr">
        <is>
          <t>EAP TELE THER F/U ADULT|TELE THER F/U ADULT|TELE THER F/U CHILD|EAP TELE THER F/U CHILD|THER F/U CHILD|THER F/U ADULT|EAP THER F/U ADULT|EAP THER F/U CHILD</t>
        </is>
      </c>
      <c r="Y396" s="9" t="inlineStr">
        <is>
          <t>60|60|60|60|60|60|60|60</t>
        </is>
      </c>
      <c r="Z396" s="9" t="inlineStr">
        <is>
          <t>Both</t>
        </is>
      </c>
      <c r="AA396" s="9" t="inlineStr">
        <is>
          <t>ADHD,Anxiety,Childhood Behavior Issues,Depression,Obsessive-Compulsive Disorder,PTSD/Trauma,School Avoidance</t>
        </is>
      </c>
      <c r="AB396" s="9" t="inlineStr">
        <is>
          <t>Alexis Reisner, LCSW, practices at LifeStance Health in Massachusetts, where she is dedicated to empowering individuals through strengths-based and goal-oriented counseling. Alexis prioritizes creating a safe, non-judgmental space where patients can explore their thoughts and emotions openly. By fostering empathy, respect, and understanding, she cultivates an environment where clients feel empowered to confront challenges and explore new perspectives. Alexis has a passion for working with children and adolescents, specializing in treating anxiety, childhood behavior issues, depression, obsessive-compulsive disorder, PTSD/trauma, school avoidance, and ADHD. Her therapeutic approach is rooted in strengths-based techniques, emphasizing the existing strengths and resources of her clients as foundational tools for growth. She collaborates with her patients to set clear, achievable goals that align with their aspirations and values. In addition to her primary specialties, Alexis offers Cognitive Behavioral Therapy (CBT) and Play Therapy, and she is particularly passionate about supporting individuals with Autism Spectrum Disorders, developmental disabilities, and those involved in adoption or foster care. Her goal is to guide clients towards solutions that resonate with their unique journeys, helping them navigate anxiety, depression, and life transitions with confidence. Outside of her professional work, Alexis enjoys engaging in personal hobbies and interests. Practicing in Massachusetts, she remains committed to providing high-quality mental health care that addresses the specific needs of her community. Her dedication to fostering a supportive and empathetic therapeutic environment makes her a trusted and compassionate provider for those seeking mental health support.</t>
        </is>
      </c>
      <c r="AC396" s="10" t="inlineStr">
        <is>
          <t>https://prod-clinicians-photo.s3.amazonaws.com/1669212478.jpg</t>
        </is>
      </c>
      <c r="AD396" s="9" t="inlineStr">
        <is>
          <t>Provisional</t>
        </is>
      </c>
      <c r="AE396" s="9" t="inlineStr">
        <is>
          <t>Individual Therapy | 0-2,3-5,6-10,11-14,15-17,18-21 | Anger/Anger Management , Anxiety , Autism Spectrum Disorder: High Functioning , Bullying &amp; Harassment , Child ADHD , Childhood Behavioral Issues , Cognitive-Behavioral Therapy (CBT) , Depression , Domestic Abuse/Violence (Includes Emotional &amp; Physical) , Family Issues: Attachment , Family Issues: Family Conflict , Family Issues: Parenting Difficulties , Grief &amp; Loss , Healthy Eating , Intellectual Disability: High Functioning , Learning Challenges , Mindfulness-Based Therapy , Parenting Support , Play Therapy , Relationship Issues , School Avoidance , Social Skills &amp; Communication Challenges , Social Skills Training , Strength-Based Therapy</t>
        </is>
      </c>
    </row>
    <row r="397" ht="19.5" customHeight="1">
      <c r="A397" s="9" t="n">
        <v>139414</v>
      </c>
      <c r="B397" s="9" t="inlineStr">
        <is>
          <t>Frangoglu</t>
        </is>
      </c>
      <c r="C397" s="9" t="inlineStr">
        <is>
          <t>Tatiana</t>
        </is>
      </c>
      <c r="D397" s="9" t="inlineStr">
        <is>
          <t>MA</t>
        </is>
      </c>
      <c r="E397" s="9" t="n">
        <v>61677</v>
      </c>
      <c r="F397" s="9" t="inlineStr">
        <is>
          <t>Female</t>
        </is>
      </c>
      <c r="G397" s="9" t="inlineStr">
        <is>
          <t>Doctor in Clinical Psychology - Psy.D.</t>
        </is>
      </c>
      <c r="H397" s="9" t="inlineStr">
        <is>
          <t>Psy.D</t>
        </is>
      </c>
      <c r="I397" s="9" t="n">
        <v>1669355525</v>
      </c>
      <c r="J397" s="9" t="inlineStr">
        <is>
          <t>Aetna-Commercial(2025-08-15-)|Behavioral Health Systems (BHS)-Commercial(2025-08-15-)|Blue Cross Blue Shield (BCBS)-Commercial(2025-08-15-)|Carelon (Beacon)-Commercial(2025-08-15-)|Evernorth (Cigna)-Commercial(2025-08-15-)|Optum (UnitedHealthcare)-Commercial(2025-08-15-)|Tufts-Commercial(2025-08-15-)</t>
        </is>
      </c>
      <c r="K397" s="9" t="inlineStr">
        <is>
          <t>Ponce Health Sciences University</t>
        </is>
      </c>
      <c r="L397" s="9" t="n"/>
      <c r="M397" s="9" t="n"/>
      <c r="N397" s="9" t="inlineStr">
        <is>
          <t>18-21,22-26,27-40,41-64</t>
        </is>
      </c>
      <c r="O397" s="9" t="inlineStr">
        <is>
          <t>English,Spanish</t>
        </is>
      </c>
      <c r="P397" s="9" t="inlineStr">
        <is>
          <t>WOBRN</t>
        </is>
      </c>
      <c r="Q397" s="9" t="inlineStr">
        <is>
          <t>12 ALFRED ST</t>
        </is>
      </c>
      <c r="R397" s="9" t="inlineStr">
        <is>
          <t>WOBURN</t>
        </is>
      </c>
      <c r="S397" s="9" t="inlineStr">
        <is>
          <t>01801-1915</t>
        </is>
      </c>
      <c r="T397" s="9" t="inlineStr">
        <is>
          <t>FRANGOGLU-WOBRN</t>
        </is>
      </c>
      <c r="U397" s="9" t="inlineStr">
        <is>
          <t>FRATAS</t>
        </is>
      </c>
      <c r="V397" s="9" t="inlineStr">
        <is>
          <t>THER IA ADULT|TELE THER IA ADULT</t>
        </is>
      </c>
      <c r="W397" s="9" t="inlineStr">
        <is>
          <t>60|60</t>
        </is>
      </c>
      <c r="X397" s="9" t="inlineStr">
        <is>
          <t>TELE THER F/U ADULT|THER F/U ADULT</t>
        </is>
      </c>
      <c r="Y397" s="9" t="inlineStr">
        <is>
          <t>60|60</t>
        </is>
      </c>
      <c r="Z397" s="9" t="inlineStr">
        <is>
          <t>Both</t>
        </is>
      </c>
      <c r="AA397" s="9" t="inlineStr">
        <is>
          <t>ADHD,Alcohol and Drug Use Issues,Anxiety,Bipolar Disorder,Depression,Grief,Medical Conditions/Health Psychology,Men's Issues,Midlife Transitions,Post-Partum Depression/Anxiety,Psychosis/Schizophrenia,PTSD/Trauma,Women's Issues</t>
        </is>
      </c>
      <c r="AB397" s="9" t="inlineStr">
        <is>
          <t>Tatiana Frangoglu helps adults across Massachusetts navigate lifeâ€™s challenges with compassion, evidence-based care, and a deep respect for each individualâ€™s unique story. She works with patients ages 18 through 64, providing support for those experiencing anxiety, depression, trauma, and complex mental health concerns. Her approach is grounded in collaboration and empowerment, ensuring that patients feel supported while learning the tools to build resilience and improve their overall well-being. Tatiana specializes in treating severe mental health conditions, including bipolar disorder, schizophrenia spectrum disorders, and treatment-resistant depression. She is also highly experienced in supporting individuals coping with life transitions, grief, and post-partum depression and anxiety. For many, therapy with Tatiana offers not only relief from symptoms but also a safe space to process challenges, strengthen coping strategies, and create meaningful change. She is particularly passionate about working with individuals facing severe and persistent mental illnesses. Tatiana understands the profound impact that these conditions can have on daily functioning, relationships, and self-identity. Through evidence-based treatments such as Cognitive Behavioral Therapy (CBT), Dialectical Behavior Therapy (DBT), and Acceptance and Commitment Therapy (ACT), she helps patients develop practical skills to manage symptoms and reclaim a sense of purpose and hope. She also provides psychological testing, offering valuable insights to guide accurate diagnosis and treatment planning. Tatiana welcomes patients from diverse backgrounds and has extensive experience working with first responders, military and veterans, and members of the LGBTQ+ community. She is bilingual in Spanish, allowing her to provide culturally responsive care and remove language barriers that can prevent individuals from seeking the support they need. Outside of her clinical work, Tatiana enjoys creating new memories with loved ones, exploring pop culture, attending live music events, traveling, watching films and TV, studying history, and playing board games and trivia. These passions help her connect authentically with patients while maintaining balance in her own life.</t>
        </is>
      </c>
      <c r="AC397" s="10" t="inlineStr">
        <is>
          <t>https://prod-clinicians-photo.s3.amazonaws.com/1669355525.jpg</t>
        </is>
      </c>
      <c r="AD397" s="9" t="inlineStr">
        <is>
          <t>Provisional</t>
        </is>
      </c>
      <c r="AE397" s="9" t="inlineStr">
        <is>
          <t>Individual Therapy | 18-21,22-26,27-40,41-64,65-74,75+ | Adult ADHD , Anxiety , Bipolar Disorder , Career &amp; Work Issues , Cognitive-Behavioral Therapy (CBT) , Cultural Issues Impacting Mental Health: Racial Identity , Cultural Issues Impacting Mental Health: Ethnic Identity , Depression , Early Life Transitions , Family Issues: Adoption &amp; Foster Care , Grief &amp; Loss , Late Life Transitions , Men's Health , Midlife Transitions , Military/Veteran &amp; First Responder Issues , Mindfulness-Based Therapy , Motivational Interviewing (MI) , Psychosis &amp; Schizophrenia , Relationship Issues , Strength-Based Therapy , Trauma &amp; PTSD , Women's Health</t>
        </is>
      </c>
    </row>
    <row r="398" ht="19.5" customHeight="1">
      <c r="A398" s="9" t="n">
        <v>139414</v>
      </c>
      <c r="B398" s="9" t="inlineStr">
        <is>
          <t>Hellmann</t>
        </is>
      </c>
      <c r="C398" s="9" t="inlineStr">
        <is>
          <t>Margaret</t>
        </is>
      </c>
      <c r="D398" s="9" t="inlineStr">
        <is>
          <t>MA</t>
        </is>
      </c>
      <c r="E398" s="9" t="n">
        <v>61677</v>
      </c>
      <c r="F398" s="9" t="inlineStr">
        <is>
          <t>Female</t>
        </is>
      </c>
      <c r="G398" s="9" t="inlineStr">
        <is>
          <t>PhD</t>
        </is>
      </c>
      <c r="H398" s="9" t="inlineStr">
        <is>
          <t>PsyD, LCP</t>
        </is>
      </c>
      <c r="I398" s="9" t="n">
        <v>1669698049</v>
      </c>
      <c r="J398" s="9" t="inlineStr">
        <is>
          <t>Aetna-Commercial(2018-07-01-)|Behavioral Health Systems (BHS)-Commercial(2024-05-17-)|Blue Cross Blue Shield (BCBS)-Commercial(2018-07-01-)|Carelon (Beacon)-Commercial(2018-07-01-)|Centivo-Commercial(2024-06-01-)|Claritev (MultiPlan PHCS)-Commercial(2023-08-01-)|Evernorth (Cigna)-Commercial(2020-11-02-)|MediNcrease Health Plans (MHP)-Commercial(2023-08-08-)|Northwell Direct-Commercial(2025-10-01-)|Optum (UnitedHealthcare)-Commercial(2020-06-01-)|Optum (UnitedHealthcare)-VA Community Care(2020-06-01-)|Partners Direct Health-Commercial(2020-08-17-)|Provider Network of America (PNOA)-Commercial(2023-08-08-)|Quest Behavioral Health-Commercial(2025-07-01-)|Sana Benefits-Commercial(2023-10-30-)|Tufts-Commercial(2018-07-01-)</t>
        </is>
      </c>
      <c r="K398" s="9" t="inlineStr">
        <is>
          <t>William James College</t>
        </is>
      </c>
      <c r="L398" s="9" t="n"/>
      <c r="M398" s="9" t="n"/>
      <c r="N398" s="9" t="inlineStr">
        <is>
          <t>22-26,27-40,41-64,65+</t>
        </is>
      </c>
      <c r="O398" s="9" t="inlineStr">
        <is>
          <t>English</t>
        </is>
      </c>
      <c r="P398" s="9" t="inlineStr">
        <is>
          <t>CHLMF</t>
        </is>
      </c>
      <c r="Q398" s="9" t="inlineStr">
        <is>
          <t>321 BILLERICA RD</t>
        </is>
      </c>
      <c r="R398" s="9" t="inlineStr">
        <is>
          <t>CHELMSFORD</t>
        </is>
      </c>
      <c r="S398" s="9" t="inlineStr">
        <is>
          <t>01824-4100</t>
        </is>
      </c>
      <c r="T398" s="9" t="inlineStr">
        <is>
          <t>HELLMAN - CHELM</t>
        </is>
      </c>
      <c r="U398" s="9" t="inlineStr">
        <is>
          <t>HELMAP</t>
        </is>
      </c>
      <c r="V398" s="9" t="inlineStr">
        <is>
          <t>TELE THER IA ADULT|EAP THER IA ADULT|THER IA ADULT|THER IA2|EAP TELE THER IA ADULT</t>
        </is>
      </c>
      <c r="W398" s="9" t="inlineStr">
        <is>
          <t>60|60|60|60|60</t>
        </is>
      </c>
      <c r="X398" s="9" t="inlineStr">
        <is>
          <t>TELE THER F/U ADULT|EAP TELE THER F/U ADULT|THER F/U ADULT|EAP THER F/U ADULT</t>
        </is>
      </c>
      <c r="Y398" s="9" t="inlineStr">
        <is>
          <t>60|60|60|60</t>
        </is>
      </c>
      <c r="Z398" s="9" t="inlineStr">
        <is>
          <t>Both</t>
        </is>
      </c>
      <c r="AA398" s="9" t="inlineStr">
        <is>
          <t>ADHD,Anxiety,Bipolar Disorder,Depression,Grief,Later Life Transitions,Medical Conditions/Health Psychology,Midlife Transitions,Pain Management,Post-Partum Depression/Anxiety,Psychosis/Schizophrenia,PTSD/Trauma,Sleep Disorders/Insomnia,Somatoform Disorders,Women's Issues</t>
        </is>
      </c>
      <c r="AB398" s="9" t="inlineStr">
        <is>
          <t>Margaret Hellmann is a clinical psychologist who has practiced in a variety of settings in the mental health field (e.g., nursing and rehabilitation facilities, community outreach to individuals with serious mental illness, and outpatient psychotherapy) for nearly 30 years. Early in her career, she graduated from Lesley University, Cambridge, MA, with a MA in Expressive (Arts) Therapies, and later, from William James College, Newton, MA, with a PsyD in Clinical Psychology. Maggee is flexible and responsive to an individual's needs in treatment; sessions may or may not include structured interventions and/or creative activities, dependent on the person's interest, needs, and comfort level. She engages in an eclectic approach to treatment that integrates Mindfulness, Cognitive Behavioral Therapy / Dialectical Behavioral Therapy, and Values work with a healthy dose of Self-Compassion and Insight-Based treatment. She often includes LifeStyle Medicine (Healthy Nutrition, Physical Activity, Stress Management, Avoidance of Risky Substances, Restorative Sleep, and Social Connection) in this mix. Her current interests include working with individuals who are living with (often chronic) medical illness, mood disorders, and various brain differences (ADHD, cognitive Impairments, early dementia, etc.). In her personal time, Maggee enjoys several creative pursuits including photography, jewelry-making, mixed media, and digital artwork. She is also passionate about increasing her knowledge of functional "root cause" medicine, especially regarding its intersection with one's mental health.</t>
        </is>
      </c>
      <c r="AC398" s="10" t="inlineStr">
        <is>
          <t>https://prod-clinicians-photo.s3.amazonaws.com/1669698049.jpg</t>
        </is>
      </c>
      <c r="AD398" s="9" t="inlineStr">
        <is>
          <t>Full</t>
        </is>
      </c>
      <c r="AE398" s="9" t="inlineStr">
        <is>
          <t>Individual Therapy | 22-26,27-40,41-64,65-74,75+ | Acceptance &amp; Commitment Therapy (ACT) , Adult ADHD , Anxiety , Art Therapy , Bipolar Disorder , Career &amp; Work Issues , Chronic Pain &amp; Related Issues , Cognitive-Behavioral Therapy (CBT) , Depression , Exposure Response Prevention Therapy (ERP) , Grief &amp; Loss , Healthy Eating , Humanistic Therapy , Integrative &amp; Holistic Therapy , Late Life Transitions , Learning Challenges , Medical &amp; Physical Conditions Impacting Mental Health , Midlife Transitions , Mindfulness-Based Therapy , Phobias , Relationship Issues , Sleep Issues , Social Skills &amp; Communication Challenges , Somatoform Disorders , Strength-Based Therapy , Womenâ€™s Health</t>
        </is>
      </c>
    </row>
    <row r="399" ht="19.5" customHeight="1">
      <c r="A399" s="9" t="n">
        <v>139414</v>
      </c>
      <c r="B399" s="9" t="inlineStr">
        <is>
          <t>Thornton</t>
        </is>
      </c>
      <c r="C399" s="9" t="inlineStr">
        <is>
          <t>Jessica</t>
        </is>
      </c>
      <c r="D399" s="9" t="inlineStr">
        <is>
          <t>MA</t>
        </is>
      </c>
      <c r="E399" s="9" t="n">
        <v>61677</v>
      </c>
      <c r="F399" s="9" t="inlineStr">
        <is>
          <t>Female</t>
        </is>
      </c>
      <c r="G399" s="9" t="inlineStr">
        <is>
          <t>MSW</t>
        </is>
      </c>
      <c r="H399" s="9" t="inlineStr">
        <is>
          <t>MSW, LICSW</t>
        </is>
      </c>
      <c r="I399" s="9" t="n">
        <v>1679028633</v>
      </c>
      <c r="J399" s="9" t="inlineStr">
        <is>
          <t>Aetna-Commercial(2023-07-18-)|Behavioral Health Systems (BHS)-Commercial(2024-05-17-)|Blue Cross Blue Shield (BCBS)-Commercial(2023-07-15-)|Carelon (Beacon)-Commercial(2023-09-29-)|Centivo-Commercial(2024-06-20-)|Claritev (MultiPlan PHCS)-Commercial(2023-08-01-)|Evernorth (Cigna)-Commercial(2023-07-18-)|MediNcrease Health Plans (MHP)-Commercial(2023-07-18-)|Northwell Direct-Commercial(2025-10-01-)|Optum (UnitedHealthcare)-Commercial(2023-07-18-)|Optum (UnitedHealthcare)-VA Community Care(2023-07-18-)|Partners Direct Health-Commercial(2023-07-18-)|Provider Network of America (PNOA)-Commercial(2023-07-18-)|Quest Behavioral Health-Commercial(2025-07-01-)|Sana Benefits-Commercial(2023-10-30-)|Tufts-Commercial(2023-08-25-)</t>
        </is>
      </c>
      <c r="K399" s="9" t="inlineStr">
        <is>
          <t>Westfield state University</t>
        </is>
      </c>
      <c r="L399" s="9" t="n"/>
      <c r="M399" s="9" t="n"/>
      <c r="N399" s="9" t="inlineStr">
        <is>
          <t>18-21,22-26,27-40</t>
        </is>
      </c>
      <c r="O399" s="9" t="inlineStr">
        <is>
          <t>English</t>
        </is>
      </c>
      <c r="P399" s="9" t="inlineStr">
        <is>
          <t>RAYNH</t>
        </is>
      </c>
      <c r="Q399" s="9" t="inlineStr">
        <is>
          <t>175 PARAMOUNT DRIVE</t>
        </is>
      </c>
      <c r="R399" s="9" t="inlineStr">
        <is>
          <t>RAYNHAM</t>
        </is>
      </c>
      <c r="S399" s="9" t="inlineStr">
        <is>
          <t>02767-1926</t>
        </is>
      </c>
      <c r="T399" s="9" t="inlineStr">
        <is>
          <t>THORNTON-RAYNH</t>
        </is>
      </c>
      <c r="U399" s="9" t="inlineStr">
        <is>
          <t>THOJEP</t>
        </is>
      </c>
      <c r="V399" s="9" t="inlineStr">
        <is>
          <t>EAP TELE THER IA ADULT|TELE THER IA ADULT|THER IA2</t>
        </is>
      </c>
      <c r="W399" s="9" t="inlineStr">
        <is>
          <t>60|60|60</t>
        </is>
      </c>
      <c r="X399" s="9" t="inlineStr">
        <is>
          <t>THER F/U CHILD|EAP TELE THER F/U ADULT|TELE THER F/U CHILD|TELE THER F/U ADULT</t>
        </is>
      </c>
      <c r="Y399" s="9" t="inlineStr">
        <is>
          <t>60|60|60|60</t>
        </is>
      </c>
      <c r="Z399" s="9" t="inlineStr">
        <is>
          <t>Telehealth</t>
        </is>
      </c>
      <c r="AA399" s="9" t="inlineStr">
        <is>
          <t>ADHD,Anxiety,Childhood Behavior Issues,Depression,Gender Identity,PTSD/Trauma</t>
        </is>
      </c>
      <c r="AB399" s="9" t="inlineStr">
        <is>
          <t>Jessica Thornton is a Licensed Independent Social Worker in Massachusetts who has been practicing since 2017. Jessica has experience counseling children, parents, adolescents, and adults of transitional age facing a myriad of emotional and behavioral needs including anxiety, trauma, adjustment disorders, ADHD, and life transitions. She is trained in various treatment models such as Cognitive Behavioral Therapy (CBT), Art Therapy, DBT, Strength-Based Therapy, and Trauma-Informed Therapy. Jessica offers a non-judgmental approach and strives to support clients by using strength-based and collaborative strategies. She tries to provide her clients with holistic and compassionate care that is unique to each personâ€™s needs and desires with their therapeutic treatment. She builds collaborative plans with clients that involve clients in their treatment every step of the way. Jessica incorporates various evidence-based treatment models to suit each individualâ€™s needs. Outside of work, Jessica enjoys various sports (such as volleyball, soccer, running), being outdoors, spending time with friends and family, video games, painting, and various arts and crafts.</t>
        </is>
      </c>
      <c r="AC399" s="10" t="inlineStr">
        <is>
          <t>https://prod-clinicians-photo.s3.amazonaws.com/1679028633.jpg</t>
        </is>
      </c>
      <c r="AD399" s="9" t="inlineStr">
        <is>
          <t>Full</t>
        </is>
      </c>
      <c r="AE399" s="9" t="inlineStr">
        <is>
          <t>Individual Therapy | 18-21,22-26,27-40 | Adult ADHD , Anxiety , Art Therapy , Autism Spectrum Disorder: High Functioning , Child ADHD , Childhood Behavioral Issues , Cognitive-Behavioral Therapy (CBT) , Depression , Early Life Transitions , Emotionally Focused Therapy (EFT) , Family Issues: Parenting Difficulties , Gender Identity , Healthy Eating , LGBTQ+ Support , Learning Challenges , Mindfulness-Based Therapy , Parenting Support , Play Therapy , Relationship Issues , School Avoidance , Social Skills &amp; Communication Challenges , Social Skills Training , Solution-Focused Brief Therapy , Strength-Based Therapy , Trauma &amp; PTSD</t>
        </is>
      </c>
    </row>
    <row r="400" ht="19.5" customHeight="1">
      <c r="A400" s="9" t="n">
        <v>139414</v>
      </c>
      <c r="B400" s="9" t="inlineStr">
        <is>
          <t>Elnagger</t>
        </is>
      </c>
      <c r="C400" s="9" t="inlineStr">
        <is>
          <t>Alicia</t>
        </is>
      </c>
      <c r="D400" s="9" t="inlineStr">
        <is>
          <t>MA</t>
        </is>
      </c>
      <c r="E400" s="9" t="n">
        <v>61677</v>
      </c>
      <c r="F400" s="9" t="inlineStr">
        <is>
          <t>Female</t>
        </is>
      </c>
      <c r="G400" s="9" t="inlineStr">
        <is>
          <t>MSW</t>
        </is>
      </c>
      <c r="H400" s="9" t="inlineStr">
        <is>
          <t>MSW, LCSW</t>
        </is>
      </c>
      <c r="I400" s="9" t="n">
        <v>1679854566</v>
      </c>
      <c r="J400" s="9" t="inlineStr">
        <is>
          <t>Aetna-Commercial(2025-03-24-)|Behavioral Health Systems (BHS)-Commercial(2025-09-23-)|Carelon (Beacon)-Commercial(2025-02-18-)|Evernorth (Cigna)-Commercial(2025-03-24-)|Optum (UnitedHealthcare)-Commercial(2025-03-24-)|Tufts-Commercial(2025-03-24-)</t>
        </is>
      </c>
      <c r="K400" s="9" t="inlineStr">
        <is>
          <t>Salem State Univeristy</t>
        </is>
      </c>
      <c r="L400" s="9" t="n"/>
      <c r="M400" s="9" t="n"/>
      <c r="N400" s="9" t="inlineStr">
        <is>
          <t>18-21,22-26,27-40,41-64</t>
        </is>
      </c>
      <c r="O400" s="9" t="inlineStr">
        <is>
          <t>English</t>
        </is>
      </c>
      <c r="P400" s="9" t="inlineStr">
        <is>
          <t>DANVR</t>
        </is>
      </c>
      <c r="Q400" s="9" t="inlineStr">
        <is>
          <t>99 CONIFER HILL DRIVE</t>
        </is>
      </c>
      <c r="R400" s="9" t="inlineStr">
        <is>
          <t>DANVERS</t>
        </is>
      </c>
      <c r="S400" s="9" t="inlineStr">
        <is>
          <t>01923-1194</t>
        </is>
      </c>
      <c r="T400" s="9" t="inlineStr">
        <is>
          <t>ELNAGGER-DANVR</t>
        </is>
      </c>
      <c r="U400" s="9" t="inlineStr">
        <is>
          <t>ELNALP</t>
        </is>
      </c>
      <c r="V400" s="9" t="inlineStr">
        <is>
          <t>EAP THER IA ADULT|THER IA ADULT|EAP TELE THER IA ADULT|TELE THER IA ADULT</t>
        </is>
      </c>
      <c r="W400" s="9" t="inlineStr">
        <is>
          <t>60|60|60|60</t>
        </is>
      </c>
      <c r="X400" s="9" t="inlineStr">
        <is>
          <t>EAP TELE THER F/U ADULT|THER F/U ADULT|TELE THER F/U ADULT|EAP THER F/U ADULT</t>
        </is>
      </c>
      <c r="Y400" s="9" t="inlineStr">
        <is>
          <t>60|60|60|60</t>
        </is>
      </c>
      <c r="Z400" s="9" t="inlineStr">
        <is>
          <t>Both</t>
        </is>
      </c>
      <c r="AA400" s="9" t="inlineStr">
        <is>
          <t>ADHD,Anxiety,Childhood Behavior Issues,Depression,Grief,Hoarding,Obsessive-Compulsive Disorder,Post-Partum Depression/Anxiety,PTSD/Trauma,Sleep Disorders/Insomnia,Women's Issues</t>
        </is>
      </c>
      <c r="AB400" s="9" t="inlineStr">
        <is>
          <t>Alicia Elnagger, LCSW, provides compassionate and individualized therapy to clients across Massachusetts, supporting children, adolescents, and adults as they navigate lifeâ€™s challenges. With extensive experience in outpatient therapy, early intervention, and crisis intervention, she takes a flexible and client-centered approach to care. Alicia specializes in helping individuals facing anxiety, depression, trauma, and postpartum challenges, offering a safe and supportive space where clients feel understood and empowered. Passionate about working with neurodiverse individuals, Alicia has a deep understanding of the unique strengths and challenges associated with autism and ADHD. She is dedicated to helping clients develop strategies to manage daily stressors, enhance self-awareness, and build meaningful connections. In addition to neurodiversity, she is committed to supporting womenâ€™s mental health, particularly in navigating postpartum anxiety and depression, midlife transitions, and the evolving demands of motherhood. Alicia provides individual and family therapy, incorporating evidence-based approaches such as Acceptance and Commitment Therapy (ACT), Cognitive Behavioral Therapy (CBT), and Parenting Skills Training. She works with clients of all ages, from young children to older adults, ensuring that each stage of life is met with personalized, developmentally appropriate care. Her warm and approachable nature fosters an environment where clients can explore their emotions, build resilience, and create lasting change. Outside of her professional work, Alicia enjoys spending time with her two sons, watching dramas, comedies, and documentaries, and listening to music. She finds relaxation through yoga, hiking, and creative crafting. Alicia is proud to serve individuals throughout Massachusetts, helping them build confidence and well-being through every stage of life.</t>
        </is>
      </c>
      <c r="AC400" s="10" t="inlineStr">
        <is>
          <t>https://prod-clinicians-photo.s3.amazonaws.com/1679854566.jpg</t>
        </is>
      </c>
      <c r="AD400" s="9" t="inlineStr">
        <is>
          <t>Provisional</t>
        </is>
      </c>
      <c r="AE400" s="9" t="inlineStr">
        <is>
          <t>Individual Therapy | 18-21,22-26,27-40,41-64 | Acceptance &amp; Commitment Therapy (ACT) , Adult ADHD , Anxiety , Attachment-Based Therapy , Autism Spectrum Disorder: High Functioning , Career &amp; Work Issues , Child ADHD , Childhood Behavioral Issues , Cognitive Processing Therapy (CPT) , Cognitive-Behavioral Therapy (CBT) , Depression , Early Life Transitions , Emotionally Focused Therapy (EFT) , Family Issues: Adoption &amp; Foster Care , Family Issues: Attachment , Family Issues: Caregiving Challenges , Family Issues: Parenting Difficulties , Family Systems Therapy , Grief &amp; Loss , Hoarding , Mindfulness-Based Therapy , Motivational Interviewing (MI) , Narrative Therapy , OCD , Parenting Support , Psychodynamic Psychotherapy , Religious &amp; Spirituality Concerns , Social Skills &amp; Communication Challenges , Social Skills Training , Solution-Focused Brief Therapy , Somatic Therapy , Strength-Based Therapy , Trauma &amp; PTSD , Trichotillomania &amp; Dermatillomania , Womenâ€™s Health</t>
        </is>
      </c>
    </row>
    <row r="401" ht="19.5" customHeight="1">
      <c r="A401" s="9" t="n">
        <v>139414</v>
      </c>
      <c r="B401" s="9" t="inlineStr">
        <is>
          <t>Shanahan</t>
        </is>
      </c>
      <c r="C401" s="9" t="inlineStr">
        <is>
          <t>Brenna</t>
        </is>
      </c>
      <c r="D401" s="9" t="inlineStr">
        <is>
          <t>MA</t>
        </is>
      </c>
      <c r="E401" s="9" t="n">
        <v>61677</v>
      </c>
      <c r="F401" s="9" t="inlineStr">
        <is>
          <t>Female</t>
        </is>
      </c>
      <c r="G401" s="9" t="inlineStr">
        <is>
          <t>PsyD</t>
        </is>
      </c>
      <c r="H401" s="9" t="inlineStr">
        <is>
          <t>PsyD, Post-doctoral Fellow</t>
        </is>
      </c>
      <c r="I401" s="9" t="n">
        <v>1689159121</v>
      </c>
      <c r="J401" s="9" t="inlineStr">
        <is>
          <t>Aetna-Commercial(2025-07-15-)|Behavioral Health Systems (BHS)-Commercial(2025-07-15-)|Blue Cross Blue Shield (BCBS)-Commercial(2025-07-02-2028-07-02)|Carelon (Beacon)-Commercial(2025-07-15-)|Centivo-Commercial(2025-07-01-)|Claritev (MultiPlan PHCS)-Commercial(2025-07-01-)|Evernorth (Cigna)-Commercial(2025-07-15-)|MediNcrease Health Plans (MHP)-Commercial(2025-07-01-)|Northwell Direct-Commercial(2025-10-01-)|Optum (UnitedHealthcare)-Commercial(2025-07-15-)|Optum (UnitedHealthcare)-VA Community Care(2025-07-15-)|Partners Direct Health-Commercial(2025-07-01-)|Provider Network of America (PNOA)-Commercial(2025-07-01-)|Sana Benefits-Commercial(2025-07-01-)|Tufts-Commercial(2025-07-10-)</t>
        </is>
      </c>
      <c r="K401" s="9" t="inlineStr">
        <is>
          <t>William James College</t>
        </is>
      </c>
      <c r="L401" s="9" t="n"/>
      <c r="M401" s="9" t="n"/>
      <c r="N401" s="9" t="inlineStr">
        <is>
          <t>18-21,22-26,27-40</t>
        </is>
      </c>
      <c r="O401" s="9" t="inlineStr">
        <is>
          <t>English</t>
        </is>
      </c>
      <c r="P401" s="9" t="inlineStr">
        <is>
          <t>WEYMO</t>
        </is>
      </c>
      <c r="Q401" s="9" t="inlineStr">
        <is>
          <t>169 LIBBEY PARKWAY</t>
        </is>
      </c>
      <c r="R401" s="9" t="inlineStr">
        <is>
          <t>WEYMOUTH</t>
        </is>
      </c>
      <c r="S401" s="9" t="inlineStr">
        <is>
          <t>02189-3101</t>
        </is>
      </c>
      <c r="T401" s="9" t="inlineStr">
        <is>
          <t>SHANAHAN-WEYMO</t>
        </is>
      </c>
      <c r="U401" s="9" t="inlineStr">
        <is>
          <t>SHABRP</t>
        </is>
      </c>
      <c r="V401" s="9" t="inlineStr">
        <is>
          <t>IBH FAMILY THER IA|EAP TELE THER IA ADULT|IBH THER IA ADULT|THER IA2|IBH TELE FAMILY THER IA|IBH TELE THER IA ADULT|IBH TELE COUPLES THER IA|IBH COUPLES THER IA|TELE THER IA ADULT</t>
        </is>
      </c>
      <c r="W401" s="9" t="inlineStr">
        <is>
          <t>30|60|30|60|30|30|30|30|60</t>
        </is>
      </c>
      <c r="X401" s="9" t="inlineStr">
        <is>
          <t>IBH THER F/U CHILD|IBH TELE THER F/U CHILD|IBH TELE COUPLES THER F/U|EAP TELE THER F/U ADULT|IBH TELE FAMILY THER F/U|IBH THER F/U ADULT|TELE THER F/U ADULT|IBH TELE THER F/U ADULT|IBH FAMILY THER F/U|IBH COUPLES THER F/U</t>
        </is>
      </c>
      <c r="Y401" s="9" t="inlineStr">
        <is>
          <t>30|30|30|60|30|30|60|30|30|30</t>
        </is>
      </c>
      <c r="Z401" s="9" t="inlineStr">
        <is>
          <t>Telehealth</t>
        </is>
      </c>
      <c r="AA401" s="9" t="inlineStr">
        <is>
          <t>ADHD,Anxiety,Depression,Grief,Midlife Transitions,Obsessive-Compulsive Disorder,Post-Partum Depression/Anxiety,PTSD/Trauma,Women's Issues</t>
        </is>
      </c>
      <c r="AB401" s="9" t="inlineStr">
        <is>
          <t>Dr. Shanahan provides a person-centered holistic approach to therapy treating adults with anxiety, depression, trauma, relationship concerns, and adjustment challenges. Her theoretical orientation prioritizes clientâ€™s unique goals, values, and sociocultural background. Using this framework, she draws on a variety of evidence-based modalities including cognitive behavioral therapy, dialectical-behavioral therapy, psychodynamic therapy, and family systems. Education &amp;amp; Certifications: Dr. Shanahan received her doctoral training in Clinical Psychology at William James College in Newton, MA, followed by a pre-doctoral internship at the University of Connecticut â€“ Student Health and Wellness Mental Health. Dr. Shanahan is currently completing a postdoctoral fellowship at Lifestance Health.</t>
        </is>
      </c>
      <c r="AC401" s="10" t="inlineStr">
        <is>
          <t>https://prod-clinicians-photo.s3.amazonaws.com/1689159121.jpg</t>
        </is>
      </c>
      <c r="AD401" s="9" t="inlineStr">
        <is>
          <t>Full</t>
        </is>
      </c>
      <c r="AE401" s="9" t="inlineStr">
        <is>
          <t>Individual Therapy | 18-21,22-26,27-40 | Acceptance &amp; Commitment Therapy (ACT) , Adult ADHD , Anxiety , Career &amp; Work Issues , Cognitive-Behavioral Therapy (CBT) , Cultural Issues Impacting Mental Health: Racial Identity , Depression , Early Life Transitions , Exposure Response Prevention Therapy (ERP) , Family Issues: Attachment , Family Issues: Family Conflict , Grief &amp; Loss , Mindfulness-Based Therapy , Narrative Therapy , OCD , Relationship Issues , Solution-Focused Brief Therapy , Trauma &amp; PTSD , Womenâ€™s Health</t>
        </is>
      </c>
    </row>
    <row r="402" ht="19.5" customHeight="1">
      <c r="A402" s="9" t="n">
        <v>139414</v>
      </c>
      <c r="B402" s="9" t="inlineStr">
        <is>
          <t>Davison</t>
        </is>
      </c>
      <c r="C402" s="9" t="inlineStr">
        <is>
          <t>Brittany</t>
        </is>
      </c>
      <c r="D402" s="9" t="inlineStr">
        <is>
          <t>MA</t>
        </is>
      </c>
      <c r="E402" s="9" t="n">
        <v>61677</v>
      </c>
      <c r="F402" s="9" t="inlineStr">
        <is>
          <t>Female</t>
        </is>
      </c>
      <c r="G402" s="9" t="inlineStr">
        <is>
          <t>MSW</t>
        </is>
      </c>
      <c r="H402" s="9" t="inlineStr">
        <is>
          <t>MSW, LCSW</t>
        </is>
      </c>
      <c r="I402" s="9" t="n">
        <v>1689248338</v>
      </c>
      <c r="J402" s="9" t="inlineStr">
        <is>
          <t>Aetna-Commercial(-)|Behavioral Health Systems (BHS)-Commercial(2025-04-29-)|Carelon (Beacon)-Commercial(2024-03-20-)|Evernorth (Cigna)-Commercial(-)|Optum (UnitedHealthcare)-Commercial(-)|Tufts-Commercial(-)</t>
        </is>
      </c>
      <c r="K402" s="9" t="inlineStr">
        <is>
          <t>Simmons University</t>
        </is>
      </c>
      <c r="L402" s="9" t="n"/>
      <c r="M402" s="9" t="n"/>
      <c r="N402" s="9" t="inlineStr">
        <is>
          <t>18-21,22-26,27-40,41-64</t>
        </is>
      </c>
      <c r="O402" s="9" t="inlineStr">
        <is>
          <t>English</t>
        </is>
      </c>
      <c r="P402" s="9" t="inlineStr">
        <is>
          <t>QUIOP</t>
        </is>
      </c>
      <c r="Q402" s="9" t="inlineStr">
        <is>
          <t>2300 CROWN COLONY DR</t>
        </is>
      </c>
      <c r="R402" s="9" t="inlineStr">
        <is>
          <t>QUINCY</t>
        </is>
      </c>
      <c r="S402" s="9" t="inlineStr">
        <is>
          <t>02169-9126</t>
        </is>
      </c>
      <c r="T402" s="9" t="inlineStr">
        <is>
          <t>DAVISON-QUIOP</t>
        </is>
      </c>
      <c r="U402" s="9" t="inlineStr">
        <is>
          <t>DAVBRS</t>
        </is>
      </c>
      <c r="V402" s="9" t="inlineStr">
        <is>
          <t>TELE COUPLES THER IA|EAP TELE THER IA ADULT|TELE THER IA ADULT</t>
        </is>
      </c>
      <c r="W402" s="9" t="inlineStr">
        <is>
          <t>60|60|60</t>
        </is>
      </c>
      <c r="X402" s="9" t="inlineStr">
        <is>
          <t>EAP TELE THER F/U ADULT|TELE COUPLES THER F/U|TELE THER F/U ADULT</t>
        </is>
      </c>
      <c r="Y402" s="9" t="inlineStr">
        <is>
          <t>60|60|60</t>
        </is>
      </c>
      <c r="Z402" s="9" t="inlineStr">
        <is>
          <t>Telehealth</t>
        </is>
      </c>
      <c r="AA402" s="9" t="inlineStr">
        <is>
          <t>Alcohol and Drug Use Issues,Anxiety,Bipolar Disorder,Couple's Issues,Depression,Grief,PTSD/Trauma,Women's Issues</t>
        </is>
      </c>
      <c r="AB402" s="9" t="inlineStr">
        <is>
          <t>Brittany Davison is a Licensed Clinical Social Worker in Massachusetts who has been practicing since 2021. She has a Masters in Social Work. Brittany helps her clients by meeting them where they are in their journey and utilizing a strengths-based perspective in helping them achieve their goals. Brittany considers all areas of their life and how they might impact their presenting problem and create a safe, non-judgmental space where they can be themselves and work on their specified goals. Outside of work, Brittany enjoys reading, going for walks, spending time with family and friends, and volunteering.</t>
        </is>
      </c>
      <c r="AC402" s="10" t="inlineStr">
        <is>
          <t>https://prod-clinicians-photo.s3.amazonaws.com/1689248338.jpg</t>
        </is>
      </c>
      <c r="AD402" s="9" t="inlineStr">
        <is>
          <t>Provisional</t>
        </is>
      </c>
      <c r="AE402" s="9" t="inlineStr">
        <is>
          <t>Individual Therapy | 18-21,22-26,27-40,41-64 | Anger/Anger Management , Anxiety , Bipolar Disorder , Career &amp; Work Issues , Cognitive-Behavioral Therapy (CBT) , Depression , Domestic Abuse/Violence (Includes Emotional &amp; Physical) , Family Issues: Caregiving Challenges , Family Issues: Family Conflict , Family Issues: Parenting Difficulties , Gottman Method , Grief &amp; Loss , Military/Veteran &amp; First Responder Issues , Mindfulness-Based Therapy , Motivational Interviewing (MI) , Parenting Support , Relationship Issues , Sex &amp; Intimacy Issues , Solution-Focused Brief Therapy , Somatic Therapy , Strength-Based Therapy , Substance Use Disorders , Trauma &amp; PTSD , Womenâ€™s Health</t>
        </is>
      </c>
    </row>
    <row r="403" ht="19.5" customHeight="1">
      <c r="A403" s="9" t="n">
        <v>139414</v>
      </c>
      <c r="B403" s="9" t="inlineStr">
        <is>
          <t>Hunt</t>
        </is>
      </c>
      <c r="C403" s="9" t="inlineStr">
        <is>
          <t>Claire</t>
        </is>
      </c>
      <c r="D403" s="9" t="inlineStr">
        <is>
          <t>MA</t>
        </is>
      </c>
      <c r="E403" s="9" t="n">
        <v>61677</v>
      </c>
      <c r="F403" s="9" t="inlineStr">
        <is>
          <t>Female</t>
        </is>
      </c>
      <c r="G403" s="9" t="inlineStr">
        <is>
          <t>MSW</t>
        </is>
      </c>
      <c r="H403" s="9" t="inlineStr">
        <is>
          <t>MSW, LCSW</t>
        </is>
      </c>
      <c r="I403" s="9" t="n">
        <v>1689352270</v>
      </c>
      <c r="J403" s="9" t="inlineStr">
        <is>
          <t>Aetna-Commercial(-)|Behavioral Health Systems (BHS)-Commercial(2025-04-29-)|Carelon (Beacon)-Commercial(2023-10-06-)|Evernorth (Cigna)-Commercial(-)|Optum (UnitedHealthcare)-Commercial(-)|Tufts-Commercial(-)</t>
        </is>
      </c>
      <c r="K403" s="9" t="inlineStr">
        <is>
          <t>Salem State Univeristy</t>
        </is>
      </c>
      <c r="L403" s="9" t="n"/>
      <c r="M403" s="9" t="n"/>
      <c r="N403" s="9" t="inlineStr">
        <is>
          <t>18-21,22-26,27-40,41-64</t>
        </is>
      </c>
      <c r="O403" s="9" t="inlineStr">
        <is>
          <t>English</t>
        </is>
      </c>
      <c r="P403" s="9" t="inlineStr">
        <is>
          <t>DANVR</t>
        </is>
      </c>
      <c r="Q403" s="9" t="inlineStr">
        <is>
          <t>99 CONIFER HILL DRIVE</t>
        </is>
      </c>
      <c r="R403" s="9" t="inlineStr">
        <is>
          <t>DANVERS</t>
        </is>
      </c>
      <c r="S403" s="9" t="inlineStr">
        <is>
          <t>01923-1194</t>
        </is>
      </c>
      <c r="T403" s="9" t="inlineStr">
        <is>
          <t>HUNT-DANVR</t>
        </is>
      </c>
      <c r="U403" s="9" t="inlineStr">
        <is>
          <t>HUNCLS</t>
        </is>
      </c>
      <c r="V403" s="9" t="inlineStr">
        <is>
          <t>EAP TELE THER IA ADULT|EAP THER IA ADULT|TELE THER IA ADULT|THER IA2|THER IA ADULT</t>
        </is>
      </c>
      <c r="W403" s="9" t="inlineStr">
        <is>
          <t>60|60|60|60|60</t>
        </is>
      </c>
      <c r="X403" s="9" t="inlineStr">
        <is>
          <t>EAP TELE THER F/U ADULT|THER F/U ADULT|EAP THER F/U ADULT|TELE THER F/U ADULT</t>
        </is>
      </c>
      <c r="Y403" s="9" t="inlineStr">
        <is>
          <t>60|60|60|60</t>
        </is>
      </c>
      <c r="Z403" s="9" t="inlineStr">
        <is>
          <t>Both</t>
        </is>
      </c>
      <c r="AA403" s="9" t="inlineStr">
        <is>
          <t>ADHD,Anxiety,Depression,Grief,Hoarding,Later Life Transitions,Men's Issues,Post-Partum Depression/Anxiety,PTSD/Trauma,Women's Issues</t>
        </is>
      </c>
      <c r="AB403" s="9" t="inlineStr">
        <is>
          <t>Teddie Hunt is a Licensed Certified Social Worker in Massachusetts. She has a BA from the University of Massachusetts Amherst and an MSW from Salem State University. Teddie is a warm, empathetic, and non-judgmental clinician who offers a safe and compassionate space to work through the issues that have brought you to therapy. She has a client-centered, strength-based approach and utilizes a variety of treatment modalities to meet her clientâ€™s needs, including Cognitive Behavior Therapy (CBT), Solution Focused Brief Therapy (SFBT), Acceptance and Commitment Therapy (ACT) and mindfulness-based interventions. She has experience treating those with anxiety, depression, trauma, grief, life transitions, learning differences and attention difficulties. Teddie treats adults of all ages and is proud to be part of the LifeStance team helping clients reach their goals. In her spare time, Teddie enjoys traveling, walking her dogs, photography, and spending time with family.</t>
        </is>
      </c>
      <c r="AC403" s="10" t="inlineStr">
        <is>
          <t>https://prod-clinicians-photo.s3.amazonaws.com/1689352270.jpg</t>
        </is>
      </c>
      <c r="AD403" s="9" t="inlineStr">
        <is>
          <t>Provisional</t>
        </is>
      </c>
      <c r="AE403" s="9" t="inlineStr">
        <is>
          <t>Individual Therapy | 18-21,22-26,27-40,41-64 | Acceptance &amp; Commitment Therapy (ACT) , Adult ADHD , Anxiety , Chronic Pain &amp; Related Issues , Cognitive-Behavioral Therapy (CBT) , Cultural Issues Impacting Mental Health: Racial Identity , Cultural Issues Impacting Mental Health: Ethnic Identity , Cultural Issues Impacting Mental Health: Social Injustice , Depression , Domestic Abuse/Violence (Includes Emotional &amp; Physical) , Family Issues: Family Conflict , Family Issues: Parenting Difficulties , Grief &amp; Loss , Healthy Eating , Hoarding , Late Life Transitions , Menâ€™s Health , Midlife Transitions , Mindfulness-Based Therapy , Motivational Interviewing (MI) , Relationship Issues , Religious &amp; Spirituality Concerns , Sex &amp; Intimacy Issues , Social Skills &amp; Communication Challenges , Solution-Focused Brief Therapy , Strength-Based Therapy , Trauma &amp; PTSD , Women's Reproductive Mental Health , Womenâ€™s Health</t>
        </is>
      </c>
    </row>
    <row r="404" ht="19.5" customHeight="1">
      <c r="A404" s="9" t="n">
        <v>139414</v>
      </c>
      <c r="B404" s="9" t="inlineStr">
        <is>
          <t>Doyle</t>
        </is>
      </c>
      <c r="C404" s="9" t="inlineStr">
        <is>
          <t>Lauren</t>
        </is>
      </c>
      <c r="D404" s="9" t="inlineStr">
        <is>
          <t>MA</t>
        </is>
      </c>
      <c r="E404" s="9" t="n">
        <v>61677</v>
      </c>
      <c r="F404" s="9" t="inlineStr">
        <is>
          <t>Female</t>
        </is>
      </c>
      <c r="G404" s="9" t="inlineStr">
        <is>
          <t>MA</t>
        </is>
      </c>
      <c r="H404" s="9" t="inlineStr">
        <is>
          <t>MC, LMHC</t>
        </is>
      </c>
      <c r="I404" s="9" t="n">
        <v>1699088344</v>
      </c>
      <c r="J404" s="9" t="inlineStr">
        <is>
          <t>Aetna-Commercial(2021-02-15-)|Behavioral Health Systems (BHS)-Commercial(2024-05-17-)|Blue Cross Blue Shield (BCBS)-Commercial(2020-12-01-)|Carelon (Beacon)-Commercial(2021-01-18-)|Centivo-Commercial(2024-06-01-)|Claritev (MultiPlan PHCS)-Commercial(2023-08-01-)|Evernorth (Cigna)-Commercial(2021-01-18-)|MediNcrease Health Plans (MHP)-Commercial(2023-12-19-)|Northwell Direct-Commercial(2025-10-01-)|Optum (UnitedHealthcare)-Commercial(2021-01-18-)|Optum (UnitedHealthcare)-VA Community Care(2021-01-18-)|Partners Direct Health-Commercial(2021-01-18-)|Provider Network of America (PNOA)-Commercial(2021-01-19-)|Quest Behavioral Health-Commercial(2025-07-01-)|Sana Benefits-Commercial(2023-10-30-)|Tufts-Commercial(2021-01-14-)</t>
        </is>
      </c>
      <c r="K404" s="9" t="inlineStr">
        <is>
          <t>Antioch University New England</t>
        </is>
      </c>
      <c r="L404" s="9" t="n"/>
      <c r="M404" s="9" t="n"/>
      <c r="N404" s="9" t="inlineStr">
        <is>
          <t>15-17,18-21,22-26,27-40,41-64</t>
        </is>
      </c>
      <c r="O404" s="9" t="inlineStr">
        <is>
          <t>English,American Sign Language</t>
        </is>
      </c>
      <c r="P404" s="9" t="inlineStr">
        <is>
          <t>GROTN</t>
        </is>
      </c>
      <c r="Q404" s="9" t="inlineStr">
        <is>
          <t>120 BOSTON RD STE 200</t>
        </is>
      </c>
      <c r="R404" s="9" t="inlineStr">
        <is>
          <t>GROTON</t>
        </is>
      </c>
      <c r="S404" s="9" t="inlineStr">
        <is>
          <t>01450-1860</t>
        </is>
      </c>
      <c r="T404" s="9" t="inlineStr">
        <is>
          <t>DOYLE - GROTO</t>
        </is>
      </c>
      <c r="U404" s="9" t="inlineStr">
        <is>
          <t>DOYLAP</t>
        </is>
      </c>
      <c r="V404" s="9" t="inlineStr">
        <is>
          <t>THER IA2|EAP TELE THER IA CHILD|EAP TELE THER IA ADULT|TELE THER IA ADULT|TELE THER IA CHILD</t>
        </is>
      </c>
      <c r="W404" s="9" t="inlineStr">
        <is>
          <t>60|60|60|60|60</t>
        </is>
      </c>
      <c r="X404" s="9" t="inlineStr">
        <is>
          <t>EAP TELE THER F/U CHILD|TELE THER F/U CHILD|TELE THER F/U ADULT|EAP TELE THER F/U ADULT</t>
        </is>
      </c>
      <c r="Y404" s="9" t="inlineStr">
        <is>
          <t>60|60|60|60</t>
        </is>
      </c>
      <c r="Z404" s="9" t="inlineStr">
        <is>
          <t>Telehealth</t>
        </is>
      </c>
      <c r="AA404" s="9" t="inlineStr">
        <is>
          <t>ADHD,Anxiety,Depression,PTSD/Trauma,Women's Issues</t>
        </is>
      </c>
      <c r="AB404" s="9" t="inlineStr">
        <is>
          <t>I provide evidence-based psychological treatment for adolescents and adults. My areas of specialty include ADHD, trauma, depressive disorders and anxiety disorders. I utilize a variety of modalities depending on my clientsâ€™ needs, including Cognitive-Behavior Therapy (CBT), Dialectical Behavioral Therapy (DBT), Trauma-Focused Cognitive Behavioral Therapy (TF-CBT), stress-management/relaxation techniques and mindfulness-based interventions. I am also fluent in American Sign Language and knowledgeable about the Deaf community. I received my undergraduate degree in Deaf studies and American Sign Language interpreting at Maryville College in Maryville, TN. I then went on to receive my Masters of Science in Clinical Mental Health Counseling at Antioch University in Keene, NH.</t>
        </is>
      </c>
      <c r="AC404" s="10" t="inlineStr">
        <is>
          <t>https://prod-clinicians-photo.s3.amazonaws.com/1699088344.jpg</t>
        </is>
      </c>
      <c r="AD404" s="9" t="inlineStr">
        <is>
          <t>Full</t>
        </is>
      </c>
      <c r="AE404" s="9" t="inlineStr">
        <is>
          <t>Individual Therapy | 15-17,18-21,22-26,27-40,41-64 | Adult ADHD , Anxiety , Career &amp; Work Issues , Child ADHD , Cognitive-Behavioral Therapy (CBT) , Depression , Family Issues: Caregiving Challenges , Family Issues: Parenting Difficulties , Gender Identity , Medical &amp; Physical Conditions Impacting Mental Health , Military/Veteran &amp; First Responder Issues , Mindfulness-Based Therapy , Motivational Interviewing (MI) , Parenting Support , Relationship Issues , Sex &amp; Intimacy Issues , Social Skills &amp; Communication Challenges , Solution-Focused Brief Therapy , Strength-Based Therapy , Trauma &amp; PTSD , Womenâ€™s Health</t>
        </is>
      </c>
    </row>
    <row r="405" ht="19.5" customHeight="1">
      <c r="A405" s="9" t="n">
        <v>139414</v>
      </c>
      <c r="B405" s="9" t="inlineStr">
        <is>
          <t>Miklusak</t>
        </is>
      </c>
      <c r="C405" s="9" t="inlineStr">
        <is>
          <t>Meghan</t>
        </is>
      </c>
      <c r="D405" s="9" t="inlineStr">
        <is>
          <t>MA</t>
        </is>
      </c>
      <c r="E405" s="9" t="n">
        <v>61677</v>
      </c>
      <c r="F405" s="9" t="inlineStr">
        <is>
          <t>Female</t>
        </is>
      </c>
      <c r="G405" s="9" t="inlineStr">
        <is>
          <t>MA</t>
        </is>
      </c>
      <c r="H405" s="9" t="inlineStr">
        <is>
          <t>MC, LMHC</t>
        </is>
      </c>
      <c r="I405" s="9" t="n">
        <v>1699170431</v>
      </c>
      <c r="J405" s="9" t="inlineStr">
        <is>
          <t>Aetna-Commercial(2020-09-15-)|Behavioral Health Systems (BHS)-Commercial(2024-05-17-)|Blue Cross Blue Shield (BCBS)-Commercial(2020-05-15-)|Carelon (Beacon)-Commercial(2020-07-07-)|Centivo-Commercial(2024-06-20-)|Claritev (MultiPlan PHCS)-Commercial(2023-08-01-)|Evernorth (Cigna)-Commercial(2020-07-07-)|MediNcrease Health Plans (MHP)-Commercial(2020-07-21-)|Northwell Direct-Commercial(2025-10-01-)|Optum (UnitedHealthcare)-Commercial(2020-09-18-)|Optum (UnitedHealthcare)-VA Community Care(2020-09-18-)|Partners Direct Health-Commercial(2020-07-20-)|Provider Network of America (PNOA)-Commercial(2020-07-21-)|Quest Behavioral Health-Commercial(2025-07-01-)|Sana Benefits-Commercial(2023-10-30-)|Tufts-Commercial(2020-05-15-)</t>
        </is>
      </c>
      <c r="K405" s="9" t="inlineStr">
        <is>
          <t>Antioch University New England</t>
        </is>
      </c>
      <c r="L405" s="9" t="n"/>
      <c r="M405" s="9" t="n"/>
      <c r="N405" s="9" t="inlineStr">
        <is>
          <t>18-21,22-26,27-40,41-64</t>
        </is>
      </c>
      <c r="O405" s="9" t="inlineStr">
        <is>
          <t>English</t>
        </is>
      </c>
      <c r="P405" s="9" t="inlineStr">
        <is>
          <t>NEWTN</t>
        </is>
      </c>
      <c r="Q405" s="9" t="inlineStr">
        <is>
          <t>288 WALNUT STREET</t>
        </is>
      </c>
      <c r="R405" s="9" t="inlineStr">
        <is>
          <t>NEWTON</t>
        </is>
      </c>
      <c r="S405" s="9" t="inlineStr">
        <is>
          <t>02460-1994</t>
        </is>
      </c>
      <c r="T405" s="9" t="inlineStr">
        <is>
          <t>MIKLUSAK-NEWTN</t>
        </is>
      </c>
      <c r="U405" s="9" t="inlineStr">
        <is>
          <t>MIKMEP</t>
        </is>
      </c>
      <c r="V405" s="9" t="inlineStr">
        <is>
          <t>EAP TELE THER IA ADULT|THER IA2|TELE THER IA ADULT</t>
        </is>
      </c>
      <c r="W405" s="9" t="inlineStr">
        <is>
          <t>60|60|60</t>
        </is>
      </c>
      <c r="X405" s="9" t="inlineStr">
        <is>
          <t>TELE THER F/U CHILD|TELE THER F/U ADULT|EAP TELE THER F/U ADULT</t>
        </is>
      </c>
      <c r="Y405" s="9" t="inlineStr">
        <is>
          <t>60|60|60</t>
        </is>
      </c>
      <c r="Z405" s="9" t="inlineStr">
        <is>
          <t>Telehealth</t>
        </is>
      </c>
      <c r="AA405" s="9" t="inlineStr">
        <is>
          <t>ADHD,Anxiety,Couple's Issues,Depression,Midlife Transitions,Post-Partum Depression/Anxiety,Reproductive Challenges,Sleep Disorders/Insomnia,Women's Issues</t>
        </is>
      </c>
      <c r="AB405" s="9" t="inlineStr">
        <is>
          <t>Meghan has been working in the mental health field since 2012. She strives to help clients visualize their own potential to excel in all aspects of life. She sees the value of looking at the whole person and using inner strengths as an effective tool to help people be confident in their own self-identity and self-efficacy. Meghan helps individuals to adopt positive coping skills, relationship patterns, and a solid sense of self-love in addition to addressing the presenting concern. She has an integrative and holistic approach that draws from cognitive behavioral therapy, solution focused, strength-based, and mindfulness approaches. Meghan respects and highlights even the small efforts people make at each stage of change to promote growth and trust. Her approach to counseling is to be mindful and compassionate. She has extensive experience supporting individuals with a wide range of concerns, mental illnesses, and diverse backgrounds. Meghan has experience in a variety of settings, such as outpatient agencies, various types of schools, and a residential program. She works with individuals experiencing anxiety, depression, life transitions and struggles, stress, relationship issues, and identity concerns. Meghan believes it is a privilege to support people to lead a more balanced, content, and satisfying life.</t>
        </is>
      </c>
      <c r="AC405" s="10" t="inlineStr">
        <is>
          <t>https://prod-clinicians-photo.s3.amazonaws.com/1699170431.jpg</t>
        </is>
      </c>
      <c r="AD405" s="9" t="inlineStr">
        <is>
          <t>Full</t>
        </is>
      </c>
      <c r="AE405" s="9" t="inlineStr">
        <is>
          <t>Individual Therapy | 18-21,22-26,27-40,41-64 | Adult ADHD , Anxiety , Career &amp; Work Issues , Child ADHD , Cognitive-Behavioral Therapy (CBT) , Depression , Early Life Transitions , Family Issues: Caregiving Challenges , Family Issues: Family Conflict , Family Issues: Parenting Difficulties , Healthy Eating , Integrative &amp; Holistic Therapy , LGBTQ+ Support , Learning Challenges , Midlife Transitions , Mindfulness-Based Therapy , Parenting Support , Relationship Issues , Sleep Issues , Social Skills &amp; Communication Challenges , Social Skills Training , Solution-Focused Brief Therapy , Strength-Based Therapy , Women's Reproductive Mental Health , Womenâ€™s Health</t>
        </is>
      </c>
    </row>
    <row r="406" ht="19.5" customHeight="1">
      <c r="A406" s="9" t="n">
        <v>147611</v>
      </c>
      <c r="B406" s="9" t="inlineStr">
        <is>
          <t>Francis</t>
        </is>
      </c>
      <c r="C406" s="9" t="inlineStr">
        <is>
          <t>Benjamin</t>
        </is>
      </c>
      <c r="D406" s="9" t="inlineStr">
        <is>
          <t>MA</t>
        </is>
      </c>
      <c r="E406" s="9" t="n">
        <v>61677</v>
      </c>
      <c r="F406" s="9" t="inlineStr">
        <is>
          <t>Male</t>
        </is>
      </c>
      <c r="G406" s="9" t="inlineStr">
        <is>
          <t>MSW</t>
        </is>
      </c>
      <c r="H406" s="9" t="inlineStr">
        <is>
          <t>MSW, LCSW</t>
        </is>
      </c>
      <c r="I406" s="9" t="n">
        <v>1699593491</v>
      </c>
      <c r="J406" s="9" t="inlineStr">
        <is>
          <t>Aetna-Commercial(-)|Behavioral Health Systems (BHS)-Commercial(2025-04-29-)|Carelon (Beacon)-Commercial(2024-10-29-)|Optum (UnitedHealthcare)-Commercial(-)|Tufts-Commercial(-)</t>
        </is>
      </c>
      <c r="K406" s="9" t="inlineStr">
        <is>
          <t>The University of Texas - Arlington</t>
        </is>
      </c>
      <c r="L406" s="9" t="n"/>
      <c r="M406" s="9" t="n"/>
      <c r="N406" s="9" t="inlineStr">
        <is>
          <t>18-21,22-26,27-40,41-64</t>
        </is>
      </c>
      <c r="O406" s="9" t="inlineStr">
        <is>
          <t>English</t>
        </is>
      </c>
      <c r="P406" s="9" t="inlineStr">
        <is>
          <t>CMBDG</t>
        </is>
      </c>
      <c r="Q406" s="9" t="inlineStr">
        <is>
          <t>625 MT AUBURN STREET</t>
        </is>
      </c>
      <c r="R406" s="9" t="inlineStr">
        <is>
          <t>CAMBRIDGE</t>
        </is>
      </c>
      <c r="S406" s="9" t="inlineStr">
        <is>
          <t>02138-4555</t>
        </is>
      </c>
      <c r="T406" s="9" t="inlineStr">
        <is>
          <t>FRANCIS-CMBDG</t>
        </is>
      </c>
      <c r="U406" s="9" t="inlineStr">
        <is>
          <t>FRABES</t>
        </is>
      </c>
      <c r="V406" s="9" t="inlineStr">
        <is>
          <t>EAP TELE THER IA ADULT|TELE THER IA ADULT</t>
        </is>
      </c>
      <c r="W406" s="9" t="inlineStr">
        <is>
          <t>60|60</t>
        </is>
      </c>
      <c r="X406" s="9" t="inlineStr">
        <is>
          <t>TELE THER F/U ADULT|EAP TELE THER F/U ADULT</t>
        </is>
      </c>
      <c r="Y406" s="9" t="inlineStr">
        <is>
          <t>60|60</t>
        </is>
      </c>
      <c r="Z406" s="9" t="inlineStr">
        <is>
          <t>Telehealth</t>
        </is>
      </c>
      <c r="AA406" s="9" t="inlineStr">
        <is>
          <t>Anxiety,Depression,Gender Identity,Men's Issues,PTSD/Trauma,Women's Issues</t>
        </is>
      </c>
      <c r="AB406" s="9" t="inlineStr">
        <is>
          <t>Ben Francis, an LCSW at LifeStance Health, provides compassionate and informed care to individuals in Massachusetts. He is dedicated to helping adults navigate complex mental health challenges, including anxiety, depression, trauma, and gender identity issues. Ben specializes in individual therapy, creating a safe and affirming space for men, women, and LGBTQIA+ individuals to explore their emotions, develop coping strategies, and improve their overall mental well-being. His experience working within marginalized communities and with adult survivors of violent crime allows him to offer trauma-informed care tailored to each patient's unique experiences. Ben is particularly passionate about addressing the social issues faced by LGBTQIA+ communities, women, and Indigenous populations. He brings a deep understanding of the challenges these groups face, including discrimination, identity struggles, and marginalization. His work emphasizes not only emotional healing but also empowerment, helping clients develop communication skills and resilience in the face of adversity. Whether supporting clients through trauma, gender identity exploration, or men's and women's issues, Ben takes an individualized approach that focuses on building a strong therapeutic relationship and fostering personal growth. Utilizing evidence-based practices such as Cognitive Behavioral Therapy (CBT), Exposure Therapy, and Couples/Marital Counseling, Ben tailors his interventions to meet the specific needs of each patient. His work with individuals from diverse cultural backgrounds, including immigrants, has strengthened his ability to connect with clients from various walks of life, making him a valuable resource for those seeking mental health support. Outside of his professional life, Ben enjoys staying active through martial arts training and working out. He also loves exploring local culture and shops, and spending time with his family. Ben is proud to serve the Massachusetts community, offering inclusive, trauma-informed care for those seeking support with their mental health.</t>
        </is>
      </c>
      <c r="AC406" s="10" t="inlineStr">
        <is>
          <t>https://prod-clinicians-photo.s3.amazonaws.com/1699593491.jpg</t>
        </is>
      </c>
      <c r="AD406" s="9" t="inlineStr">
        <is>
          <t>Provisional</t>
        </is>
      </c>
      <c r="AE406" s="9" t="inlineStr">
        <is>
          <t>Individual Therapy | 18-21,22-26,27-40 | Anxiety , Bullying &amp; Harassment , Cognitive-Behavioral Therapy (CBT) , Depression , Gender Identity , Healthy Eating , LGBTQ+ Support , Menâ€™s Health , Mindfulness-Based Therapy , Motivational Interviewing (MI) , Other Addictive Behaviors (Gambling/Pornography/Sex Use/Video Game/Internet Use) , Sex &amp; Intimacy Issues , Social Skills &amp; Communication Challenges , Social Skills Training , Trauma &amp; PTSD , Womenâ€™s Health</t>
        </is>
      </c>
    </row>
    <row r="407" ht="19.5" customHeight="1">
      <c r="A407" s="9" t="n">
        <v>139414</v>
      </c>
      <c r="B407" s="9" t="inlineStr">
        <is>
          <t>Gass</t>
        </is>
      </c>
      <c r="C407" s="9" t="inlineStr">
        <is>
          <t>Gregory</t>
        </is>
      </c>
      <c r="D407" s="9" t="inlineStr">
        <is>
          <t>MA</t>
        </is>
      </c>
      <c r="E407" s="9" t="n">
        <v>61677</v>
      </c>
      <c r="F407" s="9" t="inlineStr">
        <is>
          <t>Male</t>
        </is>
      </c>
      <c r="G407" s="9" t="inlineStr">
        <is>
          <t>MD</t>
        </is>
      </c>
      <c r="H407" s="9" t="inlineStr">
        <is>
          <t>MD</t>
        </is>
      </c>
      <c r="I407" s="9" t="n">
        <v>1699733113</v>
      </c>
      <c r="J407" s="9" t="inlineStr">
        <is>
          <t>Aetna-Commercial(2021-04-22-)|Behavioral Health Systems (BHS)-Commercial(2024-05-17-)|Blue Cross Blue Shield (BCBS)-Commercial(2020-10-30-)|Carelon (Beacon)-Commercial(2020-11-17-)|Centivo-Commercial(2024-06-01-)|Claritev (MultiPlan PHCS)-Commercial(2023-08-01-)|Evernorth (Cigna)-Commercial(2020-11-09-)|MediNcrease Health Plans (MHP)-Commercial(2023-08-22-)|Northwell Direct-Commercial(2025-10-01-)|Optum (UnitedHealthcare)-Commercial(2020-11-09-)|Optum (UnitedHealthcare)-VA Community Care(2020-11-09-)|Partners Direct Health-Commercial(2024-01-30-)|Provider Network of America (PNOA)-Commercial(2020-11-09-)|Quest Behavioral Health-Commercial(2025-07-01-)|Sana Benefits-Commercial(2023-10-30-)|Tufts-Commercial(2020-11-09-)</t>
        </is>
      </c>
      <c r="K407" s="9" t="inlineStr">
        <is>
          <t>University of Tennessee College of Medicine</t>
        </is>
      </c>
      <c r="L407" s="9" t="n"/>
      <c r="M407" s="9" t="n"/>
      <c r="N407" s="9" t="inlineStr">
        <is>
          <t>18-21,22-26,27-40</t>
        </is>
      </c>
      <c r="O407" s="9" t="inlineStr">
        <is>
          <t>English</t>
        </is>
      </c>
      <c r="P407" s="9" t="inlineStr">
        <is>
          <t>PLYMT</t>
        </is>
      </c>
      <c r="Q407" s="9" t="inlineStr">
        <is>
          <t>4 COLLINS AVENUE</t>
        </is>
      </c>
      <c r="R407" s="9" t="inlineStr">
        <is>
          <t>PLYMOUTH</t>
        </is>
      </c>
      <c r="S407" s="9" t="inlineStr">
        <is>
          <t>02360-4809</t>
        </is>
      </c>
      <c r="T407" s="9" t="inlineStr">
        <is>
          <t>*GASS-PLYMT</t>
        </is>
      </c>
      <c r="U407" s="9" t="inlineStr">
        <is>
          <t>GASGRP</t>
        </is>
      </c>
      <c r="V407" s="9" t="inlineStr">
        <is>
          <t>TELE MED IA ADULT</t>
        </is>
      </c>
      <c r="W407" s="9" t="n">
        <v>60</v>
      </c>
      <c r="X407" s="9" t="inlineStr">
        <is>
          <t>MED F/U ADULT|MED F/U CHILD|TELE MED F/U CHILD|TELE MED F/U ADULT</t>
        </is>
      </c>
      <c r="Y407" s="9" t="inlineStr">
        <is>
          <t>30|30|30|30</t>
        </is>
      </c>
      <c r="Z407" s="9" t="inlineStr">
        <is>
          <t>Telehealth</t>
        </is>
      </c>
      <c r="AA407" s="9" t="inlineStr">
        <is>
          <t>Anxiety,Childhood Behavior Issues,Depression,Gender Identity,Obsessive-Compulsive Disorder,PTSD/Trauma</t>
        </is>
      </c>
      <c r="AB407" s="9" t="inlineStr">
        <is>
          <t>Dr. Gass provides psychiatric and psychopharmacological assessment and treatment for adolescents and young adults. Dr. Gass appreciates a collaborative approach with each individual, their parents, and their therapists, focusing on how each might currently be suffering, directing each to the treatment that best suits that person's needs. Each individual will be an active participant in treatment planning with success and understanding as goals. Dr. Gass completed a bachelors degree in Chemistry at Carson-Newman University and a medical degree from the University of Tennessee College of Medicine, Memphis. Both a Transitional Internship and Anesthesia Residency were completed by Dr Gass at the University of Tennessee Medical Center, Knoxville prior to completing a fellowship in Pediatric Anesthesiology at the University of Louisville. Dr. Gass was a Pediatric Anesthesiologist and Pediatric Critical Care Specialist for approximately a decade, prior to completing a residency in Psychiatry at Quillen College of Medicine. During that time, he also completed a two year mentorship under the American Psychoanalytic Association Fellowship Program. Since, Dr. Gass has provided psychiatric care in outpatient, inpatient, and residential settings. Dr. Gass has been the medical director of Peninsula Village, long term residential treatment for troubled adolescents, in Louisville TN provided services to adjudicated adolescents in the New York State Close to Home program prior to relocating to Massachusetts. Immediately prior to arriving at Child and Family Psychological Services, Dr. Gass was serving as the Chief of Adolescent Services for South Coast Behavioral Health. Dr. Gass is board certified by the American Board of Anesthesiology and the American Board of Psychiatry and Neurology.</t>
        </is>
      </c>
      <c r="AC407" s="10" t="inlineStr">
        <is>
          <t>https://prod-clinicians-photo.s3.amazonaws.com/1699733113.jpg</t>
        </is>
      </c>
      <c r="AD407" s="9" t="inlineStr">
        <is>
          <t>Full</t>
        </is>
      </c>
      <c r="AE407" s="9" t="inlineStr">
        <is>
          <t>Psychiatry/Medication Management | 18-21,22-26,27-40 | Anxiety , Childhood Behavioral Issues , Depression , Gender Identity , OCD , Trauma &amp; PTSD</t>
        </is>
      </c>
    </row>
    <row r="408" ht="19.5" customHeight="1">
      <c r="A408" s="9" t="n">
        <v>139414</v>
      </c>
      <c r="B408" s="9" t="inlineStr">
        <is>
          <t>Gass</t>
        </is>
      </c>
      <c r="C408" s="9" t="inlineStr">
        <is>
          <t>Gregory</t>
        </is>
      </c>
      <c r="D408" s="9" t="inlineStr">
        <is>
          <t>MA</t>
        </is>
      </c>
      <c r="E408" s="9" t="n">
        <v>61677</v>
      </c>
      <c r="F408" s="9" t="inlineStr">
        <is>
          <t>Male</t>
        </is>
      </c>
      <c r="G408" s="9" t="inlineStr">
        <is>
          <t>MD</t>
        </is>
      </c>
      <c r="H408" s="9" t="inlineStr">
        <is>
          <t>MD</t>
        </is>
      </c>
      <c r="I408" s="9" t="n">
        <v>1699733113</v>
      </c>
      <c r="J408" s="9" t="inlineStr">
        <is>
          <t>Aetna-Commercial(2021-04-22-)|Behavioral Health Systems (BHS)-Commercial(2024-05-17-)|Blue Cross Blue Shield (BCBS)-Commercial(2020-10-30-)|Carelon (Beacon)-Commercial(2020-11-17-)|Centivo-Commercial(2024-06-01-)|Claritev (MultiPlan PHCS)-Commercial(2023-08-01-)|Evernorth (Cigna)-Commercial(2020-11-09-)|MediNcrease Health Plans (MHP)-Commercial(2023-08-22-)|Northwell Direct-Commercial(2025-10-01-)|Optum (UnitedHealthcare)-Commercial(2020-11-09-)|Optum (UnitedHealthcare)-VA Community Care(2020-11-09-)|Partners Direct Health-Commercial(2024-01-30-)|Provider Network of America (PNOA)-Commercial(2020-11-09-)|Quest Behavioral Health-Commercial(2025-07-01-)|Sana Benefits-Commercial(2023-10-30-)|Tufts-Commercial(2020-11-09-)</t>
        </is>
      </c>
      <c r="K408" s="9" t="inlineStr">
        <is>
          <t>University of Tennessee College of Medicine</t>
        </is>
      </c>
      <c r="L408" s="9" t="n"/>
      <c r="M408" s="9" t="n"/>
      <c r="N408" s="9" t="inlineStr">
        <is>
          <t>18-21,22-26,27-40</t>
        </is>
      </c>
      <c r="O408" s="9" t="inlineStr">
        <is>
          <t>English</t>
        </is>
      </c>
      <c r="P408" s="9" t="inlineStr">
        <is>
          <t>RAYNH</t>
        </is>
      </c>
      <c r="Q408" s="9" t="inlineStr">
        <is>
          <t>175 PARAMOUNT DRIVE</t>
        </is>
      </c>
      <c r="R408" s="9" t="inlineStr">
        <is>
          <t>RAYNHAM</t>
        </is>
      </c>
      <c r="S408" s="9" t="inlineStr">
        <is>
          <t>02767-1926</t>
        </is>
      </c>
      <c r="T408" s="9" t="inlineStr">
        <is>
          <t>*GASS-RAYNH</t>
        </is>
      </c>
      <c r="U408" s="9" t="inlineStr">
        <is>
          <t>GASGRP</t>
        </is>
      </c>
      <c r="V408" s="9" t="inlineStr">
        <is>
          <t>TELE MED IA ADULT</t>
        </is>
      </c>
      <c r="W408" s="9" t="n">
        <v>60</v>
      </c>
      <c r="X408" s="9" t="inlineStr">
        <is>
          <t>MED F/U ADULT|MED F/U CHILD|TELE MED F/U CHILD|TELE MED F/U ADULT</t>
        </is>
      </c>
      <c r="Y408" s="9" t="inlineStr">
        <is>
          <t>30|30|30|30</t>
        </is>
      </c>
      <c r="Z408" s="9" t="inlineStr">
        <is>
          <t>Telehealth</t>
        </is>
      </c>
      <c r="AA408" s="9" t="inlineStr">
        <is>
          <t>Anxiety,Childhood Behavior Issues,Depression,Gender Identity,Obsessive-Compulsive Disorder,PTSD/Trauma</t>
        </is>
      </c>
      <c r="AB408" s="9" t="inlineStr">
        <is>
          <t>Dr. Gass provides psychiatric and psychopharmacological assessment and treatment for adolescents and young adults. Dr. Gass appreciates a collaborative approach with each individual, their parents, and their therapists, focusing on how each might currently be suffering, directing each to the treatment that best suits that person's needs. Each individual will be an active participant in treatment planning with success and understanding as goals. Dr. Gass completed a bachelors degree in Chemistry at Carson-Newman University and a medical degree from the University of Tennessee College of Medicine, Memphis. Both a Transitional Internship and Anesthesia Residency were completed by Dr Gass at the University of Tennessee Medical Center, Knoxville prior to completing a fellowship in Pediatric Anesthesiology at the University of Louisville. Dr. Gass was a Pediatric Anesthesiologist and Pediatric Critical Care Specialist for approximately a decade, prior to completing a residency in Psychiatry at Quillen College of Medicine. During that time, he also completed a two year mentorship under the American Psychoanalytic Association Fellowship Program. Since, Dr. Gass has provided psychiatric care in outpatient, inpatient, and residential settings. Dr. Gass has been the medical director of Peninsula Village, long term residential treatment for troubled adolescents, in Louisville TN provided services to adjudicated adolescents in the New York State Close to Home program prior to relocating to Massachusetts. Immediately prior to arriving at Child and Family Psychological Services, Dr. Gass was serving as the Chief of Adolescent Services for South Coast Behavioral Health. Dr. Gass is board certified by the American Board of Anesthesiology and the American Board of Psychiatry and Neurology.</t>
        </is>
      </c>
      <c r="AC408" s="10" t="inlineStr">
        <is>
          <t>https://prod-clinicians-photo.s3.amazonaws.com/1699733113.jpg</t>
        </is>
      </c>
      <c r="AD408" s="9" t="inlineStr">
        <is>
          <t>Full</t>
        </is>
      </c>
      <c r="AE408" s="9" t="inlineStr">
        <is>
          <t>Psychiatry/Medication Management | 18-21,22-26,27-40 | Anxiety , Childhood Behavioral Issues , Depression , Gender Identity , OCD , Trauma &amp; PTSD</t>
        </is>
      </c>
    </row>
    <row r="409" ht="19.5" customHeight="1">
      <c r="A409" s="9" t="n">
        <v>139414</v>
      </c>
      <c r="B409" s="9" t="inlineStr">
        <is>
          <t>Horning</t>
        </is>
      </c>
      <c r="C409" s="9" t="inlineStr">
        <is>
          <t>Janet</t>
        </is>
      </c>
      <c r="D409" s="9" t="inlineStr">
        <is>
          <t>MA</t>
        </is>
      </c>
      <c r="E409" s="9" t="n">
        <v>61677</v>
      </c>
      <c r="F409" s="9" t="inlineStr">
        <is>
          <t>Female</t>
        </is>
      </c>
      <c r="G409" s="9" t="inlineStr">
        <is>
          <t>Masters in Social Work</t>
        </is>
      </c>
      <c r="H409" s="9" t="inlineStr">
        <is>
          <t>LCSW</t>
        </is>
      </c>
      <c r="I409" s="9" t="n">
        <v>1700763232</v>
      </c>
      <c r="J409" s="9" t="inlineStr">
        <is>
          <t>Aetna-Commercial(2025-08-20-)|Behavioral Health Systems (BHS)-Commercial(2025-08-20-)|Blue Cross Blue Shield (BCBS)-Commercial(2025-08-20-)|Evernorth (Cigna)-Commercial(2025-08-20-)|Optum (UnitedHealthcare)-Commercial(2025-08-20-)|Tufts-Commercial(2025-08-20-)</t>
        </is>
      </c>
      <c r="K409" s="9" t="inlineStr">
        <is>
          <t>Simmons University</t>
        </is>
      </c>
      <c r="L409" s="9" t="n"/>
      <c r="M409" s="9" t="n"/>
      <c r="N409" s="9" t="inlineStr">
        <is>
          <t>18-21,22-26,27-40,41-64</t>
        </is>
      </c>
      <c r="O409" s="9" t="inlineStr">
        <is>
          <t>English</t>
        </is>
      </c>
      <c r="P409" s="9" t="inlineStr">
        <is>
          <t>AUBUR</t>
        </is>
      </c>
      <c r="Q409" s="9" t="inlineStr">
        <is>
          <t>11 MIDSTATE DRIVE</t>
        </is>
      </c>
      <c r="R409" s="9" t="inlineStr">
        <is>
          <t>AUBURN</t>
        </is>
      </c>
      <c r="S409" s="9" t="inlineStr">
        <is>
          <t>01501-3173</t>
        </is>
      </c>
      <c r="T409" s="9" t="inlineStr">
        <is>
          <t>HORNING-AUBUR</t>
        </is>
      </c>
      <c r="U409" s="9" t="inlineStr">
        <is>
          <t>HORJAS</t>
        </is>
      </c>
      <c r="V409" s="9" t="inlineStr">
        <is>
          <t>THER IA ADULT|TELE THER IA ADULT|EAP THER IA ADULT|EAP TELE THER IA ADULT</t>
        </is>
      </c>
      <c r="W409" s="9" t="inlineStr">
        <is>
          <t>60|60|60|60</t>
        </is>
      </c>
      <c r="X409" s="9" t="inlineStr">
        <is>
          <t>EAP THER F/U ADULT|TELE THER F/U ADULT|EAP TELE THER F/U ADULT|THER F/U ADULT</t>
        </is>
      </c>
      <c r="Y409" s="9" t="inlineStr">
        <is>
          <t>60|60|60|60</t>
        </is>
      </c>
      <c r="Z409" s="9" t="inlineStr">
        <is>
          <t>Both</t>
        </is>
      </c>
      <c r="AA409" s="9" t="inlineStr">
        <is>
          <t>ADHD,Alcohol and Drug Use Issues,Anxiety,Bipolar Disorder,Depression,Gender Identity,Grief,Hoarding,Later Life Transitions,Men's Issues,Midlife Transitions,Psychosis/Schizophrenia,PTSD/Trauma,Women's Issues</t>
        </is>
      </c>
      <c r="AB409" s="9" t="inlineStr">
        <is>
          <t>Janet Horning helps adults navigate lifeâ€™s challenges with compassion, insight, and practical strategies for change. Serving individuals across Massachusetts, she provides therapy that supports people through anxiety, depression, trauma, substance use concerns, and life transitions. Janet offers both individual and group therapy, creating a safe and collaborative space where patients can explore their concerns and develop skills to live with greater stability and fulfillment. She is especially passionate about working with individuals who are part of the LGBTQ+ community, those navigating gender identity concerns, and people living with developmental disabilities or Autism Spectrum Disorders. Janet values creating an affirming and inclusive therapeutic environment where each patient feels understood and respected for who they are. Her approach integrates evidence-based practices such as Cognitive Behavioral Therapy (CBT), Dialectical Behavior Therapy (DBT), and Mindfulness, along with Acceptance and Commitment Therapy (ACT). Janet helps patients build resilience, increase emotional awareness, and learn effective tools to manage stress and improve their quality of life. She also offers additional interventions tailored to unique needs, ensuring that therapy is always personalized and goal-oriented. With a background that includes years of service in both community and non-profit mental health settings, Janet brings a depth of clinical experience in treating complex conditions such as PTSD/trauma, bipolar disorder, and substance use issues. She is dedicated to helping her patients feel supported as they work toward healing and growth. Outside of her clinical work, Janet enjoys creative and outdoor pursuits such as macramÃ©, painting, gardening, kayaking, and attending Renaissance Fairs. She also finds joy in music, poetry, reading, and time with her dogs.</t>
        </is>
      </c>
      <c r="AC409" s="10" t="inlineStr">
        <is>
          <t>https://prod-clinicians-photo.s3.amazonaws.com/1700763232.jpg</t>
        </is>
      </c>
      <c r="AD409" s="9" t="inlineStr">
        <is>
          <t>Provisional</t>
        </is>
      </c>
      <c r="AE409" s="9" t="inlineStr">
        <is>
          <t>Individual Therapy | 18-21,22-26,27-40,41-64 | Acceptance &amp; Commitment Therapy (ACT) , Acceptance &amp; Commitment Therapy (ACT) , Adult ADHD , Adult ADHD , Anxiety , Anxiety , Autism Spectrum Disorder: High Functioning , Autism Spectrum Disorder: High Functioning , Autism Spectrum Disorder: Requiring Support , Bipolar Disorder , Bipolar Disorder , Body Image Issues , Body Image Issues , Bullying &amp; Harassment , Bullying &amp; Harassment , Career &amp; Work Issues , Career &amp; Work Issues , Cognitive-Behavioral Therapy (CBT)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Cultural Issues Impacting Mental Health: Social Injustice , Depression , Depression , Dialectical Behavioral Therapy (DBT) , Dialectical Behavioral Therapy (DBT) , Dissociative Disorders , Dissociative Disorders , Early Life Transitions , Early Life Transitions , End of Life Challenges , End of Life Challenges , Family Issues: Attachment , Family Issues: Attachment , Family Issues: Caregiving Challenges , Family Issues: Caregiving Challenges , Family Issues: Family Conflict , Family Issues: Family Conflict , Gender Identity , Gender Identity , Grief &amp; Loss , Grief &amp; Loss , Hoarding , Hoarding , Intellectual Disability: High Functioning , Intellectual Disability: High Functioning , Intellectual Disability: Requiring Support , Intellectual Disability: Requiring Support , LGBTQ+ Support , LGBTQ+ Support , Learning Challenges , Learning Challenges , Medical &amp; Physical Conditions Impacting Mental Health , Medical &amp; Physical Conditions Impacting Mental Health , Menâ€™s Health , Menâ€™s Health , Midlife Transitions , Midlife Transitions , Mindfulness-Based Therapy , Mindfulness-Based Therapy , Motivational Interviewing (MI) , Motivational Interviewing (MI) , Narrative Therapy , Narrative Therapy , Non-Suicidal Self Injury , Non-Suicidal Self Injury , Parenting Support , Parenting Support , Psychodynamic Psychotherapy , Psychodynamic Psychotherapy , Psychosis &amp; Schizophrenia , Psychosis &amp; Schizophrenia , Relationship Issues , Relationship Issues , Sex &amp; Intimacy Issues , Sex &amp; Intimacy Issues , Solution-Focused Brief Therapy , Solution-Focused Brief Therapy , Strength-Based Therapy , Strength-Based Therapy , Substance Use Disorders , Substance Use Disorders , Trauma &amp; PTSD , Trauma &amp; PTSD , Womenâ€™s Health , Womenâ€™s Health</t>
        </is>
      </c>
    </row>
    <row r="410" ht="19.5" customHeight="1">
      <c r="A410" s="9" t="n">
        <v>139414</v>
      </c>
      <c r="B410" s="9" t="inlineStr">
        <is>
          <t>Xing</t>
        </is>
      </c>
      <c r="C410" s="9" t="inlineStr">
        <is>
          <t>Shaomin</t>
        </is>
      </c>
      <c r="D410" s="9" t="inlineStr">
        <is>
          <t>MA</t>
        </is>
      </c>
      <c r="E410" s="9" t="n">
        <v>61677</v>
      </c>
      <c r="F410" s="9" t="inlineStr">
        <is>
          <t>Male</t>
        </is>
      </c>
      <c r="G410" s="9" t="inlineStr">
        <is>
          <t>PhD</t>
        </is>
      </c>
      <c r="H410" s="9" t="inlineStr">
        <is>
          <t>PhD, LP</t>
        </is>
      </c>
      <c r="I410" s="9" t="n">
        <v>1700993664</v>
      </c>
      <c r="J410" s="9" t="inlineStr">
        <is>
          <t>Aetna-Commercial(2020-01-31-)|Behavioral Health Systems (BHS)-Commercial(2024-05-17-)|Blue Cross Blue Shield (BCBS)-Commercial(2019-12-20-)|Carelon (Beacon)-Commercial(2020-04-07-)|Centivo-Commercial(2024-06-20-)|Claritev (MultiPlan PHCS)-Commercial(2023-08-01-)|Evernorth (Cigna)-Commercial(2020-11-02-)|MediNcrease Health Plans (MHP)-Commercial(2020-08-04-)|Northwell Direct-Commercial(2025-10-01-)|Optum (UnitedHealthcare)-Commercial(2020-06-01-)|Optum (UnitedHealthcare)-VA Community Care(2020-06-01-)|Partners Direct Health-Commercial(2020-08-03-)|Provider Network of America (PNOA)-Commercial(2020-08-04-)|Quest Behavioral Health-Commercial(2025-07-01-)|Sana Benefits-Commercial(2023-10-30-)|Tufts-Commercial(2019-12-20-)</t>
        </is>
      </c>
      <c r="K410" s="9" t="inlineStr">
        <is>
          <t>University of Massachusetts</t>
        </is>
      </c>
      <c r="L410" s="9" t="n"/>
      <c r="M410" s="9" t="n"/>
      <c r="N410" s="9" t="inlineStr">
        <is>
          <t>41-64,65+</t>
        </is>
      </c>
      <c r="O410" s="9" t="inlineStr">
        <is>
          <t>English,Mandarin</t>
        </is>
      </c>
      <c r="P410" s="9" t="inlineStr">
        <is>
          <t>QUIOP</t>
        </is>
      </c>
      <c r="Q410" s="9" t="inlineStr">
        <is>
          <t>2300 CROWN COLONY DR</t>
        </is>
      </c>
      <c r="R410" s="9" t="inlineStr">
        <is>
          <t>QUINCY</t>
        </is>
      </c>
      <c r="S410" s="9" t="inlineStr">
        <is>
          <t>02169-9126</t>
        </is>
      </c>
      <c r="T410" s="9" t="inlineStr">
        <is>
          <t>XING-QUIOP</t>
        </is>
      </c>
      <c r="U410" s="9" t="inlineStr">
        <is>
          <t>XINSHP</t>
        </is>
      </c>
      <c r="V410" s="9" t="inlineStr">
        <is>
          <t>EAP TELE THER IA ADULT|EAP THER IA ADULT|TELE THER IA ADULT|THER IA ADULT|THER IA2</t>
        </is>
      </c>
      <c r="W410" s="9" t="inlineStr">
        <is>
          <t>60|60|60|60|60</t>
        </is>
      </c>
      <c r="X410" s="9" t="inlineStr">
        <is>
          <t>THER F/U ADULT|TELE THER F/U ADULT|EAP THER F/U ADULT|EAP TELE THER F/U ADULT</t>
        </is>
      </c>
      <c r="Y410" s="9" t="inlineStr">
        <is>
          <t>60|60|60|60</t>
        </is>
      </c>
      <c r="Z410" s="9" t="inlineStr">
        <is>
          <t>Both</t>
        </is>
      </c>
      <c r="AA410" s="9" t="inlineStr">
        <is>
          <t>ADHD,Anxiety,Bipolar Disorder,Depression,Later Life Transitions,Obsessive-Compulsive Disorder,Psychosis/Schizophrenia</t>
        </is>
      </c>
      <c r="AB410" s="9" t="inlineStr">
        <is>
          <t>I am Massachusetts licensed psychologist provider, with PhD in psychology. I have been practicing clinical psychology since 1994. I am using an integrated approach in psychotherapy to treat varies psychological conditions and symptoms. I have great passion to help others when I can and what I can. My motto in psychotherapy practice is Helping the world begins with helping one person.</t>
        </is>
      </c>
      <c r="AC410" s="10" t="inlineStr">
        <is>
          <t>https://prod-clinicians-photo.s3.amazonaws.com/1700993664.jpg</t>
        </is>
      </c>
      <c r="AD410" s="9" t="inlineStr">
        <is>
          <t>Full</t>
        </is>
      </c>
      <c r="AE410" s="9" t="inlineStr">
        <is>
          <t>Individual Therapy | 41-64,65-74,75+ | Adult ADHD , Anxiety , Bipolar Disorder , Cognitive-Behavioral Therapy (CBT) , Depression , Late Life Transitions , OCD , Psychosis &amp; Schizophrenia</t>
        </is>
      </c>
    </row>
    <row r="411" ht="19.5" customHeight="1">
      <c r="A411" s="9" t="n">
        <v>139414</v>
      </c>
      <c r="B411" s="9" t="inlineStr">
        <is>
          <t>O'Shaughnessy</t>
        </is>
      </c>
      <c r="C411" s="9" t="inlineStr">
        <is>
          <t>Elizabeth</t>
        </is>
      </c>
      <c r="D411" s="9" t="inlineStr">
        <is>
          <t>MA</t>
        </is>
      </c>
      <c r="E411" s="9" t="n">
        <v>61677</v>
      </c>
      <c r="F411" s="9" t="inlineStr">
        <is>
          <t>Female</t>
        </is>
      </c>
      <c r="G411" s="9" t="inlineStr">
        <is>
          <t>PhD</t>
        </is>
      </c>
      <c r="H411" s="9" t="inlineStr">
        <is>
          <t>PhD, LP</t>
        </is>
      </c>
      <c r="I411" s="9" t="n">
        <v>1710035282</v>
      </c>
      <c r="J411" s="9" t="inlineStr">
        <is>
          <t>Aetna-Commercial(2018-08-01-)|Behavioral Health Systems (BHS)-Commercial(2024-05-17-)|Blue Cross Blue Shield (BCBS)-Commercial(2017-12-01-)|Carelon (Beacon)-Commercial(2017-12-01-)|Centivo-Commercial(2024-06-20-)|Claritev (MultiPlan PHCS)-Commercial(2023-08-01-)|Evernorth (Cigna)-Commercial(2020-11-02-)|MediNcrease Health Plans (MHP)-Commercial(2023-08-15-)|Northwell Direct-Commercial(2025-10-01-)|Optum (UnitedHealthcare)-Commercial(2020-06-01-)|Optum (UnitedHealthcare)-VA Community Care(2020-06-01-)|Partners Direct Health-Commercial(2024-01-30-)|Provider Network of America (PNOA)-Commercial(2023-08-15-)|Quest Behavioral Health-Commercial(2025-07-01-)|Sana Benefits-Commercial(2023-10-30-)|Tufts-Commercial(2018-07-01-)</t>
        </is>
      </c>
      <c r="K411" s="9" t="inlineStr">
        <is>
          <t>The Virginia Consortium Program in Clinical Psychology.</t>
        </is>
      </c>
      <c r="L411" s="9" t="n"/>
      <c r="M411" s="9" t="n"/>
      <c r="N411" s="9" t="inlineStr">
        <is>
          <t>6-10,11-14,15-17</t>
        </is>
      </c>
      <c r="O411" s="9" t="inlineStr">
        <is>
          <t>English</t>
        </is>
      </c>
      <c r="P411" s="9" t="inlineStr">
        <is>
          <t>WEYMO</t>
        </is>
      </c>
      <c r="Q411" s="9" t="inlineStr">
        <is>
          <t>169 LIBBEY PARKWAY</t>
        </is>
      </c>
      <c r="R411" s="9" t="inlineStr">
        <is>
          <t>WEYMOUTH</t>
        </is>
      </c>
      <c r="S411" s="9" t="inlineStr">
        <is>
          <t>02189-3101</t>
        </is>
      </c>
      <c r="T411" s="9" t="inlineStr">
        <is>
          <t>OSHAUGHNESSY-WEYMO</t>
        </is>
      </c>
      <c r="U411" s="9" t="inlineStr">
        <is>
          <t>OSHELP</t>
        </is>
      </c>
      <c r="V411" s="9" t="inlineStr">
        <is>
          <t>TELE TEST IA ADULT|TEST IA ADULT|TEST IA CHILD|TELE TEST IA CHILD</t>
        </is>
      </c>
      <c r="W411" s="9" t="inlineStr">
        <is>
          <t>60|60|60|60</t>
        </is>
      </c>
      <c r="X411" s="9" t="inlineStr">
        <is>
          <t>TESTING F/U|TELE TESTING F/U</t>
        </is>
      </c>
      <c r="Y411" s="9" t="inlineStr">
        <is>
          <t>60|60</t>
        </is>
      </c>
      <c r="Z411" s="9" t="inlineStr">
        <is>
          <t>Both</t>
        </is>
      </c>
      <c r="AA411" s="9" t="inlineStr">
        <is>
          <t>ADHD,Anxiety,Childhood Behavior Issues,Depression,Medical Conditions/Health Psychology,Obsessive-Compulsive Disorder</t>
        </is>
      </c>
      <c r="AB411" s="9" t="inlineStr">
        <is>
          <t>Dr. Oâ€™Shaughnessy specializes in comprehensive neuropsychological evaluations of preschool and school-aged children with a wide range of medical and neurobehavioral concerns, including ADHD, learning disabilities, speech/language impairment, autism spectrum disorders, epilepsy, and behavioral and emotional concerns. Dr. Oâ€™Shaughnessy received her Doctorate in Clinical Psychology from the Virginia Consortium Program in Clinical Psychology with a concentration in Clinical Neuropsychology. She completed a two-year Postdoctoral Fellowship in Pediatric Neuropsychology at Childrenâ€™s National Medical Center in Washington, D.C., and a one-year Predoctoral Internship with the Virginia Beach City Public Schools. Dr. Oâ€™Shaughnessy also holds a Masterâ€™s Degree in Education and a Bachelorâ€™s Degree in Human Biology from Stanford University. Prior to becoming a pediatric neuropsychologist, Dr. Oâ€™Shaughnessy was a preschool teacher and held positions in educational research, policymaking, and consulting.</t>
        </is>
      </c>
      <c r="AC411" s="10" t="inlineStr">
        <is>
          <t>https://prod-clinicians-photo.s3.amazonaws.com/1710035282.jpg</t>
        </is>
      </c>
      <c r="AD411" s="9" t="inlineStr">
        <is>
          <t>Full</t>
        </is>
      </c>
      <c r="AE411" s="9" t="inlineStr">
        <is>
          <t>Psychological &amp; Neuropsychological Testing | 6-10,11-14,15-17 | Developmental: Behavioral Issue (oppositional/ defiance/ tantrums) , Developmental: Child Autism , Developmental: Language/Speech/ Motor/ Sensory Issues , Learning Disorder/Psychoeducational/Vocational: Dyslexia , Learning Disorder/Psychoeducational/Vocational: IQ , Learning Disorder/Psychoeducational/Vocational: Learning Disorder , PsychoDiagnostic: Anxiety , PsychoDiagnostic: Child ADHD , PsychoDiagnostic: Cognitive Complaint / Forgetfulness , PsychoDiagnostic: Depression , PsychoDiagnostic: Mood Disorders , PsychoDiagnostic: OCD , Specialty Medicine: Concussion , Specialty Medicine: Genetic conditions , Specialty Medicine: Neurologic (epilepsy/ MS/ stroke/ etc) , Specialty Medicine: Traumatic Brain Injury (TBI)</t>
        </is>
      </c>
    </row>
    <row r="412" ht="19.5" customHeight="1">
      <c r="A412" s="9" t="n">
        <v>139414</v>
      </c>
      <c r="B412" s="9" t="inlineStr">
        <is>
          <t>O'Shaughnessy</t>
        </is>
      </c>
      <c r="C412" s="9" t="inlineStr">
        <is>
          <t>Elizabeth</t>
        </is>
      </c>
      <c r="D412" s="9" t="inlineStr">
        <is>
          <t>MA</t>
        </is>
      </c>
      <c r="E412" s="9" t="n">
        <v>61677</v>
      </c>
      <c r="F412" s="9" t="inlineStr">
        <is>
          <t>Female</t>
        </is>
      </c>
      <c r="G412" s="9" t="inlineStr">
        <is>
          <t>PhD</t>
        </is>
      </c>
      <c r="H412" s="9" t="inlineStr">
        <is>
          <t>PhD, LP</t>
        </is>
      </c>
      <c r="I412" s="9" t="n">
        <v>1710035282</v>
      </c>
      <c r="J412" s="9" t="inlineStr">
        <is>
          <t>Aetna-Commercial(2025-10-09-)|Behavioral Health Systems (BHS)-Commercial(2025-10-09-)|Blue Cross Blue Shield (BCBS)-Commercial(2025-10-09-)|Carelon (Beacon)-Commercial(2025-10-09-)|Centivo-Commercial(2025-10-09-)|Claritev (MultiPlan PHCS)-Commercial(2025-10-09-)|Evernorth (Cigna)-Commercial(2025-10-09-)|MediNcrease Health Plans (MHP)-Commercial(2025-10-09-)|Northwell Direct-Commercial(2025-10-01-)|Optum (UnitedHealthcare)-Commercial(2025-10-09-)|Optum (UnitedHealthcare)-VA Community Care(2025-10-09-)|Partners Direct Health-Commercial(2025-10-09-)|Provider Network of America (PNOA)-Commercial(2025-10-09-)|Sana Benefits-Commercial(2025-10-09-)|Tufts-Commercial(2025-11-15-)</t>
        </is>
      </c>
      <c r="K412" s="9" t="inlineStr">
        <is>
          <t>The Virginia Consortium Program in Clinical Psychology.</t>
        </is>
      </c>
      <c r="L412" s="9" t="n"/>
      <c r="M412" s="9" t="n"/>
      <c r="N412" s="9" t="inlineStr">
        <is>
          <t>6-10,11-14,15-17</t>
        </is>
      </c>
      <c r="O412" s="9" t="inlineStr">
        <is>
          <t>English</t>
        </is>
      </c>
      <c r="P412" s="9" t="inlineStr">
        <is>
          <t>EASTN</t>
        </is>
      </c>
      <c r="Q412" s="9" t="inlineStr">
        <is>
          <t>115 MAIN ST</t>
        </is>
      </c>
      <c r="R412" s="9" t="inlineStr">
        <is>
          <t>NORTH EASTON</t>
        </is>
      </c>
      <c r="S412" s="9" t="inlineStr">
        <is>
          <t>02356-1469</t>
        </is>
      </c>
      <c r="T412" s="9" t="inlineStr">
        <is>
          <t>OSHAUGHNESSY-EASTN</t>
        </is>
      </c>
      <c r="U412" s="9" t="inlineStr">
        <is>
          <t>OSHELP</t>
        </is>
      </c>
      <c r="V412" s="9" t="inlineStr">
        <is>
          <t>TELE TEST IA ADULT|TEST IA ADULT|TEST IA CHILD|TELE TEST IA CHILD</t>
        </is>
      </c>
      <c r="W412" s="9" t="inlineStr">
        <is>
          <t>60|60|60|60</t>
        </is>
      </c>
      <c r="X412" s="9" t="inlineStr">
        <is>
          <t>TESTING F/U|TELE TESTING F/U</t>
        </is>
      </c>
      <c r="Y412" s="9" t="inlineStr">
        <is>
          <t>60|60</t>
        </is>
      </c>
      <c r="Z412" s="9" t="inlineStr">
        <is>
          <t>Both</t>
        </is>
      </c>
      <c r="AA412" s="9" t="inlineStr">
        <is>
          <t>ADHD,Anxiety,Childhood Behavior Issues,Depression,Medical Conditions/Health Psychology,Obsessive-Compulsive Disorder</t>
        </is>
      </c>
      <c r="AB412" s="9" t="inlineStr">
        <is>
          <t>Dr. Oâ€™Shaughnessy specializes in comprehensive neuropsychological evaluations of preschool and school-aged children with a wide range of medical and neurobehavioral concerns, including ADHD, learning disabilities, speech/language impairment, autism spectrum disorders, epilepsy, and behavioral and emotional concerns. Dr. Oâ€™Shaughnessy received her Doctorate in Clinical Psychology from the Virginia Consortium Program in Clinical Psychology with a concentration in Clinical Neuropsychology. She completed a two-year Postdoctoral Fellowship in Pediatric Neuropsychology at Childrenâ€™s National Medical Center in Washington, D.C., and a one-year Predoctoral Internship with the Virginia Beach City Public Schools. Dr. Oâ€™Shaughnessy also holds a Masterâ€™s Degree in Education and a Bachelorâ€™s Degree in Human Biology from Stanford University. Prior to becoming a pediatric neuropsychologist, Dr. Oâ€™Shaughnessy was a preschool teacher and held positions in educational research, policymaking, and consulting.</t>
        </is>
      </c>
      <c r="AC412" s="10" t="inlineStr">
        <is>
          <t>https://prod-clinicians-photo.s3.amazonaws.com/1710035282.jpg</t>
        </is>
      </c>
      <c r="AD412" s="9" t="inlineStr">
        <is>
          <t>Full</t>
        </is>
      </c>
      <c r="AE412" s="9" t="inlineStr">
        <is>
          <t>Psychological &amp; Neuropsychological Testing | 6-10,11-14,15-17 | Developmental: Behavioral Issue (oppositional/ defiance/ tantrums) , Developmental: Child Autism , Developmental: Language/Speech/ Motor/ Sensory Issues , Learning Disorder/Psychoeducational/Vocational: Dyslexia , Learning Disorder/Psychoeducational/Vocational: IQ , Learning Disorder/Psychoeducational/Vocational: Learning Disorder , PsychoDiagnostic: Anxiety , PsychoDiagnostic: Child ADHD , PsychoDiagnostic: Cognitive Complaint / Forgetfulness , PsychoDiagnostic: Depression , PsychoDiagnostic: Mood Disorders , PsychoDiagnostic: OCD , Specialty Medicine: Concussion , Specialty Medicine: Genetic conditions , Specialty Medicine: Neurologic (epilepsy/ MS/ stroke/ etc) , Specialty Medicine: Traumatic Brain Injury (TBI)</t>
        </is>
      </c>
    </row>
    <row r="413" ht="19.5" customHeight="1">
      <c r="A413" s="9" t="n">
        <v>139414</v>
      </c>
      <c r="B413" s="9" t="inlineStr">
        <is>
          <t>Hammer</t>
        </is>
      </c>
      <c r="C413" s="9" t="inlineStr">
        <is>
          <t>Laurie</t>
        </is>
      </c>
      <c r="D413" s="9" t="inlineStr">
        <is>
          <t>MA</t>
        </is>
      </c>
      <c r="E413" s="9" t="n">
        <v>61677</v>
      </c>
      <c r="F413" s="9" t="inlineStr">
        <is>
          <t>Female</t>
        </is>
      </c>
      <c r="G413" s="9" t="inlineStr">
        <is>
          <t>MD</t>
        </is>
      </c>
      <c r="H413" s="9" t="inlineStr">
        <is>
          <t>MD</t>
        </is>
      </c>
      <c r="I413" s="9" t="n">
        <v>1710077854</v>
      </c>
      <c r="J413" s="9" t="inlineStr">
        <is>
          <t>Aetna-Commercial(2024-01-15-)|Behavioral Health Systems (BHS)-Commercial(2024-05-17-)|Blue Cross Blue Shield (BCBS)-Commercial(2024-01-15-)|Carelon (Beacon)-Commercial(2024-01-15-)|Centivo-Commercial(2024-06-01-)|Claritev (MultiPlan PHCS)-Commercial(2024-01-15-)|Evernorth (Cigna)-Commercial(2024-01-15-)|MediNcrease Health Plans (MHP)-Commercial(2024-01-15-)|Northwell Direct-Commercial(2025-10-01-)|Optum (UnitedHealthcare)-Commercial(2024-01-15-)|Optum (UnitedHealthcare)-VA Community Care(2024-01-15-)|Partners Direct Health-Commercial(2024-01-15-)|Provider Network of America (PNOA)-Commercial(2024-01-15-)|Sana Benefits-Commercial(2024-01-15-)|Tufts-Commercial(2024-01-15-)</t>
        </is>
      </c>
      <c r="K413" s="9" t="inlineStr">
        <is>
          <t>McGill University</t>
        </is>
      </c>
      <c r="L413" s="9" t="n"/>
      <c r="M413" s="9" t="n"/>
      <c r="N413" s="9" t="inlineStr">
        <is>
          <t>22-26,27-40,41-64,65+</t>
        </is>
      </c>
      <c r="O413" s="9" t="inlineStr">
        <is>
          <t>English</t>
        </is>
      </c>
      <c r="P413" s="9" t="inlineStr">
        <is>
          <t>WELLB</t>
        </is>
      </c>
      <c r="Q413" s="9" t="inlineStr">
        <is>
          <t>372 WASHINGTON ST</t>
        </is>
      </c>
      <c r="R413" s="9" t="inlineStr">
        <is>
          <t>WELLESLEY</t>
        </is>
      </c>
      <c r="S413" s="9" t="inlineStr">
        <is>
          <t>02481-6231</t>
        </is>
      </c>
      <c r="T413" s="9" t="inlineStr">
        <is>
          <t>*HAMMER-WELLB</t>
        </is>
      </c>
      <c r="U413" s="9" t="inlineStr">
        <is>
          <t>HAMLAP</t>
        </is>
      </c>
      <c r="V413" s="9" t="inlineStr">
        <is>
          <t>MED IA ADULT|TELE MED IA ADULT</t>
        </is>
      </c>
      <c r="W413" s="9" t="inlineStr">
        <is>
          <t>60|60</t>
        </is>
      </c>
      <c r="X413" s="9" t="inlineStr">
        <is>
          <t>MED F/U ADULT|TELE MED F/U ADULT</t>
        </is>
      </c>
      <c r="Y413" s="9" t="inlineStr">
        <is>
          <t>30|30</t>
        </is>
      </c>
      <c r="Z413" s="9" t="inlineStr">
        <is>
          <t>Both</t>
        </is>
      </c>
      <c r="AA413" s="9" t="inlineStr">
        <is>
          <t>ADHD,Anxiety,Bipolar Disorder,Depression,Grief,Later Life Transitions,Medical Conditions/Health Psychology,Midlife Transitions,Obsessive-Compulsive Disorder,Pain Management,Psychosis/Schizophrenia,PTSD/Trauma,Sleep Disorders/Insomnia,Women's Issues</t>
        </is>
      </c>
      <c r="AB413" s="9" t="inlineStr">
        <is>
          <t>Laurie Hammer, M.D. is Board Certified in Psychiatry by the American Board of Psychiatry and Neurology. She has expertise in psychopharmacology, mood and anxiety disorders, and attention-deficit hyperactivity disorder.</t>
        </is>
      </c>
      <c r="AC413" s="10" t="inlineStr">
        <is>
          <t>https://prod-clinicians-photo.s3.amazonaws.com/1710077854.jpg</t>
        </is>
      </c>
      <c r="AD413" s="9" t="inlineStr">
        <is>
          <t>Full</t>
        </is>
      </c>
      <c r="AE413" s="9" t="inlineStr">
        <is>
          <t>Psychiatry/Medication Management | 22-26,27-40,41-64,65-74,75+ | Adult ADHD , Anxiety , Bipolar Disorder , Career &amp; Work Issues , Chronic Pain &amp; Related Issues , Depression , End of Life Challenges , Family Issues: Family Conflict , Grief &amp; Loss , Late Life Transitions , Medical &amp; Physical Conditions Impacting Mental Health , Menâ€™s Health , Midlife Transitions , OCD , Prescribes Benzodiazepine Medication , Psychosis &amp; Schizophrenia , Sleep Issues , Trauma &amp; PTSD , Womenâ€™s Health</t>
        </is>
      </c>
    </row>
    <row r="414" ht="19.5" customHeight="1">
      <c r="A414" s="9" t="n">
        <v>139414</v>
      </c>
      <c r="B414" s="9" t="inlineStr">
        <is>
          <t>Feinberg</t>
        </is>
      </c>
      <c r="C414" s="9" t="inlineStr">
        <is>
          <t>Lisa</t>
        </is>
      </c>
      <c r="D414" s="9" t="inlineStr">
        <is>
          <t>MA</t>
        </is>
      </c>
      <c r="E414" s="9" t="n">
        <v>61677</v>
      </c>
      <c r="F414" s="9" t="inlineStr">
        <is>
          <t>Female</t>
        </is>
      </c>
      <c r="G414" s="9" t="inlineStr">
        <is>
          <t>MSSW</t>
        </is>
      </c>
      <c r="H414" s="9" t="inlineStr">
        <is>
          <t>MSW, LICSW</t>
        </is>
      </c>
      <c r="I414" s="9" t="n">
        <v>1710122825</v>
      </c>
      <c r="J414" s="9" t="inlineStr">
        <is>
          <t>Aetna-Commercial(2023-12-01-)|Behavioral Health Systems (BHS)-Commercial(2024-05-17-)|Blue Cross Blue Shield (BCBS)-Commercial(2022-05-03-)|Carelon (Beacon)-Commercial(2022-06-07-)|Centivo-Commercial(2024-06-01-)|Claritev (MultiPlan PHCS)-Commercial(2023-12-01-)|Evernorth (Cigna)-Commercial(2023-12-01-)|MediNcrease Health Plans (MHP)-Commercial(2023-12-01-)|Northwell Direct-Commercial(2025-10-01-)|Optum (UnitedHealthcare)-Commercial(2022-05-03-)|Optum (UnitedHealthcare)-VA Community Care(2022-05-03-)|Partners Direct Health-Commercial(2022-05-03-)|Provider Network of America (PNOA)-Commercial(2022-05-03-)|Quest Behavioral Health-Commercial(2025-07-01-)|Sana Benefits-Commercial(2023-10-30-)|Tufts-Commercial(2020-05-15-)</t>
        </is>
      </c>
      <c r="K414" s="9" t="inlineStr">
        <is>
          <t>Boston University</t>
        </is>
      </c>
      <c r="L414" s="9" t="n"/>
      <c r="M414" s="9" t="n"/>
      <c r="N414" s="9" t="inlineStr">
        <is>
          <t>18-21,22-26,27-40,41-64,65+</t>
        </is>
      </c>
      <c r="O414" s="9" t="inlineStr">
        <is>
          <t>English</t>
        </is>
      </c>
      <c r="P414" s="9" t="inlineStr">
        <is>
          <t>WELLA</t>
        </is>
      </c>
      <c r="Q414" s="9" t="inlineStr">
        <is>
          <t>372 WASHINGTON ST</t>
        </is>
      </c>
      <c r="R414" s="9" t="inlineStr">
        <is>
          <t>WELLESLEY</t>
        </is>
      </c>
      <c r="S414" s="9" t="inlineStr">
        <is>
          <t>02481-6231</t>
        </is>
      </c>
      <c r="T414" s="9" t="inlineStr">
        <is>
          <t>FEINBERG-WELLA</t>
        </is>
      </c>
      <c r="U414" s="9" t="inlineStr">
        <is>
          <t>FEILIP</t>
        </is>
      </c>
      <c r="V414" s="9" t="inlineStr">
        <is>
          <t>TELE THER IA ADULT|TELE FAMILY THER IA|TELE COUPLES THER IA|EAP TELE THER IA ADULT</t>
        </is>
      </c>
      <c r="W414" s="9" t="inlineStr">
        <is>
          <t>60|60|60|60</t>
        </is>
      </c>
      <c r="X414" s="9" t="inlineStr">
        <is>
          <t>EAP TELE THER F/U ADULT|TELE COUPLES THER F/U|TELE FAMILY THER F/U|TELE THER F/U ADULT</t>
        </is>
      </c>
      <c r="Y414" s="9" t="inlineStr">
        <is>
          <t>60|60|60|60</t>
        </is>
      </c>
      <c r="Z414" s="9" t="inlineStr">
        <is>
          <t>Telehealth</t>
        </is>
      </c>
      <c r="AA414" s="9" t="inlineStr">
        <is>
          <t>Anxiety,Bipolar Disorder,Couple's Issues,Depression,Gender Identity,Later Life Transitions,Men's Issues,Midlife Transitions,Post-Partum Depression/Anxiety,PTSD/Trauma,Women's Issues</t>
        </is>
      </c>
      <c r="AB414" s="9" t="inlineStr">
        <is>
          <t>Ms Feinberg completed her Master's of Social Work degree from Boston University. She has 30 years of direct clinical practice in both private practice, inpatient psychiatry with adolescents and their families and a women's truama unit. Ms. Feinberg also has 8 years of experience working as a consultant providing diagnostic assessments and crisis interventions in the Emergency Room. Ms. Feinberg's work has been across the life span and she has included individual, family, couples and group therapy. She has clinical training in complex truama and working with the LGBTQI population. Her practice is evidence and strength based. Ms Feinberg was also an Outward Bound instructor where she taught adventure based education and team building for a wide variety of groups including schools, corporations and community based organizations. She completed a certificate program in Organizational Development.</t>
        </is>
      </c>
      <c r="AC414" s="10" t="inlineStr">
        <is>
          <t>https://prod-clinicians-photo.s3.amazonaws.com/1710122825.jpg</t>
        </is>
      </c>
      <c r="AD414" s="9" t="inlineStr">
        <is>
          <t>Full</t>
        </is>
      </c>
      <c r="AE414" s="9" t="inlineStr">
        <is>
          <t>Couples Therapy | 22-26,27-40,41-64,65-74 | Anger/Anger Management , Anxiety , Career &amp; Work Issues , Cognitive-Behavioral Therapy (CBT) , Depression , Family Issues: Family Conflict , Family Issues: Parenting Difficulties , Gender Identity , LGBTQ+ Support , Midlife Transitions , Mindfulness-Based Therapy , Parenting Support , Relationship Issues , Sex &amp; Intimacy Issues , Social Skills &amp; Communication Challenges , Solution-Focused Brief Therapy , Strength-Based Therapy , Trauma &amp; PTSD</t>
        </is>
      </c>
    </row>
    <row r="415" ht="19.5" customHeight="1">
      <c r="A415" s="9" t="n">
        <v>139414</v>
      </c>
      <c r="B415" s="9" t="inlineStr">
        <is>
          <t>Feinberg</t>
        </is>
      </c>
      <c r="C415" s="9" t="inlineStr">
        <is>
          <t>Lisa</t>
        </is>
      </c>
      <c r="D415" s="9" t="inlineStr">
        <is>
          <t>MA</t>
        </is>
      </c>
      <c r="E415" s="9" t="n">
        <v>61677</v>
      </c>
      <c r="F415" s="9" t="inlineStr">
        <is>
          <t>Female</t>
        </is>
      </c>
      <c r="G415" s="9" t="inlineStr">
        <is>
          <t>MSSW</t>
        </is>
      </c>
      <c r="H415" s="9" t="inlineStr">
        <is>
          <t>MSW, LICSW</t>
        </is>
      </c>
      <c r="I415" s="9" t="n">
        <v>1710122825</v>
      </c>
      <c r="J415" s="9" t="inlineStr">
        <is>
          <t>Aetna-Commercial(2023-12-01-)|Behavioral Health Systems (BHS)-Commercial(2024-05-17-)|Blue Cross Blue Shield (BCBS)-Commercial(2022-05-03-)|Carelon (Beacon)-Commercial(2022-06-07-)|Centivo-Commercial(2024-06-01-)|Claritev (MultiPlan PHCS)-Commercial(2023-12-01-)|Evernorth (Cigna)-Commercial(2023-12-01-)|MediNcrease Health Plans (MHP)-Commercial(2023-12-01-)|Northwell Direct-Commercial(2025-10-01-)|Optum (UnitedHealthcare)-Commercial(2022-05-03-)|Optum (UnitedHealthcare)-VA Community Care(2022-05-03-)|Partners Direct Health-Commercial(2022-05-03-)|Provider Network of America (PNOA)-Commercial(2022-05-03-)|Quest Behavioral Health-Commercial(2025-07-01-)|Sana Benefits-Commercial(2023-10-30-)|Tufts-Commercial(2020-05-15-)</t>
        </is>
      </c>
      <c r="K415" s="9" t="inlineStr">
        <is>
          <t>Boston University</t>
        </is>
      </c>
      <c r="L415" s="9" t="n"/>
      <c r="M415" s="9" t="n"/>
      <c r="N415" s="9" t="inlineStr">
        <is>
          <t>18-21,22-26,27-40,41-64,65+</t>
        </is>
      </c>
      <c r="O415" s="9" t="inlineStr">
        <is>
          <t>English</t>
        </is>
      </c>
      <c r="P415" s="9" t="inlineStr">
        <is>
          <t>WELLA</t>
        </is>
      </c>
      <c r="Q415" s="9" t="inlineStr">
        <is>
          <t>372 WASHINGTON ST</t>
        </is>
      </c>
      <c r="R415" s="9" t="inlineStr">
        <is>
          <t>WELLESLEY</t>
        </is>
      </c>
      <c r="S415" s="9" t="inlineStr">
        <is>
          <t>02481-6231</t>
        </is>
      </c>
      <c r="T415" s="9" t="inlineStr">
        <is>
          <t>FEINBERG-WELLA</t>
        </is>
      </c>
      <c r="U415" s="9" t="inlineStr">
        <is>
          <t>FEILIP</t>
        </is>
      </c>
      <c r="V415" s="9" t="inlineStr">
        <is>
          <t>TELE THER IA ADULT|TELE FAMILY THER IA|TELE COUPLES THER IA|EAP TELE THER IA ADULT</t>
        </is>
      </c>
      <c r="W415" s="9" t="inlineStr">
        <is>
          <t>60|60|60|60</t>
        </is>
      </c>
      <c r="X415" s="9" t="inlineStr">
        <is>
          <t>EAP TELE THER F/U ADULT|TELE COUPLES THER F/U|TELE FAMILY THER F/U|TELE THER F/U ADULT</t>
        </is>
      </c>
      <c r="Y415" s="9" t="inlineStr">
        <is>
          <t>60|60|60|60</t>
        </is>
      </c>
      <c r="Z415" s="9" t="inlineStr">
        <is>
          <t>Telehealth</t>
        </is>
      </c>
      <c r="AA415" s="9" t="inlineStr">
        <is>
          <t>Anxiety,Bipolar Disorder,Couple's Issues,Depression,Gender Identity,Later Life Transitions,Men's Issues,Midlife Transitions,Post-Partum Depression/Anxiety,PTSD/Trauma,Women's Issues</t>
        </is>
      </c>
      <c r="AB415" s="9" t="inlineStr">
        <is>
          <t>Ms Feinberg completed her Master's of Social Work degree from Boston University. She has 30 years of direct clinical practice in both private practice, inpatient psychiatry with adolescents and their families and a women's truama unit. Ms. Feinberg also has 8 years of experience working as a consultant providing diagnostic assessments and crisis interventions in the Emergency Room. Ms. Feinberg's work has been across the life span and she has included individual, family, couples and group therapy. She has clinical training in complex truama and working with the LGBTQI population. Her practice is evidence and strength based. Ms Feinberg was also an Outward Bound instructor where she taught adventure based education and team building for a wide variety of groups including schools, corporations and community based organizations. She completed a certificate program in Organizational Development.</t>
        </is>
      </c>
      <c r="AC415" s="10" t="inlineStr">
        <is>
          <t>https://prod-clinicians-photo.s3.amazonaws.com/1710122825.jpg</t>
        </is>
      </c>
      <c r="AD415" s="9" t="inlineStr">
        <is>
          <t>Full</t>
        </is>
      </c>
      <c r="AE415" s="9" t="inlineStr">
        <is>
          <t>Family Therapy | 18-21,22-26,27-40,41-64,65-74 | Anger/Anger Management , Anxiety , Attachment-Based Therapy , Cognitive-Behavioral Therapy (CBT) , Depression , Family Issues: Attachment , Family Issues: Family Conflict , Family Issues: Parenting Difficulties , Gender Identity , LGBTQ+ Support , Midlife Transitions , Mindfulness-Based Therapy , Parenting Support , Relationship Issues , Sex &amp; Intimacy Issues , Solution-Focused Brief Therapy , Strength-Based Therapy</t>
        </is>
      </c>
    </row>
    <row r="416" ht="19.5" customHeight="1">
      <c r="A416" s="9" t="n">
        <v>139414</v>
      </c>
      <c r="B416" s="9" t="inlineStr">
        <is>
          <t>Feinberg</t>
        </is>
      </c>
      <c r="C416" s="9" t="inlineStr">
        <is>
          <t>Lisa</t>
        </is>
      </c>
      <c r="D416" s="9" t="inlineStr">
        <is>
          <t>MA</t>
        </is>
      </c>
      <c r="E416" s="9" t="n">
        <v>61677</v>
      </c>
      <c r="F416" s="9" t="inlineStr">
        <is>
          <t>Female</t>
        </is>
      </c>
      <c r="G416" s="9" t="inlineStr">
        <is>
          <t>MSSW</t>
        </is>
      </c>
      <c r="H416" s="9" t="inlineStr">
        <is>
          <t>MSW, LICSW</t>
        </is>
      </c>
      <c r="I416" s="9" t="n">
        <v>1710122825</v>
      </c>
      <c r="J416" s="9" t="inlineStr">
        <is>
          <t>Aetna-Commercial(2023-12-01-)|Behavioral Health Systems (BHS)-Commercial(2024-05-17-)|Blue Cross Blue Shield (BCBS)-Commercial(2022-05-03-)|Carelon (Beacon)-Commercial(2022-06-07-)|Centivo-Commercial(2024-06-01-)|Claritev (MultiPlan PHCS)-Commercial(2023-12-01-)|Evernorth (Cigna)-Commercial(2023-12-01-)|MediNcrease Health Plans (MHP)-Commercial(2023-12-01-)|Northwell Direct-Commercial(2025-10-01-)|Optum (UnitedHealthcare)-Commercial(2022-05-03-)|Optum (UnitedHealthcare)-VA Community Care(2022-05-03-)|Partners Direct Health-Commercial(2022-05-03-)|Provider Network of America (PNOA)-Commercial(2022-05-03-)|Quest Behavioral Health-Commercial(2025-07-01-)|Sana Benefits-Commercial(2023-10-30-)|Tufts-Commercial(2020-05-15-)</t>
        </is>
      </c>
      <c r="K416" s="9" t="inlineStr">
        <is>
          <t>Boston University</t>
        </is>
      </c>
      <c r="L416" s="9" t="n"/>
      <c r="M416" s="9" t="n"/>
      <c r="N416" s="9" t="inlineStr">
        <is>
          <t>18-21,22-26,27-40,41-64,65+</t>
        </is>
      </c>
      <c r="O416" s="9" t="inlineStr">
        <is>
          <t>English</t>
        </is>
      </c>
      <c r="P416" s="9" t="inlineStr">
        <is>
          <t>WELLA</t>
        </is>
      </c>
      <c r="Q416" s="9" t="inlineStr">
        <is>
          <t>372 WASHINGTON ST</t>
        </is>
      </c>
      <c r="R416" s="9" t="inlineStr">
        <is>
          <t>WELLESLEY</t>
        </is>
      </c>
      <c r="S416" s="9" t="inlineStr">
        <is>
          <t>02481-6231</t>
        </is>
      </c>
      <c r="T416" s="9" t="inlineStr">
        <is>
          <t>FEINBERG-WELLA</t>
        </is>
      </c>
      <c r="U416" s="9" t="inlineStr">
        <is>
          <t>FEILIP</t>
        </is>
      </c>
      <c r="V416" s="9" t="inlineStr">
        <is>
          <t>TELE THER IA ADULT|TELE FAMILY THER IA|TELE COUPLES THER IA|EAP TELE THER IA ADULT</t>
        </is>
      </c>
      <c r="W416" s="9" t="inlineStr">
        <is>
          <t>60|60|60|60</t>
        </is>
      </c>
      <c r="X416" s="9" t="inlineStr">
        <is>
          <t>EAP TELE THER F/U ADULT|TELE COUPLES THER F/U|TELE FAMILY THER F/U|TELE THER F/U ADULT</t>
        </is>
      </c>
      <c r="Y416" s="9" t="inlineStr">
        <is>
          <t>60|60|60|60</t>
        </is>
      </c>
      <c r="Z416" s="9" t="inlineStr">
        <is>
          <t>Telehealth</t>
        </is>
      </c>
      <c r="AA416" s="9" t="inlineStr">
        <is>
          <t>Anxiety,Bipolar Disorder,Couple's Issues,Depression,Gender Identity,Later Life Transitions,Men's Issues,Midlife Transitions,Post-Partum Depression/Anxiety,PTSD/Trauma,Women's Issues</t>
        </is>
      </c>
      <c r="AB416" s="9" t="inlineStr">
        <is>
          <t>Ms Feinberg completed her Master's of Social Work degree from Boston University. She has 30 years of direct clinical practice in both private practice, inpatient psychiatry with adolescents and their families and a women's truama unit. Ms. Feinberg also has 8 years of experience working as a consultant providing diagnostic assessments and crisis interventions in the Emergency Room. Ms. Feinberg's work has been across the life span and she has included individual, family, couples and group therapy. She has clinical training in complex truama and working with the LGBTQI population. Her practice is evidence and strength based. Ms Feinberg was also an Outward Bound instructor where she taught adventure based education and team building for a wide variety of groups including schools, corporations and community based organizations. She completed a certificate program in Organizational Development.</t>
        </is>
      </c>
      <c r="AC416" s="10" t="inlineStr">
        <is>
          <t>https://prod-clinicians-photo.s3.amazonaws.com/1710122825.jpg</t>
        </is>
      </c>
      <c r="AD416" s="9" t="inlineStr">
        <is>
          <t>Full</t>
        </is>
      </c>
      <c r="AE416" s="9" t="inlineStr">
        <is>
          <t>Individual Therapy | 18-21,22-26,27-40,41-64,65-74 | Anger/Anger Management , Anxiety , Bipolar Disorder , Career &amp; Work Issues , Cognitive-Behavioral Therapy (CBT) , Depression , Family Issues: Attachment , Family Issues: Family Conflict , Family Issues: Parenting Difficulties , Gender Identity , LGBTQ+ Support , Midlife Transitions , Mindfulness-Based Therapy , Parenting Support , Psychoanalysis , Psychodynamic Psychotherapy , Relationship Issues , Solution-Focused Brief Therapy , Strength-Based Therapy , Trauma &amp; PTSD</t>
        </is>
      </c>
    </row>
    <row r="417" ht="19.5" customHeight="1">
      <c r="A417" s="9" t="n">
        <v>139414</v>
      </c>
      <c r="B417" s="9" t="inlineStr">
        <is>
          <t>Rifenburg</t>
        </is>
      </c>
      <c r="C417" s="9" t="inlineStr">
        <is>
          <t>Leanne</t>
        </is>
      </c>
      <c r="D417" s="9" t="inlineStr">
        <is>
          <t>MA</t>
        </is>
      </c>
      <c r="E417" s="9" t="n">
        <v>61677</v>
      </c>
      <c r="F417" s="9" t="inlineStr">
        <is>
          <t>Female</t>
        </is>
      </c>
      <c r="G417" s="9" t="inlineStr">
        <is>
          <t>DO</t>
        </is>
      </c>
      <c r="H417" s="9" t="inlineStr">
        <is>
          <t>DO</t>
        </is>
      </c>
      <c r="I417" s="9" t="n">
        <v>1710140660</v>
      </c>
      <c r="J417" s="9" t="inlineStr">
        <is>
          <t>Aetna-Commercial(2018-08-01-)|Behavioral Health Systems (BHS)-Commercial(2024-05-17-)|Blue Cross Blue Shield (BCBS)-Commercial(2018-08-01-)|Carelon (Beacon)-Commercial(2018-08-01-)|Centivo-Commercial(2024-06-20-)|Claritev (MultiPlan PHCS)-Commercial(2023-08-01-)|Evernorth (Cigna)-Commercial(2020-11-01-)|MediNcrease Health Plans (MHP)-Commercial(2023-08-15-)|Northwell Direct-Commercial(2025-10-01-)|Optum (UnitedHealthcare)-Commercial(2020-06-01-)|Optum (UnitedHealthcare)-VA Community Care(2020-06-01-)|Partners Direct Health-Commercial(2020-07-20-)|Provider Network of America (PNOA)-Commercial(2023-08-15-)|Quest Behavioral Health-Commercial(2025-07-01-)|Sana Benefits-Commercial(2023-10-30-)|Tufts-Commercial(2018-08-01-)</t>
        </is>
      </c>
      <c r="K417" s="9" t="inlineStr">
        <is>
          <t>Lake Erie College of Osteopathic</t>
        </is>
      </c>
      <c r="L417" s="9" t="n"/>
      <c r="M417" s="9" t="n"/>
      <c r="N417" s="9" t="inlineStr">
        <is>
          <t>65+</t>
        </is>
      </c>
      <c r="O417" s="9" t="inlineStr">
        <is>
          <t>English</t>
        </is>
      </c>
      <c r="P417" s="9" t="inlineStr">
        <is>
          <t>CANTN</t>
        </is>
      </c>
      <c r="Q417" s="9" t="inlineStr">
        <is>
          <t>45 SHAWMUT RD</t>
        </is>
      </c>
      <c r="R417" s="9" t="inlineStr">
        <is>
          <t>CANTON</t>
        </is>
      </c>
      <c r="S417" s="9" t="inlineStr">
        <is>
          <t>02021-1400</t>
        </is>
      </c>
      <c r="T417" s="9" t="inlineStr">
        <is>
          <t>*RIFENBURG-CANTN</t>
        </is>
      </c>
      <c r="U417" s="9" t="inlineStr">
        <is>
          <t>RIFLEP</t>
        </is>
      </c>
      <c r="V417" s="9" t="inlineStr">
        <is>
          <t>IBH MED IA ADULT|MED IA ADULT|TELE MED IA ADULT|IBH TELE MED IA ADULT</t>
        </is>
      </c>
      <c r="W417" s="9" t="inlineStr">
        <is>
          <t>60|60|60|60</t>
        </is>
      </c>
      <c r="X417" s="9" t="inlineStr">
        <is>
          <t>MED F/U ADULT|IBH MED F/U CHILD|TELE MED F/U ADULT|IBH TELE MED F/U CHILD|IBH TELE MED F/U ADULT|IBH MED F/U ADULT</t>
        </is>
      </c>
      <c r="Y417" s="9" t="inlineStr">
        <is>
          <t>30|0|30|0|0|0</t>
        </is>
      </c>
      <c r="Z417" s="9" t="inlineStr">
        <is>
          <t>Both</t>
        </is>
      </c>
      <c r="AA417" s="9" t="inlineStr">
        <is>
          <t>Anxiety,Bipolar Disorder,Depression,Grief,Later Life Transitions,Medical Conditions/Health Psychology,Midlife Transitions,Obsessive-Compulsive Disorder,Post-Partum Depression/Anxiety,PTSD/Trauma,Sleep Disorders/Insomnia,Somatoform Disorders,Women's Issues</t>
        </is>
      </c>
      <c r="AB417" s="9" t="inlineStr">
        <is>
          <t>Dr. Rifenburg provides psychiatric assessment, consultation services to patients and primary care providers, and psychopharmacological (medical) treatment for adults and seniors. Dr. Rifenburg completed her general adult psychiatry residency and geriatric psychiatry fellowship training at Brown University where she served as chief resident. As an adult and geriatric psychiatrist, Dr. Rifenburg has a special interest in working with seniors in whom chronic medical illness, cognitive disorders, or neuropsychiatric conditions may interact with co-occurring mental health issues.</t>
        </is>
      </c>
      <c r="AC417" s="10" t="inlineStr">
        <is>
          <t>https://prod-clinicians-photo.s3.amazonaws.com/1710140660.jpg</t>
        </is>
      </c>
      <c r="AD417" s="9" t="inlineStr">
        <is>
          <t>Full</t>
        </is>
      </c>
      <c r="AE417" s="9" t="inlineStr">
        <is>
          <t>Psychiatry/Medication Management | 65-74,75+ | Anxiety , Bipolar Disorder , Dementia &amp; Memory Concerns , Depression , End of Life Challenges , Family Issues: Caregiving Challanges , Grief &amp; Loss , Late Life Transitions , Medical &amp; Physical Conditions Impacting Mental Health , Midlife Transitions , Neurologic &amp; Brain Conditions , OCD , Sleep Issues , Somatoform Disorders , Trauma &amp; PTSD , Womenâ€™s Health</t>
        </is>
      </c>
    </row>
    <row r="418" ht="19.5" customHeight="1">
      <c r="A418" s="9" t="n">
        <v>139414</v>
      </c>
      <c r="B418" s="9" t="inlineStr">
        <is>
          <t>Rifenburg</t>
        </is>
      </c>
      <c r="C418" s="9" t="inlineStr">
        <is>
          <t>Leanne</t>
        </is>
      </c>
      <c r="D418" s="9" t="inlineStr">
        <is>
          <t>MA</t>
        </is>
      </c>
      <c r="E418" s="9" t="n">
        <v>61677</v>
      </c>
      <c r="F418" s="9" t="inlineStr">
        <is>
          <t>Female</t>
        </is>
      </c>
      <c r="G418" s="9" t="inlineStr">
        <is>
          <t>DO</t>
        </is>
      </c>
      <c r="H418" s="9" t="inlineStr">
        <is>
          <t>DO</t>
        </is>
      </c>
      <c r="I418" s="9" t="n">
        <v>1710140660</v>
      </c>
      <c r="J418" s="9" t="inlineStr">
        <is>
          <t>Aetna-Commercial(2018-08-01-)|Behavioral Health Systems (BHS)-Commercial(2024-05-17-)|Blue Cross Blue Shield (BCBS)-Commercial(2018-08-01-)|Carelon (Beacon)-Commercial(2023-08-15-)|Centivo-Commercial(2024-06-20-)|Claritev (MultiPlan PHCS)-Commercial(2023-08-01-)|Evernorth (Cigna)-Commercial(2019-05-28-)|MediNcrease Health Plans (MHP)-Commercial(2023-08-15-)|Northwell Direct-Commercial(2025-10-01-)|Optum (UnitedHealthcare)-Commercial(2020-06-01-)|Optum (UnitedHealthcare)-VA Community Care(2020-06-01-)|Partners Direct Health-Commercial(2020-07-20-)|Provider Network of America (PNOA)-Commercial(2023-08-15-)|Quest Behavioral Health-Commercial(2025-07-01-)|Sana Benefits-Commercial(2023-10-30-)|Tufts-Commercial(2018-08-01-)</t>
        </is>
      </c>
      <c r="K418" s="9" t="inlineStr">
        <is>
          <t>Lake Erie College of Osteopathic</t>
        </is>
      </c>
      <c r="L418" s="9" t="n"/>
      <c r="M418" s="9" t="n"/>
      <c r="N418" s="9" t="inlineStr">
        <is>
          <t>65+</t>
        </is>
      </c>
      <c r="O418" s="9" t="inlineStr">
        <is>
          <t>English</t>
        </is>
      </c>
      <c r="P418" s="9" t="inlineStr">
        <is>
          <t>NRWEL</t>
        </is>
      </c>
      <c r="Q418" s="9" t="inlineStr">
        <is>
          <t>143 LONGWATER DRIVE</t>
        </is>
      </c>
      <c r="R418" s="9" t="inlineStr">
        <is>
          <t>NORWELL</t>
        </is>
      </c>
      <c r="S418" s="9" t="inlineStr">
        <is>
          <t>02061-1683</t>
        </is>
      </c>
      <c r="T418" s="9" t="inlineStr">
        <is>
          <t>*RIFENBURG-NRWEL</t>
        </is>
      </c>
      <c r="U418" s="9" t="inlineStr">
        <is>
          <t>RIFLEP</t>
        </is>
      </c>
      <c r="V418" s="9" t="inlineStr">
        <is>
          <t>IBH MED IA ADULT|MED IA ADULT|TELE MED IA ADULT|IBH TELE MED IA ADULT</t>
        </is>
      </c>
      <c r="W418" s="9" t="inlineStr">
        <is>
          <t>60|60|60|60</t>
        </is>
      </c>
      <c r="X418" s="9" t="inlineStr">
        <is>
          <t>MED F/U ADULT|IBH MED F/U CHILD|TELE MED F/U ADULT|IBH TELE MED F/U CHILD|IBH TELE MED F/U ADULT|IBH MED F/U ADULT</t>
        </is>
      </c>
      <c r="Y418" s="9" t="inlineStr">
        <is>
          <t>30|0|30|0|0|0</t>
        </is>
      </c>
      <c r="Z418" s="9" t="inlineStr">
        <is>
          <t>Both</t>
        </is>
      </c>
      <c r="AA418" s="9" t="inlineStr">
        <is>
          <t>Anxiety,Bipolar Disorder,Depression,Grief,Later Life Transitions,Medical Conditions/Health Psychology,Midlife Transitions,Obsessive-Compulsive Disorder,Post-Partum Depression/Anxiety,PTSD/Trauma,Sleep Disorders/Insomnia,Somatoform Disorders,Women's Issues</t>
        </is>
      </c>
      <c r="AB418" s="9" t="inlineStr">
        <is>
          <t>Dr. Rifenburg provides psychiatric assessment, consultation services to patients and primary care providers, and psychopharmacological (medical) treatment for adults and seniors. Dr. Rifenburg completed her general adult psychiatry residency and geriatric psychiatry fellowship training at Brown University where she served as chief resident. As an adult and geriatric psychiatrist, Dr. Rifenburg has a special interest in working with seniors in whom chronic medical illness, cognitive disorders, or neuropsychiatric conditions may interact with co-occurring mental health issues.</t>
        </is>
      </c>
      <c r="AC418" s="10" t="inlineStr">
        <is>
          <t>https://prod-clinicians-photo.s3.amazonaws.com/1710140660.jpg</t>
        </is>
      </c>
      <c r="AD418" s="9" t="inlineStr">
        <is>
          <t>Full</t>
        </is>
      </c>
      <c r="AE418" s="9" t="inlineStr">
        <is>
          <t>Psychiatry/Medication Management | 65-74,75+ | Anxiety , Bipolar Disorder , Dementia &amp; Memory Concerns , Depression , End of Life Challenges , Family Issues: Caregiving Challanges , Grief &amp; Loss , Late Life Transitions , Medical &amp; Physical Conditions Impacting Mental Health , Midlife Transitions , Neurologic &amp; Brain Conditions , OCD , Sleep Issues , Somatoform Disorders , Trauma &amp; PTSD , Womenâ€™s Health</t>
        </is>
      </c>
    </row>
    <row r="419" ht="19.5" customHeight="1">
      <c r="A419" s="9" t="n">
        <v>139414</v>
      </c>
      <c r="B419" s="9" t="inlineStr">
        <is>
          <t>Boniface</t>
        </is>
      </c>
      <c r="C419" s="9" t="inlineStr">
        <is>
          <t>Rosa</t>
        </is>
      </c>
      <c r="D419" s="9" t="inlineStr">
        <is>
          <t>MA</t>
        </is>
      </c>
      <c r="E419" s="9" t="n">
        <v>61677</v>
      </c>
      <c r="F419" s="9" t="inlineStr">
        <is>
          <t>Female</t>
        </is>
      </c>
      <c r="G419" s="9" t="inlineStr">
        <is>
          <t>MA</t>
        </is>
      </c>
      <c r="H419" s="9" t="inlineStr">
        <is>
          <t>Post Doctorate, Post-doctoral Fellow</t>
        </is>
      </c>
      <c r="I419" s="9" t="n">
        <v>1710399290</v>
      </c>
      <c r="J419" s="9" t="inlineStr">
        <is>
          <t>Aetna-Commercial(-)|Behavioral Health Systems (BHS)-Commercial(-)|Blue Cross Blue Shield (BCBS)-Commercial(-)|Carelon (Beacon)-Commercial(2023-08-18-)|Evernorth (Cigna)-Commercial(-)|Optum (UnitedHealthcare)-Commercial(-)|Tufts-Commercial(2023-08-18-)</t>
        </is>
      </c>
      <c r="K419" s="9" t="inlineStr">
        <is>
          <t>West Chester University of Pennsylvania</t>
        </is>
      </c>
      <c r="L419" s="9" t="n"/>
      <c r="M419" s="9" t="n"/>
      <c r="N419" s="9" t="inlineStr">
        <is>
          <t>6-10,11-14,15-17,18-21,22-26</t>
        </is>
      </c>
      <c r="O419" s="9" t="inlineStr">
        <is>
          <t>English</t>
        </is>
      </c>
      <c r="P419" s="9" t="inlineStr">
        <is>
          <t>MEDFI</t>
        </is>
      </c>
      <c r="Q419" s="9" t="inlineStr">
        <is>
          <t>266 MAIN STREET,BUILDING 3</t>
        </is>
      </c>
      <c r="R419" s="9" t="inlineStr">
        <is>
          <t>MEDFIELD</t>
        </is>
      </c>
      <c r="S419" s="9" t="inlineStr">
        <is>
          <t>02052-2099</t>
        </is>
      </c>
      <c r="T419" s="9" t="inlineStr">
        <is>
          <t>BONIFACE-MEDFI</t>
        </is>
      </c>
      <c r="U419" s="9" t="inlineStr">
        <is>
          <t>BONROS</t>
        </is>
      </c>
      <c r="V419" s="9" t="inlineStr">
        <is>
          <t>TELE FAMILY THER IA|TELE THER IA ADULT|THER IA2|TELE THER IA CHILD|EAP TELE THER IA CHILD|EAP TELE THER IA ADULT</t>
        </is>
      </c>
      <c r="W419" s="9" t="inlineStr">
        <is>
          <t>60|60|60|60|60|60</t>
        </is>
      </c>
      <c r="X419" s="9" t="inlineStr">
        <is>
          <t>TELE THER F/U CHILD|EAP TELE THER F/U CHILD|TELE THER F/U ADULT|EAP TELE THER F/U ADULT|TELE FAMILY THER F/U</t>
        </is>
      </c>
      <c r="Y419" s="9" t="inlineStr">
        <is>
          <t>60|60|60|60|60</t>
        </is>
      </c>
      <c r="Z419" s="9" t="inlineStr">
        <is>
          <t>Telehealth</t>
        </is>
      </c>
      <c r="AA419" s="9" t="inlineStr">
        <is>
          <t>ADHD,Anxiety,Bipolar Disorder,Childhood Behavior Issues,Depression,Gender Identity,Grief,Medical Conditions/Health Psychology,Obsessive-Compulsive Disorder,Pain Management,PTSD/Trauma,School Avoidance,Sleep Disorders/Insomnia,Women's Issues</t>
        </is>
      </c>
      <c r="AB419" s="9" t="inlineStr">
        <is>
          <t>Rosa Boniface is a current post-doctoral fellow under supervision at LifeStance Health Massachusetts, serving children, adolescents, and adults. With a compassionate and client-centered approach, Rosa helps individuals and families navigate challenges such as anxiety, depression, and trauma. Her expertise includes tailoring therapeutic interventions to meet each clientâ€™s unique needs, empowering them to achieve emotional well-being and build stronger connections in their lives. Rosa is particularly passionate about working with children and adolescents facing behavioral challenges and school avoidance. She utilizes evidence-based techniques such as Cognitive Behavioral Therapy (CBT), Parent-Child Interaction Therapy (PCIT), and family therapy to address these concerns. By fostering a collaborative environment, Rosa helps families strengthen communication, develop effective parenting strategies, and overcome barriers to academic and personal success. In addition to her focus on children and families, Rosa provides support to individuals navigating issues related to gender identity and PTSD. She is committed to creating a safe and inclusive space for LGBTQ+ clients and those processing trauma. Her therapeutic style integrates Dialectical Behavior Therapy (DBT) and exposure therapy to help clients build resilience, improve emotional regulation, and move forward with confidence. Outside of her professional work, Rosa enjoys spending time with her family, baking, and exploring new places.</t>
        </is>
      </c>
      <c r="AC419" s="10" t="inlineStr">
        <is>
          <t>https://prod-clinicians-photo.s3.amazonaws.com/1710399290.jpg</t>
        </is>
      </c>
      <c r="AD419" s="9" t="inlineStr">
        <is>
          <t>Provisional</t>
        </is>
      </c>
      <c r="AE419" s="9" t="inlineStr">
        <is>
          <t>Family Therapy | 6-10,11-14,15-17,18-21 | Childhood Behavioral Issues , Family Issues: Adoption &amp; Foster Care , Family Issues: Attachment , Family Issues: Caregiving Challenges , Family Issues: Family Conflict , Family Issues: Parenting Difficulties , Family Systems Therapy , Grief &amp; Loss , Medical &amp; Physical Conditions Impacting Mental Health , Parenting Support , Play Therapy , Relationship Issues , School Avoidance , Social Skills &amp; Communication Challenges , Trauma &amp; PTSD</t>
        </is>
      </c>
    </row>
    <row r="420" ht="19.5" customHeight="1">
      <c r="A420" s="9" t="n">
        <v>139414</v>
      </c>
      <c r="B420" s="9" t="inlineStr">
        <is>
          <t>Boniface</t>
        </is>
      </c>
      <c r="C420" s="9" t="inlineStr">
        <is>
          <t>Rosa</t>
        </is>
      </c>
      <c r="D420" s="9" t="inlineStr">
        <is>
          <t>MA</t>
        </is>
      </c>
      <c r="E420" s="9" t="n">
        <v>61677</v>
      </c>
      <c r="F420" s="9" t="inlineStr">
        <is>
          <t>Female</t>
        </is>
      </c>
      <c r="G420" s="9" t="inlineStr">
        <is>
          <t>MA</t>
        </is>
      </c>
      <c r="H420" s="9" t="inlineStr">
        <is>
          <t>Post Doctorate, Post-doctoral Fellow</t>
        </is>
      </c>
      <c r="I420" s="9" t="n">
        <v>1710399290</v>
      </c>
      <c r="J420" s="9" t="inlineStr">
        <is>
          <t>Aetna-Commercial(-)|Behavioral Health Systems (BHS)-Commercial(-)|Blue Cross Blue Shield (BCBS)-Commercial(-)|Carelon (Beacon)-Commercial(2023-08-18-)|Evernorth (Cigna)-Commercial(-)|Optum (UnitedHealthcare)-Commercial(-)|Tufts-Commercial(2023-08-18-)</t>
        </is>
      </c>
      <c r="K420" s="9" t="inlineStr">
        <is>
          <t>West Chester University of Pennsylvania</t>
        </is>
      </c>
      <c r="L420" s="9" t="n"/>
      <c r="M420" s="9" t="n"/>
      <c r="N420" s="9" t="inlineStr">
        <is>
          <t>6-10,11-14,15-17,18-21,22-26</t>
        </is>
      </c>
      <c r="O420" s="9" t="inlineStr">
        <is>
          <t>English</t>
        </is>
      </c>
      <c r="P420" s="9" t="inlineStr">
        <is>
          <t>MEDFI</t>
        </is>
      </c>
      <c r="Q420" s="9" t="inlineStr">
        <is>
          <t>266 MAIN STREET,BUILDING 3</t>
        </is>
      </c>
      <c r="R420" s="9" t="inlineStr">
        <is>
          <t>MEDFIELD</t>
        </is>
      </c>
      <c r="S420" s="9" t="inlineStr">
        <is>
          <t>02052-2099</t>
        </is>
      </c>
      <c r="T420" s="9" t="inlineStr">
        <is>
          <t>BONIFACE-MEDFI</t>
        </is>
      </c>
      <c r="U420" s="9" t="inlineStr">
        <is>
          <t>BONROS</t>
        </is>
      </c>
      <c r="V420" s="9" t="inlineStr">
        <is>
          <t>TELE FAMILY THER IA|TELE THER IA ADULT|THER IA2|TELE THER IA CHILD|EAP TELE THER IA CHILD|EAP TELE THER IA ADULT</t>
        </is>
      </c>
      <c r="W420" s="9" t="inlineStr">
        <is>
          <t>60|60|60|60|60|60</t>
        </is>
      </c>
      <c r="X420" s="9" t="inlineStr">
        <is>
          <t>TELE THER F/U CHILD|EAP TELE THER F/U CHILD|TELE THER F/U ADULT|EAP TELE THER F/U ADULT|TELE FAMILY THER F/U</t>
        </is>
      </c>
      <c r="Y420" s="9" t="inlineStr">
        <is>
          <t>60|60|60|60|60</t>
        </is>
      </c>
      <c r="Z420" s="9" t="inlineStr">
        <is>
          <t>Telehealth</t>
        </is>
      </c>
      <c r="AA420" s="9" t="inlineStr">
        <is>
          <t>ADHD,Anxiety,Bipolar Disorder,Childhood Behavior Issues,Depression,Gender Identity,Grief,Medical Conditions/Health Psychology,Obsessive-Compulsive Disorder,Pain Management,PTSD/Trauma,School Avoidance,Sleep Disorders/Insomnia,Women's Issues</t>
        </is>
      </c>
      <c r="AB420" s="9" t="inlineStr">
        <is>
          <t>Rosa Boniface is a current post-doctoral fellow under supervision at LifeStance Health Massachusetts, serving children, adolescents, and adults. With a compassionate and client-centered approach, Rosa helps individuals and families navigate challenges such as anxiety, depression, and trauma. Her expertise includes tailoring therapeutic interventions to meet each clientâ€™s unique needs, empowering them to achieve emotional well-being and build stronger connections in their lives. Rosa is particularly passionate about working with children and adolescents facing behavioral challenges and school avoidance. She utilizes evidence-based techniques such as Cognitive Behavioral Therapy (CBT), Parent-Child Interaction Therapy (PCIT), and family therapy to address these concerns. By fostering a collaborative environment, Rosa helps families strengthen communication, develop effective parenting strategies, and overcome barriers to academic and personal success. In addition to her focus on children and families, Rosa provides support to individuals navigating issues related to gender identity and PTSD. She is committed to creating a safe and inclusive space for LGBTQ+ clients and those processing trauma. Her therapeutic style integrates Dialectical Behavior Therapy (DBT) and exposure therapy to help clients build resilience, improve emotional regulation, and move forward with confidence. Outside of her professional work, Rosa enjoys spending time with her family, baking, and exploring new places.</t>
        </is>
      </c>
      <c r="AC420" s="10" t="inlineStr">
        <is>
          <t>https://prod-clinicians-photo.s3.amazonaws.com/1710399290.jpg</t>
        </is>
      </c>
      <c r="AD420" s="9" t="inlineStr">
        <is>
          <t>Provisional</t>
        </is>
      </c>
      <c r="AE420" s="9" t="inlineStr">
        <is>
          <t>Individual Therapy | 6-10,11-14,15-17,18-21,22-26 | Adult ADHD , Anger/Anger Management , Anxiety , Attachment Regulation &amp; Competency Therapy (ARC) , Binge Eating Disorder , Body Image Issues , Bullying &amp; Harassment , Child ADHD , Childhood Behavioral Issues , Chronic Pain &amp; Related Issues , Cognitive Processing Therapy (CPT) , Cognitive-Behavioral Therapy (CBT) , Cognitive-Behavioral Therapy for Insomnia (CBT-I) , Depression , Domestic Abuse/Violence (Includes Emotional &amp; Physical) , Early Life Transitions , Exposure Response Prevention Therapy (ERP) , Family Issues: Adoption &amp; Foster Care , Family Issues: Attachment , Family Issues: Caregiving Challenges , Family Issues: Family Conflict , Family Issues: Parenting Difficulties , Family Systems Therapy , Gender Identity , Grief &amp; Loss , Healthy Eating , Intellectual Disability: High Functioning , LGBTQ+ Support , Learning Challenges , Motivational Interviewing (MI) , Non-Suicidal Self Injury , OCD , Parenting Support , Phobias , Play Therapy , Relationship Issues , School Avoidance , Sleep Issues , Social Skills &amp; Communication Challenges , Trauma &amp; PTSD , Womenâ€™s Health</t>
        </is>
      </c>
    </row>
    <row r="421" ht="19.5" customHeight="1">
      <c r="A421" s="9" t="n">
        <v>139414</v>
      </c>
      <c r="B421" s="9" t="inlineStr">
        <is>
          <t>LaGuerre</t>
        </is>
      </c>
      <c r="C421" s="9" t="inlineStr">
        <is>
          <t>Teddy</t>
        </is>
      </c>
      <c r="D421" s="9" t="inlineStr">
        <is>
          <t>MA</t>
        </is>
      </c>
      <c r="E421" s="9" t="n">
        <v>61677</v>
      </c>
      <c r="F421" s="9" t="inlineStr">
        <is>
          <t>Male</t>
        </is>
      </c>
      <c r="G421" s="9" t="inlineStr">
        <is>
          <t>Social Work</t>
        </is>
      </c>
      <c r="H421" s="9" t="inlineStr">
        <is>
          <t>LCSW</t>
        </is>
      </c>
      <c r="I421" s="9" t="n">
        <v>1710491980</v>
      </c>
      <c r="J421" s="9" t="inlineStr">
        <is>
          <t>Aetna-Commercial(2025-09-22-)|Behavioral Health Systems (BHS)-Commercial(2025-09-22-)|Carelon (Beacon)-Commercial(2025-08-12-)|Evernorth (Cigna)-Commercial(2025-09-22-)|Optum (UnitedHealthcare)-Commercial(2025-09-22-)|Tufts-Commercial(2025-09-22-)</t>
        </is>
      </c>
      <c r="K421" s="9" t="inlineStr">
        <is>
          <t>Case Western Reserve University</t>
        </is>
      </c>
      <c r="L421" s="9" t="n"/>
      <c r="M421" s="9" t="n"/>
      <c r="N421" s="9" t="inlineStr">
        <is>
          <t>18-21,22-26,27-40,41-64</t>
        </is>
      </c>
      <c r="O421" s="9" t="inlineStr">
        <is>
          <t>English,Haitian Creole</t>
        </is>
      </c>
      <c r="P421" s="9" t="inlineStr">
        <is>
          <t>NRBGH</t>
        </is>
      </c>
      <c r="Q421" s="9" t="inlineStr">
        <is>
          <t>44 BEARFOOT RD</t>
        </is>
      </c>
      <c r="R421" s="9" t="inlineStr">
        <is>
          <t>NORTHBOROUGH</t>
        </is>
      </c>
      <c r="S421" s="9" t="inlineStr">
        <is>
          <t>01532-1559</t>
        </is>
      </c>
      <c r="T421" s="9" t="inlineStr">
        <is>
          <t>LAGUERRE-NRBGH</t>
        </is>
      </c>
      <c r="U421" s="9" t="inlineStr">
        <is>
          <t>LAGTES</t>
        </is>
      </c>
      <c r="V421" s="9" t="inlineStr">
        <is>
          <t>TELE THER IA ADULT|EAP TELE THER IA ADULT</t>
        </is>
      </c>
      <c r="W421" s="9" t="inlineStr">
        <is>
          <t>60|60</t>
        </is>
      </c>
      <c r="X421" s="9" t="inlineStr">
        <is>
          <t>TELE THER F/U ADULT|EAP TELE THER F/U ADULT</t>
        </is>
      </c>
      <c r="Y421" s="9" t="inlineStr">
        <is>
          <t>60|60</t>
        </is>
      </c>
      <c r="Z421" s="9" t="inlineStr">
        <is>
          <t>Telehealth</t>
        </is>
      </c>
      <c r="AA421" s="9" t="inlineStr">
        <is>
          <t>Anxiety,Depression,Grief,Men's Issues</t>
        </is>
      </c>
      <c r="AB421" s="9" t="inlineStr">
        <is>
          <t>Teddy LaGuerre, LCSW, supports adults across Massachusetts in managing emotional challenges and building healthier lives through thoughtful, evidence-based therapy. He offers a direct yet compassionate approach, helping clients navigate anxiety, depression, and life transitions with practical tools and insight-driven support. Teddy works with young adults, adults, and middle-aged individuals, tailoring care to meet each personâ€™s unique goals, values, and circumstances. He specializes in helping men address emotional well-being, relationship concerns, and identity development in a space that encourages openness and self-reflection. Teddy also has extensive experience working with military veterans and first responders, supporting clients through trauma recovery, stress management, and the complex realities of high-pressure roles. His work incorporates Cognitive Behavioral Therapy (CBT), Dialectical Behavior Therapy (DBT), and mindfulness-based practices, empowering clients to build resilience, reduce distress, and strengthen emotional regulation. Teddy is particularly passionate about menâ€™s mental health. He creates a safe therapeutic space for men to examine the intersections of masculinity, vulnerability, and mental health. Whether dealing with performance pressure, emotional isolation, or unresolved trauma, he helps clients unlearn outdated narratives and reconnect with their sense of purpose and emotional balance. Outside of his work with clients, Teddy enjoys traveling, working out, and exploring his creativity through drawing and animation. His curiosity and appreciation for the arts and different cultures add dimension to his practice and allow him to connect with clients from a wide range of backgrounds. He is also fluent in Haitian Creole, offering services that are accessible and inclusive for Haitian Creole-speaking communities.</t>
        </is>
      </c>
      <c r="AC421" s="10" t="inlineStr">
        <is>
          <t>https://prod-clinicians-photo.s3.amazonaws.com/1710491980.jpg</t>
        </is>
      </c>
      <c r="AD421" s="9" t="inlineStr">
        <is>
          <t>Provisional</t>
        </is>
      </c>
      <c r="AE421" s="9" t="inlineStr">
        <is>
          <t>Individual Therapy | 18-21,22-26,27-40,41-64 | Anger/Anger Management , Anxiety , Career &amp; Work Issues , Cognitive-Behavioral Therapy (CBT) , Cultural Issues Impacting Mental Health: Ethnic Identity , Cultural Issues Impacting Mental Health: Racial Identity , Depression , Family Issues: Family Conflict , Family Issues: Parenting Difficulties , Grief &amp; Loss , Menâ€™s Health , Midlife Transitions , Military/Veteran &amp; First Responder Issues , Mindfulness-Based Therapy , Motivational Interviewing (MI) , Relationship Issues , Solution-Focused Brief Therapy</t>
        </is>
      </c>
    </row>
    <row r="422" ht="19.5" customHeight="1">
      <c r="A422" s="9" t="n">
        <v>139414</v>
      </c>
      <c r="B422" s="9" t="inlineStr">
        <is>
          <t>Sullivan</t>
        </is>
      </c>
      <c r="C422" s="9" t="inlineStr">
        <is>
          <t>William</t>
        </is>
      </c>
      <c r="D422" s="9" t="inlineStr">
        <is>
          <t>MA</t>
        </is>
      </c>
      <c r="E422" s="9" t="n">
        <v>61677</v>
      </c>
      <c r="F422" s="9" t="inlineStr">
        <is>
          <t>Male</t>
        </is>
      </c>
      <c r="G422" s="9" t="inlineStr">
        <is>
          <t>MSW</t>
        </is>
      </c>
      <c r="H422" s="9" t="inlineStr">
        <is>
          <t>MSW, LCSW</t>
        </is>
      </c>
      <c r="I422" s="9" t="n">
        <v>1710742804</v>
      </c>
      <c r="J422" s="9" t="inlineStr">
        <is>
          <t>Aetna-Commercial(-)|Behavioral Health Systems (BHS)-Commercial(2025-04-29-)|Blue Cross Blue Shield (BCBS)-Commercial(-)|Carelon (Beacon)-Commercial(2024-05-28-)|Evernorth (Cigna)-Commercial(-)|Optum (UnitedHealthcare)-Commercial(-)|Tufts-Commercial(-)</t>
        </is>
      </c>
      <c r="K422" s="9" t="inlineStr">
        <is>
          <t>Simmons University</t>
        </is>
      </c>
      <c r="L422" s="9" t="n"/>
      <c r="M422" s="9" t="n"/>
      <c r="N422" s="9" t="inlineStr">
        <is>
          <t>18-21,22-26,27-40,41-64</t>
        </is>
      </c>
      <c r="O422" s="9" t="inlineStr">
        <is>
          <t>English</t>
        </is>
      </c>
      <c r="P422" s="9" t="inlineStr">
        <is>
          <t>WOBRN</t>
        </is>
      </c>
      <c r="Q422" s="9" t="inlineStr">
        <is>
          <t>12 ALFRED ST</t>
        </is>
      </c>
      <c r="R422" s="9" t="inlineStr">
        <is>
          <t>WOBURN</t>
        </is>
      </c>
      <c r="S422" s="9" t="inlineStr">
        <is>
          <t>01801-1915</t>
        </is>
      </c>
      <c r="T422" s="9" t="inlineStr">
        <is>
          <t>SULLIVAN-WOBRN</t>
        </is>
      </c>
      <c r="U422" s="9" t="inlineStr">
        <is>
          <t>SULWIS</t>
        </is>
      </c>
      <c r="V422" s="9" t="inlineStr">
        <is>
          <t>THER IA ADULT|EAP TELE THER IA ADULT|TELE THER IA ADULT|EAP THER IA ADULT|THER IA2</t>
        </is>
      </c>
      <c r="W422" s="9" t="inlineStr">
        <is>
          <t>60|60|60|60|60</t>
        </is>
      </c>
      <c r="X422" s="9" t="inlineStr">
        <is>
          <t>THER F/U ADULT|TELE THER F/U ADULT|EAP TELE THER F/U ADULT|EAP THER F/U ADULT</t>
        </is>
      </c>
      <c r="Y422" s="9" t="inlineStr">
        <is>
          <t>60|60|60|60</t>
        </is>
      </c>
      <c r="Z422" s="9" t="inlineStr">
        <is>
          <t>Both</t>
        </is>
      </c>
      <c r="AA422" s="9" t="inlineStr">
        <is>
          <t>Alcohol and Drug Use Issues,Anxiety,Bipolar Disorder,Depression,Grief,Men's Issues,Psychosis/Schizophrenia</t>
        </is>
      </c>
      <c r="AB422" s="9" t="inlineStr">
        <is>
          <t>Will Sullivan is a Licensed Clinical Social Worker in Massachusetts who has been practicing since 2021. Will provides evidence-based psychotherapy and treatment for adults who have experienced trauma and who suffer from depression, anxiety, mood disorders and the results of substance use. He utilizes a variety of approaches including motivational interviewing, solution focused treatment and cognitive behavioral theory. Will brings a unique brand of empathy and understanding to the work. He has worked with people of all ages and races and the breadth of his experience allows him to better understand the clients he works with. Will likes to use a range of treatment modalities in supporting a client and because he is not beholden to just a couple modalities, it allows him to have different options at his disposal. Outside of work, Will loves going on adventures with his wife and sons. When he is not practicing social work or hanging out with his family, he enjoys spending time outdoors hiking, skiing, boating, and swimming. No matter the season in New England, he can find a sport that he enjoys. He has a passion for trivia and random tidbits of information, he has always dreamed of going on Jeopardy.</t>
        </is>
      </c>
      <c r="AC422" s="10" t="inlineStr">
        <is>
          <t>https://prod-clinicians-photo.s3.amazonaws.com/1710742804.jpg</t>
        </is>
      </c>
      <c r="AD422" s="9" t="inlineStr">
        <is>
          <t>Provisional</t>
        </is>
      </c>
      <c r="AE422" s="9" t="inlineStr">
        <is>
          <t>Individual Therapy | 18-21,22-26,27-40,41-64 | Adult ADHD , Anger/Anger Management , Anxiety , Bipolar Disorder , Career &amp; Work Issues , Cognitive-Behavioral Therapy (CBT) , Depression , Early Life Transitions , Family Issues: Attachment , Family Issues: Parenting Difficulties , Grief &amp; Loss , Late Life Transitions , Menâ€™s Health , Midlife Transitions , Mindfulness-Based Therapy , Motivational Interviewing (MI) , Other Addictive Behaviors (Gambling/Pornography/Sex Use/Video Game/Internet Use) , Psychodynamic Psychotherapy , Relationship Issues , Sex &amp; Intimacy Issues , Sleep Issues , Social Skills &amp; Communication Challenges , Solution-Focused Brief Therapy , Strength-Based Therapy , Substance Use Disorders , Trauma &amp; PTSD</t>
        </is>
      </c>
    </row>
    <row r="423" ht="19.5" customHeight="1">
      <c r="A423" s="9" t="n">
        <v>139414</v>
      </c>
      <c r="B423" s="9" t="inlineStr">
        <is>
          <t>Weiner</t>
        </is>
      </c>
      <c r="C423" s="9" t="inlineStr">
        <is>
          <t>Marsha</t>
        </is>
      </c>
      <c r="D423" s="9" t="inlineStr">
        <is>
          <t>MA</t>
        </is>
      </c>
      <c r="E423" s="9" t="n">
        <v>61677</v>
      </c>
      <c r="F423" s="9" t="inlineStr">
        <is>
          <t>Female</t>
        </is>
      </c>
      <c r="G423" s="9" t="inlineStr">
        <is>
          <t>MSW</t>
        </is>
      </c>
      <c r="H423" s="9" t="inlineStr">
        <is>
          <t>MSW, LICSW</t>
        </is>
      </c>
      <c r="I423" s="9" t="n">
        <v>1720063035</v>
      </c>
      <c r="J423" s="9" t="inlineStr">
        <is>
          <t>Aetna-Commercial(2023-10-17-)|Behavioral Health Systems (BHS)-Commercial(2024-05-17-)|Blue Cross Blue Shield (BCBS)-Commercial(2024-01-08-)|Carelon (Beacon)-Commercial(2024-01-31-)|Centivo-Commercial(2024-06-20-)|Claritev (MultiPlan PHCS)-Commercial(2023-10-17-)|Evernorth (Cigna)-Commercial(2023-10-17-)|MediNcrease Health Plans (MHP)-Commercial(2023-10-17-)|Northwell Direct-Commercial(2025-10-01-)|Optum (UnitedHealthcare)-Commercial(2023-10-17-)|Optum (UnitedHealthcare)-VA Community Care(2023-10-17-)|Partners Direct Health-Commercial(2023-10-17-)|Provider Network of America (PNOA)-Commercial(2025-09-25-)|Quest Behavioral Health-Commercial(2025-07-01-)|Sana Benefits-Commercial(2023-10-30-)|Tufts-Commercial(2024-01-02-)</t>
        </is>
      </c>
      <c r="K423" s="9" t="inlineStr">
        <is>
          <t>Barry University</t>
        </is>
      </c>
      <c r="L423" s="9" t="n"/>
      <c r="M423" s="9" t="n"/>
      <c r="N423" s="9" t="inlineStr">
        <is>
          <t>18-21,22-26,27-40,41-64,65+</t>
        </is>
      </c>
      <c r="O423" s="9" t="inlineStr">
        <is>
          <t>English</t>
        </is>
      </c>
      <c r="P423" s="9" t="inlineStr">
        <is>
          <t>MEDFI</t>
        </is>
      </c>
      <c r="Q423" s="9" t="inlineStr">
        <is>
          <t>266 MAIN STREET,BUILDING 3</t>
        </is>
      </c>
      <c r="R423" s="9" t="inlineStr">
        <is>
          <t>MEDFIELD</t>
        </is>
      </c>
      <c r="S423" s="9" t="inlineStr">
        <is>
          <t>02052-2099</t>
        </is>
      </c>
      <c r="T423" s="9" t="inlineStr">
        <is>
          <t>WEINER-MEDFI</t>
        </is>
      </c>
      <c r="U423" s="9" t="inlineStr">
        <is>
          <t>WEIMAP</t>
        </is>
      </c>
      <c r="V423" s="9" t="inlineStr">
        <is>
          <t>THER IA ADULT|THER IA2|TELE THER IA ADULT|EAP THER IA ADULT|EAP TELE THER IA ADULT</t>
        </is>
      </c>
      <c r="W423" s="9" t="inlineStr">
        <is>
          <t>60|60|60|60|60</t>
        </is>
      </c>
      <c r="X423" s="9" t="inlineStr">
        <is>
          <t>TELE THER F/U ADULT|TELE COUPLES THER F/U|COUPLES THER F/U|THER F/U ADULT|EAP TELE THER F/U ADULT|EAP THER F/U ADULT</t>
        </is>
      </c>
      <c r="Y423" s="9" t="inlineStr">
        <is>
          <t>60|60|60|60|60|60</t>
        </is>
      </c>
      <c r="Z423" s="9" t="inlineStr">
        <is>
          <t>Both</t>
        </is>
      </c>
      <c r="AA423" s="9" t="inlineStr">
        <is>
          <t>ADHD,Anxiety,Depression,Grief,Later Life Transitions,Midlife Transitions,PTSD/Trauma,Women's Issues</t>
        </is>
      </c>
      <c r="AB423" s="9" t="inlineStr">
        <is>
          <t>Marsha Weiner is a Licensed Independent Clinical Social Worker in Massachusetts who has been practicing since 1998. She has a BSW from Syracuse University and an MSW from Barry University. Marsha has proudly been in the field of social work for the last 35 years working with a large variety of populations from Early Intervention, school-based therapy, outpatient mental health, to providing therapy for all ages. She has spent the last 20 years working in a medical setting seeing patients with a wide variety of issues and ages. Marsha provides an empathetic environment allowing clients to take an active role in their treatment and goal setting. She has a passion for helping others, assisting them with achieving their goals, and working through the challenges using a strength based, CBT approach. Outside of work, Marsha enjoys knitting and crocheting gifts, crafts, and spending time with her granddaughters.</t>
        </is>
      </c>
      <c r="AC423" s="10" t="inlineStr">
        <is>
          <t>https://prod-clinicians-photo.s3.amazonaws.com/1720063035.jpg</t>
        </is>
      </c>
      <c r="AD423" s="9" t="inlineStr">
        <is>
          <t>Full</t>
        </is>
      </c>
      <c r="AE423" s="9" t="inlineStr">
        <is>
          <t>Individual Therapy | 18-21,22-26,27-40,41-64,65-74,75+ | Acceptance &amp; Commitment Therapy (ACT) , Adult ADHD , Anxiety , Bipolar Disorder , Career &amp; Work Issues , Cognitive-Behavioral Therapy (CBT) , Depression , Grief &amp; Loss , Healthy Eating , Late Life Transitions , Midlife Transitions , Mindfulness-Based Therapy , Motivational Interviewing (MI) , Social Skills &amp; Communication Challenges</t>
        </is>
      </c>
    </row>
    <row r="424" ht="19.5" customHeight="1">
      <c r="A424" s="9" t="n">
        <v>139414</v>
      </c>
      <c r="B424" s="9" t="inlineStr">
        <is>
          <t>Almestica</t>
        </is>
      </c>
      <c r="C424" s="9" t="inlineStr">
        <is>
          <t>Johanna</t>
        </is>
      </c>
      <c r="D424" s="9" t="inlineStr">
        <is>
          <t>MA</t>
        </is>
      </c>
      <c r="E424" s="9" t="n">
        <v>61677</v>
      </c>
      <c r="F424" s="9" t="inlineStr">
        <is>
          <t>Female</t>
        </is>
      </c>
      <c r="G424" s="9" t="inlineStr">
        <is>
          <t>MS</t>
        </is>
      </c>
      <c r="H424" s="9" t="inlineStr">
        <is>
          <t>MS, LMHC</t>
        </is>
      </c>
      <c r="I424" s="9" t="n">
        <v>1720205388</v>
      </c>
      <c r="J424" s="9" t="inlineStr">
        <is>
          <t>Aetna-Commercial(2023-11-21-)|Behavioral Health Systems (BHS)-Commercial(2024-05-17-)|Blue Cross Blue Shield (BCBS)-Commercial(2024-02-04-)|Carelon (Beacon)-Commercial(2023-12-01-)|Centivo-Commercial(2024-06-20-)|Claritev (MultiPlan PHCS)-Commercial(2023-08-01-)|Evernorth (Cigna)-Commercial(2023-11-21-)|MediNcrease Health Plans (MHP)-Commercial(2023-11-21-)|Northwell Direct-Commercial(2025-10-01-)|Optum (UnitedHealthcare)-Commercial(2023-11-21-)|Optum (UnitedHealthcare)-VA Community Care(2023-11-21-)|Partners Direct Health-Commercial(2023-11-21-)|Provider Network of America (PNOA)-Commercial(2023-11-21-)|Quest Behavioral Health-Commercial(2025-07-01-)|Sana Benefits-Commercial(2023-11-21-)|Tufts-Commercial(2023-11-01-)</t>
        </is>
      </c>
      <c r="K424" s="9" t="inlineStr">
        <is>
          <t>Our Lady of the Lake University</t>
        </is>
      </c>
      <c r="L424" s="9" t="n"/>
      <c r="M424" s="9" t="n"/>
      <c r="N424" s="9" t="inlineStr">
        <is>
          <t>18-21,22-26,27-40,41-64,65+</t>
        </is>
      </c>
      <c r="O424" s="9" t="inlineStr">
        <is>
          <t>English,Spanish</t>
        </is>
      </c>
      <c r="P424" s="9" t="inlineStr">
        <is>
          <t>AUBUR</t>
        </is>
      </c>
      <c r="Q424" s="9" t="inlineStr">
        <is>
          <t>11 MIDSTATE DRIVE</t>
        </is>
      </c>
      <c r="R424" s="9" t="inlineStr">
        <is>
          <t>AUBURN</t>
        </is>
      </c>
      <c r="S424" s="9" t="inlineStr">
        <is>
          <t>01501-3173</t>
        </is>
      </c>
      <c r="T424" s="9" t="inlineStr">
        <is>
          <t>ALMESTICA-AUBUR</t>
        </is>
      </c>
      <c r="U424" s="9" t="inlineStr">
        <is>
          <t>ALMJOP</t>
        </is>
      </c>
      <c r="V424" s="9" t="inlineStr">
        <is>
          <t>THER IA2|EAP TELE THER IA ADULT|THER IA ADULT|EAP THER IA ADULT|TELE THER IA ADULT</t>
        </is>
      </c>
      <c r="W424" s="9" t="inlineStr">
        <is>
          <t>60|60|60|60|60</t>
        </is>
      </c>
      <c r="X424" s="9" t="inlineStr">
        <is>
          <t>EAP TELE THER F/U ADULT|EAP THER F/U ADULT|TELE THER F/U ADULT|THER F/U ADULT</t>
        </is>
      </c>
      <c r="Y424" s="9" t="inlineStr">
        <is>
          <t>60|60|60|45</t>
        </is>
      </c>
      <c r="Z424" s="9" t="inlineStr">
        <is>
          <t>Both</t>
        </is>
      </c>
      <c r="AA424" s="9" t="inlineStr">
        <is>
          <t>ADHD,Alcohol and Drug Use Issues,Anxiety,Bipolar Disorder,Depression,Gender Identity,Grief,Later Life Transitions,Medical Conditions/Health Psychology,Men's Issues,Midlife Transitions,Obsessive-Compulsive Disorder,PTSD/Trauma,Sleep Disorders/Insomnia,Women's Issues</t>
        </is>
      </c>
      <c r="AB424" s="9" t="inlineStr">
        <is>
          <t>Mrs. Johanna Almestica is a Licensed Mental Health Counselor in Massachusetts who has been practicing since 2000. She possesses a Bachelorâ€™s degree in Psychology from the University of Massachusetts at Boston and a Masterâ€™s of Science degree in Counseling Psychology from Our Lady of the Lake University in San Antonio, Texas. Johanna is committed as a therapist to be an instrument of change, so that her patients can become empowered and knowledgeable in handling challenging situations in life. Johannaâ€™s clinical experience includes working with patients who struggle with depression, anxiety, and other mental health disorders. Additionally, she is versed in the treatment of addiction disorders, such as alcohol misuse and opioid disorders, among other addictions. Most recently, Johanna has become increasingly interested in the treatment of trauma and PTSD symptoms, which are often very debilitating. Being able to utilize EMDR therapy has been paramount in this endeavor. Furthermore, Johanna is completely fluent in English and Spanish and is dedicated to working with culturally diverse populations. Outside of work, Johanna enjoys reading, gardening, decorating, and photography.</t>
        </is>
      </c>
      <c r="AC424" s="10" t="inlineStr">
        <is>
          <t>https://prod-clinicians-photo.s3.amazonaws.com/1720205388.jpg</t>
        </is>
      </c>
      <c r="AD424" s="9" t="inlineStr">
        <is>
          <t>Full</t>
        </is>
      </c>
      <c r="AE424" s="9" t="inlineStr">
        <is>
          <t>Individual Therapy | 18-21,22-26,27-40,41-64,65-74,75+ | Adult ADHD , Anger/Anger Management , Anxiety , Bipolar Disorder , Career &amp; Work Issues , Cognitive Processing Therapy (CPT)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End of Life Challenges , Eye Movement Desensitization &amp; Reprocessing Therapy (EMDR) , Family Issues: Family Conflict , Grief &amp; Loss , Late Life Transitions , Medical &amp; Physical Conditions Impacting Mental Health , Menâ€™s Health , Midlife Transitions , Military/Veteran &amp; First Responder Issues , Mindfulness-Based Therapy , Motivational Interviewing (MI) , Narrative Therapy , Non-Suicidal Self Injury , OCD , Rational Emotive Behavioral Therapy (REBT) , Religious &amp; Spirituality Concerns , Sleep Issues , Solution-Focused Brief Therapy , Substance Use Disorders , Trauma &amp; PTSD , Womenâ€™s Health</t>
        </is>
      </c>
    </row>
    <row r="425" ht="19.5" customHeight="1">
      <c r="A425" s="9" t="n">
        <v>139414</v>
      </c>
      <c r="B425" s="9" t="inlineStr">
        <is>
          <t>Davidson</t>
        </is>
      </c>
      <c r="C425" s="9" t="inlineStr">
        <is>
          <t>Heather</t>
        </is>
      </c>
      <c r="D425" s="9" t="inlineStr">
        <is>
          <t>MA</t>
        </is>
      </c>
      <c r="E425" s="9" t="n">
        <v>61677</v>
      </c>
      <c r="F425" s="9" t="inlineStr">
        <is>
          <t>Female</t>
        </is>
      </c>
      <c r="G425" s="9" t="inlineStr">
        <is>
          <t>MS</t>
        </is>
      </c>
      <c r="H425" s="9" t="inlineStr">
        <is>
          <t>MC, LMHC</t>
        </is>
      </c>
      <c r="I425" s="9" t="n">
        <v>1720495609</v>
      </c>
      <c r="J425" s="9" t="inlineStr">
        <is>
          <t>Aetna-Commercial(2020-02-21-)|Behavioral Health Systems (BHS)-Commercial(2024-05-17-)|Blue Cross Blue Shield (BCBS)-Commercial(2020-02-03-)|Carelon (Beacon)-Commercial(2020-03-17-)|Centivo-Commercial(2024-06-01-)|Claritev (MultiPlan PHCS)-Commercial(2023-08-01-)|Evernorth (Cigna)-Commercial(2020-11-02-)|MediNcrease Health Plans (MHP)-Commercial(2023-04-18-)|Northwell Direct-Commercial(2025-10-01-)|Optum (UnitedHealthcare)-Commercial(2020-06-01-)|Optum (UnitedHealthcare)-VA Community Care(2020-06-01-)|Partners Direct Health-Commercial(2020-07-20-)|Provider Network of America (PNOA)-Commercial(2020-07-21-)|Quest Behavioral Health-Commercial(2025-07-01-)|Sana Benefits-Commercial(2023-10-30-)|Tufts-Commercial(2020-02-25-)</t>
        </is>
      </c>
      <c r="K425" s="9" t="inlineStr">
        <is>
          <t>Bay Path University</t>
        </is>
      </c>
      <c r="L425" s="9" t="n"/>
      <c r="M425" s="9" t="n"/>
      <c r="N425" s="9" t="inlineStr">
        <is>
          <t>22-26,27-40,41-64,65+</t>
        </is>
      </c>
      <c r="O425" s="9" t="inlineStr">
        <is>
          <t>English</t>
        </is>
      </c>
      <c r="P425" s="9" t="inlineStr">
        <is>
          <t>AUBUR</t>
        </is>
      </c>
      <c r="Q425" s="9" t="inlineStr">
        <is>
          <t>11 MIDSTATE DRIVE</t>
        </is>
      </c>
      <c r="R425" s="9" t="inlineStr">
        <is>
          <t>AUBURN</t>
        </is>
      </c>
      <c r="S425" s="9" t="inlineStr">
        <is>
          <t>01501-3173</t>
        </is>
      </c>
      <c r="T425" s="9" t="inlineStr">
        <is>
          <t>DAVIDSON-AUBUR</t>
        </is>
      </c>
      <c r="U425" s="9" t="inlineStr">
        <is>
          <t>DAVHEP</t>
        </is>
      </c>
      <c r="V425" s="9" t="inlineStr">
        <is>
          <t>TELE THER IA ADULT|EAP TELE THER IA ADULT|THER IA2</t>
        </is>
      </c>
      <c r="W425" s="9" t="inlineStr">
        <is>
          <t>60|60|60</t>
        </is>
      </c>
      <c r="X425" s="9" t="inlineStr">
        <is>
          <t>TELE THER F/U ADULT|EAP TELE THER F/U ADULT</t>
        </is>
      </c>
      <c r="Y425" s="9" t="inlineStr">
        <is>
          <t>45|60</t>
        </is>
      </c>
      <c r="Z425" s="9" t="inlineStr">
        <is>
          <t>Telehealth</t>
        </is>
      </c>
      <c r="AA425" s="9" t="inlineStr">
        <is>
          <t>ADHD,Anxiety,Bipolar Disorder,Depression</t>
        </is>
      </c>
      <c r="AB425" s="9" t="inlineStr">
        <is>
          <t>Heather Davidson provides a wholistic approach to therapy treating depression, anxiety, ADHD, Bipolar Disorder, relationship, and adjustment issues. Ms. Davidson believes in building a strong partnership, compassion, and having a sense of humor with her clients in order to empower them to create and achieve their hopes and dreams. Ms. Davidson provides individual therapy using CBT and interpersonal and strength-based treatment approaches. She has experience treating various mental health issues, including ADD &amp; ADHD, Adjustment disorders, Anxiety, depression, and Bipolar Disorder. She provides individual therapy using strength-based, solution focused, and cognitive behavioral focused treatment to adults and geriatric patients.</t>
        </is>
      </c>
      <c r="AC425" s="10" t="inlineStr">
        <is>
          <t>https://prod-clinicians-photo.s3.amazonaws.com/1720495609.jpg</t>
        </is>
      </c>
      <c r="AD425" s="9" t="inlineStr">
        <is>
          <t>Full</t>
        </is>
      </c>
      <c r="AE425" s="9" t="inlineStr">
        <is>
          <t>Individual Therapy | 22-26,27-40,41-64,65-74,75+ | Adult ADHD , Anxiety , Bipolar Disorder , Cognitive-Behavioral Therapy (CBT) , Depression , End of Life Challenges , Family Issues: Parenting Difficulties , Grief &amp; Loss , Late Life Transitions , Midlife Transitions , Parenting Support , Relationship Issues</t>
        </is>
      </c>
    </row>
    <row r="426" ht="19.5" customHeight="1">
      <c r="A426" s="9" t="n">
        <v>139414</v>
      </c>
      <c r="B426" s="9" t="inlineStr">
        <is>
          <t>Sudbey</t>
        </is>
      </c>
      <c r="C426" s="9" t="inlineStr">
        <is>
          <t>Faith</t>
        </is>
      </c>
      <c r="D426" s="9" t="inlineStr">
        <is>
          <t>MA</t>
        </is>
      </c>
      <c r="E426" s="9" t="n">
        <v>61677</v>
      </c>
      <c r="F426" s="9" t="inlineStr">
        <is>
          <t>Female</t>
        </is>
      </c>
      <c r="G426" s="9" t="inlineStr">
        <is>
          <t>MSW</t>
        </is>
      </c>
      <c r="H426" s="9" t="inlineStr">
        <is>
          <t>MSW, LCSW</t>
        </is>
      </c>
      <c r="I426" s="9" t="n">
        <v>1720541840</v>
      </c>
      <c r="J426" s="9" t="inlineStr">
        <is>
          <t>Aetna-Commercial(-)|Behavioral Health Systems (BHS)-Commercial(2025-04-29-)|Carelon (Beacon)-Commercial(2024-12-17-)|Evernorth (Cigna)-Commercial(-)|Optum (UnitedHealthcare)-Commercial(-)|Tufts-Commercial(-)</t>
        </is>
      </c>
      <c r="K426" s="9" t="inlineStr">
        <is>
          <t>Wheelock College</t>
        </is>
      </c>
      <c r="L426" s="9" t="n"/>
      <c r="M426" s="9" t="n"/>
      <c r="N426" s="9" t="inlineStr">
        <is>
          <t>22-26,27-40</t>
        </is>
      </c>
      <c r="O426" s="9" t="inlineStr">
        <is>
          <t>English</t>
        </is>
      </c>
      <c r="P426" s="9" t="inlineStr">
        <is>
          <t>WLTHM</t>
        </is>
      </c>
      <c r="Q426" s="9" t="inlineStr">
        <is>
          <t>281 WINTER STREET</t>
        </is>
      </c>
      <c r="R426" s="9" t="inlineStr">
        <is>
          <t>WALTHAM</t>
        </is>
      </c>
      <c r="S426" s="9" t="inlineStr">
        <is>
          <t>02451-3206</t>
        </is>
      </c>
      <c r="T426" s="9" t="inlineStr">
        <is>
          <t>SUDBEY-WLTHM</t>
        </is>
      </c>
      <c r="U426" s="9" t="inlineStr">
        <is>
          <t>SUDFAS</t>
        </is>
      </c>
      <c r="V426" s="9" t="inlineStr">
        <is>
          <t>IBH THER IA CHILD|TELE THER IA ADULT|IBH TELE MED IA ADULT|EAP TELE THER IA ADULT</t>
        </is>
      </c>
      <c r="W426" s="9" t="inlineStr">
        <is>
          <t>30|60|60|60</t>
        </is>
      </c>
      <c r="X426" s="9" t="inlineStr">
        <is>
          <t>EAP TELE THER F/U ADULT|TELE THER F/U ADULT</t>
        </is>
      </c>
      <c r="Y426" s="9" t="inlineStr">
        <is>
          <t>60|60</t>
        </is>
      </c>
      <c r="Z426" s="9" t="inlineStr">
        <is>
          <t>Telehealth</t>
        </is>
      </c>
      <c r="AA426" s="9" t="inlineStr">
        <is>
          <t>ADHD,Anxiety,Bipolar Disorder,Depression,Grief,Midlife Transitions,PTSD/Trauma,Reproductive Challenges,Sleep Disorders/Insomnia,Women's Issues</t>
        </is>
      </c>
      <c r="AB426" s="9" t="inlineStr">
        <is>
          <t>Faith Sudbey (she/they) is an integrative therapist at LifeStance Health, providing holistic, justice-based mental health care to individuals across Massachusetts. Faith serves adults aged 22 to 40, supporting them in navigating complex challenges like anxiety, depression, and PTSD. With a trauma-informed approach, they adapt therapeutic techniques to foster resilience and sustainable growth, empowering clients to rewire their nervous systems and create lasting change. Faith is particularly passionate about helping clients address trauma, grief, and challenges related to later-life transitions. Using evidence-based methods such as Internal Family Systems, somatic therapies, and Cognitive Behavioral Therapy (CBT), they guide clients through emotional healing and self-discovery.
 Their work is rooted in mindfulness and limbic retraining, ensuring a compassionate and personalized journey for each individual. Faith also specializes in working with womenâ€™s issues, health psychology, and sleep disorders like insomnia, offering tailored strategies to improve overall well-being. Faith strives and continues working on creating an inclusive and affirming space for all. They emphasize the importance of understanding each client's unique experiences, helping them build skills to manage emotions, navigate personal relationships, and enhance daily functioning. Faith's commitment to fostering a safe environment ensures that every client feels seen, heard, and supported.
 Outside of their clinical practice, Faith enjoys exploring various interests, embracing a love for creativity, connection, and personal growth. They are dedicated to helping individuals across Massachusetts achieve their mental health goals through an integrative and compassionate approach, empowering clients to transform and thrive.</t>
        </is>
      </c>
      <c r="AC426" s="10" t="inlineStr">
        <is>
          <t>https://prod-clinicians-photo.s3.amazonaws.com/1720541840.jpg</t>
        </is>
      </c>
      <c r="AD426" s="9" t="inlineStr">
        <is>
          <t>Provisional</t>
        </is>
      </c>
      <c r="AE426" s="9" t="inlineStr">
        <is>
          <t>Individual Therapy | 22-26,27-40 | Adult ADHD , Anxiety , Attachment-Based Therapy , Autism Spectrum Disorder: High Functioning , Bipolar Disorder , Career &amp; Work Issues , Cognitive-Behavioral Therapy (CBT) , Cultural Issues Impacting Mental Health: Social Injustice , Depression , Gender Identity , Grief &amp; Loss , Integrative &amp; Holistic Therapy , LGBTQ+ Support , Midlife Transitions , Mindfulness-Based Therapy , Narrative Therapy , Psychoanalysis , Relationship Issues , Sleep Issues , Somatic Therapy , Strength-Based Therapy , Womenâ€™s Health</t>
        </is>
      </c>
    </row>
    <row r="427" ht="19.5" customHeight="1">
      <c r="A427" s="9" t="n">
        <v>139414</v>
      </c>
      <c r="B427" s="9" t="inlineStr">
        <is>
          <t>Slatkin</t>
        </is>
      </c>
      <c r="C427" s="9" t="inlineStr">
        <is>
          <t>David</t>
        </is>
      </c>
      <c r="D427" s="9" t="inlineStr">
        <is>
          <t>MA</t>
        </is>
      </c>
      <c r="E427" s="9" t="n">
        <v>61677</v>
      </c>
      <c r="F427" s="9" t="inlineStr">
        <is>
          <t>Male</t>
        </is>
      </c>
      <c r="G427" s="9" t="inlineStr">
        <is>
          <t>MSW</t>
        </is>
      </c>
      <c r="H427" s="9" t="inlineStr">
        <is>
          <t>MSW, LCSW</t>
        </is>
      </c>
      <c r="I427" s="9" t="n">
        <v>1720708761</v>
      </c>
      <c r="J427" s="9" t="inlineStr">
        <is>
          <t>Aetna-Commercial(2025-04-01-)|Behavioral Health Systems (BHS)-Commercial(2025-04-01-)|Carelon (Beacon)-Commercial(2024-06-25-)|Evernorth (Cigna)-Commercial(2025-04-01-)|Optum (UnitedHealthcare)-Commercial(2025-04-01-)|Tufts-Commercial(2025-04-01-)</t>
        </is>
      </c>
      <c r="K427" s="9" t="inlineStr">
        <is>
          <t>Boston College</t>
        </is>
      </c>
      <c r="L427" s="9" t="n"/>
      <c r="M427" s="9" t="n"/>
      <c r="N427" s="9" t="inlineStr">
        <is>
          <t>18-21,22-26,27-40,41-64</t>
        </is>
      </c>
      <c r="O427" s="9" t="inlineStr">
        <is>
          <t>English</t>
        </is>
      </c>
      <c r="P427" s="9" t="inlineStr">
        <is>
          <t>AUBUR</t>
        </is>
      </c>
      <c r="Q427" s="9" t="inlineStr">
        <is>
          <t>11 MIDSTATE DRIVE</t>
        </is>
      </c>
      <c r="R427" s="9" t="inlineStr">
        <is>
          <t>AUBURN</t>
        </is>
      </c>
      <c r="S427" s="9" t="inlineStr">
        <is>
          <t>01501-3173</t>
        </is>
      </c>
      <c r="T427" s="9" t="inlineStr">
        <is>
          <t>SLATKIN-AUBUR</t>
        </is>
      </c>
      <c r="U427" s="9" t="inlineStr">
        <is>
          <t>SLADAS</t>
        </is>
      </c>
      <c r="V427" s="9" t="inlineStr">
        <is>
          <t>THER IA2|TELE THER IA ADULT|EAP TELE THER IA ADULT|THER IA ADULT|EAP THER IA ADULT</t>
        </is>
      </c>
      <c r="W427" s="9" t="inlineStr">
        <is>
          <t>60|60|60|60|60</t>
        </is>
      </c>
      <c r="X427" s="9" t="inlineStr">
        <is>
          <t>TELE THER F/U CHILD|EAP THER F/U ADULT|THER F/U ADULT|EAP TELE THER F/U ADULT|TELE THER F/U ADULT|THER F/U CHILD</t>
        </is>
      </c>
      <c r="Y427" s="9" t="inlineStr">
        <is>
          <t>60|60|60|60|60|60</t>
        </is>
      </c>
      <c r="Z427" s="9" t="inlineStr">
        <is>
          <t>Both</t>
        </is>
      </c>
      <c r="AA427" s="9" t="inlineStr">
        <is>
          <t>ADHD,Anxiety,Couple's Issues,Depression,Gender Identity,Later Life Transitions,Medical Conditions/Health Psychology,Men's Issues,Midlife Transitions,Pain Management,PTSD/Trauma,Sleep Disorders/Insomnia</t>
        </is>
      </c>
      <c r="AB427" s="9" t="inlineStr">
        <is>
          <t>David Slatkin is a Licensed Clinical Social Worker in Massachusetts who has been practicing since 2024. David utilizes strengths-based, trauma-informed, mindfulness, Internal Family Systems (IFS), and solution-focused approaches and modalities. He has an MSW in Social Work from Boston College, an MA in Religious Studies (Buddhism) from University of Virginia, and a BS in Science &amp; Indian Philosophy from Trinity College. Outside of work, David enjoys spending time with his family (including 2 cats &amp; 2 dogs), unwinding with TV shows/films, listening to records, reading comics/books, skiing, kayaking, paddleboarding, basketball, yoga, and meditation.</t>
        </is>
      </c>
      <c r="AC427" s="10" t="inlineStr">
        <is>
          <t>https://prod-clinicians-photo.s3.amazonaws.com/1720708761.jpg</t>
        </is>
      </c>
      <c r="AD427" s="9" t="inlineStr">
        <is>
          <t>Provisional</t>
        </is>
      </c>
      <c r="AE427" s="9" t="inlineStr">
        <is>
          <t>Couples Therapy | 22-26,27-40,41-64 | Acceptance &amp; Commitment Therapy (ACT) , Adult ADHD , Anger/Anger Management , Anxiety , Attachment-Based Therapy , Autism Spectrum Disorder: High Functioning , Bullying &amp; Harassment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End of Life Challenges , Existential Psychotherapy , Family Issues: Adoption &amp; Foster Care , Family Issues: Attachment , Family Issues: Caregiving Challenges , Family Issues: Family Conflict , Family Issues: Parenting Difficulties , Family Systems Therapy , Gender Identity , Grief &amp; Loss , Imago Relationship Therapy , Intellectual Disability: High Functioning , Internal Family Systems Therapy , LGBTQ+ Support , Late Life Transitions , Learning Challenges , Medical &amp; Physical Conditions Impacting Mental Health , Menâ€™s Health , Midlife Transitions , Military/Veteran &amp; First Responder Issues , Mindfulness-Based Therapy , Motivational Interviewing (MI) , Narrative Therapy , Parenting Support , Relationship Issues , Religious &amp; Spirituality Concerns , Sex &amp; Intimacy Issues , Sleep Issues , Social Skills &amp; Communication Challenges , Social Skills Training , Solution-Focused Brief Therapy , Strength-Based Therapy , Trauma &amp; PTSD , Women's Reproductive Mental Health</t>
        </is>
      </c>
    </row>
    <row r="428" ht="19.5" customHeight="1">
      <c r="A428" s="9" t="n">
        <v>139414</v>
      </c>
      <c r="B428" s="9" t="inlineStr">
        <is>
          <t>Slatkin</t>
        </is>
      </c>
      <c r="C428" s="9" t="inlineStr">
        <is>
          <t>David</t>
        </is>
      </c>
      <c r="D428" s="9" t="inlineStr">
        <is>
          <t>MA</t>
        </is>
      </c>
      <c r="E428" s="9" t="n">
        <v>61677</v>
      </c>
      <c r="F428" s="9" t="inlineStr">
        <is>
          <t>Male</t>
        </is>
      </c>
      <c r="G428" s="9" t="inlineStr">
        <is>
          <t>MSW</t>
        </is>
      </c>
      <c r="H428" s="9" t="inlineStr">
        <is>
          <t>MSW, LCSW</t>
        </is>
      </c>
      <c r="I428" s="9" t="n">
        <v>1720708761</v>
      </c>
      <c r="J428" s="9" t="inlineStr">
        <is>
          <t>Aetna-Commercial(2025-04-01-)|Behavioral Health Systems (BHS)-Commercial(2025-04-01-)|Carelon (Beacon)-Commercial(2024-06-25-)|Evernorth (Cigna)-Commercial(2025-04-01-)|Optum (UnitedHealthcare)-Commercial(2025-04-01-)|Tufts-Commercial(2025-04-01-)</t>
        </is>
      </c>
      <c r="K428" s="9" t="inlineStr">
        <is>
          <t>Boston College</t>
        </is>
      </c>
      <c r="L428" s="9" t="n"/>
      <c r="M428" s="9" t="n"/>
      <c r="N428" s="9" t="inlineStr">
        <is>
          <t>18-21,22-26,27-40,41-64</t>
        </is>
      </c>
      <c r="O428" s="9" t="inlineStr">
        <is>
          <t>English</t>
        </is>
      </c>
      <c r="P428" s="9" t="inlineStr">
        <is>
          <t>AUBUR</t>
        </is>
      </c>
      <c r="Q428" s="9" t="inlineStr">
        <is>
          <t>11 MIDSTATE DRIVE</t>
        </is>
      </c>
      <c r="R428" s="9" t="inlineStr">
        <is>
          <t>AUBURN</t>
        </is>
      </c>
      <c r="S428" s="9" t="inlineStr">
        <is>
          <t>01501-3173</t>
        </is>
      </c>
      <c r="T428" s="9" t="inlineStr">
        <is>
          <t>SLATKIN-AUBUR</t>
        </is>
      </c>
      <c r="U428" s="9" t="inlineStr">
        <is>
          <t>SLADAS</t>
        </is>
      </c>
      <c r="V428" s="9" t="inlineStr">
        <is>
          <t>THER IA2|TELE THER IA ADULT|EAP TELE THER IA ADULT|THER IA ADULT|EAP THER IA ADULT</t>
        </is>
      </c>
      <c r="W428" s="9" t="inlineStr">
        <is>
          <t>60|60|60|60|60</t>
        </is>
      </c>
      <c r="X428" s="9" t="inlineStr">
        <is>
          <t>TELE THER F/U CHILD|EAP THER F/U ADULT|THER F/U ADULT|EAP TELE THER F/U ADULT|TELE THER F/U ADULT|THER F/U CHILD</t>
        </is>
      </c>
      <c r="Y428" s="9" t="inlineStr">
        <is>
          <t>60|60|60|60|60|60</t>
        </is>
      </c>
      <c r="Z428" s="9" t="inlineStr">
        <is>
          <t>Both</t>
        </is>
      </c>
      <c r="AA428" s="9" t="inlineStr">
        <is>
          <t>ADHD,Anxiety,Couple's Issues,Depression,Gender Identity,Later Life Transitions,Medical Conditions/Health Psychology,Men's Issues,Midlife Transitions,Pain Management,PTSD/Trauma,Sleep Disorders/Insomnia</t>
        </is>
      </c>
      <c r="AB428" s="9" t="inlineStr">
        <is>
          <t>David Slatkin is a Licensed Clinical Social Worker in Massachusetts who has been practicing since 2024. David utilizes strengths-based, trauma-informed, mindfulness, Internal Family Systems (IFS), and solution-focused approaches and modalities. He has an MSW in Social Work from Boston College, an MA in Religious Studies (Buddhism) from University of Virginia, and a BS in Science &amp; Indian Philosophy from Trinity College. Outside of work, David enjoys spending time with his family (including 2 cats &amp; 2 dogs), unwinding with TV shows/films, listening to records, reading comics/books, skiing, kayaking, paddleboarding, basketball, yoga, and meditation.</t>
        </is>
      </c>
      <c r="AC428" s="10" t="inlineStr">
        <is>
          <t>https://prod-clinicians-photo.s3.amazonaws.com/1720708761.jpg</t>
        </is>
      </c>
      <c r="AD428" s="9" t="inlineStr">
        <is>
          <t>Provisional</t>
        </is>
      </c>
      <c r="AE428" s="9" t="inlineStr">
        <is>
          <t>Individual Therapy | 18-21,22-26,27-40,41-64,65-74,75+ | Acceptance &amp; Commitment Therapy (ACT) , Adult ADHD , Anxiety , Autism Spectrum Disorder: High Functioning , Bullying &amp; Harassment , Career &amp; Work Issues , Chronic Pain &amp; Related Issues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End of Life Challenges , Existential Psychotherapy , Family Issues: Attachment , Family Issues: Caregiving Challenges , Family Issues: Family Conflict , Family Issues: Parenting Difficulties , Family Systems Therapy , Gender Identity , Grief &amp; Loss , Humanistic Therapy , Imago Relationship Therapy , Integrative &amp; Holistic Therapy , Internal Family Systems Therapy , LGBTQ+ Support , Late Life Transitions , Learning Challenges , Medical &amp; Physical Conditions Impacting Mental Health , Menâ€™s Health , Midlife Transitions , Military/Veteran &amp; First Responder Issues , Mindfulness-Based Therapy , Motivational Interviewing (MI) , Narrative Therapy , Relationship Issues , Religious &amp; Spirituality Concerns , Sleep Issues , Social Skills &amp; Communication Challenges , Social Skills Training , Solution-Focused Brief Therapy , Sports Performance , Sports Psychology &amp; Therapy , Strength-Based Therapy , Trauma &amp; PTSD</t>
        </is>
      </c>
    </row>
    <row r="429" ht="19.5" customHeight="1">
      <c r="A429" s="9" t="n">
        <v>139414</v>
      </c>
      <c r="B429" s="9" t="inlineStr">
        <is>
          <t>Miller</t>
        </is>
      </c>
      <c r="C429" s="9" t="inlineStr">
        <is>
          <t>Paul</t>
        </is>
      </c>
      <c r="D429" s="9" t="inlineStr">
        <is>
          <t>MA</t>
        </is>
      </c>
      <c r="E429" s="9" t="n">
        <v>61677</v>
      </c>
      <c r="F429" s="9" t="inlineStr">
        <is>
          <t>Male</t>
        </is>
      </c>
      <c r="G429" s="9" t="inlineStr">
        <is>
          <t>PhD</t>
        </is>
      </c>
      <c r="H429" s="9" t="inlineStr">
        <is>
          <t>PhD, LCP</t>
        </is>
      </c>
      <c r="I429" s="9" t="n">
        <v>1730140161</v>
      </c>
      <c r="J429" s="9" t="inlineStr">
        <is>
          <t>Aetna-Commercial(2018-07-01-)|Behavioral Health Systems (BHS)-Commercial(2024-05-17-)|Blue Cross Blue Shield (BCBS)-Commercial(2018-07-01-)|Carelon (Beacon)-Commercial(2018-07-01-)|Centivo-Commercial(2024-06-20-)|Claritev (MultiPlan PHCS)-Commercial(2023-08-01-)|Evernorth (Cigna)-Commercial(2020-11-02-)|MediNcrease Health Plans (MHP)-Commercial(2020-08-18-)|Northwell Direct-Commercial(2025-10-01-)|Optum (UnitedHealthcare)-Commercial(2020-06-01-)|Optum (UnitedHealthcare)-VA Community Care(2020-06-01-)|Partners Direct Health-Commercial(2020-08-17-)|Provider Network of America (PNOA)-Commercial(2020-08-18-)|Quest Behavioral Health-Commercial(2025-07-01-)|Sana Benefits-Commercial(2023-10-30-)|Tufts-Commercial(2018-07-01-)</t>
        </is>
      </c>
      <c r="K429" s="9" t="inlineStr">
        <is>
          <t>University of Massachusetts Boston</t>
        </is>
      </c>
      <c r="L429" s="9" t="n"/>
      <c r="M429" s="9" t="n"/>
      <c r="N429" s="9" t="inlineStr">
        <is>
          <t>18-21,22-26,27-40,41-64,65+</t>
        </is>
      </c>
      <c r="O429" s="9" t="inlineStr">
        <is>
          <t>English</t>
        </is>
      </c>
      <c r="P429" s="9" t="inlineStr">
        <is>
          <t>AR004</t>
        </is>
      </c>
      <c r="Q429" s="9" t="inlineStr">
        <is>
          <t>22 MILL ST</t>
        </is>
      </c>
      <c r="R429" s="9" t="inlineStr">
        <is>
          <t>ARLINGTON</t>
        </is>
      </c>
      <c r="S429" s="9" t="inlineStr">
        <is>
          <t>02476-4378</t>
        </is>
      </c>
      <c r="T429" s="9" t="inlineStr">
        <is>
          <t>MILLER P - AR004</t>
        </is>
      </c>
      <c r="U429" s="9" t="inlineStr">
        <is>
          <t>MILPAP</t>
        </is>
      </c>
      <c r="V429" s="9" t="inlineStr">
        <is>
          <t>THER IA CHILD|THER IA2|TELE THER IA CHILD|THER IA ADULT|EAP TELE THER IA ADULT|EAP THER IA ADULT|TELE THER IA ADULT</t>
        </is>
      </c>
      <c r="W429" s="9" t="inlineStr">
        <is>
          <t>60|60|60|60|60|60|60</t>
        </is>
      </c>
      <c r="X429" s="9" t="inlineStr">
        <is>
          <t>THER F/U CHILD|EAP TELE THER F/U ADULT|THER F/U ADULT|EAP THER F/U ADULT|TELE THER F/U CHILD|TELE THER F/U ADULT</t>
        </is>
      </c>
      <c r="Y429" s="9" t="inlineStr">
        <is>
          <t>45|60|45|60|45|45</t>
        </is>
      </c>
      <c r="Z429" s="9" t="inlineStr">
        <is>
          <t>Both</t>
        </is>
      </c>
      <c r="AA429" s="9" t="inlineStr">
        <is>
          <t>ADHD,Anxiety,Depression,Grief,Men's Issues,PTSD/Trauma</t>
        </is>
      </c>
      <c r="AB429" s="9" t="inlineStr">
        <is>
          <t>Dr. Paul Miller practices psychotherapy with older adolescents and adults. Although Acceptance and Commitment Therapy (ACT) and related approaches provide the core of his practice, he integrates other modalities that suit the needs of his patients. He works with people coping with anxiety, mood and adjustment disorders, shame, and ADHD, and with adults with trauma histories. Dr. Miller enjoys working with adults who are wary about psychotherapy but are willing to give it a try. He brings a warm, personable, and down-to-earth approach to his work.</t>
        </is>
      </c>
      <c r="AC429" s="10" t="inlineStr">
        <is>
          <t>https://prod-clinicians-photo.s3.amazonaws.com/1730140161.jpg</t>
        </is>
      </c>
      <c r="AD429" s="9" t="inlineStr">
        <is>
          <t>Full</t>
        </is>
      </c>
      <c r="AE429" s="9" t="inlineStr">
        <is>
          <t>Individual Therapy | 18-21,22-26,27-40,41-64,65-74 | Acceptance &amp; Commitment Therapy (ACT) , Adult ADHD , Anxiety , Cognitive-Behavioral Therapy (CBT) , Depression , Humanistic Therapy , Mindfulness-Based Therapy , Trauma &amp; PTSD</t>
        </is>
      </c>
    </row>
    <row r="430" ht="19.5" customHeight="1">
      <c r="A430" s="9" t="n">
        <v>139414</v>
      </c>
      <c r="B430" s="9" t="inlineStr">
        <is>
          <t>Simmons</t>
        </is>
      </c>
      <c r="C430" s="9" t="inlineStr">
        <is>
          <t>Mark</t>
        </is>
      </c>
      <c r="D430" s="9" t="inlineStr">
        <is>
          <t>MA</t>
        </is>
      </c>
      <c r="E430" s="9" t="n">
        <v>61677</v>
      </c>
      <c r="F430" s="9" t="inlineStr">
        <is>
          <t>Male</t>
        </is>
      </c>
      <c r="G430" s="9" t="inlineStr">
        <is>
          <t>PsyD</t>
        </is>
      </c>
      <c r="H430" s="9" t="inlineStr">
        <is>
          <t>PsyD, LP</t>
        </is>
      </c>
      <c r="I430" s="9" t="n">
        <v>1730265125</v>
      </c>
      <c r="J430" s="9" t="inlineStr">
        <is>
          <t>Aetna-Commercial(2018-08-01-)|Behavioral Health Systems (BHS)-Commercial(2024-05-17-)|Blue Cross Blue Shield (BCBS)-Commercial(2018-08-01-)|Carelon (Beacon)-Commercial(2018-08-01-)|Centivo-Commercial(2024-06-20-)|Claritev (MultiPlan PHCS)-Commercial(2023-08-01-)|Evernorth (Cigna)-Commercial(2020-11-02-)|MediNcrease Health Plans (MHP)-Commercial(2023-06-20-)|Northwell Direct-Commercial(2025-10-01-)|Optum (UnitedHealthcare)-Commercial(2020-06-01-)|Optum (UnitedHealthcare)-VA Community Care(2020-06-01-)|Partners Direct Health-Commercial(2020-07-20-)|Provider Network of America (PNOA)-Commercial(2023-06-20-)|Quest Behavioral Health-Commercial(2025-07-01-)|Sana Benefits-Commercial(2023-10-30-)|Tufts-Commercial(2018-08-01-)</t>
        </is>
      </c>
      <c r="K430" s="9" t="inlineStr">
        <is>
          <t>Massachusetts School of Professional Psychology</t>
        </is>
      </c>
      <c r="L430" s="9" t="n"/>
      <c r="M430" s="9" t="n"/>
      <c r="N430" s="9" t="inlineStr">
        <is>
          <t>18-21,22-26,27-40,41-64</t>
        </is>
      </c>
      <c r="O430" s="9" t="inlineStr">
        <is>
          <t>English</t>
        </is>
      </c>
      <c r="P430" s="9" t="inlineStr">
        <is>
          <t>NORWD</t>
        </is>
      </c>
      <c r="Q430" s="9" t="inlineStr">
        <is>
          <t>89 ACCESS ROAD</t>
        </is>
      </c>
      <c r="R430" s="9" t="inlineStr">
        <is>
          <t>NORWOOD</t>
        </is>
      </c>
      <c r="S430" s="9" t="inlineStr">
        <is>
          <t>02062-5233</t>
        </is>
      </c>
      <c r="T430" s="9" t="inlineStr">
        <is>
          <t>SIMMONS-NORWD</t>
        </is>
      </c>
      <c r="U430" s="9" t="inlineStr">
        <is>
          <t>SIMMAP</t>
        </is>
      </c>
      <c r="V430" s="9" t="inlineStr">
        <is>
          <t>THER IA2|EAP TELE THER IA ADULT|TELE THER IA ADULT</t>
        </is>
      </c>
      <c r="W430" s="9" t="inlineStr">
        <is>
          <t>60|60|60</t>
        </is>
      </c>
      <c r="X430" s="9" t="inlineStr">
        <is>
          <t>TELE THER F/U ADULT|EAP TELE THER F/U ADULT</t>
        </is>
      </c>
      <c r="Y430" s="9" t="inlineStr">
        <is>
          <t>60|60</t>
        </is>
      </c>
      <c r="Z430" s="9" t="inlineStr">
        <is>
          <t>Telehealth</t>
        </is>
      </c>
      <c r="AA430" s="9" t="inlineStr">
        <is>
          <t>ADHD,Anxiety,Bipolar Disorder,Depression,Obsessive-Compulsive Disorder</t>
        </is>
      </c>
      <c r="AB430" s="9" t="inlineStr">
        <is>
          <t>Mark Simmons, Psy.D. is a licensed psychologist and Certified Health Service Provider. Dr. Simmons provides individual psychotherapy for adolescents and adults, as well as couples and family therapy. He has experience in evidence based treatment of a wide range of behavioral health problems, with expertise in treating family and marital conflict, attention deficit and other executive functioning difficulties, trauma, anxiety, depression, persistent mental illness, psychotic disorders, Autism Spectrum Disorders, Non-verbal Learning Disorder, and Bipolar Disorder. Dr. Simmons works in close collaboration with other providers, primary care physicians, schools, and community organizations to provide the best quality and continuity of care. Dr. Simmons graduated from Bates College. He received his Doctorate in Clinical Psychology from the Massachusetts School of Professional Psychology. Dr. Simmons completed pre-doctoral training at the Couples and Family Clinic at Cambridge Health Alliance as well as Medfield State Hospital. He also completed a post-doctoral fellowship at the Massachusetts General Hospital/Harvard Medical School. Prior to joining LifeStance Health Dr. Simmons was in private practice in Acton, Massachusetts.</t>
        </is>
      </c>
      <c r="AC430" s="10" t="inlineStr">
        <is>
          <t>https://prod-clinicians-photo.s3.amazonaws.com/1730265125.jpg</t>
        </is>
      </c>
      <c r="AD430" s="9" t="inlineStr">
        <is>
          <t>Full</t>
        </is>
      </c>
      <c r="AE430" s="9" t="inlineStr">
        <is>
          <t>Individual Therapy | 18-21,22-26,27-40,41-64 | Adult ADHD , Anxiety , Autism Spectrum Disorder: High Functioning , Bipolar Disorder , Cognitive-Behavioral Therapy (CBT) , Depression , Exposure Response Prevention Therapy (ERP) , Narrative Therapy , OCD , Parenting Support , Phobias , Relationship Issues , Social Skills &amp; Communication Challenges , Solution-Focused Brief Therapy</t>
        </is>
      </c>
    </row>
    <row r="431" ht="19.5" customHeight="1">
      <c r="A431" s="9" t="n">
        <v>139414</v>
      </c>
      <c r="B431" s="9" t="inlineStr">
        <is>
          <t>Simmons</t>
        </is>
      </c>
      <c r="C431" s="9" t="inlineStr">
        <is>
          <t>Mark</t>
        </is>
      </c>
      <c r="D431" s="9" t="inlineStr">
        <is>
          <t>MA</t>
        </is>
      </c>
      <c r="E431" s="9" t="n">
        <v>61677</v>
      </c>
      <c r="F431" s="9" t="inlineStr">
        <is>
          <t>Male</t>
        </is>
      </c>
      <c r="G431" s="9" t="inlineStr">
        <is>
          <t>PsyD</t>
        </is>
      </c>
      <c r="H431" s="9" t="inlineStr">
        <is>
          <t>PsyD, LP</t>
        </is>
      </c>
      <c r="I431" s="9" t="n">
        <v>1730265125</v>
      </c>
      <c r="J431" s="9" t="inlineStr">
        <is>
          <t>Aetna-Commercial(2018-08-01-)|Behavioral Health Systems (BHS)-Commercial(2024-05-17-)|Blue Cross Blue Shield (BCBS)-Commercial(2018-08-01-)|Carelon (Beacon)-Commercial(2018-08-01-)|Centivo-Commercial(2024-06-20-)|Claritev (MultiPlan PHCS)-Commercial(2023-08-01-)|Evernorth (Cigna)-Commercial(2020-11-02-)|MediNcrease Health Plans (MHP)-Commercial(2023-06-20-)|Northwell Direct-Commercial(2025-10-01-)|Optum (UnitedHealthcare)-Commercial(2020-06-01-)|Optum (UnitedHealthcare)-VA Community Care(2020-06-01-)|Partners Direct Health-Commercial(2020-07-20-)|Provider Network of America (PNOA)-Commercial(2023-06-20-)|Quest Behavioral Health-Commercial(2025-07-01-)|Sana Benefits-Commercial(2023-10-30-)|Tufts-Commercial(2018-08-01-)</t>
        </is>
      </c>
      <c r="K431" s="9" t="inlineStr">
        <is>
          <t>Massachusetts School of Professional Psychology</t>
        </is>
      </c>
      <c r="L431" s="9" t="n"/>
      <c r="M431" s="9" t="n"/>
      <c r="N431" s="9" t="inlineStr">
        <is>
          <t>18-21,22-26,27-40,41-64</t>
        </is>
      </c>
      <c r="O431" s="9" t="inlineStr">
        <is>
          <t>English</t>
        </is>
      </c>
      <c r="P431" s="9" t="inlineStr">
        <is>
          <t>WEYMO</t>
        </is>
      </c>
      <c r="Q431" s="9" t="inlineStr">
        <is>
          <t>169 LIBBEY PARKWAY</t>
        </is>
      </c>
      <c r="R431" s="9" t="inlineStr">
        <is>
          <t>WEYMOUTH</t>
        </is>
      </c>
      <c r="S431" s="9" t="inlineStr">
        <is>
          <t>02189-3101</t>
        </is>
      </c>
      <c r="T431" s="9" t="inlineStr">
        <is>
          <t>SIMMONS-WEYMO</t>
        </is>
      </c>
      <c r="U431" s="9" t="inlineStr">
        <is>
          <t>SIMMAP</t>
        </is>
      </c>
      <c r="V431" s="9" t="inlineStr">
        <is>
          <t>THER IA2|EAP TELE THER IA ADULT|TELE THER IA ADULT</t>
        </is>
      </c>
      <c r="W431" s="9" t="inlineStr">
        <is>
          <t>60|60|60</t>
        </is>
      </c>
      <c r="X431" s="9" t="inlineStr">
        <is>
          <t>TELE THER F/U ADULT|EAP TELE THER F/U ADULT</t>
        </is>
      </c>
      <c r="Y431" s="9" t="inlineStr">
        <is>
          <t>60|60</t>
        </is>
      </c>
      <c r="Z431" s="9" t="inlineStr">
        <is>
          <t>Telehealth</t>
        </is>
      </c>
      <c r="AA431" s="9" t="inlineStr">
        <is>
          <t>ADHD,Anxiety,Bipolar Disorder,Depression,Obsessive-Compulsive Disorder</t>
        </is>
      </c>
      <c r="AB431" s="9" t="inlineStr">
        <is>
          <t>Mark Simmons, Psy.D. is a licensed psychologist and Certified Health Service Provider. Dr. Simmons provides individual psychotherapy for adolescents and adults, as well as couples and family therapy. He has experience in evidence based treatment of a wide range of behavioral health problems, with expertise in treating family and marital conflict, attention deficit and other executive functioning difficulties, trauma, anxiety, depression, persistent mental illness, psychotic disorders, Autism Spectrum Disorders, Non-verbal Learning Disorder, and Bipolar Disorder. Dr. Simmons works in close collaboration with other providers, primary care physicians, schools, and community organizations to provide the best quality and continuity of care. Dr. Simmons graduated from Bates College. He received his Doctorate in Clinical Psychology from the Massachusetts School of Professional Psychology. Dr. Simmons completed pre-doctoral training at the Couples and Family Clinic at Cambridge Health Alliance as well as Medfield State Hospital. He also completed a post-doctoral fellowship at the Massachusetts General Hospital/Harvard Medical School. Prior to joining LifeStance Health Dr. Simmons was in private practice in Acton, Massachusetts.</t>
        </is>
      </c>
      <c r="AC431" s="10" t="inlineStr">
        <is>
          <t>https://prod-clinicians-photo.s3.amazonaws.com/1730265125.jpg</t>
        </is>
      </c>
      <c r="AD431" s="9" t="inlineStr">
        <is>
          <t>Full</t>
        </is>
      </c>
      <c r="AE431" s="9" t="inlineStr">
        <is>
          <t>Individual Therapy | 18-21,22-26,27-40,41-64 | Adult ADHD , Anxiety , Autism Spectrum Disorder: High Functioning , Bipolar Disorder , Cognitive-Behavioral Therapy (CBT) , Depression , Exposure Response Prevention Therapy (ERP) , Narrative Therapy , OCD , Parenting Support , Phobias , Relationship Issues , Social Skills &amp; Communication Challenges , Solution-Focused Brief Therapy</t>
        </is>
      </c>
    </row>
    <row r="432" ht="19.5" customHeight="1">
      <c r="A432" s="9" t="n">
        <v>139414</v>
      </c>
      <c r="B432" s="9" t="inlineStr">
        <is>
          <t>Warwick</t>
        </is>
      </c>
      <c r="C432" s="9" t="inlineStr">
        <is>
          <t>Noel</t>
        </is>
      </c>
      <c r="D432" s="9" t="inlineStr">
        <is>
          <t>MA</t>
        </is>
      </c>
      <c r="E432" s="9" t="n">
        <v>61677</v>
      </c>
      <c r="F432" s="9" t="inlineStr">
        <is>
          <t>Female</t>
        </is>
      </c>
      <c r="G432" s="9" t="inlineStr">
        <is>
          <t>DO</t>
        </is>
      </c>
      <c r="H432" s="9" t="inlineStr">
        <is>
          <t>DO</t>
        </is>
      </c>
      <c r="I432" s="9" t="n">
        <v>1730440660</v>
      </c>
      <c r="J432" s="9" t="inlineStr">
        <is>
          <t>Aetna-Commercial(2023-05-02-)|Behavioral Health Systems (BHS)-Commercial(2025-06-01-)|Blue Cross Blue Shield (BCBS)-Commercial(2023-07-17-)|Carelon (Beacon)-Commercial(2023-04-28-)|Centivo-Commercial(2024-06-20-)|Claritev (MultiPlan PHCS)-Commercial(2023-08-01-)|Evernorth (Cigna)-Commercial(2023-05-02-)|MediNcrease Health Plans (MHP)-Commercial(2023-05-02-)|Northwell Direct-Commercial(2025-10-01-)|Optum (UnitedHealthcare)-Commercial(2023-05-02-)|Optum (UnitedHealthcare)-VA Community Care(2023-05-02-)|Partners Direct Health-Commercial(2023-05-02-)|Provider Network of America (PNOA)-Commercial(2023-05-02-)|Quest Behavioral Health-Commercial(2025-07-01-)|Sana Benefits-Commercial(2023-10-30-)|Tufts-Commercial(2023-06-21-)</t>
        </is>
      </c>
      <c r="K432" s="9" t="inlineStr">
        <is>
          <t>New York College of Osteopathic Medicine</t>
        </is>
      </c>
      <c r="L432" s="9" t="n"/>
      <c r="M432" s="9" t="n"/>
      <c r="N432" s="9" t="inlineStr">
        <is>
          <t>18-21,22-26,27-40,41-64</t>
        </is>
      </c>
      <c r="O432" s="9" t="inlineStr">
        <is>
          <t>English</t>
        </is>
      </c>
      <c r="P432" s="9" t="inlineStr">
        <is>
          <t>NRBGH</t>
        </is>
      </c>
      <c r="Q432" s="9" t="inlineStr">
        <is>
          <t>44 BEARFOOT RD</t>
        </is>
      </c>
      <c r="R432" s="9" t="inlineStr">
        <is>
          <t>NORTHBOROUGH</t>
        </is>
      </c>
      <c r="S432" s="9" t="inlineStr">
        <is>
          <t>01532-1559</t>
        </is>
      </c>
      <c r="T432" s="9" t="inlineStr">
        <is>
          <t>*WARWICK-NRBGH</t>
        </is>
      </c>
      <c r="U432" s="9" t="inlineStr">
        <is>
          <t>WARNOP</t>
        </is>
      </c>
      <c r="V432" s="9" t="inlineStr">
        <is>
          <t>MED IA ADULT|TELE MED IA ADULT|IBH THER IA ADULT</t>
        </is>
      </c>
      <c r="W432" s="9" t="inlineStr">
        <is>
          <t>60|60|30</t>
        </is>
      </c>
      <c r="X432" s="9" t="inlineStr">
        <is>
          <t>MED F/U ADULT|TELE MED F/U ADULT</t>
        </is>
      </c>
      <c r="Y432" s="9" t="inlineStr">
        <is>
          <t>30|30</t>
        </is>
      </c>
      <c r="Z432" s="9" t="inlineStr">
        <is>
          <t>Both</t>
        </is>
      </c>
      <c r="AA432" s="9" t="inlineStr">
        <is>
          <t>ADHD,Alcohol and Drug Use Issues,Anxiety,Bipolar Disorder,Depression,Gender Identity,Grief,Hoarding,Medical Conditions/Health Psychology,Midlife Transitions,Obsessive-Compulsive Disorder,Post-Partum Depression/Anxiety,Psychosis/Schizophrenia,PTSD/Trauma,Reproductive Challenges,Sleep Disorders/Insomnia,Somatoform Disorders,Women's Issues</t>
        </is>
      </c>
      <c r="AB432" s="9" t="inlineStr">
        <is>
          <t>Noel Warwick is a Psychiatrist in Massachusetts who has been practicing since 2016. She obtained her medical degree from New York College of Osteopathic Medicine. Noel is able to provide medication management and treatment for a variety of mental health conditions. She takes a patient-centered approach to prescribing and aim to minimize polypharmacy. Outside of work, Noel enjoys yoga, swimming and camping as well as spending time with her son.</t>
        </is>
      </c>
      <c r="AC432" s="10" t="inlineStr">
        <is>
          <t>https://prod-clinicians-photo.s3.amazonaws.com/1730440660.jpg</t>
        </is>
      </c>
      <c r="AD432" s="9" t="inlineStr">
        <is>
          <t>Full</t>
        </is>
      </c>
      <c r="AE432" s="9" t="inlineStr">
        <is>
          <t>Psychiatry/Medication Management | 18-21,22-26,27-40,41-64 | Anxiety , Autism Spectrum Disorder: High Functioning , Bipolar Disorder , Body Image Issues , Career &amp; Work Issues , Chronic Pain &amp; Related Issues , Depression , Gender Identity , Grief &amp; Loss , Healthy Eating , Hoarding , Learning Challenges , Medical &amp; Physical Conditions Impacting Mental Health , Midlife Transitions , Military/Veteran &amp; First Responder Issues , OCD , Phobias , Relationship Issues , Sex &amp; Intimacy Issues , Sleep Issues , Social Skills &amp; Communication Challenges , Somatoform Disorders , Trauma &amp; PTSD , Trichotillomania &amp; Dermatillomania , Women's Reproductive Mental Health , Womenâ€™s Health</t>
        </is>
      </c>
    </row>
    <row r="433" ht="19.5" customHeight="1">
      <c r="A433" s="9" t="n">
        <v>147611</v>
      </c>
      <c r="B433" s="9" t="inlineStr">
        <is>
          <t>Truesdale</t>
        </is>
      </c>
      <c r="C433" s="9" t="inlineStr">
        <is>
          <t>Tiffany</t>
        </is>
      </c>
      <c r="D433" s="9" t="inlineStr">
        <is>
          <t>MA</t>
        </is>
      </c>
      <c r="E433" s="9" t="n">
        <v>61677</v>
      </c>
      <c r="F433" s="9" t="inlineStr">
        <is>
          <t>Female</t>
        </is>
      </c>
      <c r="G433" s="9" t="inlineStr">
        <is>
          <t>PsyD</t>
        </is>
      </c>
      <c r="H433" s="9" t="inlineStr">
        <is>
          <t>PsyD, Post-doctoral Fellow</t>
        </is>
      </c>
      <c r="I433" s="9" t="n">
        <v>1730575408</v>
      </c>
      <c r="J433" s="9" t="inlineStr">
        <is>
          <t>Aetna-Commercial(-)|Behavioral Health Systems (BHS)-Commercial(2025-04-29-)|Blue Cross Blue Shield (BCBS)-Commercial(-)|Carelon (Beacon)-Commercial(-)|Evernorth (Cigna)-Commercial(-)|Optum (UnitedHealthcare)-Commercial(-)|Tufts-Commercial(-)</t>
        </is>
      </c>
      <c r="K433" s="9" t="inlineStr">
        <is>
          <t>Springfield College</t>
        </is>
      </c>
      <c r="L433" s="9" t="n"/>
      <c r="M433" s="9" t="n"/>
      <c r="N433" s="9" t="inlineStr">
        <is>
          <t>18-21,22-26,27-40,41-64</t>
        </is>
      </c>
      <c r="O433" s="9" t="inlineStr">
        <is>
          <t>English</t>
        </is>
      </c>
      <c r="P433" s="9" t="inlineStr">
        <is>
          <t>NWTWT</t>
        </is>
      </c>
      <c r="Q433" s="9" t="inlineStr">
        <is>
          <t>313 WASHINGTON ST STE 402</t>
        </is>
      </c>
      <c r="R433" s="9" t="inlineStr">
        <is>
          <t>NEWTON</t>
        </is>
      </c>
      <c r="S433" s="9" t="inlineStr">
        <is>
          <t>02458-1626</t>
        </is>
      </c>
      <c r="T433" s="9" t="inlineStr">
        <is>
          <t>TRUESDALE-NWTWT</t>
        </is>
      </c>
      <c r="U433" s="9" t="inlineStr">
        <is>
          <t>TRUTIQ</t>
        </is>
      </c>
      <c r="V433" s="9" t="inlineStr">
        <is>
          <t>TELE COUPLES THER IA|TELE THER IA ADULT|TELE FAMILY THER IA|EAP TELE THER IA ADULT</t>
        </is>
      </c>
      <c r="W433" s="9" t="inlineStr">
        <is>
          <t>60|60|60|60</t>
        </is>
      </c>
      <c r="X433" s="9" t="inlineStr">
        <is>
          <t>TELE COUPLES THER F/U|TELE THER F/U ADULT|EAP TELE THER F/U ADULT|TELE FAMILY THER F/U</t>
        </is>
      </c>
      <c r="Y433" s="9" t="inlineStr">
        <is>
          <t>60|45|60|60</t>
        </is>
      </c>
      <c r="Z433" s="9" t="inlineStr">
        <is>
          <t>Telehealth</t>
        </is>
      </c>
      <c r="AA433" s="9" t="inlineStr">
        <is>
          <t>ADHD,Anxiety,Bipolar Disorder,Couple's Issues,Depression,Grief,Later Life Transitions,Men's Issues,Midlife Transitions,Obsessive-Compulsive Disorder,Post-Partum Depression/Anxiety,Psychosis/Schizophrenia,PTSD/Trauma,Reproductive Challenges,Women's Issues</t>
        </is>
      </c>
      <c r="AB433" s="9" t="inlineStr">
        <is>
          <t>Dr. Truesdale provides individual therapy for adults, children, adolescents, couples, and families. Dr. Truesdale utilizes integrated, evidenced-based approaches such as CBT, mindfulness, clinical hypnosis, DBT, ACT, and MI, all rooted in client-centered care with a social justice focus. She also prides herself on expanding and strengthening the skills she has learned and implemented for personal and professional growth and to continues to support and provide effective treatment for clients. When working with clients, Dr. Truesdale views her clients as the expert of their lives and understands that everyone's life experience is different. She brings authenticity, commitment, respect, and collaboration into her work. She meets clients where they are at and encourages and guides them to where they want to be. She personalizes her treatment to each client and has a huge focus on building a therapeutic relationship. Her goal is to make a difference in the lives of those that she works with and she believes in each of her client's capabilities to live a healthy, meaningful, and fulfilled life! Dr. Truesdale has experience working in various settings such as community mental health, outpatient clinics, college counseling centers, and inpatient settings. She has also worked as a crisis clinician, an in-home therapy clinician, and has experience providing community outreach and psychological testing. Dr. Truesdale earned her doctorate in Counseling Psychology from Springfield College in August 2020. She also earned her master's from Springfield College in Clinical Mental Health Counseling. Pronouns: She/Her/Hers</t>
        </is>
      </c>
      <c r="AC433" s="10" t="inlineStr">
        <is>
          <t>https://prod-clinicians-photo.s3.amazonaws.com/1730575408.jpg</t>
        </is>
      </c>
      <c r="AD433" s="9" t="inlineStr">
        <is>
          <t>Provisional</t>
        </is>
      </c>
      <c r="AE433" s="9" t="inlineStr">
        <is>
          <t>Couples Therapy | 18-21,22-26,27-40,41-64,65-74 | Acceptance &amp; Commitment Therapy (ACT) , Adult ADHD , Anger/Anger Management , Anxiety , Attachment-Based Therapy , Bipolar Disorder , Body Image Issues , Career &amp; Work Issues , Cognitive-Behavioral Therapy (CBT) , Cultural Issues Impacting Mental Health: Racial Identity , Cultural Issues Impacting Mental Health: Ethnic Identity , Cultural Issues Impacting Mental Health: Social Injustice , Depression , Domestic Abuse/Violence (Includes Emotional &amp; Physical) , Early Life Transitions , End of Life Challenges , Existential Psychotherapy , Family Issues: Attachment , Family Issues: Caregiving Challenges , Family Issues: Family Conflict , Family Issues: Parenting Difficulties , Gender Identity , Grief &amp; Loss , Healthy Eating , Hypnotherapy &amp; Hypnosis , LGBTQ+ Support , Late Life Transitions , Menâ€™s Health , Midlife Transitions , Military/Veteran &amp; First Responder Issues , Mindfulness-Based Therapy , Motivational Interviewing (MI) , Narrative Therapy , Non-Suicidal Self Injury , OCD , Parenting Support , Psychodynamic Psychotherapy , Relationship Issues , Religious &amp; Spirituality Concerns , Social Skills &amp; Communication Challenges , Solution-Focused Brief Therapy , Strength-Based Therapy , Trauma &amp; PTSD , Womenâ€™s Health</t>
        </is>
      </c>
    </row>
    <row r="434" ht="19.5" customHeight="1">
      <c r="A434" s="9" t="n">
        <v>147611</v>
      </c>
      <c r="B434" s="9" t="inlineStr">
        <is>
          <t>Truesdale</t>
        </is>
      </c>
      <c r="C434" s="9" t="inlineStr">
        <is>
          <t>Tiffany</t>
        </is>
      </c>
      <c r="D434" s="9" t="inlineStr">
        <is>
          <t>MA</t>
        </is>
      </c>
      <c r="E434" s="9" t="n">
        <v>61677</v>
      </c>
      <c r="F434" s="9" t="inlineStr">
        <is>
          <t>Female</t>
        </is>
      </c>
      <c r="G434" s="9" t="inlineStr">
        <is>
          <t>PsyD</t>
        </is>
      </c>
      <c r="H434" s="9" t="inlineStr">
        <is>
          <t>PsyD, Post-doctoral Fellow</t>
        </is>
      </c>
      <c r="I434" s="9" t="n">
        <v>1730575408</v>
      </c>
      <c r="J434" s="9" t="inlineStr">
        <is>
          <t>Aetna-Commercial(-)|Behavioral Health Systems (BHS)-Commercial(2025-04-29-)|Blue Cross Blue Shield (BCBS)-Commercial(-)|Carelon (Beacon)-Commercial(-)|Evernorth (Cigna)-Commercial(-)|Optum (UnitedHealthcare)-Commercial(-)|Tufts-Commercial(-)</t>
        </is>
      </c>
      <c r="K434" s="9" t="inlineStr">
        <is>
          <t>Springfield College</t>
        </is>
      </c>
      <c r="L434" s="9" t="n"/>
      <c r="M434" s="9" t="n"/>
      <c r="N434" s="9" t="inlineStr">
        <is>
          <t>18-21,22-26,27-40,41-64</t>
        </is>
      </c>
      <c r="O434" s="9" t="inlineStr">
        <is>
          <t>English</t>
        </is>
      </c>
      <c r="P434" s="9" t="inlineStr">
        <is>
          <t>NWTWT</t>
        </is>
      </c>
      <c r="Q434" s="9" t="inlineStr">
        <is>
          <t>313 WASHINGTON ST STE 402</t>
        </is>
      </c>
      <c r="R434" s="9" t="inlineStr">
        <is>
          <t>NEWTON</t>
        </is>
      </c>
      <c r="S434" s="9" t="inlineStr">
        <is>
          <t>02458-1626</t>
        </is>
      </c>
      <c r="T434" s="9" t="inlineStr">
        <is>
          <t>TRUESDALE-NWTWT</t>
        </is>
      </c>
      <c r="U434" s="9" t="inlineStr">
        <is>
          <t>TRUTIQ</t>
        </is>
      </c>
      <c r="V434" s="9" t="inlineStr">
        <is>
          <t>TELE COUPLES THER IA|TELE THER IA ADULT|TELE FAMILY THER IA|EAP TELE THER IA ADULT</t>
        </is>
      </c>
      <c r="W434" s="9" t="inlineStr">
        <is>
          <t>60|60|60|60</t>
        </is>
      </c>
      <c r="X434" s="9" t="inlineStr">
        <is>
          <t>TELE COUPLES THER F/U|TELE THER F/U ADULT|EAP TELE THER F/U ADULT|TELE FAMILY THER F/U</t>
        </is>
      </c>
      <c r="Y434" s="9" t="inlineStr">
        <is>
          <t>60|45|60|60</t>
        </is>
      </c>
      <c r="Z434" s="9" t="inlineStr">
        <is>
          <t>Telehealth</t>
        </is>
      </c>
      <c r="AA434" s="9" t="inlineStr">
        <is>
          <t>ADHD,Anxiety,Bipolar Disorder,Couple's Issues,Depression,Grief,Later Life Transitions,Men's Issues,Midlife Transitions,Obsessive-Compulsive Disorder,Post-Partum Depression/Anxiety,Psychosis/Schizophrenia,PTSD/Trauma,Reproductive Challenges,Women's Issues</t>
        </is>
      </c>
      <c r="AB434" s="9" t="inlineStr">
        <is>
          <t>Dr. Truesdale provides individual therapy for adults, children, adolescents, couples, and families. Dr. Truesdale utilizes integrated, evidenced-based approaches such as CBT, mindfulness, clinical hypnosis, DBT, ACT, and MI, all rooted in client-centered care with a social justice focus. She also prides herself on expanding and strengthening the skills she has learned and implemented for personal and professional growth and to continues to support and provide effective treatment for clients. When working with clients, Dr. Truesdale views her clients as the expert of their lives and understands that everyone's life experience is different. She brings authenticity, commitment, respect, and collaboration into her work. She meets clients where they are at and encourages and guides them to where they want to be. She personalizes her treatment to each client and has a huge focus on building a therapeutic relationship. Her goal is to make a difference in the lives of those that she works with and she believes in each of her client's capabilities to live a healthy, meaningful, and fulfilled life! Dr. Truesdale has experience working in various settings such as community mental health, outpatient clinics, college counseling centers, and inpatient settings. She has also worked as a crisis clinician, an in-home therapy clinician, and has experience providing community outreach and psychological testing. Dr. Truesdale earned her doctorate in Counseling Psychology from Springfield College in August 2020. She also earned her master's from Springfield College in Clinical Mental Health Counseling. Pronouns: She/Her/Hers</t>
        </is>
      </c>
      <c r="AC434" s="10" t="inlineStr">
        <is>
          <t>https://prod-clinicians-photo.s3.amazonaws.com/1730575408.jpg</t>
        </is>
      </c>
      <c r="AD434" s="9" t="inlineStr">
        <is>
          <t>Provisional</t>
        </is>
      </c>
      <c r="AE434" s="9" t="inlineStr">
        <is>
          <t>Family Therapy | 18-21,22-26,27-40,41-64,65-74 | Acceptance &amp; Commitment Therapy (ACT) , Adult ADHD , Anger/Anger Management , Anxiety , Attachment-Based Therapy , Bipolar Disorder , Body Image Issues , Career &amp; Work Issues , Childhood Behavioral Issues , Cognitive-Behavioral Therapy (CBT) , Cultural Issues Impacting Mental Health: Racial Identity , Cultural Issues Impacting Mental Health: Ethnic Identity , Cultural Issues Impacting Mental Health: Social Injustice , Domestic Abuse/Violence (Includes Emotional &amp; Physical) , Early Life Transitions , Existential Psychotherapy , Family Issues: Attachment , Family Issues: Caregiving Challenges , Family Issues: Family Conflict , Family Issues: Parenting Difficulties , Gender Identity , Grief &amp; Loss , Healthy Eating , Humanistic Therapy , Hypnotherapy &amp; Hypnosis , LGBTQ+ Support , Late Life Transitions , Menâ€™s Health , Midlife Transitions , Military/Veteran &amp; First Responder Issues , Mindfulness-Based Therapy , Motivational Interviewing (MI) , Narrative Therapy , Non-Suicidal Self Injury , OCD , Parenting Support , Psychodynamic Psychotherapy , Relationship Issues , Religious &amp; Spirituality Concerns , Social Skills &amp; Communication Challenges , Strength-Based Therapy , Trauma &amp; PTSD , Womenâ€™s Health</t>
        </is>
      </c>
    </row>
    <row r="435" ht="19.5" customHeight="1">
      <c r="A435" s="9" t="n">
        <v>147611</v>
      </c>
      <c r="B435" s="9" t="inlineStr">
        <is>
          <t>Truesdale</t>
        </is>
      </c>
      <c r="C435" s="9" t="inlineStr">
        <is>
          <t>Tiffany</t>
        </is>
      </c>
      <c r="D435" s="9" t="inlineStr">
        <is>
          <t>MA</t>
        </is>
      </c>
      <c r="E435" s="9" t="n">
        <v>61677</v>
      </c>
      <c r="F435" s="9" t="inlineStr">
        <is>
          <t>Female</t>
        </is>
      </c>
      <c r="G435" s="9" t="inlineStr">
        <is>
          <t>PsyD</t>
        </is>
      </c>
      <c r="H435" s="9" t="inlineStr">
        <is>
          <t>PsyD, Post-doctoral Fellow</t>
        </is>
      </c>
      <c r="I435" s="9" t="n">
        <v>1730575408</v>
      </c>
      <c r="J435" s="9" t="inlineStr">
        <is>
          <t>Aetna-Commercial(-)|Behavioral Health Systems (BHS)-Commercial(2025-04-29-)|Blue Cross Blue Shield (BCBS)-Commercial(-)|Carelon (Beacon)-Commercial(-)|Evernorth (Cigna)-Commercial(-)|Optum (UnitedHealthcare)-Commercial(-)|Tufts-Commercial(-)</t>
        </is>
      </c>
      <c r="K435" s="9" t="inlineStr">
        <is>
          <t>Springfield College</t>
        </is>
      </c>
      <c r="L435" s="9" t="n"/>
      <c r="M435" s="9" t="n"/>
      <c r="N435" s="9" t="inlineStr">
        <is>
          <t>18-21,22-26,27-40,41-64</t>
        </is>
      </c>
      <c r="O435" s="9" t="inlineStr">
        <is>
          <t>English</t>
        </is>
      </c>
      <c r="P435" s="9" t="inlineStr">
        <is>
          <t>NWTWT</t>
        </is>
      </c>
      <c r="Q435" s="9" t="inlineStr">
        <is>
          <t>313 WASHINGTON ST STE 402</t>
        </is>
      </c>
      <c r="R435" s="9" t="inlineStr">
        <is>
          <t>NEWTON</t>
        </is>
      </c>
      <c r="S435" s="9" t="inlineStr">
        <is>
          <t>02458-1626</t>
        </is>
      </c>
      <c r="T435" s="9" t="inlineStr">
        <is>
          <t>TRUESDALE-NWTWT</t>
        </is>
      </c>
      <c r="U435" s="9" t="inlineStr">
        <is>
          <t>TRUTIQ</t>
        </is>
      </c>
      <c r="V435" s="9" t="inlineStr">
        <is>
          <t>TELE COUPLES THER IA|TELE THER IA ADULT|TELE FAMILY THER IA|EAP TELE THER IA ADULT</t>
        </is>
      </c>
      <c r="W435" s="9" t="inlineStr">
        <is>
          <t>60|60|60|60</t>
        </is>
      </c>
      <c r="X435" s="9" t="inlineStr">
        <is>
          <t>TELE COUPLES THER F/U|TELE THER F/U ADULT|EAP TELE THER F/U ADULT|TELE FAMILY THER F/U</t>
        </is>
      </c>
      <c r="Y435" s="9" t="inlineStr">
        <is>
          <t>60|45|60|60</t>
        </is>
      </c>
      <c r="Z435" s="9" t="inlineStr">
        <is>
          <t>Telehealth</t>
        </is>
      </c>
      <c r="AA435" s="9" t="inlineStr">
        <is>
          <t>ADHD,Anxiety,Bipolar Disorder,Couple's Issues,Depression,Grief,Later Life Transitions,Men's Issues,Midlife Transitions,Obsessive-Compulsive Disorder,Post-Partum Depression/Anxiety,Psychosis/Schizophrenia,PTSD/Trauma,Reproductive Challenges,Women's Issues</t>
        </is>
      </c>
      <c r="AB435" s="9" t="inlineStr">
        <is>
          <t>Dr. Truesdale provides individual therapy for adults, children, adolescents, couples, and families. Dr. Truesdale utilizes integrated, evidenced-based approaches such as CBT, mindfulness, clinical hypnosis, DBT, ACT, and MI, all rooted in client-centered care with a social justice focus. She also prides herself on expanding and strengthening the skills she has learned and implemented for personal and professional growth and to continues to support and provide effective treatment for clients. When working with clients, Dr. Truesdale views her clients as the expert of their lives and understands that everyone's life experience is different. She brings authenticity, commitment, respect, and collaboration into her work. She meets clients where they are at and encourages and guides them to where they want to be. She personalizes her treatment to each client and has a huge focus on building a therapeutic relationship. Her goal is to make a difference in the lives of those that she works with and she believes in each of her client's capabilities to live a healthy, meaningful, and fulfilled life! Dr. Truesdale has experience working in various settings such as community mental health, outpatient clinics, college counseling centers, and inpatient settings. She has also worked as a crisis clinician, an in-home therapy clinician, and has experience providing community outreach and psychological testing. Dr. Truesdale earned her doctorate in Counseling Psychology from Springfield College in August 2020. She also earned her master's from Springfield College in Clinical Mental Health Counseling. Pronouns: She/Her/Hers</t>
        </is>
      </c>
      <c r="AC435" s="10" t="inlineStr">
        <is>
          <t>https://prod-clinicians-photo.s3.amazonaws.com/1730575408.jpg</t>
        </is>
      </c>
      <c r="AD435" s="9" t="inlineStr">
        <is>
          <t>Provisional</t>
        </is>
      </c>
      <c r="AE435" s="9" t="inlineStr">
        <is>
          <t>Individual Therapy | 18-21,22-26,27-40,41-64 | Acceptance &amp; Commitment Therapy (ACT) , Adult ADHD , Anger/Anger Management , Anxiety , Attachment-Based Therapy , Bipolar Disorder , Body Image Issues , Career &amp; Work Issues , Cognitive-Behavioral Therapy (CBT) , Cultural Issues Impacting Mental Health: Racial Identity , Cultural Issues Impacting Mental Health: Ethnic Identity , Cultural Issues Impacting Mental Health: Social Injustice , Depression , Dialectical Behavioral Therapy (DBT) , Domestic Abuse/Violence (Includes Emotional &amp; Physical) , Early Life Transitions , End of Life Challenges , Existential Psychotherapy , Family Issues: Attachment , Family Issues: Caregiving Challenges , Family Issues: Family Conflict , Family Issues: Parenting Difficulties , Gender Identity , Grief &amp; Loss , Healthy Eating , Humanistic Therapy , Hypnotherapy &amp; Hypnosis , LGBTQ+ Support , Late Life Transitions , Menâ€™s Health , Midlife Transitions , Military/Veteran &amp; First Responder Issues , Mindfulness-Based Therapy , Motivational Interviewing (MI) , Narrative Therapy , Non-Suicidal Self Injury , OCD , Parenting Support , Psychodynamic Psychotherapy , Psychosis &amp; Schizophrenia , Relationship Issues , Religious &amp; Spirituality Concerns , Social Skills &amp; Communication Challenges , Solution-Focused Brief Therapy , Strength-Based Therapy , Trauma &amp; PTSD , Womenâ€™s Health</t>
        </is>
      </c>
    </row>
    <row r="436" ht="19.5" customHeight="1">
      <c r="A436" s="9" t="n">
        <v>147611</v>
      </c>
      <c r="B436" s="9" t="inlineStr">
        <is>
          <t>Foley</t>
        </is>
      </c>
      <c r="C436" s="9" t="inlineStr">
        <is>
          <t>Shannon</t>
        </is>
      </c>
      <c r="D436" s="9" t="inlineStr">
        <is>
          <t>MA</t>
        </is>
      </c>
      <c r="E436" s="9" t="n">
        <v>61677</v>
      </c>
      <c r="F436" s="9" t="inlineStr">
        <is>
          <t>Female</t>
        </is>
      </c>
      <c r="G436" s="9" t="inlineStr">
        <is>
          <t>MS</t>
        </is>
      </c>
      <c r="H436" s="9" t="inlineStr">
        <is>
          <t>LMHC</t>
        </is>
      </c>
      <c r="I436" s="9" t="n">
        <v>1740076421</v>
      </c>
      <c r="J436" s="9" t="inlineStr">
        <is>
          <t>Aetna-Commercial(2025-05-06-)|Behavioral Health Systems (BHS)-Commercial(2025-05-06-)|Blue Cross Blue Shield (BCBS)-Commercial(2025-06-16-2028-06-16)|Carelon (Beacon)-Commercial(2025-05-06-)|Centivo-Commercial(2025-05-06-)|Claritev (MultiPlan PHCS)-Commercial(2025-05-06-)|Evernorth (Cigna)-Commercial(2025-05-06-)|MediNcrease Health Plans (MHP)-Commercial(2025-05-06-)|Northwell Direct-Commercial(2025-10-01-)|Optum (UnitedHealthcare)-Commercial(2025-05-06-)|Optum (UnitedHealthcare)-VA Community Care(2025-05-06-)|Partners Direct Health-Commercial(2025-05-06-)|Provider Network of America (PNOA)-Commercial(2025-05-06-)|Quest Behavioral Health-Commercial(2025-07-01-)|Sana Benefits-Commercial(2025-05-06-)|Tufts-Commercial(2025-05-12-)</t>
        </is>
      </c>
      <c r="K436" s="9" t="inlineStr">
        <is>
          <t>Northeastern University</t>
        </is>
      </c>
      <c r="L436" s="9" t="n"/>
      <c r="M436" s="9" t="n"/>
      <c r="N436" s="9" t="inlineStr">
        <is>
          <t>18-21,22-26,27-40,41-64,65+</t>
        </is>
      </c>
      <c r="O436" s="9" t="inlineStr">
        <is>
          <t>English</t>
        </is>
      </c>
      <c r="P436" s="9" t="inlineStr">
        <is>
          <t>MEDFD</t>
        </is>
      </c>
      <c r="Q436" s="9" t="inlineStr">
        <is>
          <t>10 CABOT RD</t>
        </is>
      </c>
      <c r="R436" s="9" t="inlineStr">
        <is>
          <t>MEDFORD</t>
        </is>
      </c>
      <c r="S436" s="9" t="inlineStr">
        <is>
          <t>02155-5173</t>
        </is>
      </c>
      <c r="T436" s="9" t="inlineStr">
        <is>
          <t>FOLEY-MEDFD</t>
        </is>
      </c>
      <c r="U436" s="9" t="inlineStr">
        <is>
          <t>FOLSHP</t>
        </is>
      </c>
      <c r="V436" s="9" t="inlineStr">
        <is>
          <t>EAP THER IA ADULT|THER IA ADULT|TELE THER IA ADULT|EAP TELE THER IA ADULT</t>
        </is>
      </c>
      <c r="W436" s="9" t="inlineStr">
        <is>
          <t>60|60|60|60</t>
        </is>
      </c>
      <c r="X436" s="9" t="inlineStr">
        <is>
          <t>THER F/U ADULT|TELE THER F/U ADULT|EAP TELE THER F/U ADULT|EAP THER F/U ADULT</t>
        </is>
      </c>
      <c r="Y436" s="9" t="inlineStr">
        <is>
          <t>45|45|60|60</t>
        </is>
      </c>
      <c r="Z436" s="9" t="inlineStr">
        <is>
          <t>Both</t>
        </is>
      </c>
      <c r="AA436" s="9" t="inlineStr">
        <is>
          <t>ADHD,Alcohol and Drug Use Issues,Anxiety,Bipolar Disorder,Depression,Gender Identity,Grief,Medical Conditions/Health Psychology,Midlife Transitions,Post-Partum Depression/Anxiety,Psychosis/Schizophrenia,PTSD/Trauma,Women's Issues</t>
        </is>
      </c>
      <c r="AB436" s="9" t="inlineStr">
        <is>
          <t>Shannon Foley, LMHC, is committed to helping adults and seniors in Massachusetts navigate lifeâ€™s challenges with compassion, insight, and evidence-based support. Through her work at LifeStance Health, Shannon offers individualized therapy for those facing complex emotional, behavioral, and psychological concerns. Her goal is to empower clients to build resilience, develop effective coping strategies, and experience greater emotional well-being. Shannon has a deep passion for supporting individuals coping with anxiety, depression, trauma, and substance use concerns. She recognizes how overwhelming these experiences can be and provides a warm, non-judgmental space for clients to explore their emotions and begin the process of healing. Whether someone is managing the daily weight of anxiety or working through the long-term impact of trauma or addiction, Shannon partners with clients to create meaningful change and a renewed sense of purpose. She works with diverse populations, including individuals on the autism spectrum and members of the LGBTQ+ community, tailoring her approach to the unique needs and lived experiences of each client. Shannon incorporates a blend of Cognitive Behavioral Therapy (CBT), Dialectical Behavior Therapy (DBT), and Acceptance and Commitment Therapy (ACT), alongside mindfulness-based techniques, to guide treatment. These evidence-based methods allow her to address a wide range of mental health concerns, including bipolar disorder, PTSD, and gender identity issues. She also offers support for midlife transitions and post-partum emotional challenges. Outside of her clinical work, Shannon finds joy in spending time with her dog, going for long runs, listening to podcasts, and immersing herself in good books. These self-care practices keep her grounded and connected to the same tools she encourages clients to explore in their own lives. Shannon is proud to serve the Massachusetts community.</t>
        </is>
      </c>
      <c r="AC436" s="10" t="inlineStr">
        <is>
          <t>https://prod-clinicians-photo.s3.amazonaws.com/1740076421.jpg</t>
        </is>
      </c>
      <c r="AD436" s="9" t="inlineStr">
        <is>
          <t>Full</t>
        </is>
      </c>
      <c r="AE436" s="9" t="inlineStr">
        <is>
          <t>Individual Therapy | 18-21,22-26,27-40,41-64,65-74,75+ | Acceptance &amp; Commitment Therapy (ACT) , Adult ADHD , Anxiety , Autism Spectrum Disorder: High Functioning , Bipolar Disorder , Career &amp; Work Issues , Cognitive-Behavioral Therapy (CBT) , Depression , Domestic Abuse/Violence (Includes Emotional &amp; Physical) , Gender Identity , Grief &amp; Loss , Intellectual Disability: High Functioning , LGBTQ+ Support , Learning Challenges , Medical &amp; Physical Conditions Impacting Mental Health , Midlife Transitions , Mindfulness-Based Therapy , Narrative Therapy , Relationship Issues , Social Skills &amp; Communication Challenges , Social Skills Training , Solution-Focused Brief Therapy , Strength-Based Therapy , Trauma &amp; PTSD , Womenâ€™s Health</t>
        </is>
      </c>
    </row>
    <row r="437" ht="19.5" customHeight="1">
      <c r="A437" s="9" t="n">
        <v>147611</v>
      </c>
      <c r="B437" s="9" t="inlineStr">
        <is>
          <t>Rycroft</t>
        </is>
      </c>
      <c r="C437" s="9" t="inlineStr">
        <is>
          <t>Sarah</t>
        </is>
      </c>
      <c r="D437" s="9" t="inlineStr">
        <is>
          <t>MA</t>
        </is>
      </c>
      <c r="E437" s="9" t="n">
        <v>61677</v>
      </c>
      <c r="F437" s="9" t="inlineStr">
        <is>
          <t>Female</t>
        </is>
      </c>
      <c r="G437" s="9" t="inlineStr">
        <is>
          <t>PhD</t>
        </is>
      </c>
      <c r="H437" s="9" t="inlineStr">
        <is>
          <t>PhD, LCP</t>
        </is>
      </c>
      <c r="I437" s="9" t="n">
        <v>1740849843</v>
      </c>
      <c r="J437" s="9" t="inlineStr">
        <is>
          <t>Aetna-Commercial(2021-01-01-)|Behavioral Health Systems (BHS)-Commercial(2024-05-17-)|Blue Cross Blue Shield (BCBS)-Commercial(2017-12-01-)|Carelon (Beacon)-Commercial(2020-10-02-)|Centivo-Commercial(2024-06-20-)|Claritev (MultiPlan PHCS)-Commercial(2023-08-01-)|Evernorth (Cigna)-Commercial(2020-11-02-)|MediNcrease Health Plans (MHP)-Commercial(2020-09-01-)|Northwell Direct-Commercial(2025-10-01-)|Optum (UnitedHealthcare)-Commercial(2020-08-31-)|Optum (UnitedHealthcare)-VA Community Care(2020-08-31-)|Partners Direct Health-Commercial(2024-01-30-)|Provider Network of America (PNOA)-Commercial(2020-09-01-)|Quest Behavioral Health-Commercial(2025-07-01-)|Sana Benefits-Commercial(2023-10-30-)|Tufts-Commercial(2021-01-04-)</t>
        </is>
      </c>
      <c r="K437" s="9" t="inlineStr">
        <is>
          <t>Temple University</t>
        </is>
      </c>
      <c r="L437" s="9" t="n"/>
      <c r="M437" s="9" t="n"/>
      <c r="N437" s="9" t="inlineStr">
        <is>
          <t>18-21,22-26,27-40,41-64,65+</t>
        </is>
      </c>
      <c r="O437" s="9" t="inlineStr">
        <is>
          <t>English</t>
        </is>
      </c>
      <c r="P437" s="9" t="inlineStr">
        <is>
          <t>NTWLY</t>
        </is>
      </c>
      <c r="Q437" s="9" t="inlineStr">
        <is>
          <t>2 EXECUTIVE PARK DRIVE</t>
        </is>
      </c>
      <c r="R437" s="9" t="inlineStr">
        <is>
          <t>NEWTON</t>
        </is>
      </c>
      <c r="S437" s="9" t="inlineStr">
        <is>
          <t>02462-1115</t>
        </is>
      </c>
      <c r="T437" s="9" t="inlineStr">
        <is>
          <t>RYCROFT-NTWLY</t>
        </is>
      </c>
      <c r="U437" s="9" t="inlineStr">
        <is>
          <t>RYCSAP</t>
        </is>
      </c>
      <c r="V437" s="9" t="inlineStr">
        <is>
          <t>TELE THER IA ADULT|TELE COUPLES THER IA|TELE FAMILY THER IA|COUPLES THER IA|FAMILY THER IA|TEST IA ADULT|TELE TEST IA ADULT</t>
        </is>
      </c>
      <c r="W437" s="9" t="inlineStr">
        <is>
          <t>60|60|60|60|60|60|60</t>
        </is>
      </c>
      <c r="X437" s="9" t="inlineStr">
        <is>
          <t>TELE TESTING F/U|TESTING F/U|FAMILY THER F/U|THER F/U ADULT|COUPLES THER F/U|TELE FAMILY THER F/U|TELE THER F/U CHILD|TELE THER F/U ADULT|THER F/U CHILD|TELE COUPLES THER F/U</t>
        </is>
      </c>
      <c r="Y437" s="9" t="inlineStr">
        <is>
          <t>60|60|45|45|45|60|45|45|45|60</t>
        </is>
      </c>
      <c r="Z437" s="9" t="inlineStr">
        <is>
          <t>Both</t>
        </is>
      </c>
      <c r="AA437" s="9" t="inlineStr">
        <is>
          <t>ADHD,Anxiety,Later Life Transitions</t>
        </is>
      </c>
      <c r="AB437" s="9" t="inlineStr">
        <is>
          <t>Dr. Rycroft is a clinical neuropsychologist who provides neuropsychological evaluation and treatment for adults with a range of neurological, neurodevelopmental, and psychological conditions that can impact cognitive function. She conducts comprehensive assessments of clientsâ€™ cognitive and psychological function and considers test results in the context of their unique personal and sociocultural backgrounds. She provides feedback to clients on their individual strengths and weaknesses, diagnostic impressions, and tailored recommendations aimed at improving their quality of life. Her clinical interests include the relationship between mood/anxiety and cognition, ADHD/learning disorders, cognitive changes in aging, neurodegenerative disorders, traumatic brain injury, and vascular disease/stroke. With regards to treatment, Dr. Rycroft conducts cognitive rehabilitation therapy aimed at helping clients develop personally-tailored strategies to improve attention and organization in their daily lives. She also provides individual psychotherapy, in which she works collaboratively with clients to help them explore and address the challenges they face, alter problematic patterns of thinking, and live meaningful lives in line with their values in spite of areas of pain. Dr. Rycroft received her bachelorâ€™s degree in the Biological Basis of Behavior from the University of Pennsylvania. She received her doctoral degree in Clinical Psychology with a Neuropsychology major area of study from Temple University. She completed a specialized Neuropsychology internship and a two-year Clinical Neuropsychology fellowship at the VA Boston Healthcare System, with appointments at Harvard Medical School and Boston University School of Medicine.</t>
        </is>
      </c>
      <c r="AC437" s="10" t="inlineStr">
        <is>
          <t>https://prod-clinicians-photo.s3.amazonaws.com/1740849843.jpg</t>
        </is>
      </c>
      <c r="AD437" s="9" t="inlineStr">
        <is>
          <t>Full</t>
        </is>
      </c>
      <c r="AE437" s="9" t="inlineStr">
        <is>
          <t>Psychological &amp; Neuropsychological Testing | 18-21,22-26,27-40,41-64,65-74 | Geriatric/Memory Testing: Alzheimerâ€™s , Geriatric/Memory Testing: Behavioral Change , Geriatric/Memory Testing: Cognitive Decline/Impairment , Geriatric/Memory Testing: Dementia , Geriatric/Memory Testing: Memory , Learning Disorder/Psychoeducational/Vocational: Dyslexia , Learning Disorder/Psychoeducational/Vocational: IQ , Learning Disorder/Psychoeducational/Vocational: Learning Disorder , PsychoDiagnostic: Adult ADHD , PsychoDiagnostic: Cognitive Complaint / Forgetfulness</t>
        </is>
      </c>
    </row>
    <row r="438" ht="19.5" customHeight="1">
      <c r="A438" s="9" t="n">
        <v>139414</v>
      </c>
      <c r="B438" s="9" t="inlineStr">
        <is>
          <t>Sroloff</t>
        </is>
      </c>
      <c r="C438" s="9" t="inlineStr">
        <is>
          <t>Aylah</t>
        </is>
      </c>
      <c r="D438" s="9" t="inlineStr">
        <is>
          <t>MA</t>
        </is>
      </c>
      <c r="E438" s="9" t="n">
        <v>61677</v>
      </c>
      <c r="F438" s="9" t="inlineStr">
        <is>
          <t>Female</t>
        </is>
      </c>
      <c r="G438" s="9" t="inlineStr">
        <is>
          <t>PsyD</t>
        </is>
      </c>
      <c r="H438" s="9" t="inlineStr">
        <is>
          <t>MA, PsyD</t>
        </is>
      </c>
      <c r="I438" s="9" t="n">
        <v>1750016366</v>
      </c>
      <c r="J438" s="9" t="inlineStr">
        <is>
          <t>Aetna-Commercial(2025-10-06-)|Behavioral Health Systems (BHS)-Commercial(2025-10-06-)|Blue Cross Blue Shield (BCBS)-Commercial(2025-10-06-)|Carelon (Beacon)-Commercial(2025-10-06-)|Evernorth (Cigna)-Commercial(2025-10-06-)|Optum (UnitedHealthcare)-Commercial(2025-10-06-)|Tufts-Commercial(2025-10-06-)</t>
        </is>
      </c>
      <c r="K438" s="9" t="inlineStr">
        <is>
          <t>Antioch University - Seattle</t>
        </is>
      </c>
      <c r="L438" s="9" t="n"/>
      <c r="M438" s="9" t="n"/>
      <c r="N438" s="9" t="inlineStr">
        <is>
          <t>6-10,11-14,15-17,18-21,22-26,27-40,41-64,65+</t>
        </is>
      </c>
      <c r="O438" s="9" t="inlineStr">
        <is>
          <t>English</t>
        </is>
      </c>
      <c r="P438" s="9" t="inlineStr">
        <is>
          <t>BROOK</t>
        </is>
      </c>
      <c r="Q438" s="9" t="inlineStr">
        <is>
          <t>1 BROOKLINE PL</t>
        </is>
      </c>
      <c r="R438" s="9" t="inlineStr">
        <is>
          <t>BROOKLINE</t>
        </is>
      </c>
      <c r="S438" s="9" t="inlineStr">
        <is>
          <t>02445-7237</t>
        </is>
      </c>
      <c r="T438" s="9" t="inlineStr">
        <is>
          <t>SROLOFF-BROOK</t>
        </is>
      </c>
      <c r="U438" s="9" t="inlineStr">
        <is>
          <t>SROAYS</t>
        </is>
      </c>
      <c r="V438" s="9" t="inlineStr">
        <is>
          <t>EAP TELE THER IA CHILD|THER IA ADULT|EAP THER IA CHILD|TELE THER IA CHILD|TELE THER IA ADULT|EAP THER IA ADULT|THER IA2|EAP TELE THER IA ADULT|THER IA CHILD</t>
        </is>
      </c>
      <c r="W438" s="9" t="inlineStr">
        <is>
          <t>60|60|60|60|60|60|60|60|60</t>
        </is>
      </c>
      <c r="X438" s="9" t="inlineStr">
        <is>
          <t>TELE THER F/U ADULT|EAP THER F/U CHILD|TELE THER F/U CHILD|EAP TELE THER F/U CHILD|EAP TELE THER F/U ADULT|THER F/U ADULT|THER F/U CHILD|EAP THER F/U ADULT</t>
        </is>
      </c>
      <c r="Y438" s="9" t="inlineStr">
        <is>
          <t>60|60|60|60|60|60|60|60</t>
        </is>
      </c>
      <c r="Z438" s="9" t="inlineStr">
        <is>
          <t>Both</t>
        </is>
      </c>
      <c r="AA438" s="9" t="inlineStr">
        <is>
          <t>ADHD,Anxiety,Bipolar Disorder,Childhood Behavior Issues,Couple's Issues,Depression,Gender Identity,Grief,Later Life Transitions,Medical Conditions/Health Psychology,Men's Issues,Midlife Transitions,Pain Management,Post-Partum Depression/Anxiety,PTSD/Trauma,Reproductive Challenges,School Avoidance,Sleep Disorders/Insomnia,Somatoform Disorders,Women's Issues</t>
        </is>
      </c>
      <c r="AB438" s="9" t="inlineStr">
        <is>
          <t>Aylah Sroloff, PsyD, helps individuals navigate lifeâ€™s challenges with compassion, evidence-based practices, and a deep respect for each personâ€™s unique story. Serving patients throughout Massachusetts, she works with children, adolescents, teens, and adults of all ages, offering a safe and supportive space to explore struggles and build resilience. Her approach emphasizes collaboration, empowering her patients to create meaningful change in their lives. Aylah specializes in supporting individuals experiencing anxiety, depression, and trauma. She integrates cognitive and mindfulness-based approaches to help patients manage stress, regulate emotions, and strengthen coping skills. With training in interventions such as Cognitive Behavioral Therapy (CBT), Dialectical Behavior Therapy (DBT), and Acceptance and Commitment Therapy (ACT), she tailors her methods to meet the specific needs of each person. For patients experiencing sleep concerns or stress-related health conditions, she also offers targeted strategies, including CBT for Insomnia. She is particularly passionate about working with the LGBTQ+ community, individuals navigating gender identity, and those facing reproductive and postpartum challenges. Aylah creates affirming, judgment-free spaces where patients can safely process their experiences and embrace authentic living. She also provides support for families formed through adoption or foster care, as well as individuals living with autism spectrum disorders. Outside of her clinical work, Aylah enjoys traveling, swimming in warm oceans, hiking scenic trails, and experimenting with new recipes in her kitchen. These personal passions allow her to stay grounded and bring a sense of balance to her practice.</t>
        </is>
      </c>
      <c r="AC438" s="10" t="inlineStr">
        <is>
          <t>https://prod-clinicians-photo.s3.amazonaws.com/1750016366.jpg</t>
        </is>
      </c>
      <c r="AD438" s="9" t="inlineStr">
        <is>
          <t>Provisional</t>
        </is>
      </c>
      <c r="AE438" s="9" t="inlineStr">
        <is>
          <t>Individual Therapy | 6-10,11-14,15-17,18-21,22-26,27-40,41-64,65-74,75+ | Acceptance &amp; Commitment Therapy (ACT) , Adult ADHD , Anger/Anger Management , Anxiety , Autism Spectrum Disorder: High Functioning , Body Image Issues , Bullying &amp; Harassment , Career &amp; Work Issues , Child ADHD , Childhood Behavioral Issues , Chronic Pain &amp; Related Issues , Clinical Evaluations for Gender Affirming Care , Clinical Evaluations for Medical or Surgical Procedures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Exposure Response Prevention Therapy (ERP) , Family Issues: Attachment , Family Issues: Caregiving Challenges , Family Issues: Family Conflict , Family Issues: Parenting Difficulties , Gender Identity , Healthy Eating , Intellectual Disability: High Functioning , Late Life Transitions , Learning Challenges , Medical &amp; Physical Conditions Impacting Mental Health , Midlife Transitions , Mindfulness-Based Therapy , Motivational Interviewing (MI) , Non-Suicidal Self Injury , Parenting Support , Personality Disorders , Phobias , Play Therapy , Relationship Issues , Religious &amp; Spirituality Concerns , School Avoidance , Sex &amp; Intimacy Issues , Sleep Issues , Social Skills &amp; Communication Challenges , Social Skills Training , Solution-Focused Brief Therapy , Women's Reproductive Mental Health , Womenâ€™s Health</t>
        </is>
      </c>
    </row>
    <row r="439" ht="19.5" customHeight="1">
      <c r="A439" s="9" t="n">
        <v>139414</v>
      </c>
      <c r="B439" s="9" t="inlineStr">
        <is>
          <t>DiMaria</t>
        </is>
      </c>
      <c r="C439" s="9" t="inlineStr">
        <is>
          <t>Madeleine</t>
        </is>
      </c>
      <c r="D439" s="9" t="inlineStr">
        <is>
          <t>MA</t>
        </is>
      </c>
      <c r="E439" s="9" t="n">
        <v>61677</v>
      </c>
      <c r="F439" s="9" t="inlineStr">
        <is>
          <t>Female</t>
        </is>
      </c>
      <c r="G439" s="9" t="inlineStr">
        <is>
          <t>MSW</t>
        </is>
      </c>
      <c r="H439" s="9" t="inlineStr">
        <is>
          <t>MSW, LCSW</t>
        </is>
      </c>
      <c r="I439" s="9" t="n">
        <v>1750059887</v>
      </c>
      <c r="J439" s="9" t="inlineStr">
        <is>
          <t>Aetna-Commercial(-)|Behavioral Health Systems (BHS)-Commercial(-)|Blue Cross Blue Shield (BCBS)-Commercial(-)|Carelon (Beacon)-Commercial(2024-07-16-)|Evernorth (Cigna)-Commercial(-)|Optum (UnitedHealthcare)-Commercial(-)|Tufts-Commercial(-)</t>
        </is>
      </c>
      <c r="K439" s="9" t="inlineStr">
        <is>
          <t>Bridgewater State University</t>
        </is>
      </c>
      <c r="L439" s="9" t="n"/>
      <c r="M439" s="9" t="n"/>
      <c r="N439" s="9" t="inlineStr">
        <is>
          <t>22-26,27-40,41-64</t>
        </is>
      </c>
      <c r="O439" s="9" t="inlineStr">
        <is>
          <t>English</t>
        </is>
      </c>
      <c r="P439" s="9" t="inlineStr">
        <is>
          <t>PLYMT</t>
        </is>
      </c>
      <c r="Q439" s="9" t="inlineStr">
        <is>
          <t>4 COLLINS AVENUE</t>
        </is>
      </c>
      <c r="R439" s="9" t="inlineStr">
        <is>
          <t>PLYMOUTH</t>
        </is>
      </c>
      <c r="S439" s="9" t="inlineStr">
        <is>
          <t>02360-4809</t>
        </is>
      </c>
      <c r="T439" s="9" t="inlineStr">
        <is>
          <t>DIMARIA-PLYMT</t>
        </is>
      </c>
      <c r="U439" s="9" t="inlineStr">
        <is>
          <t>DIMMAS</t>
        </is>
      </c>
      <c r="V439" s="9" t="inlineStr">
        <is>
          <t>EAP THER IA ADULT|THER IA ADULT|EAP TELE THER IA ADULT|THER IA2|TELE THER IA ADULT</t>
        </is>
      </c>
      <c r="W439" s="9" t="inlineStr">
        <is>
          <t>60|60|60|60|60</t>
        </is>
      </c>
      <c r="X439" s="9" t="inlineStr">
        <is>
          <t>EAP THER F/U ADULT|THER F/U ADULT|EAP TELE THER F/U ADULT|TELE THER F/U ADULT</t>
        </is>
      </c>
      <c r="Y439" s="9" t="inlineStr">
        <is>
          <t>60|60|60|60</t>
        </is>
      </c>
      <c r="Z439" s="9" t="inlineStr">
        <is>
          <t>Both</t>
        </is>
      </c>
      <c r="AA439" s="9" t="inlineStr">
        <is>
          <t>ADHD,Anxiety,Depression,Gender Identity,Later Life Transitions,Medical Conditions/Health Psychology,Midlife Transitions,PTSD/Trauma,Women's Issues</t>
        </is>
      </c>
      <c r="AB439" s="9" t="inlineStr">
        <is>
          <t>Madeleine DiMaria, LCSW, offers empathetic and person-centered therapy to residents of Massachusetts. With a focus on creating a relaxed and welcoming environment, she provides the support and guidance needed to help clients feel comfortable being vulnerable and bringing their issues to light. Madeleine works collaboratively with her clients to identify obstacles and openings for change, guiding them towards increased emotional regulation, improved functioning, and heightened self-awareness and understanding. Madeleine is passionate about treating relationship issues, ADHD, and anxiety. She uses Cognitive Behavioral Therapy (CBT), Dialectical Behavior Therapy (DBT), and trauma-informed care to help clients navigate these challenges. Her expertise in these areas ensures clients receive personalized care that promotes resilience and long-term well-being. Madeleineâ€™s dedication to these specialties highlights her commitment to addressing the complex needs of her clients effectively. In addition to her primary areas of focus, Madeleine has extensive experience in treating depression, gender identity issues, PTSD/trauma, later life transitions, midlife transitions, medical conditions/health psychology, and womenâ€™s issues. She also provides narrative therapy and internal family systems approaches. Madeleine serves a diverse range of populations, including the LGBTQ+ community, women, and men. Madeleineâ€™s approach to therapy is deeply enriched by her personal interests, which include reading, spending time with loved ones, going to the beach, and engaging in physical activity. These hobbies help her maintain a balanced lifestyle, allowing her to connect with clients on a personal level and offer relatable insights that foster a supportive therapeutic environment. Practicing at LifeStance Health, Madeleine DiMaria is dedicated to helping individuals in Massachusetts achieve their mental health goals. Her empathetic, non-judgmental approach, combined with her extensive expertise and passion for therapy, makes her an exceptional therapist for those seeking meaningful and lasting change.</t>
        </is>
      </c>
      <c r="AC439" s="10" t="inlineStr">
        <is>
          <t>https://prod-clinicians-photo.s3.amazonaws.com/1750059887.jpg</t>
        </is>
      </c>
      <c r="AD439" s="9" t="inlineStr">
        <is>
          <t>Provisional</t>
        </is>
      </c>
      <c r="AE439" s="9" t="inlineStr">
        <is>
          <t>Individual Therapy | 22-26,27-40,41-64 | Acceptance &amp; Commitment Therapy (ACT) , Adult ADHD , Anxiety , Career &amp; Work Issues , Clinical Evaluations for Gender Affirming Care , Cognitive-Behavioral Therapy (CBT) , Depression , Dissociative Disorders , Emotionally Focused Therapy (EFT) , Gender Identity , LGBTQ+ Support , Late Life Transitions , Medical &amp; Physical Conditions Impacting Mental Health , Midlife Transitions , Mindfulness-Based Therapy , Motivational Interviewing (MI) , Psychodynamic Psychotherapy , Relationship Issues , Social Skills &amp; Communication Challenges , Somatic Therapy , Strength-Based Therapy , Trauma &amp; PTSD , Womenâ€™s Health</t>
        </is>
      </c>
    </row>
    <row r="440" ht="19.5" customHeight="1">
      <c r="A440" s="9" t="n">
        <v>139414</v>
      </c>
      <c r="B440" s="9" t="inlineStr">
        <is>
          <t>Palmer</t>
        </is>
      </c>
      <c r="C440" s="9" t="inlineStr">
        <is>
          <t>Ali</t>
        </is>
      </c>
      <c r="D440" s="9" t="inlineStr">
        <is>
          <t>MA</t>
        </is>
      </c>
      <c r="E440" s="9" t="n">
        <v>61677</v>
      </c>
      <c r="F440" s="9" t="inlineStr">
        <is>
          <t>Female</t>
        </is>
      </c>
      <c r="G440" s="9" t="inlineStr">
        <is>
          <t>MSW</t>
        </is>
      </c>
      <c r="H440" s="9" t="inlineStr">
        <is>
          <t>MSW, LCSW</t>
        </is>
      </c>
      <c r="I440" s="9" t="n">
        <v>1750122362</v>
      </c>
      <c r="J440" s="9" t="inlineStr">
        <is>
          <t>Aetna-Commercial(-)|Behavioral Health Systems (BHS)-Commercial(-)|Carelon (Beacon)-Commercial(2024-07-23-)|Evernorth (Cigna)-Commercial(-)|Optum (UnitedHealthcare)-Commercial(-)|Tufts-Commercial(-)</t>
        </is>
      </c>
      <c r="K440" s="9" t="inlineStr">
        <is>
          <t>Boston University School of Social Work</t>
        </is>
      </c>
      <c r="L440" s="9" t="n"/>
      <c r="M440" s="9" t="n"/>
      <c r="N440" s="9" t="inlineStr">
        <is>
          <t>6-10,11-14,15-17,18-21,22-26</t>
        </is>
      </c>
      <c r="O440" s="9" t="inlineStr">
        <is>
          <t>English</t>
        </is>
      </c>
      <c r="P440" s="9" t="inlineStr">
        <is>
          <t>BROOK</t>
        </is>
      </c>
      <c r="Q440" s="9" t="inlineStr">
        <is>
          <t>1 BROOKLINE PL</t>
        </is>
      </c>
      <c r="R440" s="9" t="inlineStr">
        <is>
          <t>BROOKLINE</t>
        </is>
      </c>
      <c r="S440" s="9" t="inlineStr">
        <is>
          <t>02445-7237</t>
        </is>
      </c>
      <c r="T440" s="9" t="inlineStr">
        <is>
          <t>PALMER-BROOK</t>
        </is>
      </c>
      <c r="U440" s="9" t="inlineStr">
        <is>
          <t>PALALR</t>
        </is>
      </c>
      <c r="V440" s="9" t="inlineStr">
        <is>
          <t>TELE THER IA CHILD|TELE THER IA ADULT|EAP TELE THER IA ADULT|EAP TELE THER IA CHILD</t>
        </is>
      </c>
      <c r="W440" s="9" t="inlineStr">
        <is>
          <t>60|60|60|60</t>
        </is>
      </c>
      <c r="X440" s="9" t="inlineStr">
        <is>
          <t>TELE THER F/U ADULT|EAP TELE THER F/U CHILD|TELE THER F/U CHILD|EAP TELE THER F/U ADULT</t>
        </is>
      </c>
      <c r="Y440" s="9" t="inlineStr">
        <is>
          <t>45|60|45|60</t>
        </is>
      </c>
      <c r="Z440" s="9" t="inlineStr">
        <is>
          <t>Telehealth</t>
        </is>
      </c>
      <c r="AA440" s="9" t="inlineStr">
        <is>
          <t>ADHD,Anxiety,Childhood Behavior Issues,Depression,Grief,School Avoidance</t>
        </is>
      </c>
      <c r="AB440" s="9" t="inlineStr">
        <is>
          <t>Ali Palmer is dedicated to providing a warm, safe, and non-judgmental space for clients at LifeStance Health in Massachusetts. With a focus on fostering a strong therapeutic relationship, she helps clients build skills to manage anxiety, depression, and lifeâ€™s myriad stressors. Ali works with a wide range of ages, from children and adolescents to young adults and adults, ensuring that each individualâ€™s unique needs are met. Ali is particularly passionate about treating anxiety, grief, and depression. She employs evidence-based interventions such as Cognitive Behavioral Therapy (CBT), play therapy, and mindfulness-based practices to support her clients. By helping clients recognize their values and what is important to them, Ali tailors her treatment plans to align with their personal goals and aspirations. Her expertise also extends to stress management and organization skills, crucial for navigating lifeâ€™s challenges. Aliâ€™s commitment to addressing childhood behavior issues, developmental disabilities, PTSD/trauma, and school avoidance is evident in her practice. She serves diverse populations, including all gender identities. Aliâ€™s holistic approach integrates various therapeutic modalities to promote healing and personal growth, ensuring each client feels understood and supported. In addition to her clinical work, Ali teaches dance, blending her passion for creativity with her therapeutic practice. She believes that artistry and choreography offer powerful ways to connect and share with others, enriching both her personal and professional life.</t>
        </is>
      </c>
      <c r="AC440" s="10" t="inlineStr">
        <is>
          <t>https://prod-clinicians-photo.s3.amazonaws.com/1750122362.jpg</t>
        </is>
      </c>
      <c r="AD440" s="9" t="inlineStr">
        <is>
          <t>Provisional</t>
        </is>
      </c>
      <c r="AE440" s="9" t="inlineStr">
        <is>
          <t>Individual Therapy | 6-10,11-14,15-17,18-21,22-26 | Adult ADHD , Anger/Anger Management , Anxiety , Child ADHD , Childhood Behavioral Issues , Cognitive-Behavioral Therapy (CBT) , Depression , Emotionally Focused Therapy (EFT) , Grief &amp; Loss , Narrative Therapy , Non-Suicidal Self Injury , Play Therapy , Relationship Issues , School Avoidance , Social Skills &amp; Communication Challenges , Solution-Focused Brief Therapy , Somatic Therapy , Strength-Based Therapy</t>
        </is>
      </c>
    </row>
    <row r="441" ht="19.5" customHeight="1">
      <c r="A441" s="9" t="n">
        <v>139414</v>
      </c>
      <c r="B441" s="9" t="inlineStr">
        <is>
          <t>Berthiaume</t>
        </is>
      </c>
      <c r="C441" s="9" t="inlineStr">
        <is>
          <t>Nicole</t>
        </is>
      </c>
      <c r="D441" s="9" t="inlineStr">
        <is>
          <t>MA</t>
        </is>
      </c>
      <c r="E441" s="9" t="n">
        <v>61677</v>
      </c>
      <c r="F441" s="9" t="inlineStr">
        <is>
          <t>Female</t>
        </is>
      </c>
      <c r="G441" s="9" t="inlineStr">
        <is>
          <t>(MS)</t>
        </is>
      </c>
      <c r="H441" s="9" t="inlineStr">
        <is>
          <t>MS, LMHC</t>
        </is>
      </c>
      <c r="I441" s="9" t="n">
        <v>1750448247</v>
      </c>
      <c r="J441" s="9" t="inlineStr">
        <is>
          <t>Aetna-Commercial(2025-04-29-)|Behavioral Health Systems (BHS)-Commercial(2025-04-29-)|Blue Cross Blue Shield (BCBS)-Commercial(2025-06-16-2028-06-16)|Carelon (Beacon)-Commercial(2025-04-29-)|Centivo-Commercial(2025-04-29-)|Claritev (MultiPlan PHCS)-Commercial(2025-04-29-)|Evernorth (Cigna)-Commercial(2025-04-29-)|MediNcrease Health Plans (MHP)-Commercial(2025-04-29-)|Northwell Direct-Commercial(2025-10-01-)|Optum (UnitedHealthcare)-Commercial(2025-04-29-)|Optum (UnitedHealthcare)-VA Community Care(2025-04-29-)|Partners Direct Health-Commercial(2025-04-29-)|Provider Network of America (PNOA)-Commercial(2025-04-29-)|Quest Behavioral Health-Commercial(2025-07-01-)|Sana Benefits-Commercial(2025-04-29-)|Tufts-Commercial(2025-05-02-2028-05-02)</t>
        </is>
      </c>
      <c r="K441" s="9" t="inlineStr">
        <is>
          <t>Fitchburg State University</t>
        </is>
      </c>
      <c r="L441" s="9" t="n"/>
      <c r="M441" s="9" t="n"/>
      <c r="N441" s="9" t="inlineStr">
        <is>
          <t>6-10,11-14,15-17,18-21,22-26,27-40,41-64</t>
        </is>
      </c>
      <c r="O441" s="9" t="inlineStr">
        <is>
          <t>English</t>
        </is>
      </c>
      <c r="P441" s="9" t="inlineStr">
        <is>
          <t>GROTN</t>
        </is>
      </c>
      <c r="Q441" s="9" t="inlineStr">
        <is>
          <t>120 BOSTON RD STE 200</t>
        </is>
      </c>
      <c r="R441" s="9" t="inlineStr">
        <is>
          <t>GROTON</t>
        </is>
      </c>
      <c r="S441" s="9" t="inlineStr">
        <is>
          <t>01450-1860</t>
        </is>
      </c>
      <c r="T441" s="9" t="inlineStr">
        <is>
          <t>BERTHIAUME-GROTO</t>
        </is>
      </c>
      <c r="U441" s="9" t="inlineStr">
        <is>
          <t>BERNIP</t>
        </is>
      </c>
      <c r="V441" s="9" t="inlineStr">
        <is>
          <t>TELE THER IA CHILD|THER IA ADULT|THER IA CHILD|EAP THER IA CHILD|TELE THER IA ADULT|EAP TELE THER IA CHILD|EAP THER IA ADULT|EAP TELE THER IA ADULT</t>
        </is>
      </c>
      <c r="W441" s="9" t="inlineStr">
        <is>
          <t>60|60|60|60|60|60|60|60</t>
        </is>
      </c>
      <c r="X441" s="9" t="inlineStr">
        <is>
          <t>THER F/U ADULT|EAP TELE THER F/U CHILD|THER F/U CHILD|TELE THER F/U CHILD|EAP THER F/U CHILD|TELE THER F/U ADULT|EAP THER F/U ADULT|EAP TELE THER F/U ADULT</t>
        </is>
      </c>
      <c r="Y441" s="9" t="inlineStr">
        <is>
          <t>60|60|60|60|60|60|60|60</t>
        </is>
      </c>
      <c r="Z441" s="9" t="inlineStr">
        <is>
          <t>Both</t>
        </is>
      </c>
      <c r="AA441" s="9" t="inlineStr">
        <is>
          <t>ADHD,Alcohol and Drug Use Issues,Anxiety,Bipolar Disorder,Childhood Behavior Issues,Depression,Grief,School Avoidance</t>
        </is>
      </c>
      <c r="AB441" s="9" t="inlineStr">
        <is>
          <t>Nicole Berthiaume is a Licensed Mental Health Clinician who earned both a Bachelorâ€™s Degree in Human Services and a Masterâ€™s Degree in Mental Health Counseling from Fitchburg State University. Nicole has had 15+ years of experience working in the mental health field in a variety of settings that include home-based therapy, outpatient and inpatient clinical work, school-based therapy, and child protection. Nicole has always had a passion for working with children, adolescents, and their families, as well as adults to provide support and education around social/emotional and mental health needs. Nicole has experience working with anxiety, depression, relationship building, self-esteem building, and coping with lifeâ€™s transitions and changes. Nicole is a compassionate, understanding, and non-judgmental individual who utilizes a variety of techniques that can be tailored to the individualâ€™s needs that include strength-based solution focused techniques, Cognitive Behavior Therapy, art therapy approaches, play therapy approaches, humanistic approaches, person-centered approaches, Motivational Interviewing techniques, and Mindfulness. Nicole believes that we are all capable of learning from and growing through lifeâ€™s challenges and it is at the heart of therapy, when a supportive and trusting environment is built, that individuals are able to make the appropriate changes so they can live happy and meaningful lives.</t>
        </is>
      </c>
      <c r="AC441" s="10" t="inlineStr">
        <is>
          <t>https://prod-clinicians-photo.s3.amazonaws.com/1750448247.jpg</t>
        </is>
      </c>
      <c r="AD441" s="9" t="inlineStr">
        <is>
          <t>Full</t>
        </is>
      </c>
      <c r="AE441" s="9" t="inlineStr">
        <is>
          <t>Individual Therapy | 6-10,11-14,15-17,18-21,22-26,27-40,41-64 | Anger/Anger Management , Anxiety , Art Therapy , Autism Spectrum Disorder: High Functioning , Bipolar Disorder , Bullying &amp; Harassment , Career &amp; Work Issues , Child ADHD , Childhood Behavioral Issues , Cognitive-Behavioral Therapy (CBT) , Depression , Domestic Abuse/Violence (Includes Emotional &amp; Physical) , Early Life Transitions , Family Issues: Adoption &amp; Foster Care , Family Issues: Family Conflict , Family Issues: Parenting Difficulties , Grief &amp; Loss , Humanistic Therapy , Learning Challenges , Medical &amp; Physical Conditions Impacting Mental Health , Midlife Transitions , Mindfulness-Based Therapy , Motivational Interviewing (MI) , Non-Suicidal Self Injury , Parenting Support , Play Therapy , Relationship Issues , School Avoidance , Social Skills &amp; Communication Challenges , Solution-Focused Brief Therapy , Somatic Therapy , Strength-Based Therapy , Women's Reproductive Mental Health , Womenâ€™s Health</t>
        </is>
      </c>
    </row>
    <row r="442" ht="19.5" customHeight="1">
      <c r="A442" s="9" t="n">
        <v>139414</v>
      </c>
      <c r="B442" s="9" t="inlineStr">
        <is>
          <t>Towers</t>
        </is>
      </c>
      <c r="C442" s="9" t="inlineStr">
        <is>
          <t>Rita</t>
        </is>
      </c>
      <c r="D442" s="9" t="inlineStr">
        <is>
          <t>MA</t>
        </is>
      </c>
      <c r="E442" s="9" t="n">
        <v>61677</v>
      </c>
      <c r="F442" s="9" t="inlineStr">
        <is>
          <t>Female</t>
        </is>
      </c>
      <c r="G442" s="9" t="inlineStr">
        <is>
          <t>Master of Social Work (MSW)</t>
        </is>
      </c>
      <c r="H442" s="9" t="inlineStr">
        <is>
          <t>MSW, LCSW</t>
        </is>
      </c>
      <c r="I442" s="9" t="n">
        <v>1750529574</v>
      </c>
      <c r="J442" s="9" t="inlineStr">
        <is>
          <t>Aetna-Commercial(2025-08-05-)|Behavioral Health Systems (BHS)-Commercial(2025-08-05-)|Blue Cross Blue Shield (BCBS)-Commercial(2025-08-05-)|Carelon (Beacon)-Commercial(2025-08-12-)|Evernorth (Cigna)-Commercial(2025-08-05-)|Optum (UnitedHealthcare)-Commercial(2025-08-05-)|Tufts-Commercial(2025-08-05-)</t>
        </is>
      </c>
      <c r="K442" s="9" t="inlineStr">
        <is>
          <t>Boston College</t>
        </is>
      </c>
      <c r="L442" s="9" t="n"/>
      <c r="M442" s="9" t="n"/>
      <c r="N442" s="9" t="inlineStr">
        <is>
          <t>18-21,22-26,27-40,41-64</t>
        </is>
      </c>
      <c r="O442" s="9" t="inlineStr">
        <is>
          <t>English,Portuguese</t>
        </is>
      </c>
      <c r="P442" s="9" t="inlineStr">
        <is>
          <t>PLYMT</t>
        </is>
      </c>
      <c r="Q442" s="9" t="inlineStr">
        <is>
          <t>4 COLLINS AVENUE</t>
        </is>
      </c>
      <c r="R442" s="9" t="inlineStr">
        <is>
          <t>PLYMOUTH</t>
        </is>
      </c>
      <c r="S442" s="9" t="inlineStr">
        <is>
          <t>02360-4809</t>
        </is>
      </c>
      <c r="T442" s="9" t="inlineStr">
        <is>
          <t>TOWERS-PLYMT</t>
        </is>
      </c>
      <c r="U442" s="9" t="inlineStr">
        <is>
          <t>TOWRIS</t>
        </is>
      </c>
      <c r="V442" s="9" t="inlineStr">
        <is>
          <t>TELE THER IA ADULT|THER IA ADULT</t>
        </is>
      </c>
      <c r="W442" s="9" t="inlineStr">
        <is>
          <t>60|60</t>
        </is>
      </c>
      <c r="X442" s="9" t="inlineStr">
        <is>
          <t>TELE THER F/U ADULT|THER F/U ADULT</t>
        </is>
      </c>
      <c r="Y442" s="9" t="inlineStr">
        <is>
          <t>60|60</t>
        </is>
      </c>
      <c r="Z442" s="9" t="inlineStr">
        <is>
          <t>Both</t>
        </is>
      </c>
      <c r="AA442" s="9" t="inlineStr">
        <is>
          <t>Anxiety,Bipolar Disorder,Depression,Grief,Medical Conditions/Health Psychology</t>
        </is>
      </c>
      <c r="AB442" s="9" t="inlineStr">
        <is>
          <t>Rita Towers, LCSW, provides thoughtful, evidence-based therapy to adults across Massachusetts seeking support with emotional distress, life transitions, and chronic health challenges. She works with individuals navigating anxiety, depression, bipolar disorder, and grief, offering a calm and compassionate presence rooted in clinical expertise. Whether helping clients manage mood symptoms, build resilience, or adjust to medical conditions, Rita partners with each person to explore their strengths and develop sustainable strategies for well-being. At LifeStance Health, Rita offers individual and group therapy, drawing on Cognitive Behavioral Therapy (CBT), Acceptance and Commitment Therapy (ACT), and mindfulness-based interventions. Her work often focuses on the mind-body connection, particularly in the context of health psychologyâ€”supporting individuals coping with illness, pain, or complex medical diagnoses. Her integrative approach emphasizes emotional regulation, stress reduction, and improved quality of life. Rita is especially passionate about supporting first responders and others in high-stress roles who face burnout, trauma, or identity shifts. Her clinical style is nonjudgmental and steady, helping clients feel grounded and empowered to address the unique mental health needs that arise from caregiving professions and crisis work. She brings deep empathy and structure to the therapeutic process, recognizing how past experiences and present stressors shape mental and physical health. Outside of her work as a therapist, Rita enjoys cooking, spending time near the ocean, and being with her family. She also speaks Portuguese and welcomes clients from diverse cultural backgrounds. Rita Towers serves adult clients across Massachusetts through LifeStance Health.</t>
        </is>
      </c>
      <c r="AC442" s="10" t="inlineStr">
        <is>
          <t>https://prod-clinicians-photo.s3.amazonaws.com/1750529574.jpg</t>
        </is>
      </c>
      <c r="AD442" s="9" t="inlineStr">
        <is>
          <t>Provisional</t>
        </is>
      </c>
      <c r="AE442" s="9" t="inlineStr">
        <is>
          <t>Individual Therapy | 18-21,22-26,27-40,41-64 | Acceptance &amp; Commitment Therapy (ACT) , Anxiety , Bipolar Disorder , Cognitive-Behavioral Therapy (CBT) , Depression , Grief &amp; Loss , Medical &amp; Physical Conditions Impacting Mental Health , Military/Veteran &amp; First Responder Issues , Mindfulness-Based Therapy , Motivational Interviewing (MI) , Women's Health</t>
        </is>
      </c>
    </row>
    <row r="443" ht="19.5" customHeight="1">
      <c r="A443" s="9" t="n">
        <v>139414</v>
      </c>
      <c r="B443" s="9" t="inlineStr">
        <is>
          <t>Peifer</t>
        </is>
      </c>
      <c r="C443" s="9" t="inlineStr">
        <is>
          <t>Darcy</t>
        </is>
      </c>
      <c r="D443" s="9" t="inlineStr">
        <is>
          <t>MA</t>
        </is>
      </c>
      <c r="E443" s="9" t="n">
        <v>61677</v>
      </c>
      <c r="F443" s="9" t="inlineStr">
        <is>
          <t>Female</t>
        </is>
      </c>
      <c r="G443" s="9" t="inlineStr">
        <is>
          <t>PhD</t>
        </is>
      </c>
      <c r="H443" s="9" t="inlineStr">
        <is>
          <t>PhD, LP</t>
        </is>
      </c>
      <c r="I443" s="9" t="n">
        <v>1750591202</v>
      </c>
      <c r="J443" s="9" t="inlineStr">
        <is>
          <t>Aetna-Commercial(2020-03-06-)|Behavioral Health Systems (BHS)-Commercial(2024-05-17-)|Blue Cross Blue Shield (BCBS)-Commercial(2020-03-06-)|Carelon (Beacon)-Commercial(2020-04-24-)|Centivo-Commercial(2024-06-20-)|Claritev (MultiPlan PHCS)-Commercial(2023-08-01-)|Evernorth (Cigna)-Commercial(2020-02-24-)|MediNcrease Health Plans (MHP)-Commercial(2023-11-07-)|Northwell Direct-Commercial(2025-10-01-)|Optum (UnitedHealthcare)-Commercial(2020-04-09-)|Optum (UnitedHealthcare)-VA Community Care(2020-04-09-)|Partners Direct Health-Commercial(2020-12-07-)|Provider Network of America (PNOA)-Commercial(2020-12-11-)|Quest Behavioral Health-Commercial(2025-07-01-)|Sana Benefits-Commercial(2023-10-30-)|Tufts-Commercial(2020-04-07-)</t>
        </is>
      </c>
      <c r="K443" s="9" t="inlineStr">
        <is>
          <t>William James College</t>
        </is>
      </c>
      <c r="L443" s="9" t="n"/>
      <c r="M443" s="9" t="n"/>
      <c r="N443" s="9" t="inlineStr">
        <is>
          <t>18-21,22-26,27-40,41-64</t>
        </is>
      </c>
      <c r="O443" s="9" t="inlineStr">
        <is>
          <t>English</t>
        </is>
      </c>
      <c r="P443" s="9" t="inlineStr">
        <is>
          <t>MEDFI</t>
        </is>
      </c>
      <c r="Q443" s="9" t="inlineStr">
        <is>
          <t>266 MAIN STREET,BUILDING 3</t>
        </is>
      </c>
      <c r="R443" s="9" t="inlineStr">
        <is>
          <t>MEDFIELD</t>
        </is>
      </c>
      <c r="S443" s="9" t="inlineStr">
        <is>
          <t>02052-2099</t>
        </is>
      </c>
      <c r="T443" s="9" t="inlineStr">
        <is>
          <t>PEIFER-MEDFI</t>
        </is>
      </c>
      <c r="U443" s="9" t="inlineStr">
        <is>
          <t>PEIDAP</t>
        </is>
      </c>
      <c r="V443" s="9" t="inlineStr">
        <is>
          <t>THER IA CHILD|TELE THER IA ADULT|THER IA ADULT|THER IA2|EAP TELE THER IA ADULT|TELE THER IA CHILD|EAP THER IA ADULT</t>
        </is>
      </c>
      <c r="W443" s="9" t="inlineStr">
        <is>
          <t>60|60|60|60|60|60|60</t>
        </is>
      </c>
      <c r="X443" s="9" t="inlineStr">
        <is>
          <t>EAP THER F/U ADULT|TELE THER F/U ADULT|THER F/U CHILD|THER F/U ADULT|TELE THER F/U CHILD|EAP TELE THER F/U ADULT</t>
        </is>
      </c>
      <c r="Y443" s="9" t="inlineStr">
        <is>
          <t>60|60|60|60|60|60</t>
        </is>
      </c>
      <c r="Z443" s="9" t="inlineStr">
        <is>
          <t>Both</t>
        </is>
      </c>
      <c r="AA443" s="9" t="inlineStr">
        <is>
          <t>ADHD,Anxiety,Childhood Behavior Issues,Depression,Gender Identity,Grief,Midlife Transitions,Post-Partum Depression/Anxiety,PTSD/Trauma,Reproductive Challenges,School Avoidance,Women's Issues</t>
        </is>
      </c>
      <c r="AB443" s="9" t="inlineStr">
        <is>
          <t>Dr. Peifer provides individual, couples, and family therapy. She has extensive experience working with children, adolescents, and adults. Her areas of specialty include anxiety, depression, ADHD, behavioral issues, and autism spectrum disorders. Dr. Peiferâ€™s therapeutic work with adults focuses on relationship issues, grief, trauma, infertility, parent coaching, and post-partum adjustment. She uses several treatment modalities including Cognitive Behavioral Therapy, Interpersonal Therapy, and Psychodynamic Psychotherapy. In addition to her clinical services, Dr. Peifer also serves as the Clinical Site Director for LifeStance Health's outpatient offices in Medfield and Norwood, MA.</t>
        </is>
      </c>
      <c r="AC443" s="10" t="inlineStr">
        <is>
          <t>https://prod-clinicians-photo.s3.amazonaws.com/1750591202.jpg</t>
        </is>
      </c>
      <c r="AD443" s="9" t="inlineStr">
        <is>
          <t>Full</t>
        </is>
      </c>
      <c r="AE443" s="9" t="inlineStr">
        <is>
          <t>Individual Therapy | 18-21,22-26,27-40,41-64 | Adult ADHD , Anxiety , Autism Spectrum Disorder: High Functioning , Child ADHD , Childhood Behavioral Issues , Cognitive-Behavioral Therapy (CBT) , Depression , Family Issues: Adoption &amp; Foster Care , Family Issues: Parenting Difficulties , Grief &amp; Loss , LGBTQ+ Support , Learning Challenges , Parenting Support , Play Therapy , Psychodynamic Psychotherapy , Relationship Issues , Social Skills Training , Trauma &amp; PTSD , Women's Reproductive Mental Health</t>
        </is>
      </c>
    </row>
    <row r="444" ht="19.5" customHeight="1">
      <c r="A444" s="9" t="n">
        <v>139414</v>
      </c>
      <c r="B444" s="9" t="inlineStr">
        <is>
          <t>Sullivan</t>
        </is>
      </c>
      <c r="C444" s="9" t="inlineStr">
        <is>
          <t>Rory</t>
        </is>
      </c>
      <c r="D444" s="9" t="inlineStr">
        <is>
          <t>MA</t>
        </is>
      </c>
      <c r="E444" s="9" t="n">
        <v>61677</v>
      </c>
      <c r="F444" s="9" t="inlineStr">
        <is>
          <t>Female</t>
        </is>
      </c>
      <c r="G444" s="9" t="inlineStr">
        <is>
          <t>PsyD</t>
        </is>
      </c>
      <c r="H444" s="9" t="inlineStr">
        <is>
          <t>Master of Professional Psychology</t>
        </is>
      </c>
      <c r="I444" s="9" t="n">
        <v>1750904652</v>
      </c>
      <c r="J444" s="9" t="inlineStr">
        <is>
          <t>Aetna-Commercial(2025-08-25-)|Behavioral Health Systems (BHS)-Commercial(2025-08-25-)|Blue Cross Blue Shield (BCBS)-Commercial(2025-08-25-)|Carelon (Beacon)-Commercial(2025-08-25-)|Evernorth (Cigna)-Commercial(2025-08-25-)|Optum (UnitedHealthcare)-Commercial(2025-08-25-)|Tufts-Commercial(2025-08-25-)</t>
        </is>
      </c>
      <c r="K444" s="9" t="inlineStr">
        <is>
          <t>William James College</t>
        </is>
      </c>
      <c r="L444" s="9" t="n"/>
      <c r="M444" s="9" t="n"/>
      <c r="N444" s="9" t="inlineStr">
        <is>
          <t>22-26,27-40,41-64</t>
        </is>
      </c>
      <c r="O444" s="9" t="inlineStr">
        <is>
          <t>English</t>
        </is>
      </c>
      <c r="P444" s="9" t="inlineStr">
        <is>
          <t>NDHMH</t>
        </is>
      </c>
      <c r="Q444" s="9" t="inlineStr">
        <is>
          <t>175 HIGHLAND AVE</t>
        </is>
      </c>
      <c r="R444" s="9" t="inlineStr">
        <is>
          <t>NEEDHAM</t>
        </is>
      </c>
      <c r="S444" s="9" t="inlineStr">
        <is>
          <t>02494-3034</t>
        </is>
      </c>
      <c r="T444" s="9" t="inlineStr">
        <is>
          <t>SULLIVAN R-NDHMH</t>
        </is>
      </c>
      <c r="U444" s="9" t="inlineStr">
        <is>
          <t>SULROS</t>
        </is>
      </c>
      <c r="V444" s="9" t="inlineStr">
        <is>
          <t>EAP TELE THER IA ADULT|THER IA ADULT|TELE THER IA ADULT|EAP THER IA ADULT</t>
        </is>
      </c>
      <c r="W444" s="9" t="inlineStr">
        <is>
          <t>60|60|60|60</t>
        </is>
      </c>
      <c r="X444" s="9" t="inlineStr">
        <is>
          <t>EAP THER F/U ADULT|EAP TELE THER F/U ADULT|TELE THER F/U ADULT|THER F/U ADULT</t>
        </is>
      </c>
      <c r="Y444" s="9" t="inlineStr">
        <is>
          <t>60|60|60|60</t>
        </is>
      </c>
      <c r="Z444" s="9" t="inlineStr">
        <is>
          <t>Both</t>
        </is>
      </c>
      <c r="AA444" s="9" t="inlineStr">
        <is>
          <t>ADHD,Anxiety,Bipolar Disorder,Couple's Issues,Depression,Eating Disorders,Gender Identity,Grief,Midlife Transitions,PTSD/Trauma,Women's Issues</t>
        </is>
      </c>
      <c r="AB444" s="9" t="inlineStr">
        <is>
          <t>Rory Sullivan helps adults in Massachusetts build healthier relationships with themselves and others through compassionate, evidence-based therapy. She provides a safe and collaborative space where clients can explore challenges, strengthen coping skills, and work toward lasting change. Rory offers individual, and couples counseling tailoring her approach to meet the needs of each client across different stages of life. She focuses on helping individuals and couples develop tools that foster resilience, communication, and healing. Her approach emphasizes restoring balance during times of disruption and empowering clients to create healthier patterns for the future. By incorporating interventions such as Cognitive Behavioral Therapy (CBT), Dialectical Behavior Therapy (DBT), and Couples Therapy, Rory provides strategies that encourage growth, emotional regulation, and connection. She also offers additional interventions to ensure individualized care. Outside of her clinical work, Rory enjoys expressing her creativity through crochet, music, and painting. She finds balance in outdoor activities like swimming, hammocking, and hiking, and she appreciates time with friends, family, and restorative downtime watching movies or TV.</t>
        </is>
      </c>
      <c r="AC444" s="10" t="inlineStr">
        <is>
          <t>https://prod-clinicians-photo.s3.amazonaws.com/1750904652.jpg</t>
        </is>
      </c>
      <c r="AD444" s="9" t="inlineStr">
        <is>
          <t>Provisional</t>
        </is>
      </c>
      <c r="AE444" s="9" t="inlineStr">
        <is>
          <t>Couples Therapy | 22-26,27-40,41-64 | Acceptance &amp; Commitment Therapy (ACT) , Adult ADHD , Anxiety , Autism Spectrum Disorder: High Functioning , Autism Spectrum Disorder: Requiring Support , Bipolar Disorder , Career &amp; Work Issues , Cognitive-Behavioral Therapy (CBT) , Cultural Issues Impacting Mental Health: Ability Status , Cultural Issues Impacting Mental Health: Social Injustice , Depression , Family Issues: Adoption &amp; Foster Care , Family Issues: Attachment , Family Issues: Caregiving Challenges , Family Issues: Family Conflict , Family Issues: Parenting Difficulties , Family Systems Therapy , Grief &amp; Loss , Intellectual Disability: High Functioning , Intellectual Disability: Requiring Support , Internal Family Systems Therapy , Learning Challenges , Midlife Transitions , Mindfulness-Based Therapy , Motivational Interviewing (MI) , Narrative Therapy , Non-Suicidal Self Injury , OCD , Parenting Support , Psychoanalysis , Psychodynamic Psychotherapy , Relationship Issues , Sex &amp; Intimacy Issues , Social Skills &amp; Communication Challenges , Social Skills Training , Solution-Focused Brief Therapy , Strength-Based Therapy , Trauma &amp; PTSD</t>
        </is>
      </c>
    </row>
    <row r="445" ht="19.5" customHeight="1">
      <c r="A445" s="9" t="n">
        <v>139414</v>
      </c>
      <c r="B445" s="9" t="inlineStr">
        <is>
          <t>Sullivan</t>
        </is>
      </c>
      <c r="C445" s="9" t="inlineStr">
        <is>
          <t>Rory</t>
        </is>
      </c>
      <c r="D445" s="9" t="inlineStr">
        <is>
          <t>MA</t>
        </is>
      </c>
      <c r="E445" s="9" t="n">
        <v>61677</v>
      </c>
      <c r="F445" s="9" t="inlineStr">
        <is>
          <t>Female</t>
        </is>
      </c>
      <c r="G445" s="9" t="inlineStr">
        <is>
          <t>PsyD</t>
        </is>
      </c>
      <c r="H445" s="9" t="inlineStr">
        <is>
          <t>Master of Professional Psychology</t>
        </is>
      </c>
      <c r="I445" s="9" t="n">
        <v>1750904652</v>
      </c>
      <c r="J445" s="9" t="inlineStr">
        <is>
          <t>Aetna-Commercial(2025-08-25-)|Behavioral Health Systems (BHS)-Commercial(2025-08-25-)|Blue Cross Blue Shield (BCBS)-Commercial(2025-08-25-)|Carelon (Beacon)-Commercial(2025-08-25-)|Evernorth (Cigna)-Commercial(2025-08-25-)|Optum (UnitedHealthcare)-Commercial(2025-08-25-)|Tufts-Commercial(2025-08-25-)</t>
        </is>
      </c>
      <c r="K445" s="9" t="inlineStr">
        <is>
          <t>William James College</t>
        </is>
      </c>
      <c r="L445" s="9" t="n"/>
      <c r="M445" s="9" t="n"/>
      <c r="N445" s="9" t="inlineStr">
        <is>
          <t>22-26,27-40,41-64</t>
        </is>
      </c>
      <c r="O445" s="9" t="inlineStr">
        <is>
          <t>English</t>
        </is>
      </c>
      <c r="P445" s="9" t="inlineStr">
        <is>
          <t>NDHMH</t>
        </is>
      </c>
      <c r="Q445" s="9" t="inlineStr">
        <is>
          <t>175 HIGHLAND AVE</t>
        </is>
      </c>
      <c r="R445" s="9" t="inlineStr">
        <is>
          <t>NEEDHAM</t>
        </is>
      </c>
      <c r="S445" s="9" t="inlineStr">
        <is>
          <t>02494-3034</t>
        </is>
      </c>
      <c r="T445" s="9" t="inlineStr">
        <is>
          <t>SULLIVAN R-NDHMH</t>
        </is>
      </c>
      <c r="U445" s="9" t="inlineStr">
        <is>
          <t>SULROS</t>
        </is>
      </c>
      <c r="V445" s="9" t="inlineStr">
        <is>
          <t>EAP TELE THER IA ADULT|THER IA ADULT|TELE THER IA ADULT|EAP THER IA ADULT</t>
        </is>
      </c>
      <c r="W445" s="9" t="inlineStr">
        <is>
          <t>60|60|60|60</t>
        </is>
      </c>
      <c r="X445" s="9" t="inlineStr">
        <is>
          <t>EAP THER F/U ADULT|EAP TELE THER F/U ADULT|TELE THER F/U ADULT|THER F/U ADULT</t>
        </is>
      </c>
      <c r="Y445" s="9" t="inlineStr">
        <is>
          <t>60|60|60|60</t>
        </is>
      </c>
      <c r="Z445" s="9" t="inlineStr">
        <is>
          <t>Both</t>
        </is>
      </c>
      <c r="AA445" s="9" t="inlineStr">
        <is>
          <t>ADHD,Anxiety,Bipolar Disorder,Couple's Issues,Depression,Eating Disorders,Gender Identity,Grief,Midlife Transitions,PTSD/Trauma,Women's Issues</t>
        </is>
      </c>
      <c r="AB445" s="9" t="inlineStr">
        <is>
          <t>Rory Sullivan helps adults in Massachusetts build healthier relationships with themselves and others through compassionate, evidence-based therapy. She provides a safe and collaborative space where clients can explore challenges, strengthen coping skills, and work toward lasting change. Rory offers individual, and couples counseling tailoring her approach to meet the needs of each client across different stages of life. She focuses on helping individuals and couples develop tools that foster resilience, communication, and healing. Her approach emphasizes restoring balance during times of disruption and empowering clients to create healthier patterns for the future. By incorporating interventions such as Cognitive Behavioral Therapy (CBT), Dialectical Behavior Therapy (DBT), and Couples Therapy, Rory provides strategies that encourage growth, emotional regulation, and connection. She also offers additional interventions to ensure individualized care. Outside of her clinical work, Rory enjoys expressing her creativity through crochet, music, and painting. She finds balance in outdoor activities like swimming, hammocking, and hiking, and she appreciates time with friends, family, and restorative downtime watching movies or TV.</t>
        </is>
      </c>
      <c r="AC445" s="10" t="inlineStr">
        <is>
          <t>https://prod-clinicians-photo.s3.amazonaws.com/1750904652.jpg</t>
        </is>
      </c>
      <c r="AD445" s="9" t="inlineStr">
        <is>
          <t>Provisional</t>
        </is>
      </c>
      <c r="AE445" s="9" t="inlineStr">
        <is>
          <t>Individual Therapy | 22-26,27-40,41-64 | Acceptance &amp; Commitment Therapy (ACT) , Adult ADHD , Anxiety , Applied Behavior Analysis (ABA) , Art Therapy , Autism Spectrum Disorder: High Functioning , Bipolar Disorder , Career &amp; Work Issues , Cognitive-Behavioral Therapy (CBT) , Cultural Issues Impacting Mental Health: Ability Status , Cultural Issues Impacting Mental Health: Social Injustice , Depression , Dialectical Behavioral Therapy (DBT) , Exposure Response Prevention Therapy (ERP) , Family Issues: Adoption &amp; Foster Care , Family Issues: Attachment , Family Issues: Caregiving Challenges , Family Issues: Family Conflict , Family Issues: Parenting Difficulties , Family Systems Therapy , Gender Identity , Hoarding , Humanistic Therapy , Integrative &amp; Holistic Therapy , Internal Family Systems Therapy , Learning Challenges , Midlife Transitions , Mindfulness-Based Therapy , Motivational Interviewing (MI) , Narrative Therapy , OCD , Phobias , Psychoanalysis , Psychodynamic Psychotherapy , Relationship Issues , Social Skills &amp; Communication Challenges , Social Skills Training , Strength-Based Therapy , Trauma &amp; PTSD</t>
        </is>
      </c>
    </row>
    <row r="446" ht="19.5" customHeight="1">
      <c r="A446" s="9" t="n">
        <v>139414</v>
      </c>
      <c r="B446" s="9" t="inlineStr">
        <is>
          <t>Sullivan</t>
        </is>
      </c>
      <c r="C446" s="9" t="inlineStr">
        <is>
          <t>Rory</t>
        </is>
      </c>
      <c r="D446" s="9" t="inlineStr">
        <is>
          <t>MA</t>
        </is>
      </c>
      <c r="E446" s="9" t="n">
        <v>61677</v>
      </c>
      <c r="F446" s="9" t="inlineStr">
        <is>
          <t>Female</t>
        </is>
      </c>
      <c r="G446" s="9" t="inlineStr">
        <is>
          <t>PsyD</t>
        </is>
      </c>
      <c r="H446" s="9" t="inlineStr">
        <is>
          <t>Master of Professional Psychology</t>
        </is>
      </c>
      <c r="I446" s="9" t="n">
        <v>1750904652</v>
      </c>
      <c r="J446" s="9" t="inlineStr">
        <is>
          <t>Aetna-Commercial(2025-08-25-)|Behavioral Health Systems (BHS)-Commercial(2025-08-25-)|Blue Cross Blue Shield (BCBS)-Commercial(2025-08-25-)|Carelon (Beacon)-Commercial(2025-08-25-)|Evernorth (Cigna)-Commercial(2025-08-25-)|Optum (UnitedHealthcare)-Commercial(2025-08-25-)|Tufts-Commercial(2025-08-25-)</t>
        </is>
      </c>
      <c r="K446" s="9" t="inlineStr">
        <is>
          <t>William James College</t>
        </is>
      </c>
      <c r="L446" s="9" t="n"/>
      <c r="M446" s="9" t="n"/>
      <c r="N446" s="9" t="inlineStr">
        <is>
          <t>22-26,27-40,41-64</t>
        </is>
      </c>
      <c r="O446" s="9" t="inlineStr">
        <is>
          <t>English</t>
        </is>
      </c>
      <c r="P446" s="9" t="inlineStr">
        <is>
          <t>NORWD</t>
        </is>
      </c>
      <c r="Q446" s="9" t="inlineStr">
        <is>
          <t>89 ACCESS ROAD</t>
        </is>
      </c>
      <c r="R446" s="9" t="inlineStr">
        <is>
          <t>NORWOOD</t>
        </is>
      </c>
      <c r="S446" s="9" t="inlineStr">
        <is>
          <t>02062-5233</t>
        </is>
      </c>
      <c r="T446" s="9" t="inlineStr">
        <is>
          <t>SULLIVAN R-NORWD</t>
        </is>
      </c>
      <c r="U446" s="9" t="inlineStr">
        <is>
          <t>SULROR</t>
        </is>
      </c>
      <c r="V446" s="9" t="inlineStr">
        <is>
          <t>THER IA ADULT|TELE THER IA ADULT|EAP THER IA ADULT|EAP TELE THER IA ADULT</t>
        </is>
      </c>
      <c r="W446" s="9" t="inlineStr">
        <is>
          <t>60|60|60|60</t>
        </is>
      </c>
      <c r="X446" s="9" t="inlineStr">
        <is>
          <t>TELE THER F/U ADULT|THER F/U ADULT|EAP THER F/U ADULT|EAP TELE THER F/U ADULT</t>
        </is>
      </c>
      <c r="Y446" s="9" t="inlineStr">
        <is>
          <t>60|60|60|60</t>
        </is>
      </c>
      <c r="Z446" s="9" t="inlineStr">
        <is>
          <t>Both</t>
        </is>
      </c>
      <c r="AA446" s="9" t="inlineStr">
        <is>
          <t>ADHD,Anxiety,Bipolar Disorder,Couple's Issues,Depression,Eating Disorders,Gender Identity,Grief,Midlife Transitions,PTSD/Trauma,Women's Issues</t>
        </is>
      </c>
      <c r="AB446" s="9" t="inlineStr">
        <is>
          <t>Rory Sullivan helps adults in Massachusetts build healthier relationships with themselves and others through compassionate, evidence-based therapy. She provides a safe and collaborative space where clients can explore challenges, strengthen coping skills, and work toward lasting change. Rory offers individual, and couples counseling tailoring her approach to meet the needs of each client across different stages of life. She focuses on helping individuals and couples develop tools that foster resilience, communication, and healing. Her approach emphasizes restoring balance during times of disruption and empowering clients to create healthier patterns for the future. By incorporating interventions such as Cognitive Behavioral Therapy (CBT), Dialectical Behavior Therapy (DBT), and Couples Therapy, Rory provides strategies that encourage growth, emotional regulation, and connection. She also offers additional interventions to ensure individualized care. Outside of her clinical work, Rory enjoys expressing her creativity through crochet, music, and painting. She finds balance in outdoor activities like swimming, hammocking, and hiking, and she appreciates time with friends, family, and restorative downtime watching movies or TV.</t>
        </is>
      </c>
      <c r="AC446" s="10" t="inlineStr">
        <is>
          <t>https://prod-clinicians-photo.s3.amazonaws.com/1750904652.jpg</t>
        </is>
      </c>
      <c r="AD446" s="9" t="inlineStr">
        <is>
          <t>Provisional</t>
        </is>
      </c>
      <c r="AE446" s="9" t="inlineStr">
        <is>
          <t>Couples Therapy | 22-26,27-40,41-64 | Acceptance &amp; Commitment Therapy (ACT) , Adult ADHD , Anxiety , Autism Spectrum Disorder: High Functioning , Autism Spectrum Disorder: Requiring Support , Bipolar Disorder , Career &amp; Work Issues , Cognitive-Behavioral Therapy (CBT) , Cultural Issues Impacting Mental Health: Ability Status , Cultural Issues Impacting Mental Health: Social Injustice , Depression , Family Issues: Adoption &amp; Foster Care , Family Issues: Attachment , Family Issues: Caregiving Challenges , Family Issues: Family Conflict , Family Issues: Parenting Difficulties , Family Systems Therapy , Grief &amp; Loss , Intellectual Disability: High Functioning , Intellectual Disability: Requiring Support , Internal Family Systems Therapy , Learning Challenges , Midlife Transitions , Mindfulness-Based Therapy , Motivational Interviewing (MI) , Narrative Therapy , Non-Suicidal Self Injury , OCD , Parenting Support , Psychoanalysis , Psychodynamic Psychotherapy , Relationship Issues , Sex &amp; Intimacy Issues , Social Skills &amp; Communication Challenges , Social Skills Training , Solution-Focused Brief Therapy , Strength-Based Therapy , Trauma &amp; PTSD</t>
        </is>
      </c>
    </row>
    <row r="447" ht="19.5" customHeight="1">
      <c r="A447" s="9" t="n">
        <v>139414</v>
      </c>
      <c r="B447" s="9" t="inlineStr">
        <is>
          <t>Sullivan</t>
        </is>
      </c>
      <c r="C447" s="9" t="inlineStr">
        <is>
          <t>Rory</t>
        </is>
      </c>
      <c r="D447" s="9" t="inlineStr">
        <is>
          <t>MA</t>
        </is>
      </c>
      <c r="E447" s="9" t="n">
        <v>61677</v>
      </c>
      <c r="F447" s="9" t="inlineStr">
        <is>
          <t>Female</t>
        </is>
      </c>
      <c r="G447" s="9" t="inlineStr">
        <is>
          <t>PsyD</t>
        </is>
      </c>
      <c r="H447" s="9" t="inlineStr">
        <is>
          <t>Master of Professional Psychology</t>
        </is>
      </c>
      <c r="I447" s="9" t="n">
        <v>1750904652</v>
      </c>
      <c r="J447" s="9" t="inlineStr">
        <is>
          <t>Aetna-Commercial(2025-08-25-)|Behavioral Health Systems (BHS)-Commercial(2025-08-25-)|Blue Cross Blue Shield (BCBS)-Commercial(2025-08-25-)|Carelon (Beacon)-Commercial(2025-08-25-)|Evernorth (Cigna)-Commercial(2025-08-25-)|Optum (UnitedHealthcare)-Commercial(2025-08-25-)|Tufts-Commercial(2025-08-25-)</t>
        </is>
      </c>
      <c r="K447" s="9" t="inlineStr">
        <is>
          <t>William James College</t>
        </is>
      </c>
      <c r="L447" s="9" t="n"/>
      <c r="M447" s="9" t="n"/>
      <c r="N447" s="9" t="inlineStr">
        <is>
          <t>22-26,27-40,41-64</t>
        </is>
      </c>
      <c r="O447" s="9" t="inlineStr">
        <is>
          <t>English</t>
        </is>
      </c>
      <c r="P447" s="9" t="inlineStr">
        <is>
          <t>NORWD</t>
        </is>
      </c>
      <c r="Q447" s="9" t="inlineStr">
        <is>
          <t>89 ACCESS ROAD</t>
        </is>
      </c>
      <c r="R447" s="9" t="inlineStr">
        <is>
          <t>NORWOOD</t>
        </is>
      </c>
      <c r="S447" s="9" t="inlineStr">
        <is>
          <t>02062-5233</t>
        </is>
      </c>
      <c r="T447" s="9" t="inlineStr">
        <is>
          <t>SULLIVAN R-NORWD</t>
        </is>
      </c>
      <c r="U447" s="9" t="inlineStr">
        <is>
          <t>SULROR</t>
        </is>
      </c>
      <c r="V447" s="9" t="inlineStr">
        <is>
          <t>THER IA ADULT|TELE THER IA ADULT|EAP THER IA ADULT|EAP TELE THER IA ADULT</t>
        </is>
      </c>
      <c r="W447" s="9" t="inlineStr">
        <is>
          <t>60|60|60|60</t>
        </is>
      </c>
      <c r="X447" s="9" t="inlineStr">
        <is>
          <t>TELE THER F/U ADULT|THER F/U ADULT|EAP THER F/U ADULT|EAP TELE THER F/U ADULT</t>
        </is>
      </c>
      <c r="Y447" s="9" t="inlineStr">
        <is>
          <t>60|60|60|60</t>
        </is>
      </c>
      <c r="Z447" s="9" t="inlineStr">
        <is>
          <t>Both</t>
        </is>
      </c>
      <c r="AA447" s="9" t="inlineStr">
        <is>
          <t>ADHD,Anxiety,Bipolar Disorder,Couple's Issues,Depression,Eating Disorders,Gender Identity,Grief,Midlife Transitions,PTSD/Trauma,Women's Issues</t>
        </is>
      </c>
      <c r="AB447" s="9" t="inlineStr">
        <is>
          <t>Rory Sullivan helps adults in Massachusetts build healthier relationships with themselves and others through compassionate, evidence-based therapy. She provides a safe and collaborative space where clients can explore challenges, strengthen coping skills, and work toward lasting change. Rory offers individual, and couples counseling tailoring her approach to meet the needs of each client across different stages of life. She focuses on helping individuals and couples develop tools that foster resilience, communication, and healing. Her approach emphasizes restoring balance during times of disruption and empowering clients to create healthier patterns for the future. By incorporating interventions such as Cognitive Behavioral Therapy (CBT), Dialectical Behavior Therapy (DBT), and Couples Therapy, Rory provides strategies that encourage growth, emotional regulation, and connection. She also offers additional interventions to ensure individualized care. Outside of her clinical work, Rory enjoys expressing her creativity through crochet, music, and painting. She finds balance in outdoor activities like swimming, hammocking, and hiking, and she appreciates time with friends, family, and restorative downtime watching movies or TV.</t>
        </is>
      </c>
      <c r="AC447" s="10" t="inlineStr">
        <is>
          <t>https://prod-clinicians-photo.s3.amazonaws.com/1750904652.jpg</t>
        </is>
      </c>
      <c r="AD447" s="9" t="inlineStr">
        <is>
          <t>Provisional</t>
        </is>
      </c>
      <c r="AE447" s="9" t="inlineStr">
        <is>
          <t>Individual Therapy | 22-26,27-40,41-64 | Acceptance &amp; Commitment Therapy (ACT) , Adult ADHD , Anxiety , Applied Behavior Analysis (ABA) , Art Therapy , Autism Spectrum Disorder: High Functioning , Bipolar Disorder , Career &amp; Work Issues , Cognitive-Behavioral Therapy (CBT) , Cultural Issues Impacting Mental Health: Ability Status , Cultural Issues Impacting Mental Health: Social Injustice , Depression , Dialectical Behavioral Therapy (DBT) , Exposure Response Prevention Therapy (ERP) , Family Issues: Adoption &amp; Foster Care , Family Issues: Attachment , Family Issues: Caregiving Challenges , Family Issues: Family Conflict , Family Issues: Parenting Difficulties , Family Systems Therapy , Gender Identity , Hoarding , Humanistic Therapy , Integrative &amp; Holistic Therapy , Internal Family Systems Therapy , Learning Challenges , Midlife Transitions , Mindfulness-Based Therapy , Motivational Interviewing (MI) , Narrative Therapy , OCD , Phobias , Psychoanalysis , Psychodynamic Psychotherapy , Relationship Issues , Social Skills &amp; Communication Challenges , Social Skills Training , Strength-Based Therapy , Trauma &amp; PTSD</t>
        </is>
      </c>
    </row>
    <row r="448" ht="19.5" customHeight="1">
      <c r="A448" s="9" t="n">
        <v>147611</v>
      </c>
      <c r="B448" s="9" t="inlineStr">
        <is>
          <t>Laforest</t>
        </is>
      </c>
      <c r="C448" s="9" t="inlineStr">
        <is>
          <t>Marquise</t>
        </is>
      </c>
      <c r="D448" s="9" t="inlineStr">
        <is>
          <t>MA</t>
        </is>
      </c>
      <c r="E448" s="9" t="n">
        <v>61677</v>
      </c>
      <c r="F448" s="9" t="inlineStr">
        <is>
          <t>Female</t>
        </is>
      </c>
      <c r="G448" s="9" t="inlineStr">
        <is>
          <t>MSW</t>
        </is>
      </c>
      <c r="H448" s="9" t="inlineStr">
        <is>
          <t>MSW, LICSW</t>
        </is>
      </c>
      <c r="I448" s="9" t="n">
        <v>1760096549</v>
      </c>
      <c r="J448" s="9" t="inlineStr">
        <is>
          <t>Aetna-Commercial(-)|Behavioral Health Systems (BHS)-Commercial(-)|Blue Cross Blue Shield (BCBS)-Commercial(2025-04-30-2028-04-30)|Carelon (Beacon)-Commercial(2022-11-22-)|Centivo-Commercial(2025-04-15-)|Claritev (MultiPlan PHCS)-Commercial(-)|Evernorth (Cigna)-Commercial(-)|MediNcrease Health Plans (MHP)-Commercial(-)|Northwell Direct-Commercial(2025-10-01-)|Optum (UnitedHealthcare)-Commercial(-)|Optum (UnitedHealthcare)-VA Community Care(-)|Partners Direct Health-Commercial(-)|Provider Network of America (PNOA)-Commercial(-)|Quest Behavioral Health-Commercial(2025-07-01-)|Sana Benefits-Commercial(-)|Tufts-Commercial(2025-04-08-2028-04-08)</t>
        </is>
      </c>
      <c r="K448" s="9" t="inlineStr">
        <is>
          <t>Walden University</t>
        </is>
      </c>
      <c r="L448" s="9" t="n"/>
      <c r="M448" s="9" t="n"/>
      <c r="N448" s="9" t="inlineStr">
        <is>
          <t>18-21,22-26,27-40</t>
        </is>
      </c>
      <c r="O448" s="9" t="inlineStr">
        <is>
          <t>English</t>
        </is>
      </c>
      <c r="P448" s="9" t="inlineStr">
        <is>
          <t>MEDFD</t>
        </is>
      </c>
      <c r="Q448" s="9" t="inlineStr">
        <is>
          <t>10 CABOT RD</t>
        </is>
      </c>
      <c r="R448" s="9" t="inlineStr">
        <is>
          <t>MEDFORD</t>
        </is>
      </c>
      <c r="S448" s="9" t="inlineStr">
        <is>
          <t>02155-5173</t>
        </is>
      </c>
      <c r="T448" s="9" t="inlineStr">
        <is>
          <t>LAFOREST-MEDFD</t>
        </is>
      </c>
      <c r="U448" s="9" t="inlineStr">
        <is>
          <t>LAFMAP</t>
        </is>
      </c>
      <c r="V448" s="9" t="inlineStr">
        <is>
          <t>TELE THER IA ADULT|EAP TELE THER IA ADULT</t>
        </is>
      </c>
      <c r="W448" s="9" t="inlineStr">
        <is>
          <t>60|60</t>
        </is>
      </c>
      <c r="X448" s="9" t="inlineStr">
        <is>
          <t>EAP TELE THER F/U ADULT|TELE THER F/U ADULT</t>
        </is>
      </c>
      <c r="Y448" s="9" t="inlineStr">
        <is>
          <t>60|60</t>
        </is>
      </c>
      <c r="Z448" s="9" t="inlineStr">
        <is>
          <t>Telehealth</t>
        </is>
      </c>
      <c r="AA448" s="9" t="inlineStr">
        <is>
          <t>ADHD,Anxiety,Bipolar Disorder,Depression,Grief</t>
        </is>
      </c>
      <c r="AB448" s="9" t="inlineStr">
        <is>
          <t>Marquise specializes in treating BIPOC-identified patients, looking to increase the level of treatment accessible to these communities. Young adults, Women, and Caregivers â€“ of color, with a sense of humor are likely to benefit from counseling with Marquise. She enthusiastically supports her clients on their journey of diving deeper within to discover new ways to navigate through life challenges. Marquise applies modalities of motivational interviewing, dialectical behavioral therapy, and cognitive behavioral therapy to therapy with individuals and groups. Her empathic approach considers the impact of culture, identity, and past experiences with a trauma-informed lens. Marquise will work with you in planting the seeds necessary to improve behaviors and work through symptoms of anxiety, depression, anger, and trauma. Together you will work collaboratively to clarify the meaning behind internalized beliefs, thoughts, feelings, and behaviors to enhance your sense of self-awareness, increase your ability to cope with stress, and strengthen your self-confidence.</t>
        </is>
      </c>
      <c r="AC448" s="10" t="inlineStr">
        <is>
          <t>https://prod-clinicians-photo.s3.amazonaws.com/1760096549.jpg</t>
        </is>
      </c>
      <c r="AD448" s="9" t="inlineStr">
        <is>
          <t>Full</t>
        </is>
      </c>
      <c r="AE448" s="9" t="inlineStr">
        <is>
          <t>Individual Therapy | 18-21,22-26,27-40 | Adult ADHD , Anxiety , Autism Spectrum Disorder: High Functioning , Career &amp; Work Issues , Cognitive-Behavioral Therapy (CBT) , Cultural Issues Impacting Mental Health: Racial Identity , Cultural Issues Impacting Mental Health: Ethnic Identity , Depression , Dialectical Behavioral Therapy (DBT) , Grief &amp; Loss , LGBTQ+ Support , Mindfulness-Based Therapy , Motivational Interviewing (MI) , Narrative Therapy , Non-Suicidal Self Injury , Relationship Issues , Solution-Focused Brief Therapy , Trauma &amp; PTSD , Womenâ€™s Health</t>
        </is>
      </c>
    </row>
    <row r="449" ht="19.5" customHeight="1">
      <c r="A449" s="9" t="n">
        <v>139414</v>
      </c>
      <c r="B449" s="9" t="inlineStr">
        <is>
          <t>Catania LaChimia</t>
        </is>
      </c>
      <c r="C449" s="9" t="inlineStr">
        <is>
          <t>Sylvia</t>
        </is>
      </c>
      <c r="D449" s="9" t="inlineStr">
        <is>
          <t>MA</t>
        </is>
      </c>
      <c r="E449" s="9" t="n">
        <v>61677</v>
      </c>
      <c r="F449" s="9" t="inlineStr">
        <is>
          <t>Female</t>
        </is>
      </c>
      <c r="G449" s="9" t="inlineStr">
        <is>
          <t>PsyD</t>
        </is>
      </c>
      <c r="H449" s="9" t="inlineStr">
        <is>
          <t>PsyD, Post-doctoral Fellow</t>
        </is>
      </c>
      <c r="I449" s="9" t="n">
        <v>1760173637</v>
      </c>
      <c r="J449" s="9" t="inlineStr">
        <is>
          <t>Aetna-Commercial(-)|Behavioral Health Systems (BHS)-Commercial(2025-04-29-)|Blue Cross Blue Shield (BCBS)-Commercial(-)|Carelon (Beacon)-Commercial(-)|Evernorth (Cigna)-Commercial(-)|Optum (UnitedHealthcare)-Commercial(-)|Tufts-Commercial(-)</t>
        </is>
      </c>
      <c r="K449" s="9" t="inlineStr">
        <is>
          <t>William James College</t>
        </is>
      </c>
      <c r="L449" s="9" t="n"/>
      <c r="M449" s="9" t="n"/>
      <c r="N449" s="9" t="inlineStr">
        <is>
          <t>11-14,15-17,18-21,22-26,27-40,41-64</t>
        </is>
      </c>
      <c r="O449" s="9" t="inlineStr">
        <is>
          <t>English</t>
        </is>
      </c>
      <c r="P449" s="9" t="inlineStr">
        <is>
          <t>NORWD</t>
        </is>
      </c>
      <c r="Q449" s="9" t="inlineStr">
        <is>
          <t>89 ACCESS ROAD</t>
        </is>
      </c>
      <c r="R449" s="9" t="inlineStr">
        <is>
          <t>NORWOOD</t>
        </is>
      </c>
      <c r="S449" s="9" t="inlineStr">
        <is>
          <t>02062-5233</t>
        </is>
      </c>
      <c r="T449" s="9" t="inlineStr">
        <is>
          <t>CATANIA-NORWD</t>
        </is>
      </c>
      <c r="U449" s="9" t="inlineStr">
        <is>
          <t>CATSYR</t>
        </is>
      </c>
      <c r="V449" s="9" t="inlineStr">
        <is>
          <t>TELE THER IA CHILD|THER IA CHILD|THER IA2|EAP TELE THER IA ADULT|EAP THER IA ADULT|THER IA ADULT|TELE THER IA ADULT</t>
        </is>
      </c>
      <c r="W449" s="9" t="inlineStr">
        <is>
          <t>60|60|60|60|60|60|60</t>
        </is>
      </c>
      <c r="X449" s="9" t="inlineStr">
        <is>
          <t>TELE THER F/U ADULT|EAP TELE THER F/U ADULT|EAP THER F/U ADULT|THER F/U CHILD|THER F/U ADULT|TELE THER F/U CHILD</t>
        </is>
      </c>
      <c r="Y449" s="9" t="inlineStr">
        <is>
          <t>60|60|60|60|60|60</t>
        </is>
      </c>
      <c r="Z449" s="9" t="inlineStr">
        <is>
          <t>Both</t>
        </is>
      </c>
      <c r="AA449" s="9" t="inlineStr">
        <is>
          <t>Anxiety,Childhood Behavior Issues,Depression,Psychosis/Schizophrenia,PTSD/Trauma</t>
        </is>
      </c>
      <c r="AB449" s="9" t="inlineStr">
        <is>
          <t>Sylvia has a particular interest in attachment and trauma, but enjoys working with more general populations as well. She has an array of clinical experiences, working closely with both adolescents and adults in inpatient psychiatric hospital settings, with individuals in drug detoxification and intensive outpatient programs, and with youth and their families in a juvenile court clinic. She has also worked with individuals diagnosed with a variety of mental illnesses who live semi-independently in the community. Though Sylvia gravitates towards cognitive-behavioral practice, she finds value in veering away from a one-size-fits-all approach to therapy. She strongly believes that each individual contributes their own experiences and life history to the sessions which should not be ignored, but rather incorporated into the healing process. As such, Sylvia also values the humanistic approach to therapy which places a particular focus on empowering the individual, rather than a focus on simply treating symptoms.</t>
        </is>
      </c>
      <c r="AC449" s="10" t="inlineStr">
        <is>
          <t>https://prod-clinicians-photo.s3.amazonaws.com/1760173637.jpg</t>
        </is>
      </c>
      <c r="AD449" s="9" t="inlineStr">
        <is>
          <t>Full</t>
        </is>
      </c>
      <c r="AE449" s="9" t="inlineStr">
        <is>
          <t>Individual Therapy | 18-21,22-26,27-40,41-64 | Anger/Anger Management , Anxiety , Attachment-Based Therapy , Bipolar Disorder , Cognitive-Behavioral Therapy (CBT) , Depression , Early Life Transitions , Exposure Response Prevention Therapy (ERP) , Family Issues: Attachment , Family Issues: Caregiving Challenges , Family Issues: Family Conflict , Mindfulness-Based Therapy , Psychodynamic Psychotherapy , Relationship Issues , Strength-Based Therapy , Trauma &amp; PTSD</t>
        </is>
      </c>
    </row>
    <row r="450" ht="19.5" customHeight="1">
      <c r="A450" s="9" t="n">
        <v>139414</v>
      </c>
      <c r="B450" s="9" t="inlineStr">
        <is>
          <t>McGinn</t>
        </is>
      </c>
      <c r="C450" s="9" t="inlineStr">
        <is>
          <t>Abigail</t>
        </is>
      </c>
      <c r="D450" s="9" t="inlineStr">
        <is>
          <t>MA</t>
        </is>
      </c>
      <c r="E450" s="9" t="n">
        <v>61677</v>
      </c>
      <c r="F450" s="9" t="inlineStr">
        <is>
          <t>Female</t>
        </is>
      </c>
      <c r="G450" s="9" t="inlineStr">
        <is>
          <t>MSW</t>
        </is>
      </c>
      <c r="H450" s="9" t="inlineStr">
        <is>
          <t>MSW, LCSW</t>
        </is>
      </c>
      <c r="I450" s="9" t="n">
        <v>1760179188</v>
      </c>
      <c r="J450" s="9" t="inlineStr">
        <is>
          <t>Aetna-Commercial(2025-07-01-)|Behavioral Health Systems (BHS)-Commercial(2025-07-01-)|Carelon (Beacon)-Commercial(2023-10-31-)|Evernorth (Cigna)-Commercial(2025-07-01-)|Optum (UnitedHealthcare)-Commercial(2025-07-01-)|Tufts-Commercial(2025-07-01-)</t>
        </is>
      </c>
      <c r="K450" s="9" t="inlineStr">
        <is>
          <t>Boston College School of Social Work</t>
        </is>
      </c>
      <c r="L450" s="9" t="n"/>
      <c r="M450" s="9" t="n"/>
      <c r="N450" s="9" t="inlineStr">
        <is>
          <t>6-10,11-14,15-17,18-21</t>
        </is>
      </c>
      <c r="O450" s="9" t="inlineStr">
        <is>
          <t>English</t>
        </is>
      </c>
      <c r="P450" s="9" t="inlineStr">
        <is>
          <t>NEWTN</t>
        </is>
      </c>
      <c r="Q450" s="9" t="inlineStr">
        <is>
          <t>288 WALNUT STREET</t>
        </is>
      </c>
      <c r="R450" s="9" t="inlineStr">
        <is>
          <t>NEWTON</t>
        </is>
      </c>
      <c r="S450" s="9" t="inlineStr">
        <is>
          <t>02460-1994</t>
        </is>
      </c>
      <c r="T450" s="9" t="inlineStr">
        <is>
          <t>MCGINN-NEWTN</t>
        </is>
      </c>
      <c r="U450" s="9" t="inlineStr">
        <is>
          <t>MCGABR</t>
        </is>
      </c>
      <c r="V450" s="9" t="inlineStr">
        <is>
          <t>THER IA CHILD|EAP TELE THER IA CHILD|THER IA2|THER IA ADULT|TELE THER IA ADULT|TELE THER IA CHILD|EAP THER IA CHILD|EAP TELE THER IA ADULT|EAP THER IA ADULT</t>
        </is>
      </c>
      <c r="W450" s="9" t="inlineStr">
        <is>
          <t>60|60|60|60|60|60|60|60|60</t>
        </is>
      </c>
      <c r="X450" s="9" t="inlineStr">
        <is>
          <t>EAP THER F/U ADULT|EAP THER F/U CHILD|TELE THER F/U CHILD|EAP TELE THER F/U ADULT|TELE THER F/U ADULT|THER F/U CHILD|EAP TELE THER F/U CHILD|THER F/U ADULT</t>
        </is>
      </c>
      <c r="Y450" s="9" t="inlineStr">
        <is>
          <t>60|60|60|60|60|60|60|60</t>
        </is>
      </c>
      <c r="Z450" s="9" t="inlineStr">
        <is>
          <t>Both</t>
        </is>
      </c>
      <c r="AA450" s="9" t="inlineStr">
        <is>
          <t>ADHD,Anxiety,Childhood Behavior Issues,PTSD/Trauma,School Avoidance</t>
        </is>
      </c>
      <c r="AB450" s="9" t="inlineStr">
        <is>
          <t>Abby McGinn provides therapy to children and adolescents. She utilizes a focus on CBT, narrative therapy, art therapy, social-emotional learning curriculum, and play therapy to work with clients who present with anxiety, Autism Spectrum Disorder, ADHD, trauma, adjustment disorder, low self-esteem, emotional regulation, and transitioning family dynamics such as divorce. Abby utilizes a client-centered, strengths-based approach to therapy and enjoys building positive relationships with her clients and collaborating with them to create interventions tailored to their strengths and interests to provide effective results.</t>
        </is>
      </c>
      <c r="AC450" s="10" t="inlineStr">
        <is>
          <t>https://prod-clinicians-photo.s3.amazonaws.com/1760179188.jpg</t>
        </is>
      </c>
      <c r="AD450" s="9" t="inlineStr">
        <is>
          <t>Provisional</t>
        </is>
      </c>
      <c r="AE450" s="9" t="inlineStr">
        <is>
          <t>Individual Therapy | 6-10,11-14,15-17,18-21 | Anger/Anger Management , Anxiety , Art Therapy , Autism Spectrum Disorder: High Functioning , Child ADHD , Childhood Behavioral Issues , Cognitive-Behavioral Therapy (CBT) , Early Life Transitions , Family Issues: Attachment , Family Issues: Caregiving Challenges , Family Issues: Family Conflict , Family Issues: Parenting Difficulties , Grief &amp; Loss , Intellectual Disability: High Functioning , Learning Challenges , Parenting Support , Phobias , Play Therapy , Relationship Issues , School Avoidance , Sleep Issues , Social Skills &amp; Communication Challenges , Social Skills Training , Sports Performance</t>
        </is>
      </c>
    </row>
    <row r="451" ht="19.5" customHeight="1">
      <c r="A451" s="9" t="n">
        <v>139414</v>
      </c>
      <c r="B451" s="9" t="inlineStr">
        <is>
          <t>Wolkon</t>
        </is>
      </c>
      <c r="C451" s="9" t="inlineStr">
        <is>
          <t>Kenneth</t>
        </is>
      </c>
      <c r="D451" s="9" t="inlineStr">
        <is>
          <t>MA</t>
        </is>
      </c>
      <c r="E451" s="9" t="n">
        <v>61677</v>
      </c>
      <c r="F451" s="9" t="inlineStr">
        <is>
          <t>Male</t>
        </is>
      </c>
      <c r="G451" s="9" t="inlineStr">
        <is>
          <t>PhD</t>
        </is>
      </c>
      <c r="H451" s="9" t="inlineStr">
        <is>
          <t>PhD, LP</t>
        </is>
      </c>
      <c r="I451" s="9" t="n">
        <v>1760564447</v>
      </c>
      <c r="J451" s="9" t="inlineStr">
        <is>
          <t>Aetna-Commercial(2018-08-01-)|Behavioral Health Systems (BHS)-Commercial(2024-05-17-)|Blue Cross Blue Shield (BCBS)-Commercial(2017-12-01-)|Carelon (Beacon)-Commercial(2017-12-01-)|Centivo-Commercial(2024-06-20-)|Claritev (MultiPlan PHCS)-Commercial(2023-08-01-)|Evernorth (Cigna)-Commercial(2021-01-04-)|MediNcrease Health Plans (MHP)-Commercial(2023-10-17-)|Northwell Direct-Commercial(2025-10-01-)|Optum (UnitedHealthcare)-Commercial(2020-06-01-)|Optum (UnitedHealthcare)-VA Community Care(2020-06-01-)|Partners Direct Health-Commercial(2021-01-04-)|Provider Network of America (PNOA)-Commercial(2023-10-17-)|Quest Behavioral Health-Commercial(2025-07-01-)|Sana Benefits-Commercial(2023-10-30-)|Tufts-Commercial(2017-12-01-)</t>
        </is>
      </c>
      <c r="K451" s="9" t="inlineStr">
        <is>
          <t>Boston College</t>
        </is>
      </c>
      <c r="L451" s="9" t="n"/>
      <c r="M451" s="9" t="n"/>
      <c r="N451" s="9" t="inlineStr">
        <is>
          <t>27-40,41-64,65+</t>
        </is>
      </c>
      <c r="O451" s="9" t="inlineStr">
        <is>
          <t>English</t>
        </is>
      </c>
      <c r="P451" s="9" t="inlineStr">
        <is>
          <t>NORWD</t>
        </is>
      </c>
      <c r="Q451" s="9" t="inlineStr">
        <is>
          <t>89 ACCESS ROAD</t>
        </is>
      </c>
      <c r="R451" s="9" t="inlineStr">
        <is>
          <t>NORWOOD</t>
        </is>
      </c>
      <c r="S451" s="9" t="inlineStr">
        <is>
          <t>02062-5233</t>
        </is>
      </c>
      <c r="T451" s="9" t="inlineStr">
        <is>
          <t>WOLKON-NORWD</t>
        </is>
      </c>
      <c r="U451" s="9" t="inlineStr">
        <is>
          <t>WOLKEP</t>
        </is>
      </c>
      <c r="V451" s="9" t="inlineStr">
        <is>
          <t>EAP TELE THER IA ADULT|COUPLES THER IA|EAP THER IA ADULT|THER IA ADULT|TELE COUPLES THER IA|TELE THER IA ADULT|THER IA2</t>
        </is>
      </c>
      <c r="W451" s="9" t="inlineStr">
        <is>
          <t>60|60|60|60|60|60|60</t>
        </is>
      </c>
      <c r="X451" s="9" t="inlineStr">
        <is>
          <t>TELE COUPLES THER F/U|COUPLES THER F/U|THER F/U ADULT|EAP THER F/U ADULT|TELE THER F/U ADULT|EAP TELE THER F/U ADULT</t>
        </is>
      </c>
      <c r="Y451" s="9" t="inlineStr">
        <is>
          <t>60|60|60|60|60|60</t>
        </is>
      </c>
      <c r="Z451" s="9" t="inlineStr">
        <is>
          <t>Both</t>
        </is>
      </c>
      <c r="AA451" s="9" t="inlineStr">
        <is>
          <t>Alcohol and Drug Use Issues,Anxiety,Couple's Issues,Depression,Grief,Later Life Transitions,Men's Issues,Midlife Transitions</t>
        </is>
      </c>
      <c r="AB451" s="9" t="inlineStr">
        <is>
          <t>Kenneth A. Wolkon, Ph.D., is a Massachusetts Licensed Psychologist and Certified Health Service Provider and has a Certificate of Professional Qualification (CPQ) from the Association of State and Provincial Psychology Boards. Dr. Wolkon's basic approach uses cognitive-behavioral techniques with adults and couples to resolve relationship issues. He has extensive experience working with anxiety disorders, depression, substance abuse/addictions, and geriatrics.</t>
        </is>
      </c>
      <c r="AC451" s="10" t="inlineStr">
        <is>
          <t>https://prod-clinicians-photo.s3.amazonaws.com/1760564447.jpg</t>
        </is>
      </c>
      <c r="AD451" s="9" t="inlineStr">
        <is>
          <t>Full</t>
        </is>
      </c>
      <c r="AE451" s="9" t="inlineStr">
        <is>
          <t>Couples Therapy | 41-64,65-74,75+ | Career &amp; Work Issues , Cognitive-Behavioral Therapy (CBT) , Dementia &amp; Memory Concerns , Family Issues: Caregiving Challenges , Grief &amp; Loss , Late Life Transitions , Rational Emotive Behavioral Therapy (REBT) , Relationship Issues</t>
        </is>
      </c>
    </row>
    <row r="452" ht="19.5" customHeight="1">
      <c r="A452" s="9" t="n">
        <v>139414</v>
      </c>
      <c r="B452" s="9" t="inlineStr">
        <is>
          <t>Wolkon</t>
        </is>
      </c>
      <c r="C452" s="9" t="inlineStr">
        <is>
          <t>Kenneth</t>
        </is>
      </c>
      <c r="D452" s="9" t="inlineStr">
        <is>
          <t>MA</t>
        </is>
      </c>
      <c r="E452" s="9" t="n">
        <v>61677</v>
      </c>
      <c r="F452" s="9" t="inlineStr">
        <is>
          <t>Male</t>
        </is>
      </c>
      <c r="G452" s="9" t="inlineStr">
        <is>
          <t>PhD</t>
        </is>
      </c>
      <c r="H452" s="9" t="inlineStr">
        <is>
          <t>PhD, LP</t>
        </is>
      </c>
      <c r="I452" s="9" t="n">
        <v>1760564447</v>
      </c>
      <c r="J452" s="9" t="inlineStr">
        <is>
          <t>Aetna-Commercial(2018-08-01-)|Behavioral Health Systems (BHS)-Commercial(2024-05-17-)|Blue Cross Blue Shield (BCBS)-Commercial(2017-12-01-)|Carelon (Beacon)-Commercial(2017-12-01-)|Centivo-Commercial(2024-06-20-)|Claritev (MultiPlan PHCS)-Commercial(2023-08-01-)|Evernorth (Cigna)-Commercial(2021-01-04-)|MediNcrease Health Plans (MHP)-Commercial(2023-10-17-)|Northwell Direct-Commercial(2025-10-01-)|Optum (UnitedHealthcare)-Commercial(2020-06-01-)|Optum (UnitedHealthcare)-VA Community Care(2020-06-01-)|Partners Direct Health-Commercial(2021-01-04-)|Provider Network of America (PNOA)-Commercial(2023-10-17-)|Quest Behavioral Health-Commercial(2025-07-01-)|Sana Benefits-Commercial(2023-10-30-)|Tufts-Commercial(2017-12-01-)</t>
        </is>
      </c>
      <c r="K452" s="9" t="inlineStr">
        <is>
          <t>Boston College</t>
        </is>
      </c>
      <c r="L452" s="9" t="n"/>
      <c r="M452" s="9" t="n"/>
      <c r="N452" s="9" t="inlineStr">
        <is>
          <t>27-40,41-64,65+</t>
        </is>
      </c>
      <c r="O452" s="9" t="inlineStr">
        <is>
          <t>English</t>
        </is>
      </c>
      <c r="P452" s="9" t="inlineStr">
        <is>
          <t>NORWD</t>
        </is>
      </c>
      <c r="Q452" s="9" t="inlineStr">
        <is>
          <t>89 ACCESS ROAD</t>
        </is>
      </c>
      <c r="R452" s="9" t="inlineStr">
        <is>
          <t>NORWOOD</t>
        </is>
      </c>
      <c r="S452" s="9" t="inlineStr">
        <is>
          <t>02062-5233</t>
        </is>
      </c>
      <c r="T452" s="9" t="inlineStr">
        <is>
          <t>WOLKON-NORWD</t>
        </is>
      </c>
      <c r="U452" s="9" t="inlineStr">
        <is>
          <t>WOLKEP</t>
        </is>
      </c>
      <c r="V452" s="9" t="inlineStr">
        <is>
          <t>EAP TELE THER IA ADULT|COUPLES THER IA|EAP THER IA ADULT|THER IA ADULT|TELE COUPLES THER IA|TELE THER IA ADULT|THER IA2</t>
        </is>
      </c>
      <c r="W452" s="9" t="inlineStr">
        <is>
          <t>60|60|60|60|60|60|60</t>
        </is>
      </c>
      <c r="X452" s="9" t="inlineStr">
        <is>
          <t>TELE COUPLES THER F/U|COUPLES THER F/U|THER F/U ADULT|EAP THER F/U ADULT|TELE THER F/U ADULT|EAP TELE THER F/U ADULT</t>
        </is>
      </c>
      <c r="Y452" s="9" t="inlineStr">
        <is>
          <t>60|60|60|60|60|60</t>
        </is>
      </c>
      <c r="Z452" s="9" t="inlineStr">
        <is>
          <t>Both</t>
        </is>
      </c>
      <c r="AA452" s="9" t="inlineStr">
        <is>
          <t>Alcohol and Drug Use Issues,Anxiety,Couple's Issues,Depression,Grief,Later Life Transitions,Men's Issues,Midlife Transitions</t>
        </is>
      </c>
      <c r="AB452" s="9" t="inlineStr">
        <is>
          <t>Kenneth A. Wolkon, Ph.D., is a Massachusetts Licensed Psychologist and Certified Health Service Provider and has a Certificate of Professional Qualification (CPQ) from the Association of State and Provincial Psychology Boards. Dr. Wolkon's basic approach uses cognitive-behavioral techniques with adults and couples to resolve relationship issues. He has extensive experience working with anxiety disorders, depression, substance abuse/addictions, and geriatrics.</t>
        </is>
      </c>
      <c r="AC452" s="10" t="inlineStr">
        <is>
          <t>https://prod-clinicians-photo.s3.amazonaws.com/1760564447.jpg</t>
        </is>
      </c>
      <c r="AD452" s="9" t="inlineStr">
        <is>
          <t>Full</t>
        </is>
      </c>
      <c r="AE452" s="9" t="inlineStr">
        <is>
          <t>Individual Therapy | 27-40,41-64,65-74,75+ | Anxiety , Career &amp; Work Issues , Cognitive-Behavioral Therapy (CBT) , Dementia &amp; Memory Concerns , Depression , End of Life Challenges , Family Issues: Caregiving Challenges , Grief &amp; Loss , Late Life Transitions , Medical &amp; Physical Conditions Impacting Mental Health , Midlife Transitions , Mindfulness-Based Therapy , Psychodynamic Psychotherapy , Rational Emotive Behavioral Therapy (REBT)</t>
        </is>
      </c>
    </row>
    <row r="453" ht="19.5" customHeight="1">
      <c r="A453" s="9" t="n">
        <v>139414</v>
      </c>
      <c r="B453" s="9" t="inlineStr">
        <is>
          <t>Wolkon</t>
        </is>
      </c>
      <c r="C453" s="9" t="inlineStr">
        <is>
          <t>Kenneth</t>
        </is>
      </c>
      <c r="D453" s="9" t="inlineStr">
        <is>
          <t>MA</t>
        </is>
      </c>
      <c r="E453" s="9" t="n">
        <v>61677</v>
      </c>
      <c r="F453" s="9" t="inlineStr">
        <is>
          <t>Male</t>
        </is>
      </c>
      <c r="G453" s="9" t="inlineStr">
        <is>
          <t>PhD</t>
        </is>
      </c>
      <c r="H453" s="9" t="inlineStr">
        <is>
          <t>PhD, LP</t>
        </is>
      </c>
      <c r="I453" s="9" t="n">
        <v>1760564447</v>
      </c>
      <c r="J453" s="9" t="inlineStr">
        <is>
          <t>Aetna-Commercial(2018-08-01-)|Behavioral Health Systems (BHS)-Commercial(2024-05-17-)|Blue Cross Blue Shield (BCBS)-Commercial(2017-12-01-)|Carelon (Beacon)-Commercial(2017-12-01-)|Centivo-Commercial(2024-06-20-)|Claritev (MultiPlan PHCS)-Commercial(2023-08-01-)|Evernorth (Cigna)-Commercial(2021-01-04-)|MediNcrease Health Plans (MHP)-Commercial(2023-10-17-)|Northwell Direct-Commercial(2025-10-01-)|Optum (UnitedHealthcare)-Commercial(2020-06-01-)|Optum (UnitedHealthcare)-VA Community Care(2020-06-01-)|Partners Direct Health-Commercial(2021-01-04-)|Provider Network of America (PNOA)-Commercial(2023-10-17-)|Quest Behavioral Health-Commercial(2025-07-01-)|Sana Benefits-Commercial(2023-10-30-)|Tufts-Commercial(2017-12-01-)</t>
        </is>
      </c>
      <c r="K453" s="9" t="inlineStr">
        <is>
          <t>Boston College</t>
        </is>
      </c>
      <c r="L453" s="9" t="n"/>
      <c r="M453" s="9" t="n"/>
      <c r="N453" s="9" t="inlineStr">
        <is>
          <t>27-40,41-64,65+</t>
        </is>
      </c>
      <c r="O453" s="9" t="inlineStr">
        <is>
          <t>English</t>
        </is>
      </c>
      <c r="P453" s="9" t="inlineStr">
        <is>
          <t>WEYMO</t>
        </is>
      </c>
      <c r="Q453" s="9" t="inlineStr">
        <is>
          <t>169 LIBBEY PARKWAY</t>
        </is>
      </c>
      <c r="R453" s="9" t="inlineStr">
        <is>
          <t>WEYMOUTH</t>
        </is>
      </c>
      <c r="S453" s="9" t="inlineStr">
        <is>
          <t>02189-3101</t>
        </is>
      </c>
      <c r="T453" s="9" t="inlineStr">
        <is>
          <t>WOLKON-WEYMO</t>
        </is>
      </c>
      <c r="U453" s="9" t="inlineStr">
        <is>
          <t>WOLKEP</t>
        </is>
      </c>
      <c r="V453" s="9" t="inlineStr">
        <is>
          <t>EAP TELE THER IA ADULT|COUPLES THER IA|EAP THER IA ADULT|THER IA ADULT|TELE COUPLES THER IA|TELE THER IA ADULT|THER IA2</t>
        </is>
      </c>
      <c r="W453" s="9" t="inlineStr">
        <is>
          <t>60|60|60|60|60|60|60</t>
        </is>
      </c>
      <c r="X453" s="9" t="inlineStr">
        <is>
          <t>TELE COUPLES THER F/U|COUPLES THER F/U|THER F/U ADULT|EAP THER F/U ADULT|TELE THER F/U ADULT|EAP TELE THER F/U ADULT</t>
        </is>
      </c>
      <c r="Y453" s="9" t="inlineStr">
        <is>
          <t>60|60|60|60|60|60</t>
        </is>
      </c>
      <c r="Z453" s="9" t="inlineStr">
        <is>
          <t>Both</t>
        </is>
      </c>
      <c r="AA453" s="9" t="inlineStr">
        <is>
          <t>Alcohol and Drug Use Issues,Anxiety,Couple's Issues,Depression,Grief,Later Life Transitions,Men's Issues,Midlife Transitions</t>
        </is>
      </c>
      <c r="AB453" s="9" t="inlineStr">
        <is>
          <t>Kenneth A. Wolkon, Ph.D., is a Massachusetts Licensed Psychologist and Certified Health Service Provider and has a Certificate of Professional Qualification (CPQ) from the Association of State and Provincial Psychology Boards. Dr. Wolkon's basic approach uses cognitive-behavioral techniques with adults and couples to resolve relationship issues. He has extensive experience working with anxiety disorders, depression, substance abuse/addictions, and geriatrics.</t>
        </is>
      </c>
      <c r="AC453" s="10" t="inlineStr">
        <is>
          <t>https://prod-clinicians-photo.s3.amazonaws.com/1760564447.jpg</t>
        </is>
      </c>
      <c r="AD453" s="9" t="inlineStr">
        <is>
          <t>Full</t>
        </is>
      </c>
      <c r="AE453" s="9" t="inlineStr">
        <is>
          <t>Couples Therapy | 41-64,65-74,75+ | Career &amp; Work Issues , Cognitive-Behavioral Therapy (CBT) , Dementia &amp; Memory Concerns , Family Issues: Caregiving Challenges , Grief &amp; Loss , Late Life Transitions , Rational Emotive Behavioral Therapy (REBT) , Relationship Issues</t>
        </is>
      </c>
    </row>
    <row r="454" ht="19.5" customHeight="1">
      <c r="A454" s="9" t="n">
        <v>139414</v>
      </c>
      <c r="B454" s="9" t="inlineStr">
        <is>
          <t>Wolkon</t>
        </is>
      </c>
      <c r="C454" s="9" t="inlineStr">
        <is>
          <t>Kenneth</t>
        </is>
      </c>
      <c r="D454" s="9" t="inlineStr">
        <is>
          <t>MA</t>
        </is>
      </c>
      <c r="E454" s="9" t="n">
        <v>61677</v>
      </c>
      <c r="F454" s="9" t="inlineStr">
        <is>
          <t>Male</t>
        </is>
      </c>
      <c r="G454" s="9" t="inlineStr">
        <is>
          <t>PhD</t>
        </is>
      </c>
      <c r="H454" s="9" t="inlineStr">
        <is>
          <t>PhD, LP</t>
        </is>
      </c>
      <c r="I454" s="9" t="n">
        <v>1760564447</v>
      </c>
      <c r="J454" s="9" t="inlineStr">
        <is>
          <t>Aetna-Commercial(2018-08-01-)|Behavioral Health Systems (BHS)-Commercial(2024-05-17-)|Blue Cross Blue Shield (BCBS)-Commercial(2017-12-01-)|Carelon (Beacon)-Commercial(2017-12-01-)|Centivo-Commercial(2024-06-20-)|Claritev (MultiPlan PHCS)-Commercial(2023-08-01-)|Evernorth (Cigna)-Commercial(2021-01-04-)|MediNcrease Health Plans (MHP)-Commercial(2023-10-17-)|Northwell Direct-Commercial(2025-10-01-)|Optum (UnitedHealthcare)-Commercial(2020-06-01-)|Optum (UnitedHealthcare)-VA Community Care(2020-06-01-)|Partners Direct Health-Commercial(2021-01-04-)|Provider Network of America (PNOA)-Commercial(2023-10-17-)|Quest Behavioral Health-Commercial(2025-07-01-)|Sana Benefits-Commercial(2023-10-30-)|Tufts-Commercial(2017-12-01-)</t>
        </is>
      </c>
      <c r="K454" s="9" t="inlineStr">
        <is>
          <t>Boston College</t>
        </is>
      </c>
      <c r="L454" s="9" t="n"/>
      <c r="M454" s="9" t="n"/>
      <c r="N454" s="9" t="inlineStr">
        <is>
          <t>27-40,41-64,65+</t>
        </is>
      </c>
      <c r="O454" s="9" t="inlineStr">
        <is>
          <t>English</t>
        </is>
      </c>
      <c r="P454" s="9" t="inlineStr">
        <is>
          <t>WEYMO</t>
        </is>
      </c>
      <c r="Q454" s="9" t="inlineStr">
        <is>
          <t>169 LIBBEY PARKWAY</t>
        </is>
      </c>
      <c r="R454" s="9" t="inlineStr">
        <is>
          <t>WEYMOUTH</t>
        </is>
      </c>
      <c r="S454" s="9" t="inlineStr">
        <is>
          <t>02189-3101</t>
        </is>
      </c>
      <c r="T454" s="9" t="inlineStr">
        <is>
          <t>WOLKON-WEYMO</t>
        </is>
      </c>
      <c r="U454" s="9" t="inlineStr">
        <is>
          <t>WOLKEP</t>
        </is>
      </c>
      <c r="V454" s="9" t="inlineStr">
        <is>
          <t>EAP TELE THER IA ADULT|COUPLES THER IA|EAP THER IA ADULT|THER IA ADULT|TELE COUPLES THER IA|TELE THER IA ADULT|THER IA2</t>
        </is>
      </c>
      <c r="W454" s="9" t="inlineStr">
        <is>
          <t>60|60|60|60|60|60|60</t>
        </is>
      </c>
      <c r="X454" s="9" t="inlineStr">
        <is>
          <t>TELE COUPLES THER F/U|COUPLES THER F/U|THER F/U ADULT|EAP THER F/U ADULT|TELE THER F/U ADULT|EAP TELE THER F/U ADULT</t>
        </is>
      </c>
      <c r="Y454" s="9" t="inlineStr">
        <is>
          <t>60|60|60|60|60|60</t>
        </is>
      </c>
      <c r="Z454" s="9" t="inlineStr">
        <is>
          <t>Both</t>
        </is>
      </c>
      <c r="AA454" s="9" t="inlineStr">
        <is>
          <t>Alcohol and Drug Use Issues,Anxiety,Couple's Issues,Depression,Grief,Later Life Transitions,Men's Issues,Midlife Transitions</t>
        </is>
      </c>
      <c r="AB454" s="9" t="inlineStr">
        <is>
          <t>Kenneth A. Wolkon, Ph.D., is a Massachusetts Licensed Psychologist and Certified Health Service Provider and has a Certificate of Professional Qualification (CPQ) from the Association of State and Provincial Psychology Boards. Dr. Wolkon's basic approach uses cognitive-behavioral techniques with adults and couples to resolve relationship issues. He has extensive experience working with anxiety disorders, depression, substance abuse/addictions, and geriatrics.</t>
        </is>
      </c>
      <c r="AC454" s="10" t="inlineStr">
        <is>
          <t>https://prod-clinicians-photo.s3.amazonaws.com/1760564447.jpg</t>
        </is>
      </c>
      <c r="AD454" s="9" t="inlineStr">
        <is>
          <t>Full</t>
        </is>
      </c>
      <c r="AE454" s="9" t="inlineStr">
        <is>
          <t>Individual Therapy | 27-40,41-64,65-74,75+ | Anxiety , Career &amp; Work Issues , Cognitive-Behavioral Therapy (CBT) , Dementia &amp; Memory Concerns , Depression , End of Life Challenges , Family Issues: Caregiving Challenges , Grief &amp; Loss , Late Life Transitions , Medical &amp; Physical Conditions Impacting Mental Health , Midlife Transitions , Mindfulness-Based Therapy , Psychodynamic Psychotherapy , Rational Emotive Behavioral Therapy (REBT)</t>
        </is>
      </c>
    </row>
    <row r="455" ht="19.5" customHeight="1">
      <c r="A455" s="9" t="n">
        <v>139414</v>
      </c>
      <c r="B455" s="9" t="inlineStr">
        <is>
          <t>Kalkut</t>
        </is>
      </c>
      <c r="C455" s="9" t="inlineStr">
        <is>
          <t>Erica</t>
        </is>
      </c>
      <c r="D455" s="9" t="inlineStr">
        <is>
          <t>MA</t>
        </is>
      </c>
      <c r="E455" s="9" t="n">
        <v>61677</v>
      </c>
      <c r="F455" s="9" t="inlineStr">
        <is>
          <t>Female</t>
        </is>
      </c>
      <c r="G455" s="9" t="inlineStr">
        <is>
          <t>PhD</t>
        </is>
      </c>
      <c r="H455" s="9" t="inlineStr">
        <is>
          <t>PhD, LP</t>
        </is>
      </c>
      <c r="I455" s="9" t="n">
        <v>1760741946</v>
      </c>
      <c r="J455" s="9" t="inlineStr">
        <is>
          <t>Aetna-Commercial(-)|Behavioral Health Systems (BHS)-Commercial(-)|Blue Cross Blue Shield (BCBS)-Commercial(2025-04-16-)|Carelon (Beacon)-Commercial(-)|Centivo-Commercial(2025-04-16-)|Claritev (MultiPlan PHCS)-Commercial(-)|Evernorth (Cigna)-Commercial(-)|MediNcrease Health Plans (MHP)-Commercial(2023-08-08-)|Northwell Direct-Commercial(2025-10-01-)|Optum (UnitedHealthcare)-Commercial(2025-04-16-)|Optum (UnitedHealthcare)-VA Community Care(2025-04-16-)|Partners Direct Health-Commercial(-)|Provider Network of America (PNOA)-Commercial(2023-08-08-)|Quest Behavioral Health-Commercial(2025-07-01-)|Sana Benefits-Commercial(-)|Tufts-Commercial(2025-05-01-)</t>
        </is>
      </c>
      <c r="K455" s="9" t="inlineStr">
        <is>
          <t>Loyola University</t>
        </is>
      </c>
      <c r="L455" s="9" t="n"/>
      <c r="M455" s="9" t="n"/>
      <c r="N455" s="9" t="inlineStr">
        <is>
          <t>0-5,6-10,11-14,15-17,18-21,22-26</t>
        </is>
      </c>
      <c r="O455" s="9" t="inlineStr">
        <is>
          <t>English</t>
        </is>
      </c>
      <c r="P455" s="9" t="inlineStr">
        <is>
          <t>CANTN</t>
        </is>
      </c>
      <c r="Q455" s="9" t="inlineStr">
        <is>
          <t>45 SHAWMUT RD</t>
        </is>
      </c>
      <c r="R455" s="9" t="inlineStr">
        <is>
          <t>CANTON</t>
        </is>
      </c>
      <c r="S455" s="9" t="inlineStr">
        <is>
          <t>02021-1400</t>
        </is>
      </c>
      <c r="T455" s="9" t="inlineStr">
        <is>
          <t>KALKUT-CANTN</t>
        </is>
      </c>
      <c r="U455" s="9" t="inlineStr">
        <is>
          <t>KALERP</t>
        </is>
      </c>
      <c r="V455" s="9" t="inlineStr">
        <is>
          <t>TEST IA CHILD|TEST IA ADULT|TELE TEST IA ADULT|TELE TEST IA CHILD</t>
        </is>
      </c>
      <c r="W455" s="9" t="inlineStr">
        <is>
          <t>60|60|60|60</t>
        </is>
      </c>
      <c r="X455" s="9" t="inlineStr">
        <is>
          <t>TELE TESTING F/U|TESTING F/U</t>
        </is>
      </c>
      <c r="Y455" s="9" t="inlineStr">
        <is>
          <t>60|60</t>
        </is>
      </c>
      <c r="Z455" s="9" t="inlineStr">
        <is>
          <t>Both</t>
        </is>
      </c>
      <c r="AA455" s="9" t="inlineStr">
        <is>
          <t>ADHD,Anxiety,Childhood Behavior Issues,Depression,Medical Conditions/Health Psychology,Obsessive-Compulsive Disorder,School Avoidance</t>
        </is>
      </c>
      <c r="AB455" s="9" t="inlineStr">
        <is>
          <t>Dr. Kalkut is an Executive Clinical Director at LifeStance Health, serving as head of the Psychological and Neuropsychological Testing Services. She is a licensed psychologist who is board certified in Clinical Neuropsychology by the American Board of Professional Psychology (ABPP). Dr. Kalkutâ€™s training includes a doctorate in clinical psychology from Loyola University Chicago with a focus in neuropsychology, a pre-doctoral internship in clinical neuropsychology at Rush University Medical Center in Chicago, and a two-year post-doctoral fellowship in pediatric neuropsychology at the Medical College of Wisconsin in Milwaukee. As a pediatric neuropsychologist, Dr. Kalkut has expertise in evaluating developmental, learning, behavioral, and emotional problems from infancy through college-age. She has specialized training in working with young children and adolescents with various medical, neurological, and genetic disorders. In addition to clinical practice, Dr. Kalkut has focused interest in clinical training, research, and professional advocacy. She has research projects aimed at better understanding the impact of neurologic issues on development, cognition (including executive functioning), and mental health; she has scholarly articles and a book chapter published on these topics. Dr. Kalkut holds interest in professional advocacy and has held several leadership positions within the Society for Clinical Neuropsychology, Division 40 of the American Psychological Association (APA). Dr. Kalkut brings her passion and expertise in working with patients and clinicians to every aspect of her work at LifeStance, helping to provide increased patient access to PNT services and fostering a collaborative approach to behavioral health care.</t>
        </is>
      </c>
      <c r="AC455" s="10" t="inlineStr">
        <is>
          <t>https://prod-clinicians-photo.s3.amazonaws.com/1760741946.jpg</t>
        </is>
      </c>
      <c r="AD455" s="9" t="inlineStr">
        <is>
          <t>Full</t>
        </is>
      </c>
      <c r="AE455" s="9" t="inlineStr">
        <is>
          <t>Psychological &amp; Neuropsychological Testing | 0-2,3-5,6-10,11-14,15-17,18-21 | Developmental: ADOS (this is a test for Autism) , Developmental: Behavioral Issue (oppositional/ defiance/ tantrums) , Developmental: Child Autism , Developmental: Language/Speech/ Motor/ Sensory Issues , Learning Disorder/Psychoeducational/Vocational: Dyslexia , Learning Disorder/Psychoeducational/Vocational: IQ , Learning Disorder/Psychoeducational/Vocational: Learning Disorder , Learning Disorder/Psychoeducational/Vocational: School Placement , Learning Disorder/Psychoeducational/Vocational: Vocational , PsychoDiagnostic: Anxiety , PsychoDiagnostic: Child ADHD , PsychoDiagnostic: Cognitive Complaint / Forgetfulness , PsychoDiagnostic: Depression , PsychoDiagnostic: Mood Disorders , PsychoDiagnostic: OCD , PsychoDiagnostic: PTSD , Specialty Medicine: Chronic Pain , Specialty Medicine: Concussion , Specialty Medicine: Genetic conditions , Specialty Medicine: Medical Procedure Evaluation: Other , Specialty Medicine: Neurologic (epilepsy/ MS/ stroke/ etc) , Specialty Medicine: Pre-Surgical , Specialty Medicine: Somatization , Specialty Medicine: Traumatic Brain Injury (TBI)</t>
        </is>
      </c>
    </row>
    <row r="456" ht="19.5" customHeight="1">
      <c r="A456" s="9" t="n">
        <v>139414</v>
      </c>
      <c r="B456" s="9" t="inlineStr">
        <is>
          <t>Kalkut</t>
        </is>
      </c>
      <c r="C456" s="9" t="inlineStr">
        <is>
          <t>Erica</t>
        </is>
      </c>
      <c r="D456" s="9" t="inlineStr">
        <is>
          <t>MA</t>
        </is>
      </c>
      <c r="E456" s="9" t="n">
        <v>61677</v>
      </c>
      <c r="F456" s="9" t="inlineStr">
        <is>
          <t>Female</t>
        </is>
      </c>
      <c r="G456" s="9" t="inlineStr">
        <is>
          <t>PhD</t>
        </is>
      </c>
      <c r="H456" s="9" t="inlineStr">
        <is>
          <t>PhD, LP</t>
        </is>
      </c>
      <c r="I456" s="9" t="n">
        <v>1760741946</v>
      </c>
      <c r="J456" s="9" t="inlineStr">
        <is>
          <t>Aetna-Commercial(2018-08-01-)|Behavioral Health Systems (BHS)-Commercial(2024-05-17-)|Blue Cross Blue Shield (BCBS)-Commercial(2017-12-01-)|Carelon (Beacon)-Commercial(2017-12-01-)|Centivo-Commercial(2024-06-01-)|Claritev (MultiPlan PHCS)-Commercial(2023-08-01-)|Evernorth (Cigna)-Commercial(2020-11-02-)|MediNcrease Health Plans (MHP)-Commercial(2023-08-08-)|Northwell Direct-Commercial(2025-10-01-)|Optum (UnitedHealthcare)-Commercial(2020-06-01-)|Optum (UnitedHealthcare)-VA Community Care(2020-06-01-)|Partners Direct Health-Commercial(2020-08-17-)|Provider Network of America (PNOA)-Commercial(2023-08-08-)|Quest Behavioral Health-Commercial(2025-07-01-)|Sana Benefits-Commercial(2023-10-30-)|Tufts-Commercial(2018-07-01-)</t>
        </is>
      </c>
      <c r="K456" s="9" t="inlineStr">
        <is>
          <t>Loyola University</t>
        </is>
      </c>
      <c r="L456" s="9" t="n"/>
      <c r="M456" s="9" t="n"/>
      <c r="N456" s="9" t="inlineStr">
        <is>
          <t>0-5,6-10,11-14,15-17,18-21,22-26</t>
        </is>
      </c>
      <c r="O456" s="9" t="inlineStr">
        <is>
          <t>English</t>
        </is>
      </c>
      <c r="P456" s="9" t="inlineStr">
        <is>
          <t>NORWD</t>
        </is>
      </c>
      <c r="Q456" s="9" t="inlineStr">
        <is>
          <t>89 ACCESS ROAD</t>
        </is>
      </c>
      <c r="R456" s="9" t="inlineStr">
        <is>
          <t>NORWOOD</t>
        </is>
      </c>
      <c r="S456" s="9" t="inlineStr">
        <is>
          <t>02062-5233</t>
        </is>
      </c>
      <c r="T456" s="9" t="inlineStr">
        <is>
          <t>KALKUT-NORWD</t>
        </is>
      </c>
      <c r="U456" s="9" t="inlineStr">
        <is>
          <t>KALERP</t>
        </is>
      </c>
      <c r="V456" s="9" t="inlineStr">
        <is>
          <t>TEST IA CHILD|TEST IA ADULT|TELE TEST IA ADULT|TELE TEST IA CHILD</t>
        </is>
      </c>
      <c r="W456" s="9" t="inlineStr">
        <is>
          <t>60|60|60|60</t>
        </is>
      </c>
      <c r="X456" s="9" t="inlineStr">
        <is>
          <t>TELE TESTING F/U|TESTING F/U</t>
        </is>
      </c>
      <c r="Y456" s="9" t="inlineStr">
        <is>
          <t>60|60</t>
        </is>
      </c>
      <c r="Z456" s="9" t="inlineStr">
        <is>
          <t>Both</t>
        </is>
      </c>
      <c r="AA456" s="9" t="inlineStr">
        <is>
          <t>ADHD,Anxiety,Childhood Behavior Issues,Depression,Medical Conditions/Health Psychology,Obsessive-Compulsive Disorder,School Avoidance</t>
        </is>
      </c>
      <c r="AB456" s="9" t="inlineStr">
        <is>
          <t>Dr. Kalkut is an Executive Clinical Director at LifeStance Health, serving as head of the Psychological and Neuropsychological Testing Services. She is a licensed psychologist who is board certified in Clinical Neuropsychology by the American Board of Professional Psychology (ABPP). Dr. Kalkutâ€™s training includes a doctorate in clinical psychology from Loyola University Chicago with a focus in neuropsychology, a pre-doctoral internship in clinical neuropsychology at Rush University Medical Center in Chicago, and a two-year post-doctoral fellowship in pediatric neuropsychology at the Medical College of Wisconsin in Milwaukee. As a pediatric neuropsychologist, Dr. Kalkut has expertise in evaluating developmental, learning, behavioral, and emotional problems from infancy through college-age. She has specialized training in working with young children and adolescents with various medical, neurological, and genetic disorders. In addition to clinical practice, Dr. Kalkut has focused interest in clinical training, research, and professional advocacy. She has research projects aimed at better understanding the impact of neurologic issues on development, cognition (including executive functioning), and mental health; she has scholarly articles and a book chapter published on these topics. Dr. Kalkut holds interest in professional advocacy and has held several leadership positions within the Society for Clinical Neuropsychology, Division 40 of the American Psychological Association (APA). Dr. Kalkut brings her passion and expertise in working with patients and clinicians to every aspect of her work at LifeStance, helping to provide increased patient access to PNT services and fostering a collaborative approach to behavioral health care.</t>
        </is>
      </c>
      <c r="AC456" s="10" t="inlineStr">
        <is>
          <t>https://prod-clinicians-photo.s3.amazonaws.com/1760741946.jpg</t>
        </is>
      </c>
      <c r="AD456" s="9" t="inlineStr">
        <is>
          <t>Full</t>
        </is>
      </c>
      <c r="AE456" s="9" t="inlineStr">
        <is>
          <t>Psychological &amp; Neuropsychological Testing | 0-2,3-5,6-10,11-14,15-17,18-21 | Developmental: ADOS (this is a test for Autism) , Developmental: Behavioral Issue (oppositional/ defiance/ tantrums) , Developmental: Child Autism , Developmental: Language/Speech/ Motor/ Sensory Issues , Learning Disorder/Psychoeducational/Vocational: Dyslexia , Learning Disorder/Psychoeducational/Vocational: IQ , Learning Disorder/Psychoeducational/Vocational: Learning Disorder , Learning Disorder/Psychoeducational/Vocational: School Placement , Learning Disorder/Psychoeducational/Vocational: Vocational , PsychoDiagnostic: Anxiety , PsychoDiagnostic: Child ADHD , PsychoDiagnostic: Cognitive Complaint / Forgetfulness , PsychoDiagnostic: Depression , PsychoDiagnostic: Mood Disorders , PsychoDiagnostic: OCD , PsychoDiagnostic: PTSD , Specialty Medicine: Chronic Pain , Specialty Medicine: Concussion , Specialty Medicine: Genetic conditions , Specialty Medicine: Medical Procedure Evaluation: Other , Specialty Medicine: Neurologic (epilepsy/ MS/ stroke/ etc) , Specialty Medicine: Pre-Surgical , Specialty Medicine: Somatization , Specialty Medicine: Traumatic Brain Injury (TBI)</t>
        </is>
      </c>
    </row>
    <row r="457" ht="19.5" customHeight="1">
      <c r="A457" s="9" t="n">
        <v>139414</v>
      </c>
      <c r="B457" s="9" t="inlineStr">
        <is>
          <t>Kalkut</t>
        </is>
      </c>
      <c r="C457" s="9" t="inlineStr">
        <is>
          <t>Erica</t>
        </is>
      </c>
      <c r="D457" s="9" t="inlineStr">
        <is>
          <t>MA</t>
        </is>
      </c>
      <c r="E457" s="9" t="n">
        <v>61677</v>
      </c>
      <c r="F457" s="9" t="inlineStr">
        <is>
          <t>Female</t>
        </is>
      </c>
      <c r="G457" s="9" t="inlineStr">
        <is>
          <t>PhD</t>
        </is>
      </c>
      <c r="H457" s="9" t="inlineStr">
        <is>
          <t>PhD, LP</t>
        </is>
      </c>
      <c r="I457" s="9" t="n">
        <v>1760741946</v>
      </c>
      <c r="J457" s="9" t="inlineStr">
        <is>
          <t>Aetna-Commercial(2018-12-01-)|Behavioral Health Systems (BHS)-Commercial(2024-05-17-)|Blue Cross Blue Shield (BCBS)-Commercial(2017-12-01-)|Carelon (Beacon)-Commercial(2017-12-01-)|Centivo-Commercial(2024-06-01-)|Claritev (MultiPlan PHCS)-Commercial(2023-08-01-)|Evernorth (Cigna)-Commercial(2020-11-02-)|MediNcrease Health Plans (MHP)-Commercial(2023-08-08-)|Northwell Direct-Commercial(2025-10-01-)|Optum (UnitedHealthcare)-Commercial(2020-06-01-)|Optum (UnitedHealthcare)-VA Community Care(2020-06-01-)|Partners Direct Health-Commercial(2020-08-17-)|Provider Network of America (PNOA)-Commercial(2023-08-08-)|Quest Behavioral Health-Commercial(2025-07-01-)|Sana Benefits-Commercial(2023-10-30-)|Tufts-Commercial(2018-07-01-)</t>
        </is>
      </c>
      <c r="K457" s="9" t="inlineStr">
        <is>
          <t>Loyola University</t>
        </is>
      </c>
      <c r="L457" s="9" t="n"/>
      <c r="M457" s="9" t="n"/>
      <c r="N457" s="9" t="inlineStr">
        <is>
          <t>0-5,6-10,11-14,15-17,18-21,22-26</t>
        </is>
      </c>
      <c r="O457" s="9" t="inlineStr">
        <is>
          <t>English</t>
        </is>
      </c>
      <c r="P457" s="9" t="inlineStr">
        <is>
          <t>NRBGH</t>
        </is>
      </c>
      <c r="Q457" s="9" t="inlineStr">
        <is>
          <t>44 BEARFOOT RD</t>
        </is>
      </c>
      <c r="R457" s="9" t="inlineStr">
        <is>
          <t>NORTHBOROUGH</t>
        </is>
      </c>
      <c r="S457" s="9" t="inlineStr">
        <is>
          <t>01532-1559</t>
        </is>
      </c>
      <c r="T457" s="9" t="inlineStr">
        <is>
          <t>KALKUT-NBRGH</t>
        </is>
      </c>
      <c r="U457" s="9" t="inlineStr">
        <is>
          <t>KALERP</t>
        </is>
      </c>
      <c r="V457" s="9" t="inlineStr">
        <is>
          <t>TEST IA CHILD|TEST IA ADULT|TELE TEST IA ADULT|TELE TEST IA CHILD</t>
        </is>
      </c>
      <c r="W457" s="9" t="inlineStr">
        <is>
          <t>60|60|60|60</t>
        </is>
      </c>
      <c r="X457" s="9" t="inlineStr">
        <is>
          <t>TELE TESTING F/U|TESTING F/U</t>
        </is>
      </c>
      <c r="Y457" s="9" t="inlineStr">
        <is>
          <t>60|60</t>
        </is>
      </c>
      <c r="Z457" s="9" t="inlineStr">
        <is>
          <t>Both</t>
        </is>
      </c>
      <c r="AA457" s="9" t="inlineStr">
        <is>
          <t>ADHD,Anxiety,Childhood Behavior Issues,Depression,Medical Conditions/Health Psychology,Obsessive-Compulsive Disorder,School Avoidance</t>
        </is>
      </c>
      <c r="AB457" s="9" t="inlineStr">
        <is>
          <t>Dr. Kalkut is an Executive Clinical Director at LifeStance Health, serving as head of the Psychological and Neuropsychological Testing Services. She is a licensed psychologist who is board certified in Clinical Neuropsychology by the American Board of Professional Psychology (ABPP). Dr. Kalkutâ€™s training includes a doctorate in clinical psychology from Loyola University Chicago with a focus in neuropsychology, a pre-doctoral internship in clinical neuropsychology at Rush University Medical Center in Chicago, and a two-year post-doctoral fellowship in pediatric neuropsychology at the Medical College of Wisconsin in Milwaukee. As a pediatric neuropsychologist, Dr. Kalkut has expertise in evaluating developmental, learning, behavioral, and emotional problems from infancy through college-age. She has specialized training in working with young children and adolescents with various medical, neurological, and genetic disorders. In addition to clinical practice, Dr. Kalkut has focused interest in clinical training, research, and professional advocacy. She has research projects aimed at better understanding the impact of neurologic issues on development, cognition (including executive functioning), and mental health; she has scholarly articles and a book chapter published on these topics. Dr. Kalkut holds interest in professional advocacy and has held several leadership positions within the Society for Clinical Neuropsychology, Division 40 of the American Psychological Association (APA). Dr. Kalkut brings her passion and expertise in working with patients and clinicians to every aspect of her work at LifeStance, helping to provide increased patient access to PNT services and fostering a collaborative approach to behavioral health care.</t>
        </is>
      </c>
      <c r="AC457" s="10" t="inlineStr">
        <is>
          <t>https://prod-clinicians-photo.s3.amazonaws.com/1760741946.jpg</t>
        </is>
      </c>
      <c r="AD457" s="9" t="inlineStr">
        <is>
          <t>Full</t>
        </is>
      </c>
      <c r="AE457" s="9" t="inlineStr">
        <is>
          <t>Psychological &amp; Neuropsychological Testing | 0-2,3-5,6-10,11-14,15-17,18-21 | Developmental: ADOS (this is a test for Autism) , Developmental: Behavioral Issue (oppositional/ defiance/ tantrums) , Developmental: Child Autism , Developmental: Language/Speech/ Motor/ Sensory Issues , Learning Disorder/Psychoeducational/Vocational: Dyslexia , Learning Disorder/Psychoeducational/Vocational: IQ , Learning Disorder/Psychoeducational/Vocational: Learning Disorder , Learning Disorder/Psychoeducational/Vocational: School Placement , Learning Disorder/Psychoeducational/Vocational: Vocational , PsychoDiagnostic: Anxiety , PsychoDiagnostic: Child ADHD , PsychoDiagnostic: Cognitive Complaint / Forgetfulness , PsychoDiagnostic: Depression , PsychoDiagnostic: Mood Disorders , PsychoDiagnostic: OCD , PsychoDiagnostic: PTSD , Specialty Medicine: Chronic Pain , Specialty Medicine: Concussion , Specialty Medicine: Genetic conditions , Specialty Medicine: Medical Procedure Evaluation: Other , Specialty Medicine: Neurologic (epilepsy/ MS/ stroke/ etc) , Specialty Medicine: Pre-Surgical , Specialty Medicine: Somatization , Specialty Medicine: Traumatic Brain Injury (TBI)</t>
        </is>
      </c>
    </row>
    <row r="458" ht="19.5" customHeight="1">
      <c r="A458" s="9" t="n">
        <v>139414</v>
      </c>
      <c r="B458" s="9" t="inlineStr">
        <is>
          <t>LaCasse</t>
        </is>
      </c>
      <c r="C458" s="9" t="inlineStr">
        <is>
          <t>Adam</t>
        </is>
      </c>
      <c r="D458" s="9" t="inlineStr">
        <is>
          <t>MA</t>
        </is>
      </c>
      <c r="E458" s="9" t="n">
        <v>61677</v>
      </c>
      <c r="F458" s="9" t="inlineStr">
        <is>
          <t>Male</t>
        </is>
      </c>
      <c r="G458" s="9" t="inlineStr">
        <is>
          <t>MA</t>
        </is>
      </c>
      <c r="H458" s="9" t="inlineStr">
        <is>
          <t>MC, LMHC</t>
        </is>
      </c>
      <c r="I458" s="9" t="n">
        <v>1760938773</v>
      </c>
      <c r="J458" s="9" t="inlineStr">
        <is>
          <t>Aetna-Commercial(2019-11-15-)|Behavioral Health Systems (BHS)-Commercial(2024-05-17-)|Blue Cross Blue Shield (BCBS)-Commercial(2019-10-29-)|Carelon (Beacon)-Commercial(2019-11-05-)|Centivo-Commercial(2024-06-20-)|Claritev (MultiPlan PHCS)-Commercial(2023-08-01-)|Evernorth (Cigna)-Commercial(2020-11-02-)|MediNcrease Health Plans (MHP)-Commercial(2024-06-20-2027-06-20)|Northwell Direct-Commercial(2025-10-01-)|Optum (UnitedHealthcare)-Commercial(2020-06-01-)|Optum (UnitedHealthcare)-VA Community Care(2020-06-01-)|Partners Direct Health-Commercial(2020-07-20-)|Provider Network of America (PNOA)-Commercial(2024-06-20-2027-06-20)|Quest Behavioral Health-Commercial(2025-07-01-)|Sana Benefits-Commercial(2023-10-30-)|Tufts-Commercial(2019-10-31-)</t>
        </is>
      </c>
      <c r="K458" s="9" t="inlineStr">
        <is>
          <t>Lesley University</t>
        </is>
      </c>
      <c r="L458" s="9" t="n"/>
      <c r="M458" s="9" t="n"/>
      <c r="N458" s="9" t="inlineStr">
        <is>
          <t>18-21,22-26,27-40,41-64,65+</t>
        </is>
      </c>
      <c r="O458" s="9" t="inlineStr">
        <is>
          <t>English</t>
        </is>
      </c>
      <c r="P458" s="9" t="inlineStr">
        <is>
          <t>GROTN</t>
        </is>
      </c>
      <c r="Q458" s="9" t="inlineStr">
        <is>
          <t>120 BOSTON RD STE 200</t>
        </is>
      </c>
      <c r="R458" s="9" t="inlineStr">
        <is>
          <t>GROTON</t>
        </is>
      </c>
      <c r="S458" s="9" t="inlineStr">
        <is>
          <t>01450-1860</t>
        </is>
      </c>
      <c r="T458" s="9" t="inlineStr">
        <is>
          <t>LACASSE -GROTO</t>
        </is>
      </c>
      <c r="U458" s="9" t="inlineStr">
        <is>
          <t>LACADP</t>
        </is>
      </c>
      <c r="V458" s="9" t="inlineStr">
        <is>
          <t>EAP TELE THER IA ADULT|COUPLES THER IA|EAP THER IA CHILD|THER IA CHILD|EAP TELE THER IA CHILD|THER IA2|EAP THER IA ADULT|TELE THER IA CHILD|THER IA ADULT|TELE THER IA ADULT</t>
        </is>
      </c>
      <c r="W458" s="9" t="inlineStr">
        <is>
          <t>60|60|60|60|60|60|60|60|60|60</t>
        </is>
      </c>
      <c r="X458" s="9" t="inlineStr">
        <is>
          <t>THER F/U ADULT|TELE THER F/U ADULT|EAP THER F/U ADULT|EAP THER F/U CHILD|COUPLES THER F/U|EAP TELE THER F/U ADULT|TELE THER F/U CHILD|THER F/U CHILD|EAP TELE THER F/U CHILD|TELE COUPLES THER F/U</t>
        </is>
      </c>
      <c r="Y458" s="9" t="inlineStr">
        <is>
          <t>60|60|60|60|60|60|45|60|60|60</t>
        </is>
      </c>
      <c r="Z458" s="9" t="inlineStr">
        <is>
          <t>Both</t>
        </is>
      </c>
      <c r="AA458" s="9" t="inlineStr">
        <is>
          <t>ADHD,Anxiety,Childhood Behavior Issues,Depression,Grief,Medical Conditions/Health Psychology,School Avoidance,Sleep Disorders/Insomnia</t>
        </is>
      </c>
      <c r="AB458" s="9" t="inlineStr">
        <is>
          <t>Adam Lacasse provides an active, strength-based approach to both individual and family therapy, utilizing a cognitive behavioral foundation to treatment. He specializes in working with individuals with anxiety and mood regulation challenges with the aim to empower and increase agency. Adam uses motivational interviewing and solution-focused therapy to connect with individuals and together create a plan of meaningful progress to their own work in therapy. His areas of specialty include Autism Spectrum Disorder, Social Anxiety, Family-Related Issues, Relationships Issues, Chronic Illness, Panic Disorder, ADHD Support and Special Education.</t>
        </is>
      </c>
      <c r="AC458" s="10" t="inlineStr">
        <is>
          <t>https://prod-clinicians-photo.s3.amazonaws.com/1760938773.jpg</t>
        </is>
      </c>
      <c r="AD458" s="9" t="inlineStr">
        <is>
          <t>Full</t>
        </is>
      </c>
      <c r="AE458" s="9" t="inlineStr">
        <is>
          <t>Individual Therapy | 15-17,18-21,22-26,27-40,41-64,65-74 | Acceptance &amp; Commitment Therapy (ACT) , Adult ADHD , Anxiety , Autism Spectrum Disorder: High Functioning , Career &amp; Work Issues , Child ADHD , Cognitive-Behavioral Therapy (CBT) , Cognitive-Behavioral Therapy for Insomnia (CBT-I) , Cultural Issues Impacting Mental Health: Ethnic Identity , Cultural Issues Impacting Mental Health: Immigration Status &amp; Cultural Adjustment , Depression , Family Issues: Caregiving Challenges , Family Issues: Family Conflict , Family Issues: Parenting Difficulties , Family Systems Therapy , Grief &amp; Loss , Late Life Transitions , Learning Challenges , Medical &amp; Physical Conditions Impacting Mental Health , Mindfulness-Based Therapy , Motivational Interviewing (MI) , Parenting Support , Phobias , Relationship Issues , Sleep Issues , Social Skills &amp; Communication Challenges , Social Skills Training , Solution-Focused Brief Therapy , Strength-Based Therapy</t>
        </is>
      </c>
    </row>
    <row r="459" ht="19.5" customHeight="1">
      <c r="A459" s="9" t="n">
        <v>139414</v>
      </c>
      <c r="B459" s="9" t="inlineStr">
        <is>
          <t>Madden</t>
        </is>
      </c>
      <c r="C459" s="9" t="inlineStr">
        <is>
          <t>Jason</t>
        </is>
      </c>
      <c r="D459" s="9" t="inlineStr">
        <is>
          <t>MA</t>
        </is>
      </c>
      <c r="E459" s="9" t="n">
        <v>61677</v>
      </c>
      <c r="F459" s="9" t="inlineStr">
        <is>
          <t>Male</t>
        </is>
      </c>
      <c r="G459" s="9" t="inlineStr">
        <is>
          <t>MSW</t>
        </is>
      </c>
      <c r="H459" s="9" t="inlineStr">
        <is>
          <t>MSW, LCSW</t>
        </is>
      </c>
      <c r="I459" s="9" t="n">
        <v>1770021396</v>
      </c>
      <c r="J459" s="9" t="inlineStr">
        <is>
          <t>Aetna-Commercial(2025-03-24-)|Behavioral Health Systems (BHS)-Commercial(2025-03-24-)|Carelon (Beacon)-Commercial(2025-02-11-)|Evernorth (Cigna)-Commercial(2025-03-24-)|Optum (UnitedHealthcare)-Commercial(2025-03-24-)|Tufts-Commercial(2025-03-24-)</t>
        </is>
      </c>
      <c r="K459" s="9" t="inlineStr">
        <is>
          <t>Boston College School of Social Work</t>
        </is>
      </c>
      <c r="L459" s="9" t="n"/>
      <c r="M459" s="9" t="n"/>
      <c r="N459" s="9" t="inlineStr">
        <is>
          <t>27-40,41-64,65+</t>
        </is>
      </c>
      <c r="O459" s="9" t="inlineStr">
        <is>
          <t>English,Spanish</t>
        </is>
      </c>
      <c r="P459" s="9" t="inlineStr">
        <is>
          <t>MILFD</t>
        </is>
      </c>
      <c r="Q459" s="9" t="inlineStr">
        <is>
          <t>25 BIRCH ST</t>
        </is>
      </c>
      <c r="R459" s="9" t="inlineStr">
        <is>
          <t>MILFORD</t>
        </is>
      </c>
      <c r="S459" s="9" t="inlineStr">
        <is>
          <t>01757-3585</t>
        </is>
      </c>
      <c r="T459" s="9" t="inlineStr">
        <is>
          <t>MADDEN-MILFD</t>
        </is>
      </c>
      <c r="U459" s="9" t="inlineStr">
        <is>
          <t>MADJAS</t>
        </is>
      </c>
      <c r="V459" s="9" t="inlineStr">
        <is>
          <t>EAP TELE THER IA ADULT|TELE THER IA ADULT</t>
        </is>
      </c>
      <c r="W459" s="9" t="inlineStr">
        <is>
          <t>60|60</t>
        </is>
      </c>
      <c r="X459" s="9" t="inlineStr">
        <is>
          <t>TELE THER F/U ADULT|EAP TELE THER F/U ADULT</t>
        </is>
      </c>
      <c r="Y459" s="9" t="inlineStr">
        <is>
          <t>60|60</t>
        </is>
      </c>
      <c r="Z459" s="9" t="inlineStr">
        <is>
          <t>Telehealth</t>
        </is>
      </c>
      <c r="AA459" s="9" t="inlineStr">
        <is>
          <t>ADHD,Alcohol and Drug Use Issues,Anxiety,Depression,Gender Identity,Grief,Later Life Transitions,Medical Conditions/Health Psychology,Men's Issues,Midlife Transitions,Post-Partum Depression/Anxiety,PTSD/Trauma</t>
        </is>
      </c>
      <c r="AB459" s="9" t="inlineStr">
        <is>
          <t>Jai Madden, LCSW, is a dedicated clinical social worker providing individualized and culturally competent care to individuals across Massachusetts. With a trauma-informed and strengths-based approach, Jai helps clients navigate lifeâ€™s challenges by fostering resilience, self-efficacy, and emotional well-being. He creates a safe, nonjudgmental space where clients feel heard and validated, utilizing evidence-based therapies such as Cognitive Behavioral Therapy (CBT) and Acceptance and Commitment Therapy (ACT). Through both individual and group therapy, he supports adults and older adults seeking guidance for anxiety, depression, and PTSD. Jai is especially passionate about addressing issues of racial trauma, anti-racism, and diversity, equity, and inclusion. He is committed to helping clients process the effects of systemic oppression, navigate identity-related stressors, and build self-empowerment in the face of adversity. His compassionate and affirming approach ensures that individuals from marginalized communities receive the support they deserve in a therapeutic space that acknowledges their lived experiences. Jai specializes in working with individuals facing midlife and later-life transitions, grief, and medical-related psychological concerns. He has extensive experience supporting menâ€™s mental health, helping clients work through societal expectations, emotional regulation, and identity challenges. Additionally, he provides tailored care for individuals with ADHD and those navigating gender identity concerns. Jai serves a diverse range of populations, including the LGBTQ+ community, individuals with autism spectrum disorders, and those connected to adoption and foster care. His holistic perspective integrates therapy with practical strategies, parenting skills training, and community resource connections. Jaiâ€™s experience spans multiple settings, including residential programs for adolescents on the autism spectrum, school-based counseling, child welfare services, inpatient and emergency room social work, and private practice. He is committed to continuous professional development to ensure his clients receive the most effective and up-to-date support. Outside of his clinical work, Jai enjoys dancing and engaging in activities that promote self-expression and joy.</t>
        </is>
      </c>
      <c r="AC459" s="10" t="inlineStr">
        <is>
          <t>https://prod-clinicians-photo.s3.amazonaws.com/1770021396.jpg</t>
        </is>
      </c>
      <c r="AD459" s="9" t="inlineStr">
        <is>
          <t>Provisional</t>
        </is>
      </c>
      <c r="AE459" s="9" t="inlineStr">
        <is>
          <t>Individual Therapy | 27-40,41-64,65-74,75+ | Acceptance &amp; Commitment Therapy (ACT) , Adult ADHD , Anger/Anger Management , Anxiety , Applied Behavior Analysis (ABA) , Attachment Regulation &amp; Competency Therapy (ARC) , Attachment-Based Therapy , Autism Spectrum Disorder: High Functioning , Body Image Issues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End of Life Challenges , Existential Psychotherapy , Family Issues: Attachment , Family Issues: Caregiving Challenges , Family Issues: Family Conflict , Family Issues: Parenting Difficulties , Family Systems Therapy , Gender Identity , Gestalt Therapy , Grief &amp; Loss , Humanistic Therapy , Intellectual Disability: High Functioning , LGBTQ+ Support , Late Life Transitions , Learning Challenges , Medical &amp; Physical Conditions Impacting Mental Health , Menâ€™s Health , Midlife Transitions , Mindfulness-Based Therapy , Motivational Interviewing (MI) , Parent-Child Interaction Therapy , Parenting Support , Psychoanalysis , Psychodynamic Psychotherapy , Relationship Issues , Social Skills Training , Solution-Focused Brief Therapy , Strength-Based Therapy , Trauma &amp; PTSD</t>
        </is>
      </c>
    </row>
    <row r="460" ht="19.5" customHeight="1">
      <c r="A460" s="9" t="n">
        <v>139414</v>
      </c>
      <c r="B460" s="9" t="inlineStr">
        <is>
          <t>Lopez-Casanova</t>
        </is>
      </c>
      <c r="C460" s="9" t="inlineStr">
        <is>
          <t>Arturo</t>
        </is>
      </c>
      <c r="D460" s="9" t="inlineStr">
        <is>
          <t>MA</t>
        </is>
      </c>
      <c r="E460" s="9" t="n">
        <v>61677</v>
      </c>
      <c r="F460" s="9" t="inlineStr">
        <is>
          <t>Male</t>
        </is>
      </c>
      <c r="G460" s="9" t="inlineStr">
        <is>
          <t>MSN</t>
        </is>
      </c>
      <c r="H460" s="9" t="inlineStr">
        <is>
          <t>MSN, CNP</t>
        </is>
      </c>
      <c r="I460" s="9" t="n">
        <v>1770145484</v>
      </c>
      <c r="J460" s="9" t="inlineStr">
        <is>
          <t>Aetna-Commercial(2019-11-08-)|Behavioral Health Systems (BHS)-Commercial(2024-05-17-)|Blue Cross Blue Shield (BCBS)-Commercial(2019-09-17-)|Carelon (Beacon)-Commercial(2020-01-07-)|Centivo-Commercial(2024-06-20-)|Claritev (MultiPlan PHCS)-Commercial(2023-08-01-)|Evernorth (Cigna)-Commercial(2020-11-02-)|MediNcrease Health Plans (MHP)-Commercial(2023-08-08-)|Northwell Direct-Commercial(2025-10-01-)|Optum (UnitedHealthcare)-Commercial(2020-06-01-)|Optum (UnitedHealthcare)-VA Community Care(2020-06-01-)|Partners Direct Health-Commercial(2020-08-17-)|Provider Network of America (PNOA)-Commercial(2023-08-08-)|Quest Behavioral Health-Commercial(2025-07-01-)|Sana Benefits-Commercial(2023-10-30-)|Tufts-Commercial(2019-10-08-)</t>
        </is>
      </c>
      <c r="K460" s="9" t="inlineStr">
        <is>
          <t>MGH Institute of Health Professions</t>
        </is>
      </c>
      <c r="L460" s="9" t="n"/>
      <c r="M460" s="9" t="n"/>
      <c r="N460" s="9" t="inlineStr">
        <is>
          <t>18-21,22-26,27-40,41-64,65+</t>
        </is>
      </c>
      <c r="O460" s="9" t="inlineStr">
        <is>
          <t>English</t>
        </is>
      </c>
      <c r="P460" s="9" t="inlineStr">
        <is>
          <t>LEXIN</t>
        </is>
      </c>
      <c r="Q460" s="9" t="inlineStr">
        <is>
          <t>110 HARTWELL AVE</t>
        </is>
      </c>
      <c r="R460" s="9" t="inlineStr">
        <is>
          <t>LEXINGTON</t>
        </is>
      </c>
      <c r="S460" s="9" t="inlineStr">
        <is>
          <t>02421-3118</t>
        </is>
      </c>
      <c r="T460" s="9" t="inlineStr">
        <is>
          <t>*LOPEZ-CASANOVA-LEXIN</t>
        </is>
      </c>
      <c r="U460" s="9" t="inlineStr">
        <is>
          <t>LOPARP</t>
        </is>
      </c>
      <c r="V460" s="9" t="inlineStr">
        <is>
          <t>MED IA ADULT|TELE MED IA ADULT</t>
        </is>
      </c>
      <c r="W460" s="9" t="inlineStr">
        <is>
          <t>60|60</t>
        </is>
      </c>
      <c r="X460" s="9" t="inlineStr">
        <is>
          <t>TELE MED F/U ADULT|MED F/U CHILD|TELE MED F/U CHILD|MED F/U ADULT</t>
        </is>
      </c>
      <c r="Y460" s="9" t="inlineStr">
        <is>
          <t>30|30|30|30</t>
        </is>
      </c>
      <c r="Z460" s="9" t="inlineStr">
        <is>
          <t>Both</t>
        </is>
      </c>
      <c r="AA460" s="9" t="inlineStr">
        <is>
          <t>ADHD,Alcohol and Drug Use Issues,Anxiety,Bipolar Disorder,Childhood Behavior Issues,Depression,Gender Identity,Grief,Later Life Transitions,Medical Conditions/Health Psychology,Men's Issues,Midlife Transitions,Obsessive-Compulsive Disorder,Post-Partum Depression/Anxiety,PTSD/Trauma,Reproductive Challenges,Sleep Disorders/Insomnia,Somatoform Disorders,Women's Issues</t>
        </is>
      </c>
      <c r="AB460" s="9" t="inlineStr">
        <is>
          <t>Arturo Lopez-Casanova, NP is an ANCC Board Certified Lifespan Psychiatric and Mental Health Nurse Practitioner with licensure in Massachusetts. After receiving his Bachelor of Science in Neuroscience from Trinity College Arturo went on to work at McLean Hospitalâ€™s DBT focused residential programs, Gunderson Residence and 3-East Programs. Arturo returned to school and received his BSN and MSN from Massachusetts General Hospital Institute of Health Professions. During his tenure at MGHIHP Arturo received a Presidential Merit Scholarship and was a recipient of the John Hilton Knowles Fellowship Fund. During the completion of his NP degree, he returned to McLean hospital to work as an inpatient nurse in McLeanâ€™s residential eating disorder center, Klarman Residence. His clinical experience at MGHIHP included training through the Addictions Consultation Team at MGH, working with dual diagnosis patients, and Outpatient Psychiatry with children and adolescents through You Inc., a behavioral health organization in Worcester that focuses on serving children in foster care. Arturoâ€™s background allows him to blend skills-based behavioral strategies for improving mental health with pharmacological evidenced based treatment.</t>
        </is>
      </c>
      <c r="AC460" s="10" t="inlineStr">
        <is>
          <t>https://prod-clinicians-photo.s3.amazonaws.com/1770145484.jpg</t>
        </is>
      </c>
      <c r="AD460" s="9" t="inlineStr">
        <is>
          <t>Full</t>
        </is>
      </c>
      <c r="AE460" s="9" t="inlineStr">
        <is>
          <t>Psychiatry/Medication Management | 18-21,22-26,27-40,41-64,65-74,75+ | Adult ADHD , Anger/Anger Management , Anxiety , Autism Spectrum Disorder: High Functioning , Binge Eating Disorder , Bipolar Disorder , Body Image Issues , Bullying &amp; Harassment , Career &amp; Work Issues , Child ADHD , Childhood Behavioral Issues , Cultural Issues Impacting Mental Health: Racial Identity , Cultural Issues Impacting Mental Health: Ability Status , Cultural Issues Impacting Mental Health: Ethnic Identity , Cultural Issues Impacting Mental Health: Social Injustice , Depression , Early Life Transitions , End of Life Challenges , Family Issues: Adoption &amp; Foster Care , Family Issues: Attachment , Family Issues: Caregiving Challanges , Family Issues: Family Conflict , Family Issues: Parenting Difficulties , Gender Identity , Grief &amp; Loss , Intellectual Disability: High Functioning , LGBTQ+ Support , Late Life Transitions , Learning Challenges , Medical &amp; Physical Conditions Impacting Mental Health , Menâ€™s Health , Midlife Transitions , OCD , Other Addictive Behaviors (Gambling/Pornography/Sex Use/Video Game/Internet Use) , Phobias , Relationship Issues , Religious &amp; Spirituality Concerns , Sleep Issues , Social Skills &amp; Communication Challenges , Somatoform Disorders , Trauma &amp; PTSD , Trichotillomania &amp; Dermatillomania , Women's Reproductive Mental Health , Womenâ€™s Health</t>
        </is>
      </c>
    </row>
    <row r="461" ht="19.5" customHeight="1">
      <c r="A461" s="9" t="n">
        <v>139414</v>
      </c>
      <c r="B461" s="9" t="inlineStr">
        <is>
          <t>Beane</t>
        </is>
      </c>
      <c r="C461" s="9" t="inlineStr">
        <is>
          <t>Sheree</t>
        </is>
      </c>
      <c r="D461" s="9" t="inlineStr">
        <is>
          <t>MA</t>
        </is>
      </c>
      <c r="E461" s="9" t="n">
        <v>61677</v>
      </c>
      <c r="F461" s="9" t="inlineStr">
        <is>
          <t>Prefer not to say</t>
        </is>
      </c>
      <c r="G461" s="9" t="inlineStr">
        <is>
          <t>Doctor of Psychology in Clinical Psychology</t>
        </is>
      </c>
      <c r="H461" s="9" t="n"/>
      <c r="I461" s="9" t="n">
        <v>1770468357</v>
      </c>
      <c r="J461" s="9" t="inlineStr">
        <is>
          <t>Aetna-Commercial(2025-09-01-)|Behavioral Health Systems (BHS)-Commercial(2025-09-01-)|Blue Cross Blue Shield (BCBS)-Commercial(2025-09-01-)|Carelon (Beacon)-Commercial(2025-09-01-)|Evernorth (Cigna)-Commercial(2025-09-01-)|Optum (UnitedHealthcare)-Commercial(2025-09-01-)|Tufts-Commercial(2025-09-01-)</t>
        </is>
      </c>
      <c r="K461" s="9" t="inlineStr">
        <is>
          <t>William James College</t>
        </is>
      </c>
      <c r="L461" s="9" t="n"/>
      <c r="M461" s="9" t="n"/>
      <c r="N461" s="9" t="inlineStr">
        <is>
          <t>18-21,22-26,27-40,41-64</t>
        </is>
      </c>
      <c r="O461" s="9" t="inlineStr">
        <is>
          <t>English</t>
        </is>
      </c>
      <c r="P461" s="9" t="inlineStr">
        <is>
          <t>AR004</t>
        </is>
      </c>
      <c r="Q461" s="9" t="inlineStr">
        <is>
          <t>22 MILL ST</t>
        </is>
      </c>
      <c r="R461" s="9" t="inlineStr">
        <is>
          <t>ARLINGTON</t>
        </is>
      </c>
      <c r="S461" s="9" t="inlineStr">
        <is>
          <t>02476-4378</t>
        </is>
      </c>
      <c r="T461" s="9" t="inlineStr">
        <is>
          <t>BEANE-AR004</t>
        </is>
      </c>
      <c r="U461" s="9" t="inlineStr">
        <is>
          <t>BEASHS</t>
        </is>
      </c>
      <c r="V461" s="9" t="inlineStr">
        <is>
          <t>THER IA ADULT|IBH TELE THER IA ADULT|EAP THER IA ADULT|EAP TELE THER IA ADULT|TELE THER IA ADULT|IBH THER IA ADULT</t>
        </is>
      </c>
      <c r="W461" s="9" t="inlineStr">
        <is>
          <t>60|60|60|60|60|60</t>
        </is>
      </c>
      <c r="X461" s="9" t="inlineStr">
        <is>
          <t>EAP TELE THER F/U ADULT|IBH THER F/U ADULT|THER F/U ADULT|IBH TELE THER F/U ADULT|EAP THER F/U ADULT|TELE THER F/U ADULT</t>
        </is>
      </c>
      <c r="Y461" s="9" t="inlineStr">
        <is>
          <t>60|60|60|60|60|60</t>
        </is>
      </c>
      <c r="Z461" s="9" t="inlineStr">
        <is>
          <t>Both</t>
        </is>
      </c>
      <c r="AA461" s="9" t="inlineStr">
        <is>
          <t>ADHD,Alcohol and Drug Use Issues,Anxiety,Bipolar Disorder,Depression,Eating Disorders,Midlife Transitions,Psychosis/Schizophrenia,PTSD/Trauma</t>
        </is>
      </c>
      <c r="AB461" s="9" t="inlineStr">
        <is>
          <t>Sheree Beane, PsyD, helps adults in Massachusetts navigate lifeâ€™s challenges with compassion, evidence-based strategies, and a strong commitment to their well-being. She provides individual therapy and substance use support, offering patients a safe and collaborative space to explore concerns and develop skills that promote resilience, healing, and personal growth. Sheree works with adults across a wide age range, including young adults, those in midlife, and individuals navigating later stages of adulthood. Her clinical focus includes treating anxiety, depression, and ADHD, as well as supporting individuals struggling with substance use. Sheree is also experienced in working with patients facing trauma and PTSD, and she integrates approaches that empower patients to find healthier ways to cope with stress and emotional pain. With training in evidence-based modalities such as Cognitive Behavioral Therapy (CBT), Dialectical Behavior Therapy (DBT), and mindfulness practices, she adapts her methods to meet each personâ€™s unique needs and goals. Sheree has particular expertise in supporting populations such as first responders, LGBTQ+ individuals, and military veterans. She understands the layered challenges these communities may face and is passionate about providing affirming, effective care. Her work is grounded in both clinical knowledge and genuine empathy, ensuring patients feel heard and supported as they move forward in their journeys. Outside of her clinical practice, Sheree enjoys horseback riding, spending time with her beloved dog, and readingâ€”a balance that keeps her grounded and recharged.</t>
        </is>
      </c>
      <c r="AC461" s="10" t="inlineStr">
        <is>
          <t>https://prod-clinicians-photo.s3.amazonaws.com/1770468357.jpg</t>
        </is>
      </c>
      <c r="AD461" s="9" t="inlineStr">
        <is>
          <t>Provisional</t>
        </is>
      </c>
      <c r="AE461" s="9" t="inlineStr">
        <is>
          <t>Individual Therapy | 18-21,22-26,27-40,41-64 | Acceptance &amp; Commitment Therapy (ACT) , Adult ADHD , Anxiety , Art Therapy , Autism Spectrum Disorder: High Functioning , Bipolar Disorder , Bullying &amp; Harassment , Career &amp; Work Issues , Cognitive-Behavioral Therapy (CBT) , Depression , Dialectical Behavioral Therapy (DBT) , Grief &amp; Loss , Humanistic Therapy , Integrative &amp; Holistic Therapy , Military/Veteran &amp; First Responder Issues , Mindfulness-Based Therapy , Motivational Interviewing (MI) , Non-Suicidal Self Injury , Personality Disorders , Psychosis &amp; Schizophrenia , Social Skills &amp; Communication Challenges , Solution-Focused Brief Therapy , Strength-Based Therapy , Substance Use Disorders , Trauma &amp; PTSD</t>
        </is>
      </c>
    </row>
    <row r="462" ht="19.5" customHeight="1">
      <c r="A462" s="9" t="n">
        <v>139414</v>
      </c>
      <c r="B462" s="9" t="inlineStr">
        <is>
          <t>Seagrave</t>
        </is>
      </c>
      <c r="C462" s="9" t="inlineStr">
        <is>
          <t>Sarah</t>
        </is>
      </c>
      <c r="D462" s="9" t="inlineStr">
        <is>
          <t>MA</t>
        </is>
      </c>
      <c r="E462" s="9" t="n">
        <v>61677</v>
      </c>
      <c r="F462" s="9" t="inlineStr">
        <is>
          <t>Female</t>
        </is>
      </c>
      <c r="G462" s="9" t="inlineStr">
        <is>
          <t>MA</t>
        </is>
      </c>
      <c r="H462" s="9" t="inlineStr">
        <is>
          <t>MC, LMHC</t>
        </is>
      </c>
      <c r="I462" s="9" t="n">
        <v>1770712341</v>
      </c>
      <c r="J462" s="9" t="inlineStr">
        <is>
          <t>Aetna-Commercial(2020-04-01-)|Behavioral Health Systems (BHS)-Commercial(2024-05-17-)|Blue Cross Blue Shield (BCBS)-Commercial(2020-04-01-)|Carelon (Beacon)-Commercial(2020-04-01-)|Centivo-Commercial(2024-06-20-)|Claritev (MultiPlan PHCS)-Commercial(2023-08-01-)|Evernorth (Cigna)-Commercial(2020-11-02-)|MediNcrease Health Plans (MHP)-Commercial(2020-09-01-)|Northwell Direct-Commercial(2025-10-01-)|Optum (UnitedHealthcare)-Commercial(2020-06-01-)|Optum (UnitedHealthcare)-VA Community Care(2020-06-01-)|Partners Direct Health-Commercial(2020-08-31-)|Provider Network of America (PNOA)-Commercial(2020-09-01-)|Quest Behavioral Health-Commercial(2025-07-01-)|Sana Benefits-Commercial(2023-10-30-)|Tufts-Commercial(2020-05-01-)</t>
        </is>
      </c>
      <c r="K462" s="9" t="inlineStr">
        <is>
          <t>Lesley University</t>
        </is>
      </c>
      <c r="L462" s="9" t="n"/>
      <c r="M462" s="9" t="n"/>
      <c r="N462" s="9" t="inlineStr">
        <is>
          <t>18-21,22-26,27-40</t>
        </is>
      </c>
      <c r="O462" s="9" t="inlineStr">
        <is>
          <t>English</t>
        </is>
      </c>
      <c r="P462" s="9" t="inlineStr">
        <is>
          <t>RAYNH</t>
        </is>
      </c>
      <c r="Q462" s="9" t="inlineStr">
        <is>
          <t>175 PARAMOUNT DRIVE</t>
        </is>
      </c>
      <c r="R462" s="9" t="inlineStr">
        <is>
          <t>RAYNHAM</t>
        </is>
      </c>
      <c r="S462" s="9" t="inlineStr">
        <is>
          <t>02767-1926</t>
        </is>
      </c>
      <c r="T462" s="9" t="inlineStr">
        <is>
          <t>SEAGRAVE-RAYNH</t>
        </is>
      </c>
      <c r="U462" s="9" t="inlineStr">
        <is>
          <t>SEASAP</t>
        </is>
      </c>
      <c r="V462" s="9" t="inlineStr">
        <is>
          <t>THER IA2|TELE THER IA ADULT|EAP THER IA ADULT|THER IA ADULT|EAP TELE THER IA ADULT</t>
        </is>
      </c>
      <c r="W462" s="9" t="inlineStr">
        <is>
          <t>60|60|60|60|60</t>
        </is>
      </c>
      <c r="X462" s="9" t="inlineStr">
        <is>
          <t>TELE THER F/U ADULT|EAP TELE THER F/U ADULT|EAP THER F/U ADULT|THER F/U ADULT</t>
        </is>
      </c>
      <c r="Y462" s="9" t="inlineStr">
        <is>
          <t>60|60|60|60</t>
        </is>
      </c>
      <c r="Z462" s="9" t="inlineStr">
        <is>
          <t>Both</t>
        </is>
      </c>
      <c r="AA462" s="9" t="inlineStr">
        <is>
          <t>ADHD,Anxiety,Bipolar Disorder,Depression,Gender Identity,Grief,Medical Conditions/Health Psychology,Midlife Transitions,Obsessive-Compulsive Disorder,Post-Partum Depression/Anxiety,PTSD/Trauma,Reproductive Challenges,Women's Issues</t>
        </is>
      </c>
      <c r="AB462" s="9" t="inlineStr">
        <is>
          <t>Ms. Seagrave provides psychotherapy to individuals using an integration of cognitive behavioral, solution-focused, interpersonal and strength-based treatment approaches. She provides psychotherapy to adolescents, young adults and adults with a wide range of disorders such as anxiety disorders, LGBTQ+ issues, coping with lifeâ€™s challenges, depression and stress. Ms. Seagrave believes in a collaborative process to break limiting beliefs.</t>
        </is>
      </c>
      <c r="AC462" s="10" t="inlineStr">
        <is>
          <t>https://prod-clinicians-photo.s3.amazonaws.com/1770712341.jpg</t>
        </is>
      </c>
      <c r="AD462" s="9" t="inlineStr">
        <is>
          <t>Full</t>
        </is>
      </c>
      <c r="AE462" s="9" t="inlineStr">
        <is>
          <t>Individual Therapy | 18-21,22-26,27-40,41-64 | Adult ADHD , Anxiety , Art Therapy , Autism Spectrum Disorder: High Functioning , Bipolar Disorder , Career &amp; Work Issues , Cognitive-Behavioral Therapy (CBT) , Dance Movement Therapy , Depression , Existential Psychotherapy , Gender Identity , Grief &amp; Loss , Humanistic Therapy , LGBTQ+ Support , Midlife Transitions , Mindfulness-Based Therapy , Music Therapy , OCD , Relationship Issues , Sex &amp; Intimacy Issues , Trauma &amp; PTSD , Women's Reproductive Mental Health , Womenâ€™s Health</t>
        </is>
      </c>
    </row>
    <row r="463" ht="19.5" customHeight="1">
      <c r="A463" s="9" t="n">
        <v>139414</v>
      </c>
      <c r="B463" s="9" t="inlineStr">
        <is>
          <t>Little</t>
        </is>
      </c>
      <c r="C463" s="9" t="inlineStr">
        <is>
          <t>Anna</t>
        </is>
      </c>
      <c r="D463" s="9" t="inlineStr">
        <is>
          <t>MA</t>
        </is>
      </c>
      <c r="E463" s="9" t="n">
        <v>61677</v>
      </c>
      <c r="F463" s="9" t="inlineStr">
        <is>
          <t>Female</t>
        </is>
      </c>
      <c r="G463" s="9" t="inlineStr">
        <is>
          <t>MSW</t>
        </is>
      </c>
      <c r="H463" s="9" t="inlineStr">
        <is>
          <t>MSW, LCSW</t>
        </is>
      </c>
      <c r="I463" s="9" t="n">
        <v>1770875171</v>
      </c>
      <c r="J463" s="9" t="inlineStr">
        <is>
          <t>Aetna-Commercial(2025-04-02-)|Behavioral Health Systems (BHS)-Commercial(2025-04-29-)|Blue Cross Blue Shield (BCBS)-Commercial(2025-04-02-)|Carelon (Beacon)-Commercial(-)|Evernorth (Cigna)-Commercial(2025-04-02-)|Optum (UnitedHealthcare)-Commercial(2025-04-02-)|Tufts-Commercial(2025-04-02-)</t>
        </is>
      </c>
      <c r="K463" s="9" t="inlineStr">
        <is>
          <t>Westfield state University</t>
        </is>
      </c>
      <c r="L463" s="9" t="n"/>
      <c r="M463" s="9" t="n"/>
      <c r="N463" s="9" t="inlineStr">
        <is>
          <t>18-21,22-26,27-40,41-64,65+</t>
        </is>
      </c>
      <c r="O463" s="9" t="inlineStr">
        <is>
          <t>English</t>
        </is>
      </c>
      <c r="P463" s="9" t="inlineStr">
        <is>
          <t>NRBGH</t>
        </is>
      </c>
      <c r="Q463" s="9" t="inlineStr">
        <is>
          <t>44 BEARFOOT RD</t>
        </is>
      </c>
      <c r="R463" s="9" t="inlineStr">
        <is>
          <t>NORTHBOROUGH</t>
        </is>
      </c>
      <c r="S463" s="9" t="inlineStr">
        <is>
          <t>01532-1559</t>
        </is>
      </c>
      <c r="T463" s="9" t="inlineStr">
        <is>
          <t>LITTLE-NRBGH</t>
        </is>
      </c>
      <c r="U463" s="9" t="inlineStr">
        <is>
          <t>LITANS</t>
        </is>
      </c>
      <c r="V463" s="9" t="inlineStr">
        <is>
          <t>EAP TELE THER IA ADULT|TELE THER IA ADULT</t>
        </is>
      </c>
      <c r="W463" s="9" t="inlineStr">
        <is>
          <t>60|60</t>
        </is>
      </c>
      <c r="X463" s="9" t="inlineStr">
        <is>
          <t>TELE THER F/U ADULT|EAP TELE THER F/U ADULT</t>
        </is>
      </c>
      <c r="Y463" s="9" t="inlineStr">
        <is>
          <t>60|60</t>
        </is>
      </c>
      <c r="Z463" s="9" t="inlineStr">
        <is>
          <t>Telehealth</t>
        </is>
      </c>
      <c r="AA463" s="9" t="inlineStr">
        <is>
          <t>Anxiety,Depression,Grief,PTSD/Trauma,Women's Issues</t>
        </is>
      </c>
      <c r="AB463" s="9" t="inlineStr">
        <is>
          <t>Anna Little is a Licensed Clinical Social Worker in Massachusetts who has been practicing since 2023. Annaâ€™s therapeutic approach is distinguished by its compassionate foundation and trauma-informed perspective. By integrating empathy and understanding into every session, she creates a safe and nurturing space where clients feel heard and supported. Through this lens, Anna addresses all issues but also delves into the underlying traumas, empowering individuals to heal holistically and cultivate resilience. This unique approach fosters deep connections and promotes lasting transformation. Outside of work, Anna enjoys spending time with her dog, being in nature, going for walks, yoga, and cooking.</t>
        </is>
      </c>
      <c r="AC463" s="10" t="inlineStr">
        <is>
          <t>https://prod-clinicians-photo.s3.amazonaws.com/1770875171.jpg</t>
        </is>
      </c>
      <c r="AD463" s="9" t="inlineStr">
        <is>
          <t>Provisional</t>
        </is>
      </c>
      <c r="AE463" s="9" t="inlineStr">
        <is>
          <t>Individual Therapy | 18-21,22-26,27-40,41-64,65-74 | Acceptance &amp; Commitment Therapy (ACT) , Anxiety , Body Image Issues , Career &amp; Work Issues , Cognitive-Behavioral Therapy (CBT) , Cultural Issues Impacting Mental Health: Social Injustice , Depression , Domestic Abuse/Violence (Includes Emotional &amp; Physical) , Emotionally Focused Therapy (EFT) , Family Issues: Family Conflict , Family Issues: Parenting Difficulties , Family Systems Therapy , Grief &amp; Loss , Humanistic Therapy , Midlife Transitions , Mindfulness-Based Therapy , Psychodynamic Psychotherapy , Relationship Issues , Solution-Focused Brief Therapy , Strength-Based Therapy , Trauma &amp; PTSD , Womenâ€™s Health</t>
        </is>
      </c>
    </row>
    <row r="464" ht="19.5" customHeight="1">
      <c r="A464" s="9" t="n">
        <v>139414</v>
      </c>
      <c r="B464" s="9" t="inlineStr">
        <is>
          <t>Bell</t>
        </is>
      </c>
      <c r="C464" s="9" t="inlineStr">
        <is>
          <t>Erika</t>
        </is>
      </c>
      <c r="D464" s="9" t="inlineStr">
        <is>
          <t>MA</t>
        </is>
      </c>
      <c r="E464" s="9" t="n">
        <v>61677</v>
      </c>
      <c r="F464" s="9" t="inlineStr">
        <is>
          <t>Female</t>
        </is>
      </c>
      <c r="G464" s="9" t="inlineStr">
        <is>
          <t>Masters</t>
        </is>
      </c>
      <c r="H464" s="9" t="inlineStr">
        <is>
          <t>LMHC</t>
        </is>
      </c>
      <c r="I464" s="9" t="n">
        <v>1770990525</v>
      </c>
      <c r="J464" s="9" t="inlineStr">
        <is>
          <t>Aetna-Commercial(2025-09-23-)|Behavioral Health Systems (BHS)-Commercial(2025-09-23-)|Blue Cross Blue Shield (BCBS)-Commercial(2025-11-01-)|Centivo-Commercial(2025-09-23-)|Claritev (MultiPlan PHCS)-Commercial(2025-09-23-)|Evernorth (Cigna)-Commercial(2025-09-23-)|Optum (UnitedHealthcare)-Commercial(2025-09-23-)|Optum (UnitedHealthcare)-VA Community Care(2025-09-23-)|Partners Direct Health-Commercial(2025-09-23-)|Provider Network of America (PNOA)-Commercial(2025-09-23-)|Sana Benefits-Commercial(2025-09-23-)|Tufts-Commercial(2025-10-08-)</t>
        </is>
      </c>
      <c r="K464" s="9" t="inlineStr">
        <is>
          <t>Rivier University</t>
        </is>
      </c>
      <c r="L464" s="9" t="n"/>
      <c r="M464" s="9" t="n"/>
      <c r="N464" s="9" t="inlineStr">
        <is>
          <t>6-10,11-14,15-17,18-21,22-26,27-40</t>
        </is>
      </c>
      <c r="O464" s="9" t="inlineStr">
        <is>
          <t>English</t>
        </is>
      </c>
      <c r="P464" s="9" t="inlineStr">
        <is>
          <t>GROTN</t>
        </is>
      </c>
      <c r="Q464" s="9" t="inlineStr">
        <is>
          <t>120 BOSTON RD STE 200</t>
        </is>
      </c>
      <c r="R464" s="9" t="inlineStr">
        <is>
          <t>GROTON</t>
        </is>
      </c>
      <c r="S464" s="9" t="inlineStr">
        <is>
          <t>01450-1860</t>
        </is>
      </c>
      <c r="T464" s="9" t="inlineStr">
        <is>
          <t>BELL E-GROTO</t>
        </is>
      </c>
      <c r="U464" s="9" t="inlineStr">
        <is>
          <t>BELERP</t>
        </is>
      </c>
      <c r="V464" s="9" t="inlineStr">
        <is>
          <t>EAP TELE THER IA CHILD|THER IA CHILD|EAP TELE THER IA ADULT|THER IA ADULT|TELE THER IA ADULT|EAP THER IA ADULT|TELE THER IA CHILD|EAP THER IA CHILD</t>
        </is>
      </c>
      <c r="W464" s="9" t="inlineStr">
        <is>
          <t>60|60|60|60|60|60|60|60</t>
        </is>
      </c>
      <c r="X464" s="9" t="inlineStr">
        <is>
          <t>THER F/U CHILD|THER F/U ADULT|EAP TELE THER F/U CHILD|EAP TELE THER F/U ADULT|TELE THER F/U CHILD|EAP THER F/U ADULT|EAP THER F/U CHILD|TELE THER F/U ADULT</t>
        </is>
      </c>
      <c r="Y464" s="9" t="inlineStr">
        <is>
          <t>60|60|60|60|60|60|60|60</t>
        </is>
      </c>
      <c r="Z464" s="9" t="inlineStr">
        <is>
          <t>Both</t>
        </is>
      </c>
      <c r="AA464" s="9" t="inlineStr">
        <is>
          <t>ADHD,Anxiety,Bipolar Disorder,Childhood Behavior Issues,Couple's Issues,Depression,Eating Disorders,Gender Identity,Men's Issues,Midlife Transitions,Obsessive-Compulsive Disorder,PTSD/Trauma,School Avoidance,Women's Issues</t>
        </is>
      </c>
      <c r="AB464" s="9" t="inlineStr">
        <is>
          <t>Erika Bell helps children, teens, and adults build healthier, more fulfilling lives by offering compassionate and evidence-based mental health care. Serving patients across Massachusetts, she provides individual, couples, family, and group therapy to support clients through challenges such as anxiety, depression, ADHD, and life transitions. Erika creates a safe and collaborative environment where clients feel supported as they work toward meaningful change. She is especially passionate about working with children and adolescents, helping them navigate emotional, behavioral, and social challenges that impact school, family life, and self-esteem. Erika frequently supports children struggling with behavioral concerns and school avoidance, guiding both kids and parents through strategies that build resilience and strengthen family connections. She is also dedicated to supporting adolescents and young adults in managing stress, peer relationships, and identity development, empowering them with tools that foster long-term growth and confidence. Erikaâ€™s therapeutic approach blends Cognitive Behavioral Therapy (CBT), Dialectical Behavior Therapy (DBT), and Acceptance and Commitment Therapy (ACT), while also incorporating mindfulness and family-based strategies when appropriate. She works closely with individuals and families impacted by trauma, eating disorders, bipolar disorder, and obsessive-compulsive disorder, tailoring treatment to meet each personâ€™s unique needs. She has extensive experience supporting diverse populations, including those in the LGBTQ+ community, individuals with autism spectrum disorders, and children and adults with developmental disabilities. Practicing since 2012, Erika brings warmth, patience, and clinical expertise to every session. She believes that healing happens through collaboration, trust, and creative problem-solving, often encouraging clients to explore new perspectives and self-expression. Outside of her clinical work, Erika enjoys running, hiking, biking, and taking her dog on long nature walks. She also has a passion for artâ€”particularly drawing and paintingâ€”and integrates art therapy techniques with some clients to encourage new forms of self-expression. Gardening and spending time with her young nephew are among her favorite ways to recharge.</t>
        </is>
      </c>
      <c r="AC464" s="10" t="inlineStr">
        <is>
          <t>https://prod-clinicians-photo.s3.amazonaws.com/1770990525.jpg</t>
        </is>
      </c>
      <c r="AD464" s="9" t="inlineStr">
        <is>
          <t>Full</t>
        </is>
      </c>
      <c r="AE464" s="9" t="inlineStr">
        <is>
          <t>Individual Therapy | 6-10,11-14,15-17,18-21,22-26,27-40 | Accelerated Resolution Therapy (ART) , Acceptance &amp; Commitment Therapy (ACT) , Adult ADHD , Anger/Anger Management , Anxiety , Attachment-Based Therapy , Autism Spectrum Disorder: High Functioning , Bipolar Disorder , Body Image Issues , Bullying &amp; Harassment , Career &amp; Work Issues , Child ADHD , Childhood Behavioral Issues , Cognitive Processing Therapy (CPT) , Cognitive-Behavioral Therapy (CBT) , Cultural Issues Impacting Mental Health: Ability Status , Depression , Dialectical Behavioral Therapy (DBT) , Dissociative Disorders , Domestic Abuse/Violence (Includes Emotional &amp; Physical) , Early Life Transitions , Emotionally Focused Therapy (EFT) , Family Issues: Adoption &amp; Foster Care , Family Issues: Attachment , Family Issues: Family Conflict , Family Issues: Parenting Difficulties , Intellectual Disability: High Functioning , Learning Challenges , Mindfulness-Based Therapy , Motivational Interviewing (MI) , Narrative Therapy , Non-Suicidal Self Injury , OCD , Other Addictive Behaviors (Gambling/Pornography/Sex Use/Video Game/Internet Use) , Parent-Child Interaction Therapy , Parenting Support , Personality Disorders , Phobias , Play Therapy , Rational Emotive Behavioral Therapy (REBT) , Relationship Issues , School Avoidance , Social Skills &amp; Communication Challenges , Social Skills Training , Solution-Focused Brief Therapy , Strength-Based Therapy , Substance Use Disorders , Trauma &amp; PTSD</t>
        </is>
      </c>
    </row>
    <row r="465" ht="19.5" customHeight="1">
      <c r="A465" s="9" t="n">
        <v>147611</v>
      </c>
      <c r="B465" s="9" t="inlineStr">
        <is>
          <t>Collins</t>
        </is>
      </c>
      <c r="C465" s="9" t="inlineStr">
        <is>
          <t>Michael</t>
        </is>
      </c>
      <c r="D465" s="9" t="inlineStr">
        <is>
          <t>MA</t>
        </is>
      </c>
      <c r="E465" s="9" t="n">
        <v>61677</v>
      </c>
      <c r="F465" s="9" t="inlineStr">
        <is>
          <t>Male</t>
        </is>
      </c>
      <c r="G465" s="9" t="inlineStr">
        <is>
          <t>PsyD</t>
        </is>
      </c>
      <c r="H465" s="9" t="inlineStr">
        <is>
          <t>PhD, PsyD</t>
        </is>
      </c>
      <c r="I465" s="9" t="n">
        <v>1780024653</v>
      </c>
      <c r="J465" s="9" t="inlineStr">
        <is>
          <t>Aetna-Commercial(-)|Blue Cross Blue Shield (BCBS)-Commercial(-)|Evernorth (Cigna)-Commercial(-)|Optum (UnitedHealthcare)-Commercial(-)</t>
        </is>
      </c>
      <c r="K465" s="9" t="inlineStr">
        <is>
          <t>William James College</t>
        </is>
      </c>
      <c r="L465" s="9" t="n"/>
      <c r="M465" s="9" t="n"/>
      <c r="N465" s="9" t="inlineStr">
        <is>
          <t>18-21,22-26,27-40</t>
        </is>
      </c>
      <c r="O465" s="9" t="inlineStr">
        <is>
          <t>English</t>
        </is>
      </c>
      <c r="P465" s="9" t="inlineStr">
        <is>
          <t>BSTNS</t>
        </is>
      </c>
      <c r="Q465" s="9" t="inlineStr">
        <is>
          <t>225 FRIEND STREET</t>
        </is>
      </c>
      <c r="R465" s="9" t="inlineStr">
        <is>
          <t>BOSTON</t>
        </is>
      </c>
      <c r="S465" s="9" t="inlineStr">
        <is>
          <t>02114-1834</t>
        </is>
      </c>
      <c r="T465" s="9" t="inlineStr">
        <is>
          <t>COLLINS-BSTNS</t>
        </is>
      </c>
      <c r="U465" s="9" t="inlineStr">
        <is>
          <t>COLMIS</t>
        </is>
      </c>
      <c r="V465" s="9" t="inlineStr">
        <is>
          <t>EAP TELE THER IA ADULT|THER IA ADULT|EAP THER IA ADULT|TELE THER IA ADULT</t>
        </is>
      </c>
      <c r="W465" s="9" t="inlineStr">
        <is>
          <t>60|60|60|60</t>
        </is>
      </c>
      <c r="X465" s="9" t="inlineStr">
        <is>
          <t>TELE THER F/U ADULT|EAP THER F/U ADULT|THER F/U ADULT|EAP TELE THER F/U ADULT</t>
        </is>
      </c>
      <c r="Y465" s="9" t="inlineStr">
        <is>
          <t>60|60|60|60</t>
        </is>
      </c>
      <c r="Z465" s="9" t="inlineStr">
        <is>
          <t>Both</t>
        </is>
      </c>
      <c r="AA465" s="9" t="inlineStr">
        <is>
          <t>ADHD,Anxiety,Bipolar Disorder,Depression,PTSD/Trauma,Sleep Disorders/Insomnia</t>
        </is>
      </c>
      <c r="AB465" s="9" t="inlineStr">
        <is>
          <t>Mike Collins, PsyD, provides personalized mental health care to individuals across Massachusetts, helping clients achieve personal growth and navigate lifeâ€™s challenges. He serves teens, young adults, and adults through individual therapy, using an individualized approach to foster self-understanding and help clients identify their values and strengths. Mike tailors his therapeutic methods to align with each clientâ€™s goals, creating a supportive environment for meaningful change. Mike is particularly passionate about supporting individuals with anxiety, depression, and ADHD. He also specializes in treating sleep disorders, including insomnia, using evidence-based approaches to help clients improve their quality of life. His compassionate care empowers clients to build resilience, manage symptoms effectively, and develop strategies to maintain emotional well-being. In addition to his focus on anxiety, depression, and ADHD, Mike has extensive experience helping individuals process trauma and manage symptoms of PTSD. His expertise in Cognitive Behavioral Therapy (CBT), Acceptance &amp;amp; Commitment Therapy (ACT), and Exposure Therapy ensures that clients receive interventions designed to address their unique needs and foster long-term healing. He also incorporates elements of Dialectical Behavior Therapy (DBT) when appropriate, providing clients with tools to enhance emotional regulation and interpersonal skills. Outside of his clinical work, Mike enjoys staying active through hiking, rock climbing, soccer, and other sports. He also finds joy in creative activities such as drawing and playing board games with friends. His well-rounded interests help him connect with clients from diverse backgrounds, fostering a relatable and empathetic therapeutic environment. Mike Collins proudly serves the Massachusetts community, offering evidence-based mental health care tailored to each individualâ€™s journey. Through his compassionate and collaborative approach, he helps clients build the tools they need to thrive.</t>
        </is>
      </c>
      <c r="AC465" s="10" t="inlineStr">
        <is>
          <t>https://prod-clinicians-photo.s3.amazonaws.com/1780024653.jpg</t>
        </is>
      </c>
      <c r="AD465" s="9" t="n"/>
      <c r="AE465" s="9" t="inlineStr">
        <is>
          <t>Individual Therapy | 18-21,22-26,27-40 | Adult ADHD , Anxiety , Attachment-Based Therapy , Bipolar Disorder , Bullying &amp; Harassment , Cognitive-Behavioral Therapy (CBT) , Cognitive-Behavioral Therapy for Insomnia (CBT-I) , Depression , Exposure Response Prevention Therapy (ERP) , Humanistic Therapy , Internal Family Systems Therapy , Menâ€™s Health , Mindfulness-Based Therapy , Motivational Interviewing (MI) , OCD , Phobias , Psychoanalysis , Psychodynamic Psychotherapy , Relationship Issues , Religious &amp; Spirituality Concerns , Sleep Issues , Social Skills &amp; Communication Challenges , Social Skills Training , Solution-Focused Brief Therapy , Strength-Based Therapy , Trauma &amp; PTSD</t>
        </is>
      </c>
    </row>
    <row r="466" ht="19.5" customHeight="1">
      <c r="A466" s="9" t="n">
        <v>139414</v>
      </c>
      <c r="B466" s="9" t="inlineStr">
        <is>
          <t>Ferreira</t>
        </is>
      </c>
      <c r="C466" s="9" t="inlineStr">
        <is>
          <t>Elizabeth</t>
        </is>
      </c>
      <c r="D466" s="9" t="inlineStr">
        <is>
          <t>MA</t>
        </is>
      </c>
      <c r="E466" s="9" t="n">
        <v>61677</v>
      </c>
      <c r="F466" s="9" t="inlineStr">
        <is>
          <t>Female</t>
        </is>
      </c>
      <c r="G466" s="9" t="inlineStr">
        <is>
          <t>MSW</t>
        </is>
      </c>
      <c r="H466" s="9" t="inlineStr">
        <is>
          <t>MSW, LICSW</t>
        </is>
      </c>
      <c r="I466" s="9" t="n">
        <v>1780902064</v>
      </c>
      <c r="J466" s="9" t="inlineStr">
        <is>
          <t>Aetna-Commercial(2020-04-01-)|Behavioral Health Systems (BHS)-Commercial(2024-05-17-)|Blue Cross Blue Shield (BCBS)-Commercial(2020-04-01-)|Carelon (Beacon)-Commercial(2020-04-01-)|Centivo-Commercial(2024-06-01-)|Claritev (MultiPlan PHCS)-Commercial(2023-08-01-)|Evernorth (Cigna)-Commercial(2020-11-02-)|MediNcrease Health Plans (MHP)-Commercial(2023-08-15-)|Northwell Direct-Commercial(2025-10-01-)|Optum (UnitedHealthcare)-Commercial(2020-06-01-)|Optum (UnitedHealthcare)-VA Community Care(2020-06-01-)|Partners Direct Health-Commercial(2020-07-20-)|Provider Network of America (PNOA)-Commercial(2020-07-21-)|Quest Behavioral Health-Commercial(2025-07-01-)|Sana Benefits-Commercial(2023-10-30-)|Tufts-Commercial(2020-05-01-)</t>
        </is>
      </c>
      <c r="K466" s="9" t="inlineStr">
        <is>
          <t>Bridgewater State University</t>
        </is>
      </c>
      <c r="L466" s="9" t="n"/>
      <c r="M466" s="9" t="n"/>
      <c r="N466" s="9" t="inlineStr">
        <is>
          <t>18-21,22-26,27-40,41-64,65+</t>
        </is>
      </c>
      <c r="O466" s="9" t="inlineStr">
        <is>
          <t>English</t>
        </is>
      </c>
      <c r="P466" s="9" t="inlineStr">
        <is>
          <t>RAYNH</t>
        </is>
      </c>
      <c r="Q466" s="9" t="inlineStr">
        <is>
          <t>175 PARAMOUNT DRIVE</t>
        </is>
      </c>
      <c r="R466" s="9" t="inlineStr">
        <is>
          <t>RAYNHAM</t>
        </is>
      </c>
      <c r="S466" s="9" t="inlineStr">
        <is>
          <t>02767-1926</t>
        </is>
      </c>
      <c r="T466" s="9" t="inlineStr">
        <is>
          <t>FERREIRA-RAYNH</t>
        </is>
      </c>
      <c r="U466" s="9" t="inlineStr">
        <is>
          <t>FERELP</t>
        </is>
      </c>
      <c r="V466" s="9" t="inlineStr">
        <is>
          <t>TELE THER IA ADULT|EAP TELE THER IA ADULT|THER IA ADULT|THER IA2|EAP THER IA ADULT</t>
        </is>
      </c>
      <c r="W466" s="9" t="inlineStr">
        <is>
          <t>60|60|60|60|60</t>
        </is>
      </c>
      <c r="X466" s="9" t="inlineStr">
        <is>
          <t>THER F/U CHILD|TELE FAMILY THER F/U|TELE THER F/U ADULT|TELE THER F/U CHILD|THER F/U ADULT|EAP THER F/U ADULT|FAMILY THER F/U|EAP TELE THER F/U ADULT</t>
        </is>
      </c>
      <c r="Y466" s="9" t="inlineStr">
        <is>
          <t>60|60|60|60|60|60|60|60</t>
        </is>
      </c>
      <c r="Z466" s="9" t="inlineStr">
        <is>
          <t>Both</t>
        </is>
      </c>
      <c r="AA466" s="9" t="inlineStr">
        <is>
          <t>ADHD,Alcohol and Drug Use Issues,Anxiety,Bipolar Disorder,Depression,Gender Identity,Grief,Later Life Transitions,Medical Conditions/Health Psychology,Men's Issues,Midlife Transitions,PTSD/Trauma,Women's Issues</t>
        </is>
      </c>
      <c r="AB466" s="9" t="inlineStr">
        <is>
          <t>Elizabeth Ferreira is a Licensed Independent Clinical Social Worker who enjoys working with adolescents and adults of all ages and backgrounds to help improve their overall functioning and well-being. Elizabeth graduated from the University of Massachusetts, Dartmouth with a Bachelorâ€™s degree in Psychology in 1992, and received a Masters of Social Work degree from Bridgewater University in 2007. She has extensive experience in treating marital/family conflicts, behavioral disorders, depression, mood disorders, anxiety, PTSD, LGBTQIA+, substance abuse and issues related to life transitions. Elizabethâ€™s therapeutic approach is strength-based, with a focus on cognitive-behavioral interventions. She utilizes trauma-informed practice, cognitive-behavioral therapy, motivational interviewing, reality-based therapy, strengths-based therapy, internal family systems therapy and mindfulness-based therapy. Elizabeth emphasizes enhancing an individualâ€™s strengths so they can reach their full potential. Her honest, warm, compassionate, and straight-forward approach, along with an empathetic understanding enable her to develop a healthy therapeutic rapport with each individual, meeting them where they are in their journey.</t>
        </is>
      </c>
      <c r="AC466" s="10" t="inlineStr">
        <is>
          <t>https://prod-clinicians-photo.s3.amazonaws.com/1780902064.jpg</t>
        </is>
      </c>
      <c r="AD466" s="9" t="inlineStr">
        <is>
          <t>Full</t>
        </is>
      </c>
      <c r="AE466" s="9" t="inlineStr">
        <is>
          <t>Individual Therapy | 18-21,22-26,27-40,41-64,65-74,75+ | Acceptance &amp; Commitment Therapy (ACT) , Adult ADHD , Anxiety , Attachment-Based Therapy , Bipolar Disorder , Body Image Issues , Bullying &amp; Harassment , Career &amp; Work Issues , Cognitive-Behavioral Therapy (CBT) , Cultural Issues Impacting Mental Health: Ability Status , Cultural Issues Impacting Mental Health: Ethnic Identity , Cultural Issues Impacting Mental Health: Immigration Status &amp; Cultural Adjustment , Cultural Issues Impacting Mental Health: Social Injustice , Depression , Emotionally Focused Therapy (EFT) , End of Life Challenges , Existential Psychotherapy , Family Issues: Attachment , Family Issues: Caregiving Challenges , Family Issues: Family Conflict , Family Issues: Parenting Difficulties , Gender Identity , Grief &amp; Loss , Humanistic Therapy , LGBTQ+ Support , Late Life Transitions , Medical &amp; Physical Conditions Impacting Mental Health , Menâ€™s Health , Midlife Transitions , Mindfulness-Based Therapy , Motivational Interviewing (MI) , Parenting Support , Relationship Issues , Social Skills &amp; Communication Challenges , Solution-Focused Brief Therapy , Strength-Based Therapy , Substance Use Disorders , Trauma &amp; PTSD , Women's Reproductive Mental Health , Womenâ€™s Health</t>
        </is>
      </c>
    </row>
    <row r="467" ht="19.5" customHeight="1">
      <c r="A467" s="9" t="n">
        <v>147611</v>
      </c>
      <c r="B467" s="9" t="inlineStr">
        <is>
          <t>Bruce</t>
        </is>
      </c>
      <c r="C467" s="9" t="inlineStr">
        <is>
          <t>Jamie</t>
        </is>
      </c>
      <c r="D467" s="9" t="inlineStr">
        <is>
          <t>MA</t>
        </is>
      </c>
      <c r="E467" s="9" t="n">
        <v>61677</v>
      </c>
      <c r="F467" s="9" t="inlineStr">
        <is>
          <t>Female</t>
        </is>
      </c>
      <c r="G467" s="9" t="inlineStr">
        <is>
          <t>MSW</t>
        </is>
      </c>
      <c r="H467" s="9" t="inlineStr">
        <is>
          <t>MSW, LICSW</t>
        </is>
      </c>
      <c r="I467" s="9" t="n">
        <v>1780969519</v>
      </c>
      <c r="J467" s="9" t="inlineStr">
        <is>
          <t>Aetna-Commercial(2023-07-01-)|Behavioral Health Systems (BHS)-Commercial(2024-05-17-)|Blue Cross Blue Shield (BCBS)-Commercial(2022-10-14-)|Carelon (Beacon)-Commercial(2022-10-17-)|Centivo-Commercial(2024-06-01-)|Claritev (MultiPlan PHCS)-Commercial(2023-08-01-)|Evernorth (Cigna)-Commercial(2022-11-01-)|MediNcrease Health Plans (MHP)-Commercial(2022-11-01-)|Northwell Direct-Commercial(2025-10-01-)|Optum (UnitedHealthcare)-Commercial(2022-11-01-)|Optum (UnitedHealthcare)-VA Community Care(2022-11-01-)|Partners Direct Health-Commercial(2022-11-01-)|Provider Network of America (PNOA)-Commercial(2022-11-01-)|Quest Behavioral Health-Commercial(2025-07-01-)|Sana Benefits-Commercial(2023-10-30-)|Tufts-Commercial(2022-11-28-)</t>
        </is>
      </c>
      <c r="K467" s="9" t="inlineStr">
        <is>
          <t>Rutgers University - Newark</t>
        </is>
      </c>
      <c r="L467" s="9" t="n"/>
      <c r="M467" s="9" t="n"/>
      <c r="N467" s="9" t="inlineStr">
        <is>
          <t>18-21,22-26,27-40,41-64,65+</t>
        </is>
      </c>
      <c r="O467" s="9" t="inlineStr">
        <is>
          <t>English</t>
        </is>
      </c>
      <c r="P467" s="9" t="inlineStr">
        <is>
          <t>NTWLY</t>
        </is>
      </c>
      <c r="Q467" s="9" t="inlineStr">
        <is>
          <t>2 EXECUTIVE PARK DRIVE</t>
        </is>
      </c>
      <c r="R467" s="9" t="inlineStr">
        <is>
          <t>NEWTON</t>
        </is>
      </c>
      <c r="S467" s="9" t="inlineStr">
        <is>
          <t>02462-1115</t>
        </is>
      </c>
      <c r="T467" s="9" t="inlineStr">
        <is>
          <t>BRUCE-NTWLY</t>
        </is>
      </c>
      <c r="U467" s="9" t="inlineStr">
        <is>
          <t>BRUJAP</t>
        </is>
      </c>
      <c r="V467" s="9" t="inlineStr">
        <is>
          <t>EAP TELE THER IA ADULT|TELE THER IA ADULT</t>
        </is>
      </c>
      <c r="W467" s="9" t="inlineStr">
        <is>
          <t>60|60</t>
        </is>
      </c>
      <c r="X467" s="9" t="inlineStr">
        <is>
          <t>TELE THER F/U ADULT|EAP TELE THER F/U ADULT</t>
        </is>
      </c>
      <c r="Y467" s="9" t="inlineStr">
        <is>
          <t>60|60</t>
        </is>
      </c>
      <c r="Z467" s="9" t="inlineStr">
        <is>
          <t>Telehealth</t>
        </is>
      </c>
      <c r="AA467" s="9" t="inlineStr">
        <is>
          <t>ADHD,Anxiety,Depression,Grief,Later Life Transitions,Post-Partum Depression/Anxiety,PTSD/Trauma,Women's Issues</t>
        </is>
      </c>
      <c r="AB467" s="9" t="inlineStr">
        <is>
          <t>Jamie Bruce provides individual therapy, specializing in working with college students/young adults, and women of all ages. Jamie also enjoys working with older persons. She has significant experience working with those suffering from chronic illnesses and mental health issues. Jamie has over 3 decades of experience and has fine-tuned her skills as an empathetic listener who is able to help individuals and families struggling with a wide range of difficulties. Jamie has extensive experience working with anxiety and depression, grief, trauma, ADHD, lack of motivation, autism spectrum disorders, chronic health/chronic pain, grief and bereavement, stress management, mood disorders and relationship issues. Jamie has spent many years expanding and developing her client base to also include individuals in college and the struggles that can exist while going through life transitions and change. She excels in working with clients of all ages in part because she knows how to work from the concrete and simple to the abstract and complex. Jamie incorporates a wide variety of treatment approaches - such as Trauma-Focused Cognitive Behavioral Therapy (TF-CBT), Narrative Therapy, Stress-Management/Relaxation Techniques, and many others which are listed below. Education &amp;amp; Certifications Jamie Bruce received her Bachelor's of Social Work from Eastern University in St. Davids PA in 1988. She was involved in many sports and other activities. Jamie went on to receive her Master of Social Work from Rutgers University in New Brunswick, NJ, in 1991 where she specialized in Direct and Group Practice.</t>
        </is>
      </c>
      <c r="AC467" s="10" t="inlineStr">
        <is>
          <t>https://prod-clinicians-photo.s3.amazonaws.com/1780969519.jpg</t>
        </is>
      </c>
      <c r="AD467" s="9" t="inlineStr">
        <is>
          <t>Full</t>
        </is>
      </c>
      <c r="AE467" s="9" t="inlineStr">
        <is>
          <t>Individual Therapy | 18-21,22-26,27-40,41-64,65-74 | Adult ADHD , Anxiety , Autism Spectrum Disorder: High Functioning , Career &amp; Work Issues , Chronic Pain &amp; Related Issues , Cognitive Processing Therapy (CPT) , Cognitive-Behavioral Therapy (CBT) , Depression , Faith Based Therapy , Grief &amp; Loss , Late Life Transitions , Mindfulness-Based Therapy , Parenting Support , Relationship Issues , Religious &amp; Spirituality Concerns , Social Skills &amp; Communication Challenges , Social Skills Training , Solution-Focused Brief Therapy , Strength-Based Therapy , Trauma &amp; PTSD , Trichotillomania &amp; Dermatillomania , Womenâ€™s Health</t>
        </is>
      </c>
    </row>
    <row r="468" ht="19.5" customHeight="1">
      <c r="A468" s="9" t="n">
        <v>139414</v>
      </c>
      <c r="B468" s="9" t="inlineStr">
        <is>
          <t>Haley</t>
        </is>
      </c>
      <c r="C468" s="9" t="inlineStr">
        <is>
          <t>Jeanne</t>
        </is>
      </c>
      <c r="D468" s="9" t="inlineStr">
        <is>
          <t>MA</t>
        </is>
      </c>
      <c r="E468" s="9" t="n">
        <v>61677</v>
      </c>
      <c r="F468" s="9" t="inlineStr">
        <is>
          <t>Female</t>
        </is>
      </c>
      <c r="G468" s="9" t="inlineStr">
        <is>
          <t>MSW</t>
        </is>
      </c>
      <c r="H468" s="9" t="inlineStr">
        <is>
          <t>MSW, LICSW</t>
        </is>
      </c>
      <c r="I468" s="9" t="n">
        <v>1790239440</v>
      </c>
      <c r="J468" s="9" t="inlineStr">
        <is>
          <t>Aetna-Commercial(2024-04-30-)|Behavioral Health Systems (BHS)-Commercial(2024-09-01-)|Blue Cross Blue Shield (BCBS)-Commercial(2024-07-08-)|Carelon (Beacon)-Commercial(2024-04-25-)|Centivo-Commercial(2024-06-01-)|Claritev (MultiPlan PHCS)-Commercial(2024-04-30-)|Evernorth (Cigna)-Commercial(2024-04-30-)|MediNcrease Health Plans (MHP)-Commercial(2024-04-30-)|Northwell Direct-Commercial(2025-10-01-)|Optum (UnitedHealthcare)-Commercial(2024-04-30-)|Optum (UnitedHealthcare)-VA Community Care(2024-04-30-)|Partners Direct Health-Commercial(2024-04-30-)|Provider Network of America (PNOA)-Commercial(2024-04-30-)|Quest Behavioral Health-Commercial(2025-07-01-)|Sana Benefits-Commercial(2024-04-30-)|Tufts-Commercial(2024-04-17-)</t>
        </is>
      </c>
      <c r="K468" s="9" t="inlineStr">
        <is>
          <t>Boston University School of Social Work</t>
        </is>
      </c>
      <c r="L468" s="9" t="n"/>
      <c r="M468" s="9" t="n"/>
      <c r="N468" s="9" t="inlineStr">
        <is>
          <t>18-21,22-26,27-40,41-64,65+</t>
        </is>
      </c>
      <c r="O468" s="9" t="inlineStr">
        <is>
          <t>English</t>
        </is>
      </c>
      <c r="P468" s="9" t="inlineStr">
        <is>
          <t>MILFD</t>
        </is>
      </c>
      <c r="Q468" s="9" t="inlineStr">
        <is>
          <t>25 BIRCH ST</t>
        </is>
      </c>
      <c r="R468" s="9" t="inlineStr">
        <is>
          <t>MILFORD</t>
        </is>
      </c>
      <c r="S468" s="9" t="inlineStr">
        <is>
          <t>01757-3585</t>
        </is>
      </c>
      <c r="T468" s="9" t="inlineStr">
        <is>
          <t>HALEY-MILFD</t>
        </is>
      </c>
      <c r="U468" s="9" t="inlineStr">
        <is>
          <t>HALJEP</t>
        </is>
      </c>
      <c r="V468" s="9" t="inlineStr">
        <is>
          <t>TELE THER IA ADULT|IBH FAMILY THER IA|EAP THER IA ADULT|THER IA ADULT|IBH TELE FAMILY THER IA|EAP TELE THER IA ADULT|IBH THER IA ADULT|IBH TELE THER IA ADULT</t>
        </is>
      </c>
      <c r="W468" s="9" t="inlineStr">
        <is>
          <t>60|60|60|60|60|60|60|60</t>
        </is>
      </c>
      <c r="X468" s="9" t="inlineStr">
        <is>
          <t>IBH TELE THER F/U ADULT|IBH TELE FAMILY THER F/U|EAP THER F/U ADULT|TELE THER F/U ADULT|IBH THER F/U ADULT|THER F/U ADULT|EAP TELE THER F/U ADULT|IBH FAMILY THER F/U</t>
        </is>
      </c>
      <c r="Y468" s="9" t="inlineStr">
        <is>
          <t>60|60|60|60|60|60|60|60</t>
        </is>
      </c>
      <c r="Z468" s="9" t="inlineStr">
        <is>
          <t>Both</t>
        </is>
      </c>
      <c r="AA468" s="9" t="inlineStr">
        <is>
          <t>ADHD,Alcohol and Drug Use Issues,Anxiety,Bipolar Disorder,Depression,Eating Disorders,Gender Identity,Grief,Later Life Transitions,Medical Conditions/Health Psychology,Men's Issues,Midlife Transitions,Obsessive-Compulsive Disorder,Pain Management,Post-Partum Depression/Anxiety,Psychosis/Schizophrenia,PTSD/Trauma,Reproductive Challenges,Sleep Disorders/Insomnia,Somatoform Disorders,Women's Issues</t>
        </is>
      </c>
      <c r="AB468" s="9" t="inlineStr">
        <is>
          <t>Jeanne Haley is a Licensed Independent Clinical Social Worker in Massachusetts who has been practicing since 1985. Jeanne is client focused, with a strengths-based and trauma-informed lens. She has practiced for many years and recognizes the need for on-going learning and cultural humility. Jeanne works with clients on understanding problems and patterns with compassion. She is hopeful that therapy can allow change, growth, and joy.</t>
        </is>
      </c>
      <c r="AC468" s="10" t="inlineStr">
        <is>
          <t>https://prod-clinicians-photo.s3.amazonaws.com/1790239440.jpg</t>
        </is>
      </c>
      <c r="AD468" s="9" t="inlineStr">
        <is>
          <t>Full</t>
        </is>
      </c>
      <c r="AE468" s="9" t="inlineStr">
        <is>
          <t>Individual Therapy | 18-21,22-26,27-40,41-64,65-74,75+ | Acceptance &amp; Commitment Therapy (ACT) , Adult ADHD , Anger/Anger Management , Anxiety , Autism Spectrum Disorder: High Functioning , Binge Eating Disorder , Bipolar Disorder , Body Image Issues , Bullying &amp; Harassment , Career &amp; Work Issues , Chronic Pain &amp; Related Issues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Dialectical Behavioral Therapy (DBT) , End of Life Challenges , Exposure Response Prevention Therapy (ERP) , Family Issues: Adoption &amp; Foster Care , Family Issues: Attachment , Family Issues: Caregiving Challenges , Family Issues: Family Conflict , Family Issues: Parenting Difficulties , Gender Identity , Grief &amp; Loss , Integrative &amp; Holistic Therapy , Intellectual Disability: High Functioning , LGBTQ+ Support , Late Life Transitions , Learning Challenges , Medical &amp; Physical Conditions Impacting Mental Health , Menâ€™s Health , Midlife Transitions , Mindfulness-Based Therapy , Motivational Interviewing (MI) , Narrative Therapy , Non-Suicidal Self Injury , OCD , Other Addictive Behaviors (Gambling/Pornography/Sex Use/Video Game/Internet Use) , Parenting Support , Phobias , Psychodynamic Psychotherapy , Relationship Issues , Sex &amp; Intimacy Issues , Sleep Issues , Strength-Based Therapy , Substance Use Disorders , Trauma &amp; PTSD , Women's Reproductive Mental Health , Womenâ€™s Health</t>
        </is>
      </c>
    </row>
    <row r="469" ht="19.5" customHeight="1">
      <c r="A469" s="9" t="n">
        <v>139414</v>
      </c>
      <c r="B469" s="9" t="inlineStr">
        <is>
          <t>Cohen</t>
        </is>
      </c>
      <c r="C469" s="9" t="inlineStr">
        <is>
          <t>Erin</t>
        </is>
      </c>
      <c r="D469" s="9" t="inlineStr">
        <is>
          <t>MA</t>
        </is>
      </c>
      <c r="E469" s="9" t="n">
        <v>61677</v>
      </c>
      <c r="F469" s="9" t="inlineStr">
        <is>
          <t>Female</t>
        </is>
      </c>
      <c r="G469" s="9" t="inlineStr">
        <is>
          <t>M.Ed</t>
        </is>
      </c>
      <c r="H469" s="9" t="inlineStr">
        <is>
          <t>MC, LMHC</t>
        </is>
      </c>
      <c r="I469" s="9" t="n">
        <v>1801188115</v>
      </c>
      <c r="J469" s="9" t="inlineStr">
        <is>
          <t>Aetna-Commercial(2020-05-12-)|Behavioral Health Systems (BHS)-Commercial(2024-05-17-)|Blue Cross Blue Shield (BCBS)-Commercial(2020-03-18-)|Carelon (Beacon)-Commercial(2020-04-07-)|Centivo-Commercial(2024-06-01-)|Claritev (MultiPlan PHCS)-Commercial(2023-08-01-)|Evernorth (Cigna)-Commercial(2020-05-12-)|MediNcrease Health Plans (MHP)-Commercial(2023-08-15-)|Northwell Direct-Commercial(2025-10-01-)|Optum (UnitedHealthcare)-Commercial(2020-06-01-)|Optum (UnitedHealthcare)-VA Community Care(2020-06-01-)|Partners Direct Health-Commercial(2020-07-20-)|Provider Network of America (PNOA)-Commercial(2020-07-21-)|Quest Behavioral Health-Commercial(2025-07-01-)|Sana Benefits-Commercial(2023-10-30-)|Tufts-Commercial(2020-04-10-)</t>
        </is>
      </c>
      <c r="K469" s="9" t="inlineStr">
        <is>
          <t>Cambridge College</t>
        </is>
      </c>
      <c r="L469" s="9" t="n"/>
      <c r="M469" s="9" t="n"/>
      <c r="N469" s="9" t="inlineStr">
        <is>
          <t>18-21,22-26,27-40,41-64,65+</t>
        </is>
      </c>
      <c r="O469" s="9" t="inlineStr">
        <is>
          <t>English</t>
        </is>
      </c>
      <c r="P469" s="9" t="inlineStr">
        <is>
          <t>LEXIN</t>
        </is>
      </c>
      <c r="Q469" s="9" t="inlineStr">
        <is>
          <t>110 HARTWELL AVE</t>
        </is>
      </c>
      <c r="R469" s="9" t="inlineStr">
        <is>
          <t>LEXINGTON</t>
        </is>
      </c>
      <c r="S469" s="9" t="inlineStr">
        <is>
          <t>02421-3118</t>
        </is>
      </c>
      <c r="T469" s="9" t="inlineStr">
        <is>
          <t>COHEN ERIN-LEXIN</t>
        </is>
      </c>
      <c r="U469" s="9" t="inlineStr">
        <is>
          <t>COHERP</t>
        </is>
      </c>
      <c r="V469" s="9" t="inlineStr">
        <is>
          <t>TELE THER IA ADULT|EAP TELE THER IA ADULT|THER IA2</t>
        </is>
      </c>
      <c r="W469" s="9" t="inlineStr">
        <is>
          <t>60|60|60</t>
        </is>
      </c>
      <c r="X469" s="9" t="inlineStr">
        <is>
          <t>EAP TELE THER F/U ADULT|TELE THER F/U ADULT</t>
        </is>
      </c>
      <c r="Y469" s="9" t="inlineStr">
        <is>
          <t>60|60</t>
        </is>
      </c>
      <c r="Z469" s="9" t="inlineStr">
        <is>
          <t>Telehealth</t>
        </is>
      </c>
      <c r="AA469" s="9" t="inlineStr">
        <is>
          <t>ADHD,Alcohol and Drug Use Issues,Anxiety,Bipolar Disorder,Depression,Gender Identity,Grief,Later Life Transitions,Midlife Transitions,PTSD/Trauma,Reproductive Challenges,Women's Issues</t>
        </is>
      </c>
      <c r="AB469" s="9" t="inlineStr">
        <is>
          <t>Erin has been working in the behavioral health field for over fifteen years. In her career she has had the opportunity to help individuals ranging in age from three years to ninety-three years in the areas of disability, homelessness, mood disorders, anxiety disorders, substance abuse, trauma, and major mental illness. She has experience providing support to clients in emergency rooms, schools, day treatment programs, residential settings, and most recently in outpatient psychotherapy. Erin provides a relationship based approach to therapy with the understanding that change can only take place in a space that is comfortable, flexible, and supportive. She takes the time to nurture and cultivate a therapeutic relationship by using psycho-education, clinical theory, and a lot of humor. Through working with a variety of populations in a variety of contexts she has learned that each patient is an individual that requires different strategies, tools and treatments to foster growth.</t>
        </is>
      </c>
      <c r="AC469" s="10" t="inlineStr">
        <is>
          <t>https://prod-clinicians-photo.s3.amazonaws.com/1801188115.jpg</t>
        </is>
      </c>
      <c r="AD469" s="9" t="inlineStr">
        <is>
          <t>Full</t>
        </is>
      </c>
      <c r="AE469" s="9" t="inlineStr">
        <is>
          <t>Individual Therapy | 18-21,22-26,27-40,41-64,65-74,75+ | Acceptance &amp; Commitment Therapy (ACT) , Adult ADHD , Anxiety , Autism Spectrum Disorder: Requiring Support , Bipolar Disorder , Cognitive-Behavioral Therapy (CBT) , Cultural Issues Impacting Mental Health: Racial Identity , Cultural Issues Impacting Mental Health: Ability Status , Cultural Issues Impacting Mental Health: Ethnic Identity , Depression , Family Issues: Caregiving Challenges , Family Issues: Family Conflict , Gender Identity , Grief &amp; Loss , LGBTQ+ Support , Midlife Transitions , Mindfulness-Based Therapy , Motivational Interviewing (MI) , Psychoanalysis , Psychodynamic Psychotherapy , Relationship Issues , Social Skills &amp; Communication Challenges , Strength-Based Therapy , Substance Use Disorders , Trauma &amp; PTSD , Women's Reproductive Mental Health , Womenâ€™s Health</t>
        </is>
      </c>
    </row>
    <row r="470" ht="19.5" customHeight="1">
      <c r="A470" s="9" t="n">
        <v>139414</v>
      </c>
      <c r="B470" s="9" t="inlineStr">
        <is>
          <t>Perry</t>
        </is>
      </c>
      <c r="C470" s="9" t="inlineStr">
        <is>
          <t>Lea</t>
        </is>
      </c>
      <c r="D470" s="9" t="inlineStr">
        <is>
          <t>MA</t>
        </is>
      </c>
      <c r="E470" s="9" t="n">
        <v>61677</v>
      </c>
      <c r="F470" s="9" t="inlineStr">
        <is>
          <t>Female</t>
        </is>
      </c>
      <c r="G470" s="9" t="inlineStr">
        <is>
          <t>MSW</t>
        </is>
      </c>
      <c r="H470" s="9" t="inlineStr">
        <is>
          <t>MSW, LICSW</t>
        </is>
      </c>
      <c r="I470" s="9" t="n">
        <v>1801202825</v>
      </c>
      <c r="J470" s="9" t="inlineStr">
        <is>
          <t>Aetna-Commercial(2023-08-29-)|Behavioral Health Systems (BHS)-Commercial(2025-06-01-)|Blue Cross Blue Shield (BCBS)-Commercial(2023-09-18-)|Carelon (Beacon)-Commercial(2023-07-21-)|Centivo-Commercial(2024-06-20-)|Claritev (MultiPlan PHCS)-Commercial(2023-08-29-)|Evernorth (Cigna)-Commercial(2023-07-25-)|MediNcrease Health Plans (MHP)-Commercial(2023-08-29-)|Northwell Direct-Commercial(2025-10-01-)|Optum (UnitedHealthcare)-Commercial(2023-08-29-)|Optum (UnitedHealthcare)-VA Community Care(2023-08-29-)|Partners Direct Health-Commercial(2023-08-29-)|Provider Network of America (PNOA)-Commercial(2023-08-29-)|Quest Behavioral Health-Commercial(2025-07-01-)|Sana Benefits-Commercial(2023-10-30-)|Tufts-Commercial(2023-08-09-)</t>
        </is>
      </c>
      <c r="K470" s="9" t="inlineStr">
        <is>
          <t>Wheelock College</t>
        </is>
      </c>
      <c r="L470" s="9" t="n"/>
      <c r="M470" s="9" t="n"/>
      <c r="N470" s="9" t="inlineStr">
        <is>
          <t>18-21,22-26,27-40,41-64,65+</t>
        </is>
      </c>
      <c r="O470" s="9" t="inlineStr">
        <is>
          <t>English</t>
        </is>
      </c>
      <c r="P470" s="9" t="inlineStr">
        <is>
          <t>LEXIN</t>
        </is>
      </c>
      <c r="Q470" s="9" t="inlineStr">
        <is>
          <t>110 HARTWELL AVE</t>
        </is>
      </c>
      <c r="R470" s="9" t="inlineStr">
        <is>
          <t>LEXINGTON</t>
        </is>
      </c>
      <c r="S470" s="9" t="inlineStr">
        <is>
          <t>02421-3118</t>
        </is>
      </c>
      <c r="T470" s="9" t="inlineStr">
        <is>
          <t>PERRY-LEXIN</t>
        </is>
      </c>
      <c r="U470" s="9" t="inlineStr">
        <is>
          <t>PERLEP</t>
        </is>
      </c>
      <c r="V470" s="9" t="inlineStr">
        <is>
          <t>TELE THER IA ADULT|THER IA2|EAP TELE THER IA ADULT</t>
        </is>
      </c>
      <c r="W470" s="9" t="inlineStr">
        <is>
          <t>60|60|60</t>
        </is>
      </c>
      <c r="X470" s="9" t="inlineStr">
        <is>
          <t>EAP TELE THER F/U ADULT|TELE THER F/U CHILD|TELE COUPLES THER F/U|COUPLES THER F/U|THER F/U CHILD|TELE THER F/U ADULT</t>
        </is>
      </c>
      <c r="Y470" s="9" t="inlineStr">
        <is>
          <t>60|60|60|60|60|60</t>
        </is>
      </c>
      <c r="Z470" s="9" t="inlineStr">
        <is>
          <t>Telehealth</t>
        </is>
      </c>
      <c r="AA470" s="9" t="inlineStr">
        <is>
          <t>ADHD,Anxiety,Depression,Grief,Medical Conditions/Health Psychology,Post-Partum Depression/Anxiety,PTSD/Trauma,Sleep Disorders/Insomnia,Somatoform Disorders,Women's Issues</t>
        </is>
      </c>
      <c r="AB470" s="9" t="inlineStr">
        <is>
          <t>Lea Perry is a Licensed Clinical Social Worker in Massachusetts who has been practicing since 2016. Lea is experienced in client centered trauma focused treatment, which includes dissociation, triggers, and crisis intervention. She offers many different modalities for treatment in order to meet clientsâ€™ individual preferences and needs, such as DBT, CBT, Acceptance &amp;amp; Commitment Therapy, Internal Family Systems, Trauma Sensitive Yoga, and Expressive Therapies. Lea also offers and teaches mindfulness skills, meditation, psychotherapy, setting SMART goals and behavioral activation techniques. For families and children, she offers play therapy and experience with implementing the ARC (Attachment, Regulation &amp;amp; Competency model). Lea has experience working with diverse populations of all ages and really enjoys working with anyone who is motivated to do the work. She uses a client centered collaborative approach and has a lot of experience creating treatment plans based on clientsâ€™ hopes for change and healing. Leaâ€™s specialty is in PTSD, depression, anxiety, and skills work. She has experience with clients of all ages from diverse backgrounds. Lea has experience with many different mental health and medical diagnoses. She has many years of experience working with children 8 weeks to 18 years old and their families. Lea is also experienced in ADHD, ASD, and executive functioning deficits. Outside of work, Lea enjoys taking walks, being in nature and animals. Her hobbies are caring for her houseplants, gardening, polymer clay sculpture and photography.</t>
        </is>
      </c>
      <c r="AC470" s="10" t="inlineStr">
        <is>
          <t>https://prod-clinicians-photo.s3.amazonaws.com/1801202825.jpg</t>
        </is>
      </c>
      <c r="AD470" s="9" t="inlineStr">
        <is>
          <t>Full</t>
        </is>
      </c>
      <c r="AE470" s="9" t="inlineStr">
        <is>
          <t>Individual Therapy | 18-21,22-26,27-40,41-64,65-74 | Acceptance &amp; Commitment Therapy (ACT) , Adult ADHD , Anxiety , Art Therapy , Attachment Regulation &amp; Competency Therapy (ARC) , Attachment-Based Therapy , Autism Spectrum Disorder: High Functioning , Body Image Issues , Career &amp; Work Issues , Cognitive-Behavioral Therapy (CBT) , Depression , Dialectical Behavioral Therapy (DBT) , Dissociative Disorders , Emotionally Focused Therapy (EFT) , Family Issues: Caregiving Challenges , Family Issues: Parenting Difficulties , Grief &amp; Loss , Healthy Eating , Integrative &amp; Holistic Therapy , LGBTQ+ Support , Late Life Transitions , Medical &amp; Physical Conditions Impacting Mental Health , Midlife Transitions , Military/Veteran &amp; First Responder Issues , Mindfulness-Based Therapy , Psychodynamic Psychotherapy , Religious &amp; Spirituality Concerns , Sleep Issues , Social Skills &amp; Communication Challenges , Somatic Therapy , Strength-Based Therapy , Trauma &amp; PTSD , Womenâ€™s Health</t>
        </is>
      </c>
    </row>
    <row r="471" ht="19.5" customHeight="1">
      <c r="A471" s="9" t="n">
        <v>139414</v>
      </c>
      <c r="B471" s="9" t="inlineStr">
        <is>
          <t>Dantuono</t>
        </is>
      </c>
      <c r="C471" s="9" t="inlineStr">
        <is>
          <t>Jamie</t>
        </is>
      </c>
      <c r="D471" s="9" t="inlineStr">
        <is>
          <t>MA</t>
        </is>
      </c>
      <c r="E471" s="9" t="n">
        <v>61677</v>
      </c>
      <c r="F471" s="9" t="inlineStr">
        <is>
          <t>Female</t>
        </is>
      </c>
      <c r="G471" s="9" t="inlineStr">
        <is>
          <t>MSS</t>
        </is>
      </c>
      <c r="H471" s="9" t="inlineStr">
        <is>
          <t>MSW, LICSW</t>
        </is>
      </c>
      <c r="I471" s="9" t="n">
        <v>1801538103</v>
      </c>
      <c r="J471" s="9" t="inlineStr">
        <is>
          <t>Aetna-Commercial(2023-10-17-)|Behavioral Health Systems (BHS)-Commercial(2024-05-17-)|Blue Cross Blue Shield (BCBS)-Commercial(2023-10-27-)|Carelon (Beacon)-Commercial(2024-04-09-)|Centivo-Commercial(2024-06-01-)|Claritev (MultiPlan PHCS)-Commercial(2023-10-17-)|Evernorth (Cigna)-Commercial(2023-10-17-)|MediNcrease Health Plans (MHP)-Commercial(2023-10-17-)|Northwell Direct-Commercial(2025-10-01-)|Optum (UnitedHealthcare)-Commercial(2023-10-17-)|Optum (UnitedHealthcare)-VA Community Care(2023-10-17-)|Partners Direct Health-Commercial(2023-10-17-)|Provider Network of America (PNOA)-Commercial(2023-10-17-)|Quest Behavioral Health-Commercial(2025-07-01-)|Sana Benefits-Commercial(2023-10-30-)|Tufts-Commercial(2023-11-06-)</t>
        </is>
      </c>
      <c r="K471" s="9" t="inlineStr">
        <is>
          <t>Bryn Mawr College of Social Work and Social Justice</t>
        </is>
      </c>
      <c r="L471" s="9" t="n"/>
      <c r="M471" s="9" t="n"/>
      <c r="N471" s="9" t="inlineStr">
        <is>
          <t>15-17,18-21,22-26,27-40,41-64,65+</t>
        </is>
      </c>
      <c r="O471" s="9" t="inlineStr">
        <is>
          <t>English</t>
        </is>
      </c>
      <c r="P471" s="9" t="inlineStr">
        <is>
          <t>QUIOP</t>
        </is>
      </c>
      <c r="Q471" s="9" t="inlineStr">
        <is>
          <t>2300 CROWN COLONY DR</t>
        </is>
      </c>
      <c r="R471" s="9" t="inlineStr">
        <is>
          <t>QUINCY</t>
        </is>
      </c>
      <c r="S471" s="9" t="inlineStr">
        <is>
          <t>02169-9126</t>
        </is>
      </c>
      <c r="T471" s="9" t="inlineStr">
        <is>
          <t>DANTUONO-QUIOP</t>
        </is>
      </c>
      <c r="U471" s="9" t="inlineStr">
        <is>
          <t>DANJAP</t>
        </is>
      </c>
      <c r="V471" s="9" t="inlineStr">
        <is>
          <t>TELE THER IA CHILD|THER IA ADULT|EAP THER IA ADULT|THER IA CHILD|EAP TELE THER IA ADULT|THER IA2|TELE THER IA ADULT|EAP TELE THER IA CHILD|EAP THER IA CHILD</t>
        </is>
      </c>
      <c r="W471" s="9" t="inlineStr">
        <is>
          <t>60|60|60|60|60|60|60|60|60</t>
        </is>
      </c>
      <c r="X471" s="9" t="inlineStr">
        <is>
          <t>EAP THER F/U CHILD|TELE THER F/U ADULT|TELE THER F/U CHILD|THER F/U CHILD|EAP TELE THER F/U ADULT|EAP THER F/U ADULT|THER F/U ADULT|EAP TELE THER F/U CHILD</t>
        </is>
      </c>
      <c r="Y471" s="9" t="inlineStr">
        <is>
          <t>60|60|60|60|60|60|60|60</t>
        </is>
      </c>
      <c r="Z471" s="9" t="inlineStr">
        <is>
          <t>Both</t>
        </is>
      </c>
      <c r="AA471" s="9" t="inlineStr">
        <is>
          <t>Anxiety,Bipolar Disorder,Depression,Grief,Later Life Transitions,Obsessive-Compulsive Disorder,Psychosis/Schizophrenia,PTSD/Trauma,Women's Issues</t>
        </is>
      </c>
      <c r="AB471" s="9" t="inlineStr">
        <is>
          <t>Jamie Dantuono is a Licensed Independent Clinical Social Worker in Massachusetts who has been practicing since 2019. Jamie can help clients through using evidence-based practices to help treat a variety of symptoms resulting from diagnoses such as Adjustment Disorder, Mood Disorders, PTSD/Trauma, Anxiety Disorders, Schizophrenia, and Schizoaffective Disorder. Jamie can provide a safe and open environment to explore difficult topics, stressors resulting from different stages of life, and family issues. Outside of work, Jamie enjoys art, particularly digital art and the use of mediums of colored pencils and markers, and reading.</t>
        </is>
      </c>
      <c r="AC471" s="10" t="inlineStr">
        <is>
          <t>https://prod-clinicians-photo.s3.amazonaws.com/1801538103.jpg</t>
        </is>
      </c>
      <c r="AD471" s="9" t="inlineStr">
        <is>
          <t>Full</t>
        </is>
      </c>
      <c r="AE471" s="9" t="inlineStr">
        <is>
          <t>Individual Therapy | 15-17,18-21,22-26,27-40,41-64,65-74,75+ | Acceptance &amp; Commitment Therapy (ACT) , Anxiety , Bipolar Disorder , Cognitive-Behavioral Therapy (CBT) , Cultural Issues Impacting Mental Health: Social Injustice , Depression , Domestic Abuse/Violence (Includes Emotional &amp; Physical) , End of Life Challenges , Family Issues: Family Conflict , Gender Identity , Grief &amp; Loss , LGBTQ+ Support , Late Life Transitions , Medical &amp; Physical Conditions Impacting Mental Health , Midlife Transitions , Non-Suicidal Self Injury , OCD , Psychodynamic Psychotherapy , Psychosis &amp; Schizophrenia , Relationship Issues , Religious &amp; Spirituality Concerns , Solution-Focused Brief Therapy , Trauma &amp; PTSD , Womenâ€™s Health</t>
        </is>
      </c>
    </row>
    <row r="472" ht="19.5" customHeight="1">
      <c r="A472" s="9" t="n">
        <v>147611</v>
      </c>
      <c r="B472" s="9" t="inlineStr">
        <is>
          <t>Al- Ansari</t>
        </is>
      </c>
      <c r="C472" s="9" t="inlineStr">
        <is>
          <t>Abir</t>
        </is>
      </c>
      <c r="D472" s="9" t="inlineStr">
        <is>
          <t>MA</t>
        </is>
      </c>
      <c r="E472" s="9" t="n">
        <v>61677</v>
      </c>
      <c r="F472" s="9" t="inlineStr">
        <is>
          <t>Non-binary</t>
        </is>
      </c>
      <c r="G472" s="9" t="inlineStr">
        <is>
          <t>MSW</t>
        </is>
      </c>
      <c r="H472" s="9" t="inlineStr">
        <is>
          <t>MSW, LICSW</t>
        </is>
      </c>
      <c r="I472" s="9" t="n">
        <v>1801656376</v>
      </c>
      <c r="J472" s="9" t="inlineStr">
        <is>
          <t>Aetna-Commercial(-)|Behavioral Health Systems (BHS)-Commercial(-)|Carelon (Beacon)-Commercial(-)|Centivo-Commercial(-)|Claritev (MultiPlan PHCS)-Commercial(-)|Evernorth (Cigna)-Commercial(-)|Northwell Direct-Commercial(2025-10-01-)|Optum (UnitedHealthcare)-Commercial(-)|Optum (UnitedHealthcare)-VA Community Care(-)|Partners Direct Health-Commercial(-)|Provider Network of America (PNOA)-Commercial(-)|Sana Benefits-Commercial(-)|Tufts-Commercial(2025-09-19-2028-09-19)</t>
        </is>
      </c>
      <c r="K472" s="9" t="inlineStr">
        <is>
          <t>Simmons University</t>
        </is>
      </c>
      <c r="L472" s="9" t="n"/>
      <c r="M472" s="9" t="n"/>
      <c r="N472" s="9" t="inlineStr">
        <is>
          <t>15-17,18-21,22-26,27-40,41-64</t>
        </is>
      </c>
      <c r="O472" s="9" t="inlineStr">
        <is>
          <t>English,Arabic</t>
        </is>
      </c>
      <c r="P472" s="9" t="inlineStr">
        <is>
          <t>BSTNS</t>
        </is>
      </c>
      <c r="Q472" s="9" t="inlineStr">
        <is>
          <t>225 FRIEND STREET</t>
        </is>
      </c>
      <c r="R472" s="9" t="inlineStr">
        <is>
          <t>BOSTON</t>
        </is>
      </c>
      <c r="S472" s="9" t="inlineStr">
        <is>
          <t>02114-1834</t>
        </is>
      </c>
      <c r="T472" s="9" t="inlineStr">
        <is>
          <t>AL-ANSARI-BSTNS</t>
        </is>
      </c>
      <c r="U472" s="9" t="inlineStr">
        <is>
          <t>ALAABP</t>
        </is>
      </c>
      <c r="V472" s="9" t="inlineStr">
        <is>
          <t>THER IA CHILD|EAP TELE THER IA ADULT|TELE THER IA CHILD|EAP THER IA CHILD|TELE THER IA ADULT|EAP THER IA ADULT|EAP TELE THER IA CHILD|THER IA ADULT</t>
        </is>
      </c>
      <c r="W472" s="9" t="inlineStr">
        <is>
          <t>60|60|60|60|60|60|60|60</t>
        </is>
      </c>
      <c r="X472" s="9" t="inlineStr">
        <is>
          <t>THER F/U ADULT|EAP THER F/U CHILD|THER F/U CHILD|EAP THER F/U ADULT|TELE THER F/U CHILD|EAP TELE THER F/U ADULT|EAP TELE THER F/U CHILD|TELE THER F/U ADULT</t>
        </is>
      </c>
      <c r="Y472" s="9" t="inlineStr">
        <is>
          <t>60|60|45|60|45|60|60|60</t>
        </is>
      </c>
      <c r="Z472" s="9" t="inlineStr">
        <is>
          <t>Both</t>
        </is>
      </c>
      <c r="AA472" s="9" t="inlineStr">
        <is>
          <t>ADHD,Alcohol and Drug Use Issues,Anxiety,Couple's Issues,Depression,Gender Identity,Grief,Later Life Transitions,Men's Issues,PTSD/Trauma,Reproductive Challenges,Women's Issues</t>
        </is>
      </c>
      <c r="AB472" s="9" t="inlineStr">
        <is>
          <t>Blake Al-Ansari is a passionate Licensed Clinical Social Worker in Massachusetts committed to empowering patients on their journey toward healing and growth. Blake emphasizes the importance of trauma-informed approaches and hopes to foster a collaborative therapeutic alliance where patients feel empowered and supported throughout the therapeutic process. Blake has experience with a variety of therapeutic modalities, including cognitive-behavioral therapy (CBT), dialectical behavior therapy (DBT), narrative therapy, and psychodynamic therapy. With an understanding that each individual is unique, Blake aims to tailor their therapeutic approach to each personâ€™s specific needs. In addition, Blake encourages a person-centered approach where the patient is the expert in their own life and enables the patient to lead the direction of therapy. Continuously seeking to expand their clinical skills and knowledge, Blake is dedicated to ongoing professional development. They are committed to staying current on the latest research and are particularly interested in integrating new approaches into their practice to better serve their patients. With a deep understanding of the intersectionality of identities and experiences, Blake is a culturally competent therapist who understands the impact of oneâ€™s varying identities on one's overall well-being. Blake aims to provide affirming and supportive care that honors each individualâ€™s journey. Outside of work, Blake likes to do yoga, practice meditation, go on hikes/bike rides, and read books!</t>
        </is>
      </c>
      <c r="AC472" s="10" t="inlineStr">
        <is>
          <t>https://prod-clinicians-photo.s3.amazonaws.com/1801656376.jpg</t>
        </is>
      </c>
      <c r="AD472" s="9" t="inlineStr">
        <is>
          <t>Full</t>
        </is>
      </c>
      <c r="AE472" s="9" t="inlineStr">
        <is>
          <t>Individual Therapy | 15-17,18-21,22-26,27-40,41-64 | Anxiety , Attachment-Based Therapy , Body Image Issues , Bullying &amp; Harassment , Career &amp; Work Issues , Child ADHD , Clinical Evaluations for Gender Affirming Care , Cognitive-Behavioral Therapy (CBT) , Cultural Issues Impacting Mental Health: Racial Identity , Cultural Issues Impacting Mental Health: Ethnic Identity , Cultural Issues Impacting Mental Health: Social Injustice , Depression , Dialectical Behavioral Therapy (DBT) , Dissociative Disorders , Domestic Abuse/Violence (Includes Emotional &amp; Physical) , Emotionally Focused Therapy (EFT) , Existential Psychotherapy , Exposure Response Prevention Therapy (ERP) , Family Issues: Attachment , Family Issues: Family Conflict , Gender Identity , Grief &amp; Loss , Healthy Eating , Integrative &amp; Holistic Therapy , LGBTQ+ Support , Mindfulness-Based Therapy , Motivational Interviewing (MI) , Narrative Therapy , Other Addictive Behaviors (Gambling/Pornography/Sex Use/Video Game/Internet Use) , Personality Disorders , Relationship Issues , Sex &amp; Intimacy Issues , Sleep Issues , Social Skills &amp; Communication Challenges , Social Skills Training , Solution-Focused Brief Therapy , Somatic Therapy , Strength-Based Therapy , Substance Use Disorders , Trauma &amp; PTSD , Womenâ€™s Health</t>
        </is>
      </c>
    </row>
    <row r="473" ht="19.5" customHeight="1">
      <c r="A473" s="9" t="n">
        <v>139414</v>
      </c>
      <c r="B473" s="9" t="inlineStr">
        <is>
          <t>Dublin</t>
        </is>
      </c>
      <c r="C473" s="9" t="inlineStr">
        <is>
          <t>Addie</t>
        </is>
      </c>
      <c r="D473" s="9" t="inlineStr">
        <is>
          <t>MA</t>
        </is>
      </c>
      <c r="E473" s="9" t="n">
        <v>61677</v>
      </c>
      <c r="F473" s="9" t="inlineStr">
        <is>
          <t>Female</t>
        </is>
      </c>
      <c r="G473" s="9" t="inlineStr">
        <is>
          <t>MSN</t>
        </is>
      </c>
      <c r="H473" s="9" t="inlineStr">
        <is>
          <t>MSN, CNS</t>
        </is>
      </c>
      <c r="I473" s="9" t="n">
        <v>1811137086</v>
      </c>
      <c r="J473" s="9" t="inlineStr">
        <is>
          <t>Aetna-Commercial(2022-11-29-)|Behavioral Health Systems (BHS)-Commercial(2024-05-17-)|Blue Cross Blue Shield (BCBS)-Commercial(2023-02-06-)|Carelon (Beacon)-Commercial(2024-05-09-)|Centivo-Commercial(2024-06-01-)|Claritev (MultiPlan PHCS)-Commercial(2023-12-01-)|Evernorth (Cigna)-Commercial(2022-11-29-)|MediNcrease Health Plans (MHP)-Commercial(2023-12-01-)|Optum (UnitedHealthcare)-Commercial(2022-11-29-)|Optum (UnitedHealthcare)-VA Community Care(2022-11-29-)|Provider Network of America (PNOA)-Commercial(2022-11-29-)|Sana Benefits-Commercial(2023-12-01-)|Tufts-Commercial(2023-12-01-)</t>
        </is>
      </c>
      <c r="K473" s="9" t="inlineStr">
        <is>
          <t>Boston College</t>
        </is>
      </c>
      <c r="L473" s="9" t="n"/>
      <c r="M473" s="9" t="n"/>
      <c r="N473" s="9" t="inlineStr">
        <is>
          <t>18-21,22-26,27-40,41-64</t>
        </is>
      </c>
      <c r="O473" s="9" t="inlineStr">
        <is>
          <t>English,Spanish</t>
        </is>
      </c>
      <c r="P473" s="9" t="inlineStr">
        <is>
          <t>AR308</t>
        </is>
      </c>
      <c r="Q473" s="9" t="inlineStr">
        <is>
          <t>22 MILL ST</t>
        </is>
      </c>
      <c r="R473" s="9" t="inlineStr">
        <is>
          <t>ARLINGTON</t>
        </is>
      </c>
      <c r="S473" s="9" t="inlineStr">
        <is>
          <t>02476-4378</t>
        </is>
      </c>
      <c r="T473" s="9" t="inlineStr">
        <is>
          <t>*DUBLIN-AR308</t>
        </is>
      </c>
      <c r="U473" s="9" t="inlineStr">
        <is>
          <t>DUBADP</t>
        </is>
      </c>
      <c r="V473" s="9" t="inlineStr">
        <is>
          <t>MED IA ADULT|TELE MED IA ADULT</t>
        </is>
      </c>
      <c r="W473" s="9" t="inlineStr">
        <is>
          <t>60|60</t>
        </is>
      </c>
      <c r="X473" s="9" t="inlineStr">
        <is>
          <t>TELE MED F/U ADULT|MED F/U ADULT</t>
        </is>
      </c>
      <c r="Y473" s="9" t="inlineStr">
        <is>
          <t>30|30</t>
        </is>
      </c>
      <c r="Z473" s="9" t="inlineStr">
        <is>
          <t>Both</t>
        </is>
      </c>
      <c r="AA473" s="9" t="inlineStr">
        <is>
          <t>Anxiety,Depression,PTSD/Trauma,Women's Issues</t>
        </is>
      </c>
      <c r="AB473" s="9" t="inlineStr">
        <is>
          <t>Addie Dublin is a Board-Certified Psychiatric Mental Health Clinical Nurse Specialist in Massachusetts who has been practicing since 2004. Addie feels that one of her strengths is being able to quickly put clients at ease and develop a rapport that allows for their story and current state of being to be heard in a space that feels safe and supportive. Addieâ€™s experience working across levels of care allows her to recognize escalating states of crisis and provide triage and support as needed. She has experience caring for clients with a heavy load of medications in inpatient settings and with clients who are medication naive in outpatient and university health settings. With this breadth of experience, Addie has the knowledge and comfort with recognizing when it would be appropriate to delay starting medications as well as when it may make more sense to consider decreasing or eliminating medications or consulting with other medical providers to avoid excessive polypharmacy. With extensive experience in mindfulness practices, including meditation, yoga, and mindful self-compassion, Addie is able to approach a new client who may be reluctant about considering psychotropic medication with awareness of the benefits as well as the limitations of alternative treatments. Her experiences working with clients with extensive trauma histories and cluster B personality traits has helped her build an awareness of allowing her genuine care and warmth to come through while maintaining firm and fair boundaries. Addie is a lover of nature and finds her way to the woods or the water whenever she can. Over the last several years Addie has become a passionate paddle boarder and loves to go out on any body of water to paddle or do paddle board yoga. She is an avid gardener and delights in her time in the garden in the warm months and tending to her indoor gardens over the winters. She loves colors and textures and has always enjoyed making art in all forms including drawing and painting as well as dabbling in all kinds of fabric arts from quilting to rug hooking. Addie also loves playing sports and games and has been enjoying passing on her love of soccer, softball, and ultimate frisbee to her three boys.</t>
        </is>
      </c>
      <c r="AC473" s="10" t="inlineStr">
        <is>
          <t>https://prod-clinicians-photo.s3.amazonaws.com/1811137086.jpg</t>
        </is>
      </c>
      <c r="AD473" s="9" t="inlineStr">
        <is>
          <t>Full</t>
        </is>
      </c>
      <c r="AE473" s="9" t="inlineStr">
        <is>
          <t>Psychiatry/Medication Management | 18-21,22-26,27-40,41-64 | Anger/Anger Management , Anxiety , Binge Eating Disorder , Body Image Issues , Chronic Pain &amp; Related Issues , Cultural Issues Impacting Mental Health: Immigration Status &amp; Cultural Adjustment , Cultural Issues Impacting Mental Health: Social Injustice , Depression , Dissociative Disorders , Family Issues: Parenting Difficulties , Gender Identity , Grief &amp; Loss , LGBTQ+ Support , Late Life Transitions , Medical &amp; Physical Conditions Impacting Mental Health , Midlife Transitions , Non-Suicidal Self Injury , OCD , Phobias , Relationship Issues , Sleep Issues , Trauma &amp; PTSD , Trichotillomania &amp; Dermatillomania , Womenâ€™s Health</t>
        </is>
      </c>
    </row>
    <row r="474" ht="19.5" customHeight="1">
      <c r="A474" s="9" t="n">
        <v>139414</v>
      </c>
      <c r="B474" s="9" t="inlineStr">
        <is>
          <t>Wilson</t>
        </is>
      </c>
      <c r="C474" s="9" t="inlineStr">
        <is>
          <t>Samantha</t>
        </is>
      </c>
      <c r="D474" s="9" t="inlineStr">
        <is>
          <t>MA</t>
        </is>
      </c>
      <c r="E474" s="9" t="n">
        <v>61677</v>
      </c>
      <c r="F474" s="9" t="inlineStr">
        <is>
          <t>Female</t>
        </is>
      </c>
      <c r="G474" s="9" t="inlineStr">
        <is>
          <t>PsyD</t>
        </is>
      </c>
      <c r="H474" s="9" t="inlineStr">
        <is>
          <t>MA, Post Doctorate</t>
        </is>
      </c>
      <c r="I474" s="9" t="n">
        <v>1811474653</v>
      </c>
      <c r="J474" s="9" t="inlineStr">
        <is>
          <t>Behavioral Health Systems (BHS)-Commercial(2025-04-29-)|Blue Cross Blue Shield (BCBS)-Commercial(-)|Carelon (Beacon)-Commercial(-)|Optum (UnitedHealthcare)-Commercial(-)|Tufts-Commercial(-)</t>
        </is>
      </c>
      <c r="K474" s="9" t="inlineStr">
        <is>
          <t>William James College</t>
        </is>
      </c>
      <c r="L474" s="9" t="n"/>
      <c r="M474" s="9" t="n"/>
      <c r="N474" s="9" t="inlineStr">
        <is>
          <t>18-21,22-26,27-40,41-64</t>
        </is>
      </c>
      <c r="O474" s="9" t="inlineStr">
        <is>
          <t>English</t>
        </is>
      </c>
      <c r="P474" s="9" t="inlineStr">
        <is>
          <t>MEDFI</t>
        </is>
      </c>
      <c r="Q474" s="9" t="inlineStr">
        <is>
          <t>266 MAIN STREET,BUILDING 3</t>
        </is>
      </c>
      <c r="R474" s="9" t="inlineStr">
        <is>
          <t>MEDFIELD</t>
        </is>
      </c>
      <c r="S474" s="9" t="inlineStr">
        <is>
          <t>02052-2099</t>
        </is>
      </c>
      <c r="T474" s="9" t="inlineStr">
        <is>
          <t>WILSON-MEDFI</t>
        </is>
      </c>
      <c r="U474" s="9" t="inlineStr">
        <is>
          <t>WILSAS</t>
        </is>
      </c>
      <c r="V474" s="9" t="inlineStr">
        <is>
          <t>TELE THER IA ADULT|THER IA2|EAP TELE THER IA ADULT</t>
        </is>
      </c>
      <c r="W474" s="9" t="inlineStr">
        <is>
          <t>60|60|60</t>
        </is>
      </c>
      <c r="X474" s="9" t="inlineStr">
        <is>
          <t>EAP TELE THER F/U ADULT|THER F/U CHILD|TELE THER F/U ADULT|TELE THER F/U CHILD</t>
        </is>
      </c>
      <c r="Y474" s="9" t="inlineStr">
        <is>
          <t>60|60|60|60</t>
        </is>
      </c>
      <c r="Z474" s="9" t="inlineStr">
        <is>
          <t>Telehealth</t>
        </is>
      </c>
      <c r="AA474" s="9" t="inlineStr">
        <is>
          <t>ADHD,Anxiety,Childhood Behavior Issues,Depression,Gender Identity,Midlife Transitions,Obsessive-Compulsive Disorder,PTSD/Trauma,Women's Issues</t>
        </is>
      </c>
      <c r="AB474" s="9" t="inlineStr">
        <is>
          <t>Sami is a post-doctoral intern who has experience working with children, adolescents, teens, and adults from diverse backgrounds in both group and individual therapy. Clients benefit from Samiâ€™s humor and person-centered approach that emphasizes the therapeutic relationship as the foundation of treatment. This approach, combined with various evidence-based therapies, such as CBT, ACT, and DBT, allows Sami to individualize treatment to each clientâ€™s specific needs. Those seeking treatment for depression, anxiety, relationship/interpersonal stressors, adjustment, or with a history of trauma benefit from the warm, welcoming, and healing environment Sami strives to create in treatment.</t>
        </is>
      </c>
      <c r="AC474" s="10" t="inlineStr">
        <is>
          <t>https://prod-clinicians-photo.s3.amazonaws.com/1811474653.jpg</t>
        </is>
      </c>
      <c r="AD474" s="9" t="n"/>
      <c r="AE474" s="9" t="inlineStr">
        <is>
          <t>Individual Therapy | 18-21,22-26,27-40,41-64 | Adult ADHD , Anxiety , Career &amp; Work Issues , Cognitive Processing Therapy (CPT) , Cognitive-Behavioral Therapy (CBT) , Cultural Issues Impacting Mental Health: Social Injustice , Depression , Domestic Abuse/Violence (Includes Emotional &amp; Physical) , Early Life Transitions , Family Issues: Family Conflict , Family Issues: Parenting Difficulties , Gender Identity , Humanistic Therapy , LGBTQ+ Support , Medical &amp; Physical Conditions Impacting Mental Health , Midlife Transitions , Mindfulness-Based Therapy , OCD , Parenting Support , Psychodynamic Psychotherapy , Relationship Issues , Sex &amp; Intimacy Issues , Sleep Issues , Social Skills &amp; Communication Challenges , Solution-Focused Brief Therapy , Somatoform Disorders , Strength-Based Therapy , Trauma &amp; PTSD , Womenâ€™s Health</t>
        </is>
      </c>
    </row>
    <row r="475" ht="19.5" customHeight="1">
      <c r="A475" s="9" t="n">
        <v>139414</v>
      </c>
      <c r="B475" s="9" t="inlineStr">
        <is>
          <t>Dittrich</t>
        </is>
      </c>
      <c r="C475" s="9" t="inlineStr">
        <is>
          <t>Samantha</t>
        </is>
      </c>
      <c r="D475" s="9" t="inlineStr">
        <is>
          <t>MA</t>
        </is>
      </c>
      <c r="E475" s="9" t="n">
        <v>61677</v>
      </c>
      <c r="F475" s="9" t="inlineStr">
        <is>
          <t>Female</t>
        </is>
      </c>
      <c r="G475" s="9" t="inlineStr">
        <is>
          <t>MSW</t>
        </is>
      </c>
      <c r="H475" s="9" t="inlineStr">
        <is>
          <t>MSW, LICSW</t>
        </is>
      </c>
      <c r="I475" s="9" t="n">
        <v>1811543119</v>
      </c>
      <c r="J475" s="9" t="inlineStr">
        <is>
          <t>Aetna-Commercial(2024-12-03-)|Behavioral Health Systems (BHS)-Commercial(2024-12-03-)|Blue Cross Blue Shield (BCBS)-Commercial(2024-11-12-)|Carelon (Beacon)-Commercial(2023-03-07-)|Centivo-Commercial(2024-12-03-)|Claritev (MultiPlan PHCS)-Commercial(2024-12-03-)|Evernorth (Cigna)-Commercial(2024-12-03-)|MediNcrease Health Plans (MHP)-Commercial(2024-12-03-)|Northwell Direct-Commercial(2025-10-01-)|Optum (UnitedHealthcare)-Commercial(2024-12-03-)|Optum (UnitedHealthcare)-VA Community Care(2024-12-03-)|Partners Direct Health-Commercial(2024-12-03-)|Provider Network of America (PNOA)-Commercial(2024-12-03-)|Quest Behavioral Health-Commercial(2025-07-01-)|Sana Benefits-Commercial(2024-12-03-)|Tufts-Commercial(2023-03-20-)</t>
        </is>
      </c>
      <c r="K475" s="9" t="inlineStr">
        <is>
          <t>Simmons University</t>
        </is>
      </c>
      <c r="L475" s="9" t="n"/>
      <c r="M475" s="9" t="n"/>
      <c r="N475" s="9" t="inlineStr">
        <is>
          <t>18-21,22-26,27-40</t>
        </is>
      </c>
      <c r="O475" s="9" t="inlineStr">
        <is>
          <t>English</t>
        </is>
      </c>
      <c r="P475" s="9" t="inlineStr">
        <is>
          <t>WEYMO</t>
        </is>
      </c>
      <c r="Q475" s="9" t="inlineStr">
        <is>
          <t>169 LIBBEY PARKWAY</t>
        </is>
      </c>
      <c r="R475" s="9" t="inlineStr">
        <is>
          <t>WEYMOUTH</t>
        </is>
      </c>
      <c r="S475" s="9" t="inlineStr">
        <is>
          <t>02189-3101</t>
        </is>
      </c>
      <c r="T475" s="9" t="inlineStr">
        <is>
          <t>DITTRICH-WEYMO</t>
        </is>
      </c>
      <c r="U475" s="9" t="inlineStr">
        <is>
          <t>DITSAP</t>
        </is>
      </c>
      <c r="V475" s="9" t="inlineStr">
        <is>
          <t>TELE THER IA ADULT|EAP THER IA ADULT|EAP TELE THER IA ADULT|THER IA ADULT</t>
        </is>
      </c>
      <c r="W475" s="9" t="inlineStr">
        <is>
          <t>60|60|60|60</t>
        </is>
      </c>
      <c r="X475" s="9" t="inlineStr">
        <is>
          <t>THER F/U ADULT|TELE THER F/U ADULT|EAP TELE THER F/U ADULT|EAP THER F/U ADULT</t>
        </is>
      </c>
      <c r="Y475" s="9" t="inlineStr">
        <is>
          <t>60|60|60|60</t>
        </is>
      </c>
      <c r="Z475" s="9" t="inlineStr">
        <is>
          <t>Both</t>
        </is>
      </c>
      <c r="AA475" s="9" t="inlineStr">
        <is>
          <t>ADHD,Anxiety,Depression,PTSD/Trauma,Women's Issues</t>
        </is>
      </c>
      <c r="AB475" s="9" t="inlineStr">
        <is>
          <t>Samantha Dittrich provides individual and couples therapy using a variety of evidence-based treatment models. Depending on clientsâ€™ needs, treatment modalities include Cognitive Behavioral Therapy; Emotionally Focused Therapy; Trauma-Focused Therapy; mindfulness, stress management, and communication skills training. Her areas of specialty include, but are not limited to, depressive disorders, anxiety and trauma-related disorders, stress-related disorders, and ADHD. Education &amp; Certifications Samantha Dittrich is a Licensed Independent Clinical Social Worker who received her Master of Social Work at Simmons University. Prior to her social work training, Samantha received her Bachelor of Science in Psychology at Plymouth State University.</t>
        </is>
      </c>
      <c r="AC475" s="10" t="inlineStr">
        <is>
          <t>https://prod-clinicians-photo.s3.amazonaws.com/1811543119.jpg</t>
        </is>
      </c>
      <c r="AD475" s="9" t="inlineStr">
        <is>
          <t>Full</t>
        </is>
      </c>
      <c r="AE475" s="9" t="inlineStr">
        <is>
          <t>Individual Therapy | 18-21,22-26,27-40 | Adult ADHD , Anxiety , Cognitive-Behavioral Therapy (CBT) , Depression , Emotionally Focused Therapy (EFT) , Mindfulness-Based Therapy , Narrative Therapy , Relationship Issues , Trauma &amp; PTSD</t>
        </is>
      </c>
    </row>
    <row r="476" ht="19.5" customHeight="1">
      <c r="A476" s="9" t="n">
        <v>139414</v>
      </c>
      <c r="B476" s="9" t="inlineStr">
        <is>
          <t>Oliveira</t>
        </is>
      </c>
      <c r="C476" s="9" t="inlineStr">
        <is>
          <t>Nelida</t>
        </is>
      </c>
      <c r="D476" s="9" t="inlineStr">
        <is>
          <t>MA</t>
        </is>
      </c>
      <c r="E476" s="9" t="n">
        <v>61677</v>
      </c>
      <c r="F476" s="9" t="inlineStr">
        <is>
          <t>Female</t>
        </is>
      </c>
      <c r="G476" s="9" t="inlineStr">
        <is>
          <t>MSW</t>
        </is>
      </c>
      <c r="H476" s="9" t="inlineStr">
        <is>
          <t>MSW, LCSW</t>
        </is>
      </c>
      <c r="I476" s="9" t="n">
        <v>1811600661</v>
      </c>
      <c r="J476" s="9" t="inlineStr">
        <is>
          <t>Aetna-Commercial(-)|Behavioral Health Systems (BHS)-Commercial(2025-04-29-)|Carelon (Beacon)-Commercial(2025-01-28-)|Evernorth (Cigna)-Commercial(-)|Optum (UnitedHealthcare)-Commercial(-)|Tufts-Commercial(-)</t>
        </is>
      </c>
      <c r="K476" s="9" t="inlineStr">
        <is>
          <t>Bridgewater State University</t>
        </is>
      </c>
      <c r="L476" s="9" t="n"/>
      <c r="M476" s="9" t="n"/>
      <c r="N476" s="9" t="inlineStr">
        <is>
          <t>15-17,18-21,22-26,27-40,41-64</t>
        </is>
      </c>
      <c r="O476" s="9" t="inlineStr">
        <is>
          <t>English,Portuguese</t>
        </is>
      </c>
      <c r="P476" s="9" t="inlineStr">
        <is>
          <t>WEYMO</t>
        </is>
      </c>
      <c r="Q476" s="9" t="inlineStr">
        <is>
          <t>169 LIBBEY PARKWAY</t>
        </is>
      </c>
      <c r="R476" s="9" t="inlineStr">
        <is>
          <t>WEYMOUTH</t>
        </is>
      </c>
      <c r="S476" s="9" t="inlineStr">
        <is>
          <t>02189-3101</t>
        </is>
      </c>
      <c r="T476" s="9" t="inlineStr">
        <is>
          <t>OLIVEIRA-WEYMO</t>
        </is>
      </c>
      <c r="U476" s="9" t="inlineStr">
        <is>
          <t>OLINES</t>
        </is>
      </c>
      <c r="V476" s="9" t="inlineStr">
        <is>
          <t>THER IA CHILD|THER IA ADULT|EAP TELE THER IA ADULT|EAP THER IA ADULT|TELE THER IA ADULT|TELE THER IA CHILD|EAP TELE THER IA CHILD|EAP THER IA CHILD</t>
        </is>
      </c>
      <c r="W476" s="9" t="inlineStr">
        <is>
          <t>60|60|60|60|60|60|60|60</t>
        </is>
      </c>
      <c r="X476" s="9" t="inlineStr">
        <is>
          <t>EAP TELE THER F/U ADULT|THER F/U ADULT|EAP TELE THER F/U CHILD|TELE THER F/U CHILD|TELE THER F/U ADULT|EAP THER F/U CHILD|THER F/U CHILD|EAP THER F/U ADULT</t>
        </is>
      </c>
      <c r="Y476" s="9" t="inlineStr">
        <is>
          <t>60|60|60|60|60|60|60|60</t>
        </is>
      </c>
      <c r="Z476" s="9" t="inlineStr">
        <is>
          <t>Both</t>
        </is>
      </c>
      <c r="AA476" s="9" t="inlineStr">
        <is>
          <t>ADHD,Anxiety,Childhood Behavior Issues,Depression,Grief,Obsessive-Compulsive Disorder,Post-Partum Depression/Anxiety,Reproductive Challenges,Women's Issues</t>
        </is>
      </c>
      <c r="AB476" s="9" t="inlineStr">
        <is>
          <t>Nelida Oliveira is a Licensed Clinical Social Worker dedicated to helping individuals navigate life's most challenging moments. Practicing in Massachusetts, Nelida offers individual therapy for adults and teens, focusing on treating anxiety, depression, grief, and trauma. Her compassionate and client-centered approach fosters a safe and collaborative environment where patients can openly share their concerns and work toward healing. Nelida serves diverse communities in Massachusetts and is bilingual in Portuguese and Cape Verdean Creole, allowing her to connect with a broader range of clients who benefit from her cultural understanding and expertise. One of Nelida's primary passions is supporting women through various life stages, including postpartum depression and anxiety. She also provides focused care for individuals dealing with ADHD and obsessive-compulsive disorder, using evidence-based practices such as Cognitive Behavioral Therapy (CBT), Acceptance and Commitment Therapy (ACT), and Dialectical Behavior Therapy (DBT). Nelida is particularly skilled at helping patients develop the tools needed to manage their mental health and overcome obstacles in their daily lives, especially those navigating significant life transitions. In addition to her clinical specialties, Nelida has a deep commitment to helping individuals from foster care or adoption backgrounds. She is passionate about addressing the unique challenges faced by these populations, providing a space for healing and personal growth. Nelida also supports men and women dealing with trauma, grief, and other emotional difficulties, offering tailored care to meet each clientâ€™s needs. Outside of her professional life, Nelida enjoys spending time with family and friends, which brings balance to her life. Her personal experiences, combined with her clinical expertise, enable her to provide empathetic and effective care to her clients. She is dedicated to serving the Massachusetts community, ensuring that each individual she works with feels understood, respected, and supported throughout their mental health journey.</t>
        </is>
      </c>
      <c r="AC476" s="10" t="inlineStr">
        <is>
          <t>https://prod-clinicians-photo.s3.amazonaws.com/1811600661.jpg</t>
        </is>
      </c>
      <c r="AD476" s="9" t="inlineStr">
        <is>
          <t>Provisional</t>
        </is>
      </c>
      <c r="AE476" s="9" t="inlineStr">
        <is>
          <t>Individual Therapy | 15-17,18-21,22-26,27-40,41-64 | Acceptance &amp; Commitment Therapy (ACT) , Adult ADHD , Anxiety , Childhood Behavioral Issues , Cognitive-Behavioral Therapy (CBT) , Cultural Issues Impacting Mental Health: Racial Identity , Cultural Issues Impacting Mental Health: Ethnic Identity , Depression , Family Issues: Adoption &amp; Foster Care , Family Issues: Parenting Difficulties , Grief &amp; Loss , Healthy Eating , Mindfulness-Based Therapy , Motivational Interviewing (MI) , Narrative Therapy , OCD , Parenting Support , Psychodynamic Psychotherapy , Relationship Issues , School Avoidance , Social Skills &amp; Communication Challenges , Solution-Focused Brief Therapy , Strength-Based Therapy , Women's Reproductive Mental Health , Womenâ€™s Health</t>
        </is>
      </c>
    </row>
    <row r="477" ht="19.5" customHeight="1">
      <c r="A477" s="9" t="n">
        <v>139414</v>
      </c>
      <c r="B477" s="9" t="inlineStr">
        <is>
          <t>Nash</t>
        </is>
      </c>
      <c r="C477" s="9" t="inlineStr">
        <is>
          <t>Brittney</t>
        </is>
      </c>
      <c r="D477" s="9" t="inlineStr">
        <is>
          <t>MA</t>
        </is>
      </c>
      <c r="E477" s="9" t="n">
        <v>61677</v>
      </c>
      <c r="F477" s="9" t="inlineStr">
        <is>
          <t>Female</t>
        </is>
      </c>
      <c r="G477" s="9" t="inlineStr">
        <is>
          <t>MSW</t>
        </is>
      </c>
      <c r="H477" s="9" t="inlineStr">
        <is>
          <t>MSW, LICSW</t>
        </is>
      </c>
      <c r="I477" s="9" t="n">
        <v>1811603988</v>
      </c>
      <c r="J477" s="9" t="inlineStr">
        <is>
          <t>Aetna-Commercial(2022-12-13-)|Behavioral Health Systems (BHS)-Commercial(2024-05-17-)|Blue Cross Blue Shield (BCBS)-Commercial(2023-04-05-)|Carelon (Beacon)-Commercial(2023-03-28-)|Centivo-Commercial(2024-06-20-)|Claritev (MultiPlan PHCS)-Commercial(2023-08-01-)|Evernorth (Cigna)-Commercial(2023-02-17-)|MediNcrease Health Plans (MHP)-Commercial(2023-03-28-)|Northwell Direct-Commercial(2025-10-01-)|Optum (UnitedHealthcare)-Commercial(2023-03-28-)|Optum (UnitedHealthcare)-VA Community Care(2023-03-28-)|Partners Direct Health-Commercial(2023-03-28-)|Provider Network of America (PNOA)-Commercial(2023-03-28-)|Quest Behavioral Health-Commercial(2025-07-01-)|Sana Benefits-Commercial(2023-10-30-)|Tufts-Commercial(2023-03-20-)</t>
        </is>
      </c>
      <c r="K477" s="9" t="inlineStr">
        <is>
          <t>University of North Carolina</t>
        </is>
      </c>
      <c r="L477" s="9" t="n"/>
      <c r="M477" s="9" t="n"/>
      <c r="N477" s="9" t="inlineStr">
        <is>
          <t>15-17,18-21,22-26</t>
        </is>
      </c>
      <c r="O477" s="9" t="inlineStr">
        <is>
          <t>English</t>
        </is>
      </c>
      <c r="P477" s="9" t="inlineStr">
        <is>
          <t>NANDV</t>
        </is>
      </c>
      <c r="Q477" s="9" t="inlineStr">
        <is>
          <t>800 TURNPIKE ST</t>
        </is>
      </c>
      <c r="R477" s="9" t="inlineStr">
        <is>
          <t>NORTH ANDOVER</t>
        </is>
      </c>
      <c r="S477" s="9" t="inlineStr">
        <is>
          <t>01845-6156</t>
        </is>
      </c>
      <c r="T477" s="9" t="inlineStr">
        <is>
          <t>NASH-NANDV</t>
        </is>
      </c>
      <c r="U477" s="9" t="inlineStr">
        <is>
          <t>NASBRP</t>
        </is>
      </c>
      <c r="V477" s="9" t="inlineStr">
        <is>
          <t>IBH THER IA CHILD|IBH COUPLES THER IA|IBH THER IA ADULT|THER IA ADULT|EAP THER IA ADULT|TELE THER IA CHILD|IBH TELE FAMILY THER IA|THER IA CHILD|EAP TELE THER IA CHILD|IBH TELE THER IA CHILD|EAP TELE THER IA ADULT|IBH TELE COUPLES THER IA|IBH TELE THER IA ADULT|THER IA2|IBH FAMILY THER IA|EAP THER IA CHILD|TELE THER IA ADULT</t>
        </is>
      </c>
      <c r="W477" s="9" t="inlineStr">
        <is>
          <t>60|30|60|60|60|60|30|60|60|60|60|30|60|60|30|60|60</t>
        </is>
      </c>
      <c r="X477" s="9" t="inlineStr">
        <is>
          <t>EAP TELE THER F/U CHILD|IBH TELE FAMILY THER F/U|THER F/U CHILD|TELE THER F/U ADULT|IBH THER F/U CHILD|IBH TELE THER F/U CHILD|TELE THER F/U CHILD|IBH FAMILY THER F/U|IBH TELE COUPLES THER F/U|EAP THER F/U CHILD|EAP THER F/U ADULT|IBH COUPLES THER F/U|EAP TELE THER F/U ADULT|IBH THER F/U ADULT|IBH TELE THER F/U ADULT|THER F/U ADULT</t>
        </is>
      </c>
      <c r="Y477" s="9" t="inlineStr">
        <is>
          <t>60|30|45|45|45|45|45|30|30|60|60|30|60|45|45|45</t>
        </is>
      </c>
      <c r="Z477" s="9" t="inlineStr">
        <is>
          <t>Both</t>
        </is>
      </c>
      <c r="AA477" s="9" t="inlineStr">
        <is>
          <t>ADHD,Anxiety,Depression,Eating Disorders,School Avoidance,Women's Issues</t>
        </is>
      </c>
      <c r="AB477" s="9" t="inlineStr">
        <is>
          <t>Brittney Nash treats children, teens, and young adults in both our outpatient and Integrated Behavioral Health care settings. She utilizes evidence-based and transdiagnostic interventions, including person-centered, solution-focused, and cognitive behavioral therapy methodologies to aid patients and support their well-being. Brittney Nash earned her Master of Social Work degree from the University of North Carolina in Charlotte in 2020, with a concentration in Integrated Behavioral Health. She is currently a Licensed Independent Clinical Social Worker. Prior to her graduate studies, she earned her Bachelorâ€™s degree from Elon University in 2018 and is proficient in Spanish.</t>
        </is>
      </c>
      <c r="AC477" s="10" t="inlineStr">
        <is>
          <t>https://prod-clinicians-photo.s3.amazonaws.com/1811603988.jpg</t>
        </is>
      </c>
      <c r="AD477" s="9" t="inlineStr">
        <is>
          <t>Full</t>
        </is>
      </c>
      <c r="AE477" s="9" t="inlineStr">
        <is>
          <t>Individual Therapy | 15-17,18-21,22-26 | Adult ADHD , Anorexia &amp; Bulimia Nervosa , Anxiety , Autism Spectrum Disorder: High Functioning , Binge Eating Disorder , Body Image Issues , Child ADHD , Cognitive-Behavioral Therapy (CBT) , Cultural Issues Impacting Mental Health: Ability Status , Depression , Early Life Transitions , Healthy Eating , Integrative &amp; Holistic Therapy , Intellectual Disability: High Functioning , Learning Challenges , Menâ€™s Health , Mindfulness-Based Therapy , Motivational Interviewing (MI) , Parenting Support , Relationship Issues , School Avoidance , Social Skills &amp; Communication Challenges , Social Skills Training , Solution-Focused Brief Therapy , Strength-Based Therapy , Womenâ€™s Health</t>
        </is>
      </c>
    </row>
    <row r="478" ht="19.5" customHeight="1">
      <c r="A478" s="9" t="n">
        <v>139414</v>
      </c>
      <c r="B478" s="9" t="inlineStr">
        <is>
          <t>Vilain</t>
        </is>
      </c>
      <c r="C478" s="9" t="inlineStr">
        <is>
          <t>Cameron</t>
        </is>
      </c>
      <c r="D478" s="9" t="inlineStr">
        <is>
          <t>MA</t>
        </is>
      </c>
      <c r="E478" s="9" t="n">
        <v>61677</v>
      </c>
      <c r="F478" s="9" t="inlineStr">
        <is>
          <t>Female</t>
        </is>
      </c>
      <c r="G478" s="9" t="inlineStr">
        <is>
          <t>MSW</t>
        </is>
      </c>
      <c r="H478" s="9" t="inlineStr">
        <is>
          <t>MSW, LCSW</t>
        </is>
      </c>
      <c r="I478" s="9" t="n">
        <v>1811741788</v>
      </c>
      <c r="J478" s="9" t="inlineStr">
        <is>
          <t>Aetna-Commercial(2025-10-01-)|Behavioral Health Systems (BHS)-Commercial(2025-10-01-)|Carelon (Beacon)-Commercial(2024-05-17-)|Evernorth (Cigna)-Commercial(2025-10-01-)|Optum (UnitedHealthcare)-Commercial(2025-10-01-)|Tufts-Commercial(2025-10-01-)</t>
        </is>
      </c>
      <c r="K478" s="9" t="inlineStr">
        <is>
          <t>Salem State University</t>
        </is>
      </c>
      <c r="L478" s="9" t="n"/>
      <c r="M478" s="9" t="n"/>
      <c r="N478" s="9" t="inlineStr">
        <is>
          <t>18-21,22-26</t>
        </is>
      </c>
      <c r="O478" s="9" t="inlineStr">
        <is>
          <t>English</t>
        </is>
      </c>
      <c r="P478" s="9" t="inlineStr">
        <is>
          <t>AR004</t>
        </is>
      </c>
      <c r="Q478" s="9" t="inlineStr">
        <is>
          <t>22 MILL ST</t>
        </is>
      </c>
      <c r="R478" s="9" t="inlineStr">
        <is>
          <t>ARLINGTON</t>
        </is>
      </c>
      <c r="S478" s="9" t="inlineStr">
        <is>
          <t>02476-4378</t>
        </is>
      </c>
      <c r="T478" s="9" t="inlineStr">
        <is>
          <t>VILAIN-AR004</t>
        </is>
      </c>
      <c r="U478" s="9" t="inlineStr">
        <is>
          <t>VILCAR</t>
        </is>
      </c>
      <c r="V478" s="9" t="inlineStr">
        <is>
          <t>EAP TELE THER IA ADULT|TELE THER IA ADULT|EAP THER IA ADULT|THER IA ADULT</t>
        </is>
      </c>
      <c r="W478" s="9" t="inlineStr">
        <is>
          <t>60|60|60|60</t>
        </is>
      </c>
      <c r="X478" s="9" t="inlineStr">
        <is>
          <t>THER F/U ADULT|TELE THER F/U ADULT|EAP TELE THER F/U ADULT|EAP THER F/U ADULT</t>
        </is>
      </c>
      <c r="Y478" s="9" t="inlineStr">
        <is>
          <t>60|60|60|60</t>
        </is>
      </c>
      <c r="Z478" s="9" t="inlineStr">
        <is>
          <t>Both</t>
        </is>
      </c>
      <c r="AA478" s="9" t="inlineStr">
        <is>
          <t>Anxiety,Depression,Gender Identity,PTSD/Trauma,Women's Issues</t>
        </is>
      </c>
      <c r="AB478" s="9" t="inlineStr">
        <is>
          <t>Cameron Weaver Vilain (they/them) is a Licensed Clinical Social Worker. They received their Masters of Social Work from Salem State University in 2024, having graduated summa cum laude from Mount Holyoke College in 2017. Cameron looks forward to meeting you at this unique moment in your healing journey! They are an intuitive and enthusiastic individual with a passion for assisting courageous individuals who have reached out for emotional support. They bring a spirit of mutuality, collaboration, warmth, and humor to their approach, and will tailor sessions to your unique needs and treatment goals. Whether it is your first time or hundredth time in a psychotherapy setting, together you will seek to co-create a safe and open space to unpack, process, heal, and grow. Although Cameron enjoys working with a variety of ages and populations, they have a particular passion for college students, emerging adults, and the LGBTQ community. Their specialties include queer and trans issues, identity exploration, anxiety disorders, depression, psychotic disorders, and adjustment to adulthood. Based on the preferences and needs of their patients, Cameron typically integrates an eclectic mix of DBT, CBT, social justice-oriented intersectional feminism, relational cultural theory, expressive arts, peer support-based principles, and trauma-informed practice into their conversations. When they are not working, Cameron enjoys foraging for wild foods in nature, riding their longboard along the bike path, and attending concerts and festivals. At home, they frequently cook meals for their friends and family, do arts and crafts, and their feisty cat Chessie never fails to keep them on their toes.</t>
        </is>
      </c>
      <c r="AC478" s="10" t="inlineStr">
        <is>
          <t>https://prod-clinicians-photo.s3.amazonaws.com/1811741788.jpg</t>
        </is>
      </c>
      <c r="AD478" s="9" t="inlineStr">
        <is>
          <t>Provisional</t>
        </is>
      </c>
      <c r="AE478" s="9" t="inlineStr">
        <is>
          <t>Individual Therapy | 18-21,22-26 | Acceptance &amp; Commitment Therapy (ACT) , Anger/Anger Management , Anxiety , Attachment-Based Therapy , Autism Spectrum Disorder: High Functioning , Binge Eating Disorder , Body Image Issues , Career &amp; Work Issues , Cognitive-Behavioral Therapy (CBT) , Depression , Existential Psychotherapy , Family Systems Therapy , Gender Identity , Healthy Eating , Humanistic Therapy , LGBTQ+ Support , Mindfulness-Based Therapy , Motivational Interviewing (MI) , Narrative Therapy , Psychodynamic Psychotherapy , Relationship Issues , Sex &amp; Intimacy Issues , Social Skills &amp; Communication Challenges , Solution-Focused Brief Therapy , Strength-Based Therapy , Trauma &amp; PTSD , Womenâ€™s Health</t>
        </is>
      </c>
    </row>
    <row r="479" ht="19.5" customHeight="1">
      <c r="A479" s="9" t="n">
        <v>139414</v>
      </c>
      <c r="B479" s="9" t="inlineStr">
        <is>
          <t>Holway</t>
        </is>
      </c>
      <c r="C479" s="9" t="inlineStr">
        <is>
          <t>Pamela</t>
        </is>
      </c>
      <c r="D479" s="9" t="inlineStr">
        <is>
          <t>MA</t>
        </is>
      </c>
      <c r="E479" s="9" t="n">
        <v>61677</v>
      </c>
      <c r="F479" s="9" t="inlineStr">
        <is>
          <t>Female</t>
        </is>
      </c>
      <c r="G479" s="9" t="inlineStr">
        <is>
          <t>MSW</t>
        </is>
      </c>
      <c r="H479" s="9" t="inlineStr">
        <is>
          <t>MSW, LICSW</t>
        </is>
      </c>
      <c r="I479" s="9" t="n">
        <v>1821002742</v>
      </c>
      <c r="J479" s="9" t="inlineStr">
        <is>
          <t>Aetna-Commercial(2022-03-01-)|Behavioral Health Systems (BHS)-Commercial(2024-05-17-)|Blue Cross Blue Shield (BCBS)-Commercial(2019-09-10-)|Carelon (Beacon)-Commercial(2017-12-26-)|Centivo-Commercial(2024-06-01-)|Claritev (MultiPlan PHCS)-Commercial(2023-08-01-)|Evernorth (Cigna)-Commercial(2020-11-02-)|MediNcrease Health Plans (MHP)-Commercial(2023-06-13-)|Northwell Direct-Commercial(2025-10-01-)|Optum (UnitedHealthcare)-Commercial(2020-06-01-)|Optum (UnitedHealthcare)-VA Community Care(2020-06-01-)|Partners Direct Health-Commercial(2020-07-20-)|Provider Network of America (PNOA)-Commercial(2020-07-21-)|Quest Behavioral Health-Commercial(2025-07-01-)|Sana Benefits-Commercial(2023-10-30-)|Tufts-Commercial(2019-09-23-)</t>
        </is>
      </c>
      <c r="K479" s="9" t="inlineStr">
        <is>
          <t>Boston University</t>
        </is>
      </c>
      <c r="L479" s="9" t="n"/>
      <c r="M479" s="9" t="n"/>
      <c r="N479" s="9" t="inlineStr">
        <is>
          <t>22-26,27-40,41-64</t>
        </is>
      </c>
      <c r="O479" s="9" t="inlineStr">
        <is>
          <t>English</t>
        </is>
      </c>
      <c r="P479" s="9" t="inlineStr">
        <is>
          <t>CHLMF</t>
        </is>
      </c>
      <c r="Q479" s="9" t="inlineStr">
        <is>
          <t>321 BILLERICA RD</t>
        </is>
      </c>
      <c r="R479" s="9" t="inlineStr">
        <is>
          <t>CHELMSFORD</t>
        </is>
      </c>
      <c r="S479" s="9" t="inlineStr">
        <is>
          <t>01824-4100</t>
        </is>
      </c>
      <c r="T479" s="9" t="inlineStr">
        <is>
          <t>HOLWAY - CHELM</t>
        </is>
      </c>
      <c r="U479" s="9" t="inlineStr">
        <is>
          <t>HOLPAP</t>
        </is>
      </c>
      <c r="V479" s="9" t="inlineStr">
        <is>
          <t>TELE THER IA ADULT|EAP TELE THER IA ADULT</t>
        </is>
      </c>
      <c r="W479" s="9" t="inlineStr">
        <is>
          <t>60|60</t>
        </is>
      </c>
      <c r="X479" s="9" t="inlineStr">
        <is>
          <t>TELE THER F/U ADULT|EAP TELE THER F/U ADULT</t>
        </is>
      </c>
      <c r="Y479" s="9" t="inlineStr">
        <is>
          <t>60|60</t>
        </is>
      </c>
      <c r="Z479" s="9" t="inlineStr">
        <is>
          <t>Telehealth</t>
        </is>
      </c>
      <c r="AA479" s="9" t="inlineStr">
        <is>
          <t>Anxiety,Depression,Grief,Obsessive-Compulsive Disorder,Sleep Disorders/Insomnia,Women's Issues</t>
        </is>
      </c>
      <c r="AB479" s="9" t="inlineStr">
        <is>
          <t>Ms. Holway provides evidence-based psychological treatments for adults. Her areas of specialty include anxiety disorders, mood disorders, stress-related disorders (e.g., chronic pain and insomnia), and addictive behaviors. She utilizes a variety of modalities depending on clients' needs, including cognitive-behavior therapy (CBT), exposure and response prevention (ERP), stress-management/relaxation techniques, mindfulness-based interventions, motivational interviewing (MI), and psychodynamic therapy. Graduate education: EdM in Counseling and MSW in Clinical Social Work from Boston University She treats female patients only.</t>
        </is>
      </c>
      <c r="AC479" s="10" t="inlineStr">
        <is>
          <t>https://prod-clinicians-photo.s3.amazonaws.com/1821002742.jpg</t>
        </is>
      </c>
      <c r="AD479" s="9" t="inlineStr">
        <is>
          <t>Full</t>
        </is>
      </c>
      <c r="AE479" s="9" t="inlineStr">
        <is>
          <t>Individual Therapy | 22-26,27-40,41-64,65-74,75+ | Anxiety , Chronic Pain &amp; Related Issues , Cognitive-Behavioral Therapy (CBT) , Depression , End of Life Challenges , Exposure Response Prevention Therapy (ERP) , Family Issues: Caregiving Challenges , Grief &amp; Loss , Late Life Transitions , Medical &amp; Physical Conditions Impacting Mental Health , Midlife Transitions , Mindfulness-Based Therapy , OCD , Phobias , Psychodynamic Psychotherapy , Relationship Issues , Solution-Focused Brief Therapy , Strength-Based Therapy , Womenâ€™s Health</t>
        </is>
      </c>
    </row>
    <row r="480" ht="19.5" customHeight="1">
      <c r="A480" s="9" t="n">
        <v>139414</v>
      </c>
      <c r="B480" s="9" t="inlineStr">
        <is>
          <t>Simkowitz</t>
        </is>
      </c>
      <c r="C480" s="9" t="inlineStr">
        <is>
          <t>Philip</t>
        </is>
      </c>
      <c r="D480" s="9" t="inlineStr">
        <is>
          <t>MA</t>
        </is>
      </c>
      <c r="E480" s="9" t="n">
        <v>61677</v>
      </c>
      <c r="F480" s="9" t="inlineStr">
        <is>
          <t>Male</t>
        </is>
      </c>
      <c r="G480" s="9" t="inlineStr">
        <is>
          <t>MD</t>
        </is>
      </c>
      <c r="H480" s="9" t="inlineStr">
        <is>
          <t>MD</t>
        </is>
      </c>
      <c r="I480" s="9" t="n">
        <v>1821056466</v>
      </c>
      <c r="J480" s="9" t="inlineStr">
        <is>
          <t>Aetna-Commercial(2018-07-01-)|Behavioral Health Systems (BHS)-Commercial(2024-05-17-)|Blue Cross Blue Shield (BCBS)-Commercial(2018-07-01-)|Carelon (Beacon)-Commercial(2018-07-01-)|Centivo-Commercial(2024-06-20-)|Claritev (MultiPlan PHCS)-Commercial(2023-08-01-)|Evernorth (Cigna)-Commercial(2018-07-01-)|MediNcrease Health Plans (MHP)-Commercial(2021-01-19-)|Northwell Direct-Commercial(2025-10-01-)|Optum (UnitedHealthcare)-Commercial(2018-07-01-)|Optum (UnitedHealthcare)-VA Community Care(2018-07-01-)|Partners Direct Health-Commercial(2021-01-18-)|Provider Network of America (PNOA)-Commercial(2021-01-19-)|Quest Behavioral Health-Commercial(2025-07-01-)|Sana Benefits-Commercial(2023-10-30-)|Tufts-Commercial(2018-07-01-)</t>
        </is>
      </c>
      <c r="K480" s="9" t="inlineStr">
        <is>
          <t>Columbia University Vagelos College of Physicians and Surgeons</t>
        </is>
      </c>
      <c r="L480" s="9" t="n"/>
      <c r="M480" s="9" t="n"/>
      <c r="N480" s="9" t="inlineStr">
        <is>
          <t>18-21,22-26,27-40,41-64,65+</t>
        </is>
      </c>
      <c r="O480" s="9" t="inlineStr">
        <is>
          <t>English</t>
        </is>
      </c>
      <c r="P480" s="9" t="inlineStr">
        <is>
          <t>CHLMF</t>
        </is>
      </c>
      <c r="Q480" s="9" t="inlineStr">
        <is>
          <t>321 BILLERICA RD</t>
        </is>
      </c>
      <c r="R480" s="9" t="inlineStr">
        <is>
          <t>CHELMSFORD</t>
        </is>
      </c>
      <c r="S480" s="9" t="inlineStr">
        <is>
          <t>01824-4100</t>
        </is>
      </c>
      <c r="T480" s="9" t="inlineStr">
        <is>
          <t>*SIMKOWITZ - CHELM</t>
        </is>
      </c>
      <c r="U480" s="9" t="inlineStr">
        <is>
          <t>SIMPHP</t>
        </is>
      </c>
      <c r="V480" s="9" t="inlineStr">
        <is>
          <t>TELE MED IA ADULT|MED IA ADULT</t>
        </is>
      </c>
      <c r="W480" s="9" t="inlineStr">
        <is>
          <t>60|60</t>
        </is>
      </c>
      <c r="X480" s="9" t="inlineStr">
        <is>
          <t>MED F/U ADULT|TELE MED F/U ADULT</t>
        </is>
      </c>
      <c r="Y480" s="9" t="inlineStr">
        <is>
          <t>30|30</t>
        </is>
      </c>
      <c r="Z480" s="9" t="inlineStr">
        <is>
          <t>Both</t>
        </is>
      </c>
      <c r="AA480" s="9" t="inlineStr">
        <is>
          <t>ADHD,Anxiety,Bipolar Disorder,Depression,Psychosis/Schizophrenia</t>
        </is>
      </c>
      <c r="AB480" s="9" t="inlineStr">
        <is>
          <t>Dr. Simkowitz provides psychiatric assessment and treatment to adults. Since 1988, Dr. Simkowitz has served in the capacities of Clinical Research Director of the Millhauser Clinic in the Department of Psychiatry of NYU Medical Center and as a Staff Psychiatrist at Manhattan Psychiatric Center and the Postgraduate Center for Mental Health and Attending Psychiatrist at Bellevue Hospital in NYC. He has worked in private practice of Psychopharmacology and Psychotherapy in New York and as a consultant on Continuing Medical Education course development. Dr. Simkowitz has served as Attending Psychiatrist and Medical Director of the Secure Assessment Unit at Cambridge Hospital, and has been an Attending Psychiatrist and Director of the Continuing Medical Education Committee at Tewksbury Hospital in Tewksbury, MA.</t>
        </is>
      </c>
      <c r="AC480" s="10" t="inlineStr">
        <is>
          <t>https://prod-clinicians-photo.s3.amazonaws.com/1821056466.jpg</t>
        </is>
      </c>
      <c r="AD480" s="9" t="inlineStr">
        <is>
          <t>Full</t>
        </is>
      </c>
      <c r="AE480" s="9" t="inlineStr">
        <is>
          <t>Psychiatry/Medication Management | 18-21,22-26,27-40,41-64,65-74,75+ | Adult ADHD , Anxiety , Bipolar Disorder , Depression , Psychosis &amp; Schizophrenia</t>
        </is>
      </c>
    </row>
    <row r="481" ht="19.5" customHeight="1">
      <c r="A481" s="9" t="n">
        <v>139414</v>
      </c>
      <c r="B481" s="9" t="inlineStr">
        <is>
          <t>Simkowitz</t>
        </is>
      </c>
      <c r="C481" s="9" t="inlineStr">
        <is>
          <t>Philip</t>
        </is>
      </c>
      <c r="D481" s="9" t="inlineStr">
        <is>
          <t>MA</t>
        </is>
      </c>
      <c r="E481" s="9" t="n">
        <v>61677</v>
      </c>
      <c r="F481" s="9" t="inlineStr">
        <is>
          <t>Male</t>
        </is>
      </c>
      <c r="G481" s="9" t="inlineStr">
        <is>
          <t>MD</t>
        </is>
      </c>
      <c r="H481" s="9" t="inlineStr">
        <is>
          <t>MD</t>
        </is>
      </c>
      <c r="I481" s="9" t="n">
        <v>1821056466</v>
      </c>
      <c r="J481" s="9" t="inlineStr">
        <is>
          <t>Aetna-Commercial(2018-07-01-)|Behavioral Health Systems (BHS)-Commercial(2024-05-17-)|Blue Cross Blue Shield (BCBS)-Commercial(2018-07-01-)|Carelon (Beacon)-Commercial(2018-07-01-)|Centivo-Commercial(2024-06-20-)|Claritev (MultiPlan PHCS)-Commercial(2023-12-01-)|Evernorth (Cigna)-Commercial(2018-07-01-)|MediNcrease Health Plans (MHP)-Commercial(2023-12-01-)|Northwell Direct-Commercial(2025-10-01-)|Optum (UnitedHealthcare)-Commercial(2018-07-01-)|Optum (UnitedHealthcare)-VA Community Care(2018-07-01-)|Partners Direct Health-Commercial(2021-01-18-)|Provider Network of America (PNOA)-Commercial(2021-01-19-)|Sana Benefits-Commercial(2023-10-30-)|Tufts-Commercial(2023-12-01-)</t>
        </is>
      </c>
      <c r="K481" s="9" t="inlineStr">
        <is>
          <t>Columbia University Vagelos College of Physicians and Surgeons</t>
        </is>
      </c>
      <c r="L481" s="9" t="n"/>
      <c r="M481" s="9" t="n"/>
      <c r="N481" s="9" t="inlineStr">
        <is>
          <t>18-21,22-26,27-40,41-64,65+</t>
        </is>
      </c>
      <c r="O481" s="9" t="inlineStr">
        <is>
          <t>English</t>
        </is>
      </c>
      <c r="P481" s="9" t="inlineStr">
        <is>
          <t>AR308</t>
        </is>
      </c>
      <c r="Q481" s="9" t="inlineStr">
        <is>
          <t>22 MILL ST</t>
        </is>
      </c>
      <c r="R481" s="9" t="inlineStr">
        <is>
          <t>ARLINGTON</t>
        </is>
      </c>
      <c r="S481" s="9" t="inlineStr">
        <is>
          <t>02476-4378</t>
        </is>
      </c>
      <c r="T481" s="9" t="inlineStr">
        <is>
          <t>*SIMKOWITZ - AR308</t>
        </is>
      </c>
      <c r="U481" s="9" t="inlineStr">
        <is>
          <t>SIMPHP</t>
        </is>
      </c>
      <c r="V481" s="9" t="inlineStr">
        <is>
          <t>TELE MED IA ADULT|MED IA ADULT</t>
        </is>
      </c>
      <c r="W481" s="9" t="inlineStr">
        <is>
          <t>60|60</t>
        </is>
      </c>
      <c r="X481" s="9" t="inlineStr">
        <is>
          <t>MED F/U ADULT|TELE MED F/U ADULT</t>
        </is>
      </c>
      <c r="Y481" s="9" t="inlineStr">
        <is>
          <t>30|30</t>
        </is>
      </c>
      <c r="Z481" s="9" t="inlineStr">
        <is>
          <t>Both</t>
        </is>
      </c>
      <c r="AA481" s="9" t="inlineStr">
        <is>
          <t>ADHD,Anxiety,Bipolar Disorder,Depression,Psychosis/Schizophrenia</t>
        </is>
      </c>
      <c r="AB481" s="9" t="inlineStr">
        <is>
          <t>Dr. Simkowitz provides psychiatric assessment and treatment to adults. Since 1988, Dr. Simkowitz has served in the capacities of Clinical Research Director of the Millhauser Clinic in the Department of Psychiatry of NYU Medical Center and as a Staff Psychiatrist at Manhattan Psychiatric Center and the Postgraduate Center for Mental Health and Attending Psychiatrist at Bellevue Hospital in NYC. He has worked in private practice of Psychopharmacology and Psychotherapy in New York and as a consultant on Continuing Medical Education course development. Dr. Simkowitz has served as Attending Psychiatrist and Medical Director of the Secure Assessment Unit at Cambridge Hospital, and has been an Attending Psychiatrist and Director of the Continuing Medical Education Committee at Tewksbury Hospital in Tewksbury, MA.</t>
        </is>
      </c>
      <c r="AC481" s="10" t="inlineStr">
        <is>
          <t>https://prod-clinicians-photo.s3.amazonaws.com/1821056466.jpg</t>
        </is>
      </c>
      <c r="AD481" s="9" t="inlineStr">
        <is>
          <t>Full</t>
        </is>
      </c>
      <c r="AE481" s="9" t="inlineStr">
        <is>
          <t>Psychiatry/Medication Management | 18-21,22-26,27-40,41-64,65-74,75+ | Adult ADHD , Anxiety , Bipolar Disorder , Depression , Psychosis &amp; Schizophrenia</t>
        </is>
      </c>
    </row>
    <row r="482" ht="19.5" customHeight="1">
      <c r="A482" s="9" t="n">
        <v>139414</v>
      </c>
      <c r="B482" s="9" t="inlineStr">
        <is>
          <t>Turner</t>
        </is>
      </c>
      <c r="C482" s="9" t="inlineStr">
        <is>
          <t>Judith</t>
        </is>
      </c>
      <c r="D482" s="9" t="inlineStr">
        <is>
          <t>MA</t>
        </is>
      </c>
      <c r="E482" s="9" t="n">
        <v>61677</v>
      </c>
      <c r="F482" s="9" t="inlineStr">
        <is>
          <t>Female</t>
        </is>
      </c>
      <c r="G482" s="9" t="inlineStr">
        <is>
          <t>PhD</t>
        </is>
      </c>
      <c r="H482" s="9" t="inlineStr">
        <is>
          <t>PhD, LP</t>
        </is>
      </c>
      <c r="I482" s="9" t="n">
        <v>1821125782</v>
      </c>
      <c r="J482" s="9" t="inlineStr">
        <is>
          <t>Aetna-Commercial(2020-01-31-)|Behavioral Health Systems (BHS)-Commercial(2024-05-17-)|Blue Cross Blue Shield (BCBS)-Commercial(2020-02-25-)|Carelon (Beacon)-Commercial(2020-01-14-)|Centivo-Commercial(2024-06-20-)|Claritev (MultiPlan PHCS)-Commercial(2023-08-01-)|Evernorth (Cigna)-Commercial(2020-11-02-)|MediNcrease Health Plans (MHP)-Commercial(2023-08-22-)|Northwell Direct-Commercial(2025-10-01-)|Optum (UnitedHealthcare)-Commercial(2020-06-01-)|Optum (UnitedHealthcare)-VA Community Care(2020-06-01-)|Partners Direct Health-Commercial(2024-01-30-)|Provider Network of America (PNOA)-Commercial(2023-08-22-)|Quest Behavioral Health-Commercial(2025-07-01-)|Sana Benefits-Commercial(2023-10-30-)|Tufts-Commercial(2020-01-29-)</t>
        </is>
      </c>
      <c r="K482" s="9" t="inlineStr">
        <is>
          <t>Case Western Reserve University</t>
        </is>
      </c>
      <c r="L482" s="9" t="n"/>
      <c r="M482" s="9" t="n"/>
      <c r="N482" s="9" t="inlineStr">
        <is>
          <t>41-64,65+</t>
        </is>
      </c>
      <c r="O482" s="9" t="inlineStr">
        <is>
          <t>English</t>
        </is>
      </c>
      <c r="P482" s="9" t="inlineStr">
        <is>
          <t>QUIOP</t>
        </is>
      </c>
      <c r="Q482" s="9" t="inlineStr">
        <is>
          <t>2300 CROWN COLONY DR</t>
        </is>
      </c>
      <c r="R482" s="9" t="inlineStr">
        <is>
          <t>QUINCY</t>
        </is>
      </c>
      <c r="S482" s="9" t="inlineStr">
        <is>
          <t>02169-9126</t>
        </is>
      </c>
      <c r="T482" s="9" t="inlineStr">
        <is>
          <t>TURNER J-QUIOP</t>
        </is>
      </c>
      <c r="U482" s="9" t="inlineStr">
        <is>
          <t>TURJUP</t>
        </is>
      </c>
      <c r="V482" s="9" t="inlineStr">
        <is>
          <t>THER IA ADULT|FAMILY THER IA|TELE THER IA ADULT|COUPLES THER IA|TELE FAMILY THER IA|TELE COUPLES THER IA|THER IA2</t>
        </is>
      </c>
      <c r="W482" s="9" t="inlineStr">
        <is>
          <t>60|60|60|60|60|60|60</t>
        </is>
      </c>
      <c r="X482" s="9" t="inlineStr">
        <is>
          <t>TELE FAMILY THER F/U|FAMILY THER F/U|TELE COUPLES THER F/U|COUPLES THER F/U|THER F/U CHILD|THER F/U ADULT|TELE THER F/U CHILD|TELE THER F/U ADULT</t>
        </is>
      </c>
      <c r="Y482" s="9" t="inlineStr">
        <is>
          <t>60|60|60|60|60|60|60|60</t>
        </is>
      </c>
      <c r="Z482" s="9" t="inlineStr">
        <is>
          <t>Both</t>
        </is>
      </c>
      <c r="AA482" s="9" t="inlineStr">
        <is>
          <t>Anxiety,Bipolar Disorder,Depression,Grief,Later Life Transitions,Midlife Transitions,Pain Management</t>
        </is>
      </c>
      <c r="AB482" s="9" t="inlineStr">
        <is>
          <t>Dr. Turner has extensive experience in the area of geriatric mental health, ranging from the treatment of symptoms related to normative age-related changes to those arising from memory and other cognitive disorders. She addresses the psychological needs of older adults and their families using her background in cognitive behavior therapy and neuropsychological assessment to help improve psychological well-being.</t>
        </is>
      </c>
      <c r="AC482" s="10" t="inlineStr">
        <is>
          <t>https://prod-clinicians-photo.s3.amazonaws.com/1821125782.jpg</t>
        </is>
      </c>
      <c r="AD482" s="9" t="inlineStr">
        <is>
          <t>Full</t>
        </is>
      </c>
      <c r="AE482" s="9" t="n"/>
    </row>
    <row r="483" ht="19.5" customHeight="1">
      <c r="A483" s="9" t="n">
        <v>139414</v>
      </c>
      <c r="B483" s="9" t="inlineStr">
        <is>
          <t>Allgair</t>
        </is>
      </c>
      <c r="C483" s="9" t="inlineStr">
        <is>
          <t>Amy</t>
        </is>
      </c>
      <c r="D483" s="9" t="inlineStr">
        <is>
          <t>MA</t>
        </is>
      </c>
      <c r="E483" s="9" t="n">
        <v>61677</v>
      </c>
      <c r="F483" s="9" t="inlineStr">
        <is>
          <t>Female</t>
        </is>
      </c>
      <c r="G483" s="9" t="inlineStr">
        <is>
          <t>PhD</t>
        </is>
      </c>
      <c r="H483" s="9" t="inlineStr">
        <is>
          <t>PhD, LP</t>
        </is>
      </c>
      <c r="I483" s="9" t="n">
        <v>1821307885</v>
      </c>
      <c r="J483" s="9" t="inlineStr">
        <is>
          <t>Aetna-Commercial(-)|Behavioral Health Systems (BHS)-Commercial(-)|Blue Cross Blue Shield (BCBS)-Commercial(2025-04-16-2028-04-16)|Carelon (Beacon)-Commercial(-)|Centivo-Commercial(2025-04-16-)|Claritev (MultiPlan PHCS)-Commercial(-)|Evernorth (Cigna)-Commercial(-)|MediNcrease Health Plans (MHP)-Commercial(-)|Optum (UnitedHealthcare)-Commercial(2025-04-16-)|Optum (UnitedHealthcare)-VA Community Care(2025-04-16-)|Partners Direct Health-Commercial(-)|Quest Behavioral Health-Commercial(2025-07-01-)|Sana Benefits-Commercial(-)|Tufts-Commercial(2025-05-01-2028-05-01)</t>
        </is>
      </c>
      <c r="K483" s="9" t="inlineStr">
        <is>
          <t>Suffolk University</t>
        </is>
      </c>
      <c r="L483" s="9" t="n"/>
      <c r="M483" s="9" t="n"/>
      <c r="N483" s="9" t="inlineStr">
        <is>
          <t>6-10,11-14,15-17,18-21</t>
        </is>
      </c>
      <c r="O483" s="9" t="inlineStr">
        <is>
          <t>English</t>
        </is>
      </c>
      <c r="P483" s="9" t="inlineStr">
        <is>
          <t>CANTN</t>
        </is>
      </c>
      <c r="Q483" s="9" t="inlineStr">
        <is>
          <t>45 SHAWMUT RD</t>
        </is>
      </c>
      <c r="R483" s="9" t="inlineStr">
        <is>
          <t>CANTON</t>
        </is>
      </c>
      <c r="S483" s="9" t="inlineStr">
        <is>
          <t>02021-1400</t>
        </is>
      </c>
      <c r="T483" s="9" t="inlineStr">
        <is>
          <t>ALLGAIR-CANTN</t>
        </is>
      </c>
      <c r="U483" s="9" t="inlineStr">
        <is>
          <t>ALLAMP</t>
        </is>
      </c>
      <c r="V483" s="9" t="inlineStr">
        <is>
          <t>THER IA ADULT|TELE THER IA ADULT|TELE TEST IA ADULT|THER IA CHILD|EAP THER IA ADULT|TEST IA ADULT|TELE THER IA CHILD|EAP THER IA CHILD|EAP TELE THER IA CHILD|TEST IA CHILD|TELE TEST IA CHILD|EAP TELE THER IA ADULT</t>
        </is>
      </c>
      <c r="W483" s="9" t="inlineStr">
        <is>
          <t>60|60|60|60|60|60|60|60|60|60|60|60</t>
        </is>
      </c>
      <c r="X483" s="9" t="inlineStr">
        <is>
          <t>EAP THER F/U ADULT|TELE THER F/U CHILD|EAP TELE THER F/U CHILD|TELE THER F/U ADULT|TELE TESTING F/U|EAP TELE THER F/U ADULT|THER F/U CHILD|EAP THER F/U CHILD|THER F/U ADULT|TESTING F/U</t>
        </is>
      </c>
      <c r="Y483" s="9" t="inlineStr">
        <is>
          <t>60|60|60|60|60|60|60|60|60|60</t>
        </is>
      </c>
      <c r="Z483" s="9" t="inlineStr">
        <is>
          <t>Both</t>
        </is>
      </c>
      <c r="AA483" s="9" t="inlineStr">
        <is>
          <t>ADHD,Anxiety,Bipolar Disorder,Childhood Behavior Issues,Depression,Obsessive-Compulsive Disorder,Psychosis/Schizophrenia,PTSD/Trauma,School Avoidance</t>
        </is>
      </c>
      <c r="AB483" s="9" t="inlineStr">
        <is>
          <t>Amy Allgair is a licensed psychologist in the states of Massachusetts and Rhode Island who practices pediatric neuropsychology. She received her undergraduate degree from Lehigh University and her doctorate in clinical psychology (Neuropsychology Specialization) from Suffolk University. She then completed an APA-accredited internship in the Neuropsychology Track at Brown Medical School as well as a two year post-doctoral fellowship in adult and pediatric neuropsychology at McLean Hospital in Belmont, MA. Dr. Allgairâ€™s research has focused on the neuroimaging of central brain structures involved in emotional functioning. She has also studied the neuropsychological functioning of pediatric patients with obsessive-compulsive disorder. Dr. Allgair specializes in both neuropsychological and psychological assessment. She is especially interested in how emotional factors impact cognition and learning. Much of her training and experience has focused on evaluating children, teenagers, and young adults for attentional and learning disorders (such as ADHD and dyslexia), Autism Spectrum Disorder, and anxiety and depression.</t>
        </is>
      </c>
      <c r="AC483" s="10" t="inlineStr">
        <is>
          <t>https://prod-clinicians-photo.s3.amazonaws.com/1821307885.jpg</t>
        </is>
      </c>
      <c r="AD483" s="9" t="inlineStr">
        <is>
          <t>Full</t>
        </is>
      </c>
      <c r="AE483" s="9" t="inlineStr">
        <is>
          <t>Psychological &amp; Neuropsychological Testing | 6-10,11-14,15-17,18-21 | Developmental: Behavioral Issue (oppositional/ defiance/ tantrums) , Developmental: Child Autism , Learning Disorder/Psychoeducational/Vocational: Dyslexia , Learning Disorder/Psychoeducational/Vocational: IQ , Learning Disorder/Psychoeducational/Vocational: Learning Disorder , Learning Disorder/Psychoeducational/Vocational: School Placement , Psychiatric/Personality: Personality testing or personality disorder , Psychiatric/Personality: Projective Testing , Psychiatric/Personality: Psychosis / reality testing , Psychiatric/Personality: Schizophrenia / schizoaffective disorder , PsychoDiagnostic: Anxiety , PsychoDiagnostic: Bipolar , PsychoDiagnostic: Child ADHD , PsychoDiagnostic: Depression , PsychoDiagnostic: Mood Disorders , PsychoDiagnostic: OCD , PsychoDiagnostic: PTSD</t>
        </is>
      </c>
    </row>
    <row r="484" ht="19.5" customHeight="1">
      <c r="A484" s="9" t="n">
        <v>139414</v>
      </c>
      <c r="B484" s="9" t="inlineStr">
        <is>
          <t>Allgair</t>
        </is>
      </c>
      <c r="C484" s="9" t="inlineStr">
        <is>
          <t>Amy</t>
        </is>
      </c>
      <c r="D484" s="9" t="inlineStr">
        <is>
          <t>MA</t>
        </is>
      </c>
      <c r="E484" s="9" t="n">
        <v>61677</v>
      </c>
      <c r="F484" s="9" t="inlineStr">
        <is>
          <t>Female</t>
        </is>
      </c>
      <c r="G484" s="9" t="inlineStr">
        <is>
          <t>PhD</t>
        </is>
      </c>
      <c r="H484" s="9" t="inlineStr">
        <is>
          <t>PhD, LP</t>
        </is>
      </c>
      <c r="I484" s="9" t="n">
        <v>1821307885</v>
      </c>
      <c r="J484" s="9" t="inlineStr">
        <is>
          <t>Aetna-Commercial(2020-08-31-)|Behavioral Health Systems (BHS)-Commercial(2024-05-17-)|Blue Cross Blue Shield (BCBS)-Commercial(2019-11-01-)|Carelon (Beacon)-Commercial(2020-01-14-)|Centivo-Commercial(2024-06-20-)|Claritev (MultiPlan PHCS)-Commercial(2023-08-01-)|Evernorth (Cigna)-Commercial(2020-11-02-)|MediNcrease Health Plans (MHP)-Commercial(2023-05-16-)|Northwell Direct-Commercial(2025-10-01-)|Optum (UnitedHealthcare)-Commercial(2020-06-01-)|Optum (UnitedHealthcare)-VA Community Care(2020-06-01-)|Partners Direct Health-Commercial(2024-01-30-)|Provider Network of America (PNOA)-Commercial(2023-05-16-)|Sana Benefits-Commercial(2023-05-16-)|Tufts-Commercial(2019-11-01-)</t>
        </is>
      </c>
      <c r="K484" s="9" t="inlineStr">
        <is>
          <t>Suffolk University</t>
        </is>
      </c>
      <c r="L484" s="9" t="n"/>
      <c r="M484" s="9" t="n"/>
      <c r="N484" s="9" t="inlineStr">
        <is>
          <t>6-10,11-14,15-17,18-21</t>
        </is>
      </c>
      <c r="O484" s="9" t="inlineStr">
        <is>
          <t>English</t>
        </is>
      </c>
      <c r="P484" s="9" t="inlineStr">
        <is>
          <t>NORWD</t>
        </is>
      </c>
      <c r="Q484" s="9" t="inlineStr">
        <is>
          <t>89 ACCESS ROAD</t>
        </is>
      </c>
      <c r="R484" s="9" t="inlineStr">
        <is>
          <t>NORWOOD</t>
        </is>
      </c>
      <c r="S484" s="9" t="inlineStr">
        <is>
          <t>02062-5233</t>
        </is>
      </c>
      <c r="T484" s="9" t="inlineStr">
        <is>
          <t>ALLGAIR-NORWD</t>
        </is>
      </c>
      <c r="U484" s="9" t="inlineStr">
        <is>
          <t>ALLAMP</t>
        </is>
      </c>
      <c r="V484" s="9" t="inlineStr">
        <is>
          <t>THER IA ADULT|TELE THER IA ADULT|TELE TEST IA ADULT|THER IA CHILD|EAP THER IA ADULT|TEST IA ADULT|TELE THER IA CHILD|EAP THER IA CHILD|EAP TELE THER IA CHILD|TEST IA CHILD|TELE TEST IA CHILD|EAP TELE THER IA ADULT</t>
        </is>
      </c>
      <c r="W484" s="9" t="inlineStr">
        <is>
          <t>60|60|60|60|60|60|60|60|60|60|60|60</t>
        </is>
      </c>
      <c r="X484" s="9" t="inlineStr">
        <is>
          <t>EAP THER F/U ADULT|TELE THER F/U CHILD|EAP TELE THER F/U CHILD|TELE THER F/U ADULT|TELE TESTING F/U|EAP TELE THER F/U ADULT|THER F/U CHILD|EAP THER F/U CHILD|THER F/U ADULT|TESTING F/U</t>
        </is>
      </c>
      <c r="Y484" s="9" t="inlineStr">
        <is>
          <t>60|60|60|60|60|60|60|60|60|60</t>
        </is>
      </c>
      <c r="Z484" s="9" t="inlineStr">
        <is>
          <t>Both</t>
        </is>
      </c>
      <c r="AA484" s="9" t="inlineStr">
        <is>
          <t>ADHD,Anxiety,Bipolar Disorder,Childhood Behavior Issues,Depression,Obsessive-Compulsive Disorder,Psychosis/Schizophrenia,PTSD/Trauma,School Avoidance</t>
        </is>
      </c>
      <c r="AB484" s="9" t="inlineStr">
        <is>
          <t>Amy Allgair is a licensed psychologist in the states of Massachusetts and Rhode Island who practices pediatric neuropsychology. She received her undergraduate degree from Lehigh University and her doctorate in clinical psychology (Neuropsychology Specialization) from Suffolk University. She then completed an APA-accredited internship in the Neuropsychology Track at Brown Medical School as well as a two year post-doctoral fellowship in adult and pediatric neuropsychology at McLean Hospital in Belmont, MA. Dr. Allgairâ€™s research has focused on the neuroimaging of central brain structures involved in emotional functioning. She has also studied the neuropsychological functioning of pediatric patients with obsessive-compulsive disorder. Dr. Allgair specializes in both neuropsychological and psychological assessment. She is especially interested in how emotional factors impact cognition and learning. Much of her training and experience has focused on evaluating children, teenagers, and young adults for attentional and learning disorders (such as ADHD and dyslexia), Autism Spectrum Disorder, and anxiety and depression.</t>
        </is>
      </c>
      <c r="AC484" s="10" t="inlineStr">
        <is>
          <t>https://prod-clinicians-photo.s3.amazonaws.com/1821307885.jpg</t>
        </is>
      </c>
      <c r="AD484" s="9" t="inlineStr">
        <is>
          <t>Full</t>
        </is>
      </c>
      <c r="AE484" s="9" t="inlineStr">
        <is>
          <t>Psychological &amp; Neuropsychological Testing | 6-10,11-14,15-17,18-21 | Developmental: Behavioral Issue (oppositional/ defiance/ tantrums) , Developmental: Child Autism , Learning Disorder/Psychoeducational/Vocational: Dyslexia , Learning Disorder/Psychoeducational/Vocational: IQ , Learning Disorder/Psychoeducational/Vocational: Learning Disorder , Learning Disorder/Psychoeducational/Vocational: School Placement , Psychiatric/Personality: Personality testing or personality disorder , Psychiatric/Personality: Projective Testing , Psychiatric/Personality: Psychosis / reality testing , Psychiatric/Personality: Schizophrenia / schizoaffective disorder , PsychoDiagnostic: Anxiety , PsychoDiagnostic: Bipolar , PsychoDiagnostic: Child ADHD , PsychoDiagnostic: Depression , PsychoDiagnostic: Mood Disorders , PsychoDiagnostic: OCD , PsychoDiagnostic: PTSD</t>
        </is>
      </c>
    </row>
    <row r="485" ht="19.5" customHeight="1">
      <c r="A485" s="9" t="n">
        <v>139414</v>
      </c>
      <c r="B485" s="9" t="inlineStr">
        <is>
          <t>Henderson</t>
        </is>
      </c>
      <c r="C485" s="9" t="inlineStr">
        <is>
          <t>Sarah</t>
        </is>
      </c>
      <c r="D485" s="9" t="inlineStr">
        <is>
          <t>MA</t>
        </is>
      </c>
      <c r="E485" s="9" t="n">
        <v>61677</v>
      </c>
      <c r="F485" s="9" t="inlineStr">
        <is>
          <t>Female</t>
        </is>
      </c>
      <c r="G485" s="9" t="inlineStr">
        <is>
          <t>Master of Social Work</t>
        </is>
      </c>
      <c r="H485" s="9" t="inlineStr">
        <is>
          <t>LCSW</t>
        </is>
      </c>
      <c r="I485" s="9" t="n">
        <v>1821596651</v>
      </c>
      <c r="J485" s="9" t="inlineStr">
        <is>
          <t>Aetna-Commercial(2025-08-25-)|Behavioral Health Systems (BHS)-Commercial(2025-08-25-)|Carelon (Beacon)-Commercial(2025-06-24-)|Evernorth (Cigna)-Commercial(2025-08-25-)|Optum (UnitedHealthcare)-Commercial(2025-08-25-)|Tufts-Commercial(2025-08-25-)</t>
        </is>
      </c>
      <c r="K485" s="9" t="inlineStr">
        <is>
          <t>Roberts Wesleyan University</t>
        </is>
      </c>
      <c r="L485" s="9" t="n"/>
      <c r="M485" s="9" t="n"/>
      <c r="N485" s="9" t="inlineStr">
        <is>
          <t>15-17,18-21,22-26,27-40,41-64,65+</t>
        </is>
      </c>
      <c r="O485" s="9" t="inlineStr">
        <is>
          <t>English</t>
        </is>
      </c>
      <c r="P485" s="9" t="inlineStr">
        <is>
          <t>NORWD</t>
        </is>
      </c>
      <c r="Q485" s="9" t="inlineStr">
        <is>
          <t>89 ACCESS ROAD</t>
        </is>
      </c>
      <c r="R485" s="9" t="inlineStr">
        <is>
          <t>NORWOOD</t>
        </is>
      </c>
      <c r="S485" s="9" t="inlineStr">
        <is>
          <t>02062-5233</t>
        </is>
      </c>
      <c r="T485" s="9" t="inlineStr">
        <is>
          <t>HENDERSON-NORWD</t>
        </is>
      </c>
      <c r="U485" s="9" t="inlineStr">
        <is>
          <t>HENSAS</t>
        </is>
      </c>
      <c r="V485" s="9" t="inlineStr">
        <is>
          <t>EAP TELE THER IA ADULT|EAP TELE THER IA CHILD|TELE THER IA ADULT|TELE THER IA CHILD</t>
        </is>
      </c>
      <c r="W485" s="9" t="inlineStr">
        <is>
          <t>60|60|60|60</t>
        </is>
      </c>
      <c r="X485" s="9" t="inlineStr">
        <is>
          <t>EAP TELE THER F/U CHILD|EAP TELE THER F/U ADULT|TELE THER F/U CHILD|TELE THER F/U ADULT</t>
        </is>
      </c>
      <c r="Y485" s="9" t="inlineStr">
        <is>
          <t>60|60|60|60</t>
        </is>
      </c>
      <c r="Z485" s="9" t="inlineStr">
        <is>
          <t>Telehealth</t>
        </is>
      </c>
      <c r="AA485" s="9" t="inlineStr">
        <is>
          <t>ADHD,Anxiety,Depression,Grief,Later Life Transitions,Post-Partum Depression/Anxiety,PTSD/Trauma</t>
        </is>
      </c>
      <c r="AB485" s="9" t="inlineStr">
        <is>
          <t>Sarah Henderson is a Licensed Clinical Social Worker at LifeStance Health who offers individual therapy to teens, adults, and seniors across Massachusetts. She helps clients navigate challenges such as anxiety, depression, grief and trauma by creating a warm, collaborative space where individuals feel empowered to explore their emotions and reclaim control over their mental health. With a compassionate and goal-oriented approach, Sarah partners with clients to foster meaningful change and long-term well-being. Her work is grounded in helping people adapt, grow, and maintain a sense of identity and fulfillment through every phase of life. Sarah has experience supporting clients with ADHD, Anxiety, Depression and PTSD. She works with a diverse range of individuals, including members of the LGBTQ+ community, first responders, and military veterans. Her therapeutic approach draws from Cognitive Behavioral Therapy (CBT), Dialectical Behavior Therapy (DBT), Acceptance and Commitment Therapy (ACT). She also incorporates exposure therapy when clinically appropriate and provides additional support for related concerns beyond her primary focus areas. Outside of her clinical work, Sarah enjoys relaxing at home with her dog, crafting, rewatching her favorite TV series, and indulging in sweet treats. She is proud to support the mental health needs of individuals and families throughout Massachusetts.</t>
        </is>
      </c>
      <c r="AC485" s="10" t="inlineStr">
        <is>
          <t>https://prod-clinicians-photo.s3.amazonaws.com/1821596651.jpg</t>
        </is>
      </c>
      <c r="AD485" s="9" t="inlineStr">
        <is>
          <t>Provisional</t>
        </is>
      </c>
      <c r="AE485" s="9" t="n"/>
    </row>
    <row r="486" ht="19.5" customHeight="1">
      <c r="A486" s="9" t="n">
        <v>147611</v>
      </c>
      <c r="B486" s="9" t="inlineStr">
        <is>
          <t>Yep</t>
        </is>
      </c>
      <c r="C486" s="9" t="inlineStr">
        <is>
          <t>Dorothy</t>
        </is>
      </c>
      <c r="D486" s="9" t="inlineStr">
        <is>
          <t>MA</t>
        </is>
      </c>
      <c r="E486" s="9" t="n">
        <v>61677</v>
      </c>
      <c r="F486" s="9" t="inlineStr">
        <is>
          <t>Female</t>
        </is>
      </c>
      <c r="G486" s="9" t="inlineStr">
        <is>
          <t>MSW</t>
        </is>
      </c>
      <c r="H486" s="9" t="inlineStr">
        <is>
          <t>MSW, LICSW</t>
        </is>
      </c>
      <c r="I486" s="9" t="n">
        <v>1831636455</v>
      </c>
      <c r="J486" s="9" t="inlineStr">
        <is>
          <t>Aetna-Commercial(2021-12-15-)|Behavioral Health Systems (BHS)-Commercial(2024-05-17-)|Blue Cross Blue Shield (BCBS)-Commercial(2019-09-01-)|Carelon (Beacon)-Commercial(2020-10-02-)|Centivo-Commercial(2024-06-20-)|Claritev (MultiPlan PHCS)-Commercial(2023-08-01-)|Evernorth (Cigna)-Commercial(2020-11-02-)|MediNcrease Health Plans (MHP)-Commercial(2023-08-15-)|Northwell Direct-Commercial(2025-10-01-)|Optum (UnitedHealthcare)-Commercial(2020-08-17-)|Optum (UnitedHealthcare)-VA Community Care(2020-08-17-)|Partners Direct Health-Commercial(2023-08-15-)|Provider Network of America (PNOA)-Commercial(2020-08-17-)|Quest Behavioral Health-Commercial(2025-07-01-)|Sana Benefits-Commercial(2023-10-30-)|Tufts-Commercial(2020-12-01-)</t>
        </is>
      </c>
      <c r="K486" s="9" t="inlineStr">
        <is>
          <t>Simmons College</t>
        </is>
      </c>
      <c r="L486" s="9" t="n"/>
      <c r="M486" s="9" t="n"/>
      <c r="N486" s="9" t="inlineStr">
        <is>
          <t>18-21,22-26,27-40,41-64,65+</t>
        </is>
      </c>
      <c r="O486" s="9" t="inlineStr">
        <is>
          <t>English</t>
        </is>
      </c>
      <c r="P486" s="9" t="inlineStr">
        <is>
          <t>CMBDG</t>
        </is>
      </c>
      <c r="Q486" s="9" t="inlineStr">
        <is>
          <t>625 MT AUBURN STREET</t>
        </is>
      </c>
      <c r="R486" s="9" t="inlineStr">
        <is>
          <t>CAMBRIDGE</t>
        </is>
      </c>
      <c r="S486" s="9" t="inlineStr">
        <is>
          <t>02138-4555</t>
        </is>
      </c>
      <c r="T486" s="9" t="inlineStr">
        <is>
          <t>YEP-CMBDG</t>
        </is>
      </c>
      <c r="U486" s="9" t="inlineStr">
        <is>
          <t>YEPDOP</t>
        </is>
      </c>
      <c r="V486" s="9" t="inlineStr">
        <is>
          <t>TELE THER IA ADULT|EAP THER IA ADULT|THER IA ADULT|EAP TELE THER IA ADULT</t>
        </is>
      </c>
      <c r="W486" s="9" t="inlineStr">
        <is>
          <t>60|60|60|60</t>
        </is>
      </c>
      <c r="X486" s="9" t="inlineStr">
        <is>
          <t>TELE THER F/U ADULT|EAP THER F/U ADULT|THER F/U ADULT|EAP TELE THER F/U ADULT</t>
        </is>
      </c>
      <c r="Y486" s="9" t="inlineStr">
        <is>
          <t>45|60|45|60</t>
        </is>
      </c>
      <c r="Z486" s="9" t="inlineStr">
        <is>
          <t>Both</t>
        </is>
      </c>
      <c r="AA486" s="9" t="inlineStr">
        <is>
          <t>ADHD,Anxiety,Bipolar Disorder,Depression,Grief,Later Life Transitions,Midlife Transitions,Psychosis/Schizophrenia,PTSD/Trauma,Reproductive Challenges,Women's Issues</t>
        </is>
      </c>
      <c r="AB486" s="9" t="inlineStr">
        <is>
          <t>Dorothy Yep is a licensed independent clinical social worker who has more than 25 years of experience in a broad range of clinical settings. She focuses on building therapeutic alliances with individuals and families who may have anxiety, trauma, mood, depression, emotion regulation, diversity/multiculturalism, identity/self-esteem, and chronic behavioral health issues. She has expertise in using integrated interventions to help clients, such as psychodynamic attachment theory, Dialectical Behavior Therapy (DBT), Cognitive Behavior Therapy (CBT), Cognitive Restructuring for PTSD, and Emotion Regulation for Cognitively Challenged Clients. Assisting clients who are often involved in complex family and other environments to identify patterns of thoughts, emotions, and behaviors, as well as building on strengths to develop new skills and ways of addressing challenges, she aims to foster mental health and growth for a life worth living. Dorothy's approach centers on reflective listening, empathic understanding, and attunement. Dorothy is a graduate of Sarah Lawrence College, the University of Michigan at Ann Arbor, and Simmons University School of Social Work. She has experience working in outpatient clinics serving adults, young adults, teens, couples, and families and a DMH (Dept. of Mental Health) hospital for persistent, severe mental illness. She's worked with various global corporate organizations, in which she was an executive coach and educator working with clients on interpersonal skills development and leadership. Dorothy has also been adjunct faculty at Northeastern University. Dorothy sees clients in our Cambridge office.</t>
        </is>
      </c>
      <c r="AC486" s="10" t="inlineStr">
        <is>
          <t>https://prod-clinicians-photo.s3.amazonaws.com/1831636455.jpg</t>
        </is>
      </c>
      <c r="AD486" s="9" t="inlineStr">
        <is>
          <t>Full</t>
        </is>
      </c>
      <c r="AE486" s="9" t="inlineStr">
        <is>
          <t>Individual Therapy | 18-21,22-26,27-40,41-64,65-74 | Adult ADHD , Anger/Anger Management , Anxiety , Attachment-Based Therapy , Autism Spectrum Disorder: High Functioning , Binge Eating Disorder , Bipolar Disorder , Body Image Issues , Bullying &amp; Harassment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Emotionally Focused Therapy (EFT) , End of Life Challenges , Existential Psychotherapy , Grief &amp; Loss , Humanistic Therapy , Integrative &amp; Holistic Therapy , Intellectual Disability: High Functioning , LGBTQ+ Support , Late Life Transitions , Midlife Transitions , Mindfulness-Based Therapy , Motivational Interviewing (MI) , Non-Suicidal Self Injury , Parenting Support , Psychodynamic Psychotherapy , Relationship Issues , Social Skills &amp; Communication Challenges , Social Skills Training , Women's Reproductive Mental Health , Womenâ€™s Health</t>
        </is>
      </c>
    </row>
    <row r="487" ht="19.5" customHeight="1">
      <c r="A487" s="9" t="n">
        <v>139414</v>
      </c>
      <c r="B487" s="9" t="inlineStr">
        <is>
          <t>Goldman</t>
        </is>
      </c>
      <c r="C487" s="9" t="inlineStr">
        <is>
          <t>Gary</t>
        </is>
      </c>
      <c r="D487" s="9" t="inlineStr">
        <is>
          <t>MA</t>
        </is>
      </c>
      <c r="E487" s="9" t="n">
        <v>61677</v>
      </c>
      <c r="F487" s="9" t="inlineStr">
        <is>
          <t>Male</t>
        </is>
      </c>
      <c r="G487" s="9" t="inlineStr">
        <is>
          <t>PsyD</t>
        </is>
      </c>
      <c r="H487" s="9" t="inlineStr">
        <is>
          <t>PhD, PsyD</t>
        </is>
      </c>
      <c r="I487" s="9" t="n">
        <v>1841251204</v>
      </c>
      <c r="J487" s="9" t="inlineStr">
        <is>
          <t>Aetna-Commercial(2018-07-01-)|Behavioral Health Systems (BHS)-Commercial(2024-05-17-)|Blue Cross Blue Shield (BCBS)-Commercial(2018-07-01-)|Carelon (Beacon)-Commercial(2018-07-01-)|Centivo-Commercial(2024-06-01-)|Claritev (MultiPlan PHCS)-Commercial(2023-08-01-)|Evernorth (Cigna)-Commercial(2021-02-01-)|MediNcrease Health Plans (MHP)-Commercial(2023-12-12-)|Northwell Direct-Commercial(2025-10-01-)|Optum (UnitedHealthcare)-Commercial(2021-02-01-)|Optum (UnitedHealthcare)-VA Community Care(2021-02-01-)|Partners Direct Health-Commercial(2021-02-01-)|Provider Network of America (PNOA)-Commercial(2023-12-12-)|Quest Behavioral Health-Commercial(2025-07-01-)|Sana Benefits-Commercial(2023-10-30-)|Tufts-Commercial(2018-07-01-)</t>
        </is>
      </c>
      <c r="K487" s="9" t="inlineStr">
        <is>
          <t>William James (formally Mass School of Professional Psychology)</t>
        </is>
      </c>
      <c r="L487" s="9" t="n"/>
      <c r="M487" s="9" t="n"/>
      <c r="N487" s="9" t="inlineStr">
        <is>
          <t>22-26,27-40,41-64,65+</t>
        </is>
      </c>
      <c r="O487" s="9" t="inlineStr">
        <is>
          <t>English</t>
        </is>
      </c>
      <c r="P487" s="9" t="inlineStr">
        <is>
          <t>AR004</t>
        </is>
      </c>
      <c r="Q487" s="9" t="inlineStr">
        <is>
          <t>22 MILL ST</t>
        </is>
      </c>
      <c r="R487" s="9" t="inlineStr">
        <is>
          <t>ARLINGTON</t>
        </is>
      </c>
      <c r="S487" s="9" t="inlineStr">
        <is>
          <t>02476-4378</t>
        </is>
      </c>
      <c r="T487" s="9" t="inlineStr">
        <is>
          <t>GOLDMAN - AR004</t>
        </is>
      </c>
      <c r="U487" s="9" t="inlineStr">
        <is>
          <t>GOLGAP</t>
        </is>
      </c>
      <c r="V487" s="9" t="inlineStr">
        <is>
          <t>TELE THER IA ADULT|THER IA ADULT|THER IA2|EAP TELE THER IA ADULT|EAP THER IA ADULT</t>
        </is>
      </c>
      <c r="W487" s="9" t="inlineStr">
        <is>
          <t>60|60|60|60|60</t>
        </is>
      </c>
      <c r="X487" s="9" t="inlineStr">
        <is>
          <t>EAP THER F/U ADULT|TELE THER F/U ADULT|THER F/U ADULT|EAP TELE THER F/U ADULT</t>
        </is>
      </c>
      <c r="Y487" s="9" t="inlineStr">
        <is>
          <t>60|60|60|60</t>
        </is>
      </c>
      <c r="Z487" s="9" t="inlineStr">
        <is>
          <t>Both</t>
        </is>
      </c>
      <c r="AA487" s="9" t="inlineStr">
        <is>
          <t>ADHD,Alcohol and Drug Use Issues,Anxiety,Later Life Transitions,Midlife Transitions</t>
        </is>
      </c>
      <c r="AB487" s="9" t="inlineStr">
        <is>
          <t>Dr. Goldman provides psychotherapy for adults in the Arlington office and specializes in treatment for panic disorder, general anxiety, alcohol and drug use disorders, and stress associated with life transitions.</t>
        </is>
      </c>
      <c r="AC487" s="10" t="inlineStr">
        <is>
          <t>https://prod-clinicians-photo.s3.amazonaws.com/1841251204.jpg</t>
        </is>
      </c>
      <c r="AD487" s="9" t="inlineStr">
        <is>
          <t>Full</t>
        </is>
      </c>
      <c r="AE487" s="9" t="inlineStr">
        <is>
          <t>Individual Therapy | 22-26,27-40,41-64,65-74,75+ | Adult ADHD , Anxiety , Cognitive-Behavioral Therapy (CBT) , Late Life Transitions , Midlife Transitions , Substance Use Disorders</t>
        </is>
      </c>
    </row>
    <row r="488" ht="19.5" customHeight="1">
      <c r="A488" s="9" t="n">
        <v>139414</v>
      </c>
      <c r="B488" s="9" t="inlineStr">
        <is>
          <t>Goodrich Pelletier</t>
        </is>
      </c>
      <c r="C488" s="9" t="inlineStr">
        <is>
          <t>Monica</t>
        </is>
      </c>
      <c r="D488" s="9" t="inlineStr">
        <is>
          <t>MA</t>
        </is>
      </c>
      <c r="E488" s="9" t="n">
        <v>61677</v>
      </c>
      <c r="F488" s="9" t="inlineStr">
        <is>
          <t>Female</t>
        </is>
      </c>
      <c r="G488" s="9" t="inlineStr">
        <is>
          <t>MA</t>
        </is>
      </c>
      <c r="H488" s="9" t="inlineStr">
        <is>
          <t>MC, LMHC</t>
        </is>
      </c>
      <c r="I488" s="9" t="n">
        <v>1841350188</v>
      </c>
      <c r="J488" s="9" t="inlineStr">
        <is>
          <t>Aetna-Commercial(2019-12-31-)|Behavioral Health Systems (BHS)-Commercial(2024-05-17-)|Blue Cross Blue Shield (BCBS)-Commercial(2019-12-02-)|Carelon (Beacon)-Commercial(2019-12-17-)|Centivo-Commercial(2024-06-01-)|Claritev (MultiPlan PHCS)-Commercial(2023-08-01-)|Evernorth (Cigna)-Commercial(2020-11-02-)|MediNcrease Health Plans (MHP)-Commercial(2020-09-15-)|Northwell Direct-Commercial(2025-10-01-)|Optum (UnitedHealthcare)-Commercial(2020-06-01-)|Optum (UnitedHealthcare)-VA Community Care(2020-06-01-)|Partners Direct Health-Commercial(2020-07-20-)|Provider Network of America (PNOA)-Commercial(2020-09-15-)|Quest Behavioral Health-Commercial(2025-07-01-)|Sana Benefits-Commercial(2023-10-30-)|Tufts-Commercial(2019-12-02-)</t>
        </is>
      </c>
      <c r="K488" s="9" t="inlineStr">
        <is>
          <t>Anna Maria College</t>
        </is>
      </c>
      <c r="L488" s="9" t="n"/>
      <c r="M488" s="9" t="n"/>
      <c r="N488" s="9" t="inlineStr">
        <is>
          <t>22-26,27-40,41-64</t>
        </is>
      </c>
      <c r="O488" s="9" t="inlineStr">
        <is>
          <t>English</t>
        </is>
      </c>
      <c r="P488" s="9" t="inlineStr">
        <is>
          <t>AUBUR</t>
        </is>
      </c>
      <c r="Q488" s="9" t="inlineStr">
        <is>
          <t>11 MIDSTATE DRIVE</t>
        </is>
      </c>
      <c r="R488" s="9" t="inlineStr">
        <is>
          <t>AUBURN</t>
        </is>
      </c>
      <c r="S488" s="9" t="inlineStr">
        <is>
          <t>01501-3173</t>
        </is>
      </c>
      <c r="T488" s="9" t="inlineStr">
        <is>
          <t>GOODRICH-PELLETIER-AUBUR</t>
        </is>
      </c>
      <c r="U488" s="9" t="inlineStr">
        <is>
          <t>GOOMOP</t>
        </is>
      </c>
      <c r="V488" s="9" t="inlineStr">
        <is>
          <t>EAP TELE THER IA ADULT|TELE THER IA ADULT</t>
        </is>
      </c>
      <c r="W488" s="9" t="inlineStr">
        <is>
          <t>60|60</t>
        </is>
      </c>
      <c r="X488" s="9" t="inlineStr">
        <is>
          <t>TELE THER F/U ADULT|EAP TELE THER F/U ADULT</t>
        </is>
      </c>
      <c r="Y488" s="9" t="inlineStr">
        <is>
          <t>60|60</t>
        </is>
      </c>
      <c r="Z488" s="9" t="inlineStr">
        <is>
          <t>Telehealth</t>
        </is>
      </c>
      <c r="AA488" s="9" t="inlineStr">
        <is>
          <t>ADHD,Anxiety,Depression,Grief,Midlife Transitions,Post-Partum Depression/Anxiety,PTSD/Trauma,Women's Issues</t>
        </is>
      </c>
      <c r="AB488" s="9" t="inlineStr">
        <is>
          <t>Monica Goodrich-Pelletier is a licensed mental health counselor who has been in practice for well over 30 years. She has extensive clinical experience in various settings including community mental health, hospital-based, as director of mental health services at a small private college and private practice. Monica believes in building a strong partnership with her clients to empower them to create change and achieve greater life satisfaction. She provides psychotherapy to young adults and adults using an integration of cognitive behavioral, solution-focused, interpersonal, and strength-based approaches. Her focus areas include adjustment disorders, anxiety, womenâ€™s issues, coping with lifeâ€™s challenges, depression, and stress. In her spare time, Monica enjoys reading, painting, exercising, gardening, and spending time with loved ones.</t>
        </is>
      </c>
      <c r="AC488" s="10" t="inlineStr">
        <is>
          <t>https://prod-clinicians-photo.s3.amazonaws.com/1841350188.jpg</t>
        </is>
      </c>
      <c r="AD488" s="9" t="inlineStr">
        <is>
          <t>Full</t>
        </is>
      </c>
      <c r="AE488" s="9" t="inlineStr">
        <is>
          <t>Individual Therapy | 22-26,27-40,41-64 | Adult ADHD , Anxiety , Body Image Issues , Career &amp; Work Issues , Cognitive Processing Therapy (CPT) , Cognitive-Behavioral Therapy (CBT) , Cognitive-Behavioral Therapy for Insomnia (CBT-I) , Depression , Family Issues: Family Conflict , Family Issues: Parenting Difficulties , Family Systems Therapy , Grief &amp; Loss , Healthy Eating , Humanistic Therapy , LGBTQ+ Support , Midlife Transitions , Mindfulness-Based Therapy , Psychodynamic Psychotherapy , Rational Emotive Behavioral Therapy (REBT) , Relationship Issues , Solution-Focused Brief Therapy , Somatic Therapy , Strength-Based Therapy , Trauma &amp; PTSD , Women's Reproductive Mental Health , Womenâ€™s Health</t>
        </is>
      </c>
    </row>
    <row r="489" ht="19.5" customHeight="1">
      <c r="A489" s="9" t="n">
        <v>139414</v>
      </c>
      <c r="B489" s="9" t="inlineStr">
        <is>
          <t>Ferdinand</t>
        </is>
      </c>
      <c r="C489" s="9" t="inlineStr">
        <is>
          <t>Dorothie</t>
        </is>
      </c>
      <c r="D489" s="9" t="inlineStr">
        <is>
          <t>MA</t>
        </is>
      </c>
      <c r="E489" s="9" t="n">
        <v>61677</v>
      </c>
      <c r="F489" s="9" t="inlineStr">
        <is>
          <t>Female</t>
        </is>
      </c>
      <c r="G489" s="9" t="inlineStr">
        <is>
          <t>PsyD</t>
        </is>
      </c>
      <c r="H489" s="9" t="inlineStr">
        <is>
          <t>PsyD, LP</t>
        </is>
      </c>
      <c r="I489" s="9" t="n">
        <v>1841612660</v>
      </c>
      <c r="J489" s="9" t="inlineStr">
        <is>
          <t>Aetna-Commercial(2018-08-01-)|Behavioral Health Systems (BHS)-Commercial(2024-05-17-)|Blue Cross Blue Shield (BCBS)-Commercial(2018-08-01-)|Carelon (Beacon)-Commercial(2014-06-24-)|Centivo-Commercial(2024-06-01-)|Claritev (MultiPlan PHCS)-Commercial(2023-08-01-)|Evernorth (Cigna)-Commercial(2020-11-02-)|MediNcrease Health Plans (MHP)-Commercial(2023-07-11-)|Northwell Direct-Commercial(2025-10-01-)|Optum (UnitedHealthcare)-Commercial(2020-06-01-)|Optum (UnitedHealthcare)-VA Community Care(2020-06-01-)|Partners Direct Health-Commercial(2020-07-20-)|Provider Network of America (PNOA)-Commercial(2023-07-11-)|Quest Behavioral Health-Commercial(2025-07-01-)|Sana Benefits-Commercial(2023-10-30-)|Tufts-Commercial(2014-04-23-)</t>
        </is>
      </c>
      <c r="K489" s="9" t="inlineStr">
        <is>
          <t>The Massachusetts School of Professional Psychology</t>
        </is>
      </c>
      <c r="L489" s="9" t="n"/>
      <c r="M489" s="9" t="n"/>
      <c r="N489" s="9" t="inlineStr">
        <is>
          <t>22-26,27-40,41-64</t>
        </is>
      </c>
      <c r="O489" s="9" t="inlineStr">
        <is>
          <t>English</t>
        </is>
      </c>
      <c r="P489" s="9" t="inlineStr">
        <is>
          <t>WEYMO</t>
        </is>
      </c>
      <c r="Q489" s="9" t="inlineStr">
        <is>
          <t>169 LIBBEY PARKWAY</t>
        </is>
      </c>
      <c r="R489" s="9" t="inlineStr">
        <is>
          <t>WEYMOUTH</t>
        </is>
      </c>
      <c r="S489" s="9" t="inlineStr">
        <is>
          <t>02189-3101</t>
        </is>
      </c>
      <c r="T489" s="9" t="inlineStr">
        <is>
          <t>FERDINAND-WEYMO</t>
        </is>
      </c>
      <c r="U489" s="9" t="inlineStr">
        <is>
          <t>FERDOP</t>
        </is>
      </c>
      <c r="V489" s="9" t="inlineStr">
        <is>
          <t>TELE THER IA ADULT|EAP TELE THER IA ADULT</t>
        </is>
      </c>
      <c r="W489" s="9" t="inlineStr">
        <is>
          <t>60|60</t>
        </is>
      </c>
      <c r="X489" s="9" t="inlineStr">
        <is>
          <t>TELE THER F/U ADULT|EAP TELE THER F/U ADULT</t>
        </is>
      </c>
      <c r="Y489" s="9" t="inlineStr">
        <is>
          <t>60|60</t>
        </is>
      </c>
      <c r="Z489" s="9" t="inlineStr">
        <is>
          <t>Telehealth</t>
        </is>
      </c>
      <c r="AA489" s="9" t="inlineStr">
        <is>
          <t>ADHD,Anxiety,Bipolar Disorder,Depression,Grief,Later Life Transitions,Midlife Transitions,Post-Partum Depression/Anxiety,Sleep Disorders/Insomnia,Women's Issues</t>
        </is>
      </c>
      <c r="AB489" s="9" t="inlineStr">
        <is>
          <t>Dr. Ferdinand has varied clinical experiences, including working with children, adolescents, and adults presenting with anger management difficulties, depression, anxiety, Attention-Deficit/Hyperactivity Disorder, bereavement challenges, complex trauma histories, and other difficulties. In addition, Dr. Ferdinand has experience working with families, and providing therapy to adults with chronic medical challenges. Dr. Ferdinand uses primarily cognitive-behavioral therapy in her interventions with clients. She has experience working with clients from diverse ethnic, racial, and socio-economic backgrounds, and values working collaboratively with clients to help them achieve their treatment goals. In addition, Dr. Ferdinand has a range of psychological assessment experience, and incorporates psychological testing into her work with clients, when indicated. Dorothie Ferdinand, Psy.D. is a licensed psychologist and a Certified Health Service Provider. Dr. Ferdinand earned a doctorate in clinical psychology from the Massachusetts School of Professional Psychology. Prior to her doctoral education, Dr. Ferdinand earned a masterâ€™s in psychology from Boston University, and a bachelorâ€™s in clinical psychology from Tufts University. Dr. Ferdinand completed her post-doctoral training at Wediko Childrenâ€™s Services, where she provided psychotherapy to children, adolescents, and families. Dr. Ferdinand completed pre-doctoral internships at several sites including, the Community Therapeutic Day School, Lexington High School, the University of Massachusetts Dartmouth Counseling Center, and the Department of Public Health at Tewksbury Hospital.</t>
        </is>
      </c>
      <c r="AC489" s="10" t="inlineStr">
        <is>
          <t>https://prod-clinicians-photo.s3.amazonaws.com/1841612660.jpg</t>
        </is>
      </c>
      <c r="AD489" s="9" t="inlineStr">
        <is>
          <t>Full</t>
        </is>
      </c>
      <c r="AE489" s="9" t="inlineStr">
        <is>
          <t>Individual Therapy | 22-26,27-40,41-64 | Adult ADHD , Anger/Anger Management , Anxiety , Bipolar Disorder , Career &amp; Work Issues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Exposure Response Prevention Therapy (ERP) , Grief &amp; Loss , Late Life Transitions , Midlife Transitions , Parenting Support , Phobias , Relationship Issues , Sleep Issues , Strength-Based Therapy , Womenâ€™s Health</t>
        </is>
      </c>
    </row>
    <row r="490" ht="19.5" customHeight="1">
      <c r="A490" s="9" t="n">
        <v>139414</v>
      </c>
      <c r="B490" s="9" t="inlineStr">
        <is>
          <t>Tassiopoulos</t>
        </is>
      </c>
      <c r="C490" s="9" t="inlineStr">
        <is>
          <t>Elizabeth</t>
        </is>
      </c>
      <c r="D490" s="9" t="inlineStr">
        <is>
          <t>MA</t>
        </is>
      </c>
      <c r="E490" s="9" t="n">
        <v>61677</v>
      </c>
      <c r="F490" s="9" t="inlineStr">
        <is>
          <t>Female</t>
        </is>
      </c>
      <c r="G490" s="9" t="inlineStr">
        <is>
          <t>PsyD</t>
        </is>
      </c>
      <c r="H490" s="9" t="inlineStr">
        <is>
          <t>PhD, LP</t>
        </is>
      </c>
      <c r="I490" s="9" t="n">
        <v>1841739893</v>
      </c>
      <c r="J490" s="9" t="inlineStr">
        <is>
          <t>Aetna-Commercial(2018-07-01-)|Behavioral Health Systems (BHS)-Commercial(2024-05-17-)|Blue Cross Blue Shield (BCBS)-Commercial(2018-07-01-)|Carelon (Beacon)-Commercial(2018-07-01-)|Centivo-Commercial(2024-06-20-)|Claritev (MultiPlan PHCS)-Commercial(2023-08-01-)|Evernorth (Cigna)-Commercial(2018-07-01-)|MediNcrease Health Plans (MHP)-Commercial(2023-08-15-)|Northwell Direct-Commercial(2025-10-01-)|Optum (UnitedHealthcare)-Commercial(2020-06-01-)|Optum (UnitedHealthcare)-VA Community Care(2020-06-01-)|Partners Direct Health-Commercial(2024-01-30-)|Provider Network of America (PNOA)-Commercial(2023-08-15-)|Quest Behavioral Health-Commercial(2025-07-01-)|Sana Benefits-Commercial(2023-10-30-)|Tufts-Commercial(2018-07-01-)</t>
        </is>
      </c>
      <c r="K490" s="9" t="inlineStr">
        <is>
          <t>Argosy University</t>
        </is>
      </c>
      <c r="L490" s="9" t="n"/>
      <c r="M490" s="9" t="n"/>
      <c r="N490" s="9" t="inlineStr">
        <is>
          <t>18-21,22-26,27-40,41-64,65+</t>
        </is>
      </c>
      <c r="O490" s="9" t="inlineStr">
        <is>
          <t>English</t>
        </is>
      </c>
      <c r="P490" s="9" t="inlineStr">
        <is>
          <t>FRAMH</t>
        </is>
      </c>
      <c r="Q490" s="9" t="inlineStr">
        <is>
          <t>125 NEWBURY ST</t>
        </is>
      </c>
      <c r="R490" s="9" t="inlineStr">
        <is>
          <t>FRAMINGHAM</t>
        </is>
      </c>
      <c r="S490" s="9" t="inlineStr">
        <is>
          <t>01701-4592</t>
        </is>
      </c>
      <c r="T490" s="9" t="inlineStr">
        <is>
          <t>TASSIOPOULOS - FRAMI</t>
        </is>
      </c>
      <c r="U490" s="9" t="inlineStr">
        <is>
          <t>TASELP</t>
        </is>
      </c>
      <c r="V490" s="9" t="inlineStr">
        <is>
          <t>THER IA2|EAP THER IA ADULT|TELE THER IA ADULT|EAP TELE THER IA ADULT|THER IA ADULT</t>
        </is>
      </c>
      <c r="W490" s="9" t="inlineStr">
        <is>
          <t>60|60|60|60|60</t>
        </is>
      </c>
      <c r="X490" s="9" t="inlineStr">
        <is>
          <t>EAP THER F/U ADULT|TELE THER F/U ADULT|THER F/U ADULT|EAP TELE THER F/U ADULT</t>
        </is>
      </c>
      <c r="Y490" s="9" t="inlineStr">
        <is>
          <t>60|60|60|60</t>
        </is>
      </c>
      <c r="Z490" s="9" t="inlineStr">
        <is>
          <t>Both</t>
        </is>
      </c>
      <c r="AA490" s="9" t="inlineStr">
        <is>
          <t>Anxiety,Depression,Obsessive-Compulsive Disorder,PTSD/Trauma</t>
        </is>
      </c>
      <c r="AB490" s="9" t="inlineStr">
        <is>
          <t>Dr. Tassiopoulos is a Licensed Psychologist and Certified Health Service Provider who works with older adolescents, adults and seniors. She is trained in Cognitive Behavioral Therapy (CBT), Dialectical Behavioral Therapy (DBT), and Mindfulness Based Treatments. She works with individuals with depression, anxiety, OCD and trauma. She strives to collaborate with each client to set therapy goals and create a treatment plan that is specific to their needs.</t>
        </is>
      </c>
      <c r="AC490" s="10" t="inlineStr">
        <is>
          <t>https://prod-clinicians-photo.s3.amazonaws.com/1841739893.jpg</t>
        </is>
      </c>
      <c r="AD490" s="9" t="inlineStr">
        <is>
          <t>Full</t>
        </is>
      </c>
      <c r="AE490" s="9" t="inlineStr">
        <is>
          <t>Individual Therapy | 18-21,22-26,27-40,41-64,65-74,75+ | Acceptance &amp; Commitment Therapy (ACT) , Anger/Anger Management , Anxiety , Attachment-Based Therapy , Cognitive-Behavioral Therapy (CBT) , Depression , Dialectical Behavioral Therapy (DBT) , Emotionally Focused Therapy (EFT) , End of Life Challenges , Exposure Response Prevention Therapy (ERP) , Family Issues: Attachment , Family Issues: Family Conflict , Late Life Transitions , Midlife Transitions , Mindfulness-Based Therapy , OCD , Phobias , Relationship Issues , Trauma &amp; PTSD , Trichotillomania &amp; Dermatillomania</t>
        </is>
      </c>
    </row>
    <row r="491" ht="19.5" customHeight="1">
      <c r="A491" s="9" t="n">
        <v>147611</v>
      </c>
      <c r="B491" s="9" t="inlineStr">
        <is>
          <t>Callwood</t>
        </is>
      </c>
      <c r="C491" s="9" t="inlineStr">
        <is>
          <t>Sade</t>
        </is>
      </c>
      <c r="D491" s="9" t="inlineStr">
        <is>
          <t>MA</t>
        </is>
      </c>
      <c r="E491" s="9" t="n">
        <v>61677</v>
      </c>
      <c r="F491" s="9" t="inlineStr">
        <is>
          <t>Female</t>
        </is>
      </c>
      <c r="G491" s="9" t="inlineStr">
        <is>
          <t>PsyD</t>
        </is>
      </c>
      <c r="H491" s="9" t="inlineStr">
        <is>
          <t>PsyD, Post-doctoral Fellow</t>
        </is>
      </c>
      <c r="I491" s="9" t="n">
        <v>1841897345</v>
      </c>
      <c r="J491" s="9" t="inlineStr">
        <is>
          <t>Behavioral Health Systems (BHS)-Commercial(2025-04-29-)|Blue Cross Blue Shield (BCBS)-Commercial(-)|Carelon (Beacon)-Commercial(-)|Optum (UnitedHealthcare)-Commercial(-)|Tufts-Commercial(-)</t>
        </is>
      </c>
      <c r="K491" s="9" t="inlineStr">
        <is>
          <t>William James College</t>
        </is>
      </c>
      <c r="L491" s="9" t="n"/>
      <c r="M491" s="9" t="n"/>
      <c r="N491" s="9" t="inlineStr">
        <is>
          <t>22-26,27-40,41-64</t>
        </is>
      </c>
      <c r="O491" s="9" t="inlineStr">
        <is>
          <t>English</t>
        </is>
      </c>
      <c r="P491" s="9" t="inlineStr">
        <is>
          <t>BSTDT</t>
        </is>
      </c>
      <c r="Q491" s="9" t="inlineStr">
        <is>
          <t>185 DEVONSHIRE ST</t>
        </is>
      </c>
      <c r="R491" s="9" t="inlineStr">
        <is>
          <t>BOSTON</t>
        </is>
      </c>
      <c r="S491" s="9" t="inlineStr">
        <is>
          <t>02110-1485</t>
        </is>
      </c>
      <c r="T491" s="9" t="inlineStr">
        <is>
          <t>CALLWOOD-BSTDT</t>
        </is>
      </c>
      <c r="U491" s="9" t="inlineStr">
        <is>
          <t>CALSAS</t>
        </is>
      </c>
      <c r="V491" s="9" t="inlineStr">
        <is>
          <t>EAP TELE THER IA ADULT|TELE THER IA ADULT</t>
        </is>
      </c>
      <c r="W491" s="9" t="inlineStr">
        <is>
          <t>60|60</t>
        </is>
      </c>
      <c r="X491" s="9" t="inlineStr">
        <is>
          <t>EAP TELE THER F/U ADULT|TELE THER F/U ADULT</t>
        </is>
      </c>
      <c r="Y491" s="9" t="inlineStr">
        <is>
          <t>60|45</t>
        </is>
      </c>
      <c r="Z491" s="9" t="inlineStr">
        <is>
          <t>Telehealth</t>
        </is>
      </c>
      <c r="AA491" s="9" t="inlineStr">
        <is>
          <t>ADHD,Anxiety,Depression,Grief,Midlife Transitions,PTSD/Trauma,Women's Issues</t>
        </is>
      </c>
      <c r="AB491" s="9" t="inlineStr">
        <is>
          <t>Dr. Callwood offers individual psychotherapy to adults and individuals in higher education. She utilizes her Caribbean-American lived experience to inform her clinical work with historically marginalized and oppressed individuals. Her integrative approach to psychotherapy draws from a variety of perspectives including CBT, DBT, and humanistic-existential within a social justice framework. Dr. Callwood emphasizes the importance of a strong client-clinician therapeutic relationship that fosters individualsâ€™ deeper awareness and understanding of self and the world around them to promote growth and resilience. She also specializes in treating BIPOC populations. Dr. Callwood earned her Psy.D. in clinical psychology with an emphasis in African and Caribbean mental health from William James College and completed her doctoral project on young Black menâ€™s experiences of aggressive policing. Dr. Callwood has extensive training in counseling centers within small private colleges, Ivy League universities and Big-Ten universities. She completed her APA-accredited internship training at Michigan State University Counseling and Psychiatric Services.</t>
        </is>
      </c>
      <c r="AC491" s="10" t="inlineStr">
        <is>
          <t>https://prod-clinicians-photo.s3.amazonaws.com/1841897345.jpg</t>
        </is>
      </c>
      <c r="AD491" s="9" t="n"/>
      <c r="AE491" s="9" t="inlineStr">
        <is>
          <t>Individual Therapy | 18-21,22-26,27-40,41-64 | Acceptance &amp; Commitment Therapy (ACT) , Adult ADHD , Anxiety , Attachment-Based Therapy , Career &amp; Work Issues , Cognitive-Behavioral Therapy (CBT) , Cultural Issues Impacting Mental Health: Racial Identity , Cultural Issues Impacting Mental Health: Ethnic Identity , Cultural Issues Impacting Mental Health: Social Injustice , Depression , Midlife Transitions , Narrative Therapy , Relationship Issues , Solution-Focused Brief Therapy , Strength-Based Therapy , Trauma &amp; PTSD</t>
        </is>
      </c>
    </row>
    <row r="492" ht="19.5" customHeight="1">
      <c r="A492" s="9" t="n">
        <v>139414</v>
      </c>
      <c r="B492" s="9" t="inlineStr">
        <is>
          <t>Elmore</t>
        </is>
      </c>
      <c r="C492" s="9" t="inlineStr">
        <is>
          <t>Meghan</t>
        </is>
      </c>
      <c r="D492" s="9" t="inlineStr">
        <is>
          <t>MA</t>
        </is>
      </c>
      <c r="E492" s="9" t="n">
        <v>61677</v>
      </c>
      <c r="F492" s="9" t="inlineStr">
        <is>
          <t>Female</t>
        </is>
      </c>
      <c r="G492" s="9" t="inlineStr">
        <is>
          <t>MSW</t>
        </is>
      </c>
      <c r="H492" s="9" t="inlineStr">
        <is>
          <t>MSW, LICSW</t>
        </is>
      </c>
      <c r="I492" s="9" t="n">
        <v>1841907359</v>
      </c>
      <c r="J492" s="9" t="inlineStr">
        <is>
          <t>Aetna-Commercial(2024-06-11-)|Behavioral Health Systems (BHS)-Commercial(2025-06-01-)|Blue Cross Blue Shield (BCBS)-Commercial(2024-08-05-)|Carelon (Beacon)-Commercial(2023-01-10-)|Centivo-Commercial(2024-06-01-)|Claritev (MultiPlan PHCS)-Commercial(2024-06-11-)|Evernorth (Cigna)-Commercial(2024-06-11-)|MediNcrease Health Plans (MHP)-Commercial(2024-06-11-)|Northwell Direct-Commercial(2025-10-01-)|Optum (UnitedHealthcare)-Commercial(2024-06-11-)|Optum (UnitedHealthcare)-VA Community Care(2024-06-11-)|Partners Direct Health-Commercial(2024-06-11-)|Provider Network of America (PNOA)-Commercial(2024-06-11-)|Quest Behavioral Health-Commercial(2025-07-01-)|Sana Benefits-Commercial(2024-06-11-)|Tufts-Commercial(2022-12-14-)</t>
        </is>
      </c>
      <c r="K492" s="9" t="inlineStr">
        <is>
          <t>Boston College School of Social Work</t>
        </is>
      </c>
      <c r="L492" s="9" t="n"/>
      <c r="M492" s="9" t="n"/>
      <c r="N492" s="9" t="inlineStr">
        <is>
          <t>18-21,22-26,27-40,41-64</t>
        </is>
      </c>
      <c r="O492" s="9" t="inlineStr">
        <is>
          <t>English</t>
        </is>
      </c>
      <c r="P492" s="9" t="inlineStr">
        <is>
          <t>LYNNF</t>
        </is>
      </c>
      <c r="Q492" s="9" t="inlineStr">
        <is>
          <t>6 KIMBALL LANE</t>
        </is>
      </c>
      <c r="R492" s="9" t="inlineStr">
        <is>
          <t>LYNNFIELD</t>
        </is>
      </c>
      <c r="S492" s="9" t="inlineStr">
        <is>
          <t>01940-2682</t>
        </is>
      </c>
      <c r="T492" s="9" t="inlineStr">
        <is>
          <t>ELMORE-LYNNF</t>
        </is>
      </c>
      <c r="U492" s="9" t="inlineStr">
        <is>
          <t>ELMMEP</t>
        </is>
      </c>
      <c r="V492" s="9" t="inlineStr">
        <is>
          <t>EAP TELE THER IA ADULT|THER IA2|THER IA ADULT|EAP THER IA ADULT|TELE THER IA ADULT</t>
        </is>
      </c>
      <c r="W492" s="9" t="inlineStr">
        <is>
          <t>60|60|60|60|60</t>
        </is>
      </c>
      <c r="X492" s="9" t="inlineStr">
        <is>
          <t>THER F/U ADULT|EAP TELE THER F/U ADULT|EAP THER F/U ADULT|TELE THER F/U ADULT</t>
        </is>
      </c>
      <c r="Y492" s="9" t="inlineStr">
        <is>
          <t>60|60|60|60</t>
        </is>
      </c>
      <c r="Z492" s="9" t="inlineStr">
        <is>
          <t>Both</t>
        </is>
      </c>
      <c r="AA492" s="9" t="inlineStr">
        <is>
          <t>Alcohol and Drug Use Issues,Anxiety,Depression,PTSD/Trauma</t>
        </is>
      </c>
      <c r="AB492" s="9" t="inlineStr">
        <is>
          <t>Meghan is a Licensed Independent Clinical Social Worker in the Danvers and Lynnfield locations. Meghan currently sees clients virtually and in-person. Meghan strives to bring comfort, authenticity, and unconditional positive regard to every session to work on identified treatment goals. Meghan graduated with a Masters in Clinical Social Work from Boston College with a certificate in expertise in Trauma therapy. Meghan uses a multi-modal approach to support and establish a sense of internal and external safety when engaging in trauma related work. Meghan was also trained in Flash Technique in 2023, which utilizes eye movements or alternating tapping and is designed to resolve unprocessed traumatic memories in the brain. Meghan also has experience working with individuals with substance use disorders as well as their loved ones throughout different levels of care, including Section-35s, ATS, CSS, IOP, and outpatient therapy. Meghan also facilitates a virtual 22-week DBT Skills group a few times a year. Meghan was trained in DBT Skills Group through the Treatment Implementation Collaboration Program in 2021. Group is divided into 4 modules: Mindfulness, Emotion Regulation, Distress Tolerance and Interpersonal Effectiveness/Healthy Relationships. Please reach out to Intake to obtain additional information on group start dates.</t>
        </is>
      </c>
      <c r="AC492" s="10" t="inlineStr">
        <is>
          <t>https://prod-clinicians-photo.s3.amazonaws.com/1841907359.jpg</t>
        </is>
      </c>
      <c r="AD492" s="9" t="inlineStr">
        <is>
          <t>Full</t>
        </is>
      </c>
      <c r="AE492" s="9" t="inlineStr">
        <is>
          <t>Individual Therapy | 18-21,22-26,27-40,41-64 | Acceptance &amp; Commitment Therapy (ACT) , Adult ADHD , Anxiety , Career &amp; Work Issues , Cognitive Processing Therapy (CPT) , Cognitive-Behavioral Therapy (CBT) , Depression , Dialectical Behavioral Therapy (DBT) , Family Issues: Family Conflict , Humanistic Therapy , Integrative &amp; Holistic Therapy , Midlife Transitions , Mindfulness-Based Therapy , Motivational Interviewing (MI) , Non-Suicidal Self Injury , Relationship Issues , Solution-Focused Brief Therapy , Strength-Based Therapy , Substance Use Disorders , Trauma &amp; PTSD</t>
        </is>
      </c>
    </row>
    <row r="493" ht="19.5" customHeight="1">
      <c r="A493" s="9" t="n">
        <v>139414</v>
      </c>
      <c r="B493" s="9" t="inlineStr">
        <is>
          <t>Elmore</t>
        </is>
      </c>
      <c r="C493" s="9" t="inlineStr">
        <is>
          <t>Meghan</t>
        </is>
      </c>
      <c r="D493" s="9" t="inlineStr">
        <is>
          <t>MA</t>
        </is>
      </c>
      <c r="E493" s="9" t="n">
        <v>61677</v>
      </c>
      <c r="F493" s="9" t="inlineStr">
        <is>
          <t>Female</t>
        </is>
      </c>
      <c r="G493" s="9" t="inlineStr">
        <is>
          <t>MSW</t>
        </is>
      </c>
      <c r="H493" s="9" t="inlineStr">
        <is>
          <t>MSW, LICSW</t>
        </is>
      </c>
      <c r="I493" s="9" t="n">
        <v>1841907359</v>
      </c>
      <c r="J493" s="9" t="inlineStr">
        <is>
          <t>Aetna-Commercial(2024-06-11-)|Behavioral Health Systems (BHS)-Commercial(2025-06-01-)|Blue Cross Blue Shield (BCBS)-Commercial(2024-08-05-)|Carelon (Beacon)-Commercial(2024-03-01-)|Centivo-Commercial(2024-06-01-)|Claritev (MultiPlan PHCS)-Commercial(2024-06-11-)|Evernorth (Cigna)-Commercial(2024-06-11-)|MediNcrease Health Plans (MHP)-Commercial(2024-06-11-)|Northwell Direct-Commercial(2025-10-01-)|Optum (UnitedHealthcare)-Commercial(2024-06-11-)|Optum (UnitedHealthcare)-VA Community Care(2024-06-11-)|Partners Direct Health-Commercial(2024-06-11-)|Provider Network of America (PNOA)-Commercial(2024-06-11-)|Quest Behavioral Health-Commercial(2025-07-01-)|Sana Benefits-Commercial(2024-06-11-)|Tufts-Commercial(2022-12-14-)</t>
        </is>
      </c>
      <c r="K493" s="9" t="inlineStr">
        <is>
          <t>Boston College School of Social Work</t>
        </is>
      </c>
      <c r="L493" s="9" t="n"/>
      <c r="M493" s="9" t="n"/>
      <c r="N493" s="9" t="inlineStr">
        <is>
          <t>18-21,22-26,27-40,41-64</t>
        </is>
      </c>
      <c r="O493" s="9" t="inlineStr">
        <is>
          <t>English</t>
        </is>
      </c>
      <c r="P493" s="9" t="inlineStr">
        <is>
          <t>DANVR</t>
        </is>
      </c>
      <c r="Q493" s="9" t="inlineStr">
        <is>
          <t>99 CONIFER HILL DRIVE</t>
        </is>
      </c>
      <c r="R493" s="9" t="inlineStr">
        <is>
          <t>DANVERS</t>
        </is>
      </c>
      <c r="S493" s="9" t="inlineStr">
        <is>
          <t>01923-1194</t>
        </is>
      </c>
      <c r="T493" s="9" t="inlineStr">
        <is>
          <t>ELMORE-DANVR</t>
        </is>
      </c>
      <c r="U493" s="9" t="inlineStr">
        <is>
          <t>ELMMEP</t>
        </is>
      </c>
      <c r="V493" s="9" t="inlineStr">
        <is>
          <t>EAP TELE THER IA ADULT|THER IA2|THER IA ADULT|EAP THER IA ADULT|TELE THER IA ADULT</t>
        </is>
      </c>
      <c r="W493" s="9" t="inlineStr">
        <is>
          <t>60|60|60|60|60</t>
        </is>
      </c>
      <c r="X493" s="9" t="inlineStr">
        <is>
          <t>THER F/U ADULT|EAP TELE THER F/U ADULT|EAP THER F/U ADULT|TELE THER F/U ADULT</t>
        </is>
      </c>
      <c r="Y493" s="9" t="inlineStr">
        <is>
          <t>60|60|60|60</t>
        </is>
      </c>
      <c r="Z493" s="9" t="inlineStr">
        <is>
          <t>Both</t>
        </is>
      </c>
      <c r="AA493" s="9" t="inlineStr">
        <is>
          <t>Alcohol and Drug Use Issues,Anxiety,Depression,PTSD/Trauma</t>
        </is>
      </c>
      <c r="AB493" s="9" t="inlineStr">
        <is>
          <t>Meghan is a Licensed Independent Clinical Social Worker in the Danvers and Lynnfield locations. Meghan currently sees clients virtually and in-person. Meghan strives to bring comfort, authenticity, and unconditional positive regard to every session to work on identified treatment goals. Meghan graduated with a Masters in Clinical Social Work from Boston College with a certificate in expertise in Trauma therapy. Meghan uses a multi-modal approach to support and establish a sense of internal and external safety when engaging in trauma related work. Meghan was also trained in Flash Technique in 2023, which utilizes eye movements or alternating tapping and is designed to resolve unprocessed traumatic memories in the brain. Meghan also has experience working with individuals with substance use disorders as well as their loved ones throughout different levels of care, including Section-35s, ATS, CSS, IOP, and outpatient therapy. Meghan also facilitates a virtual 22-week DBT Skills group a few times a year. Meghan was trained in DBT Skills Group through the Treatment Implementation Collaboration Program in 2021. Group is divided into 4 modules: Mindfulness, Emotion Regulation, Distress Tolerance and Interpersonal Effectiveness/Healthy Relationships. Please reach out to Intake to obtain additional information on group start dates.</t>
        </is>
      </c>
      <c r="AC493" s="10" t="inlineStr">
        <is>
          <t>https://prod-clinicians-photo.s3.amazonaws.com/1841907359.jpg</t>
        </is>
      </c>
      <c r="AD493" s="9" t="inlineStr">
        <is>
          <t>Full</t>
        </is>
      </c>
      <c r="AE493" s="9" t="inlineStr">
        <is>
          <t>Individual Therapy | 18-21,22-26,27-40,41-64 | Acceptance &amp; Commitment Therapy (ACT) , Adult ADHD , Anxiety , Career &amp; Work Issues , Cognitive Processing Therapy (CPT) , Cognitive-Behavioral Therapy (CBT) , Depression , Dialectical Behavioral Therapy (DBT) , Family Issues: Family Conflict , Humanistic Therapy , Integrative &amp; Holistic Therapy , Midlife Transitions , Mindfulness-Based Therapy , Motivational Interviewing (MI) , Non-Suicidal Self Injury , Relationship Issues , Solution-Focused Brief Therapy , Strength-Based Therapy , Substance Use Disorders , Trauma &amp; PTSD</t>
        </is>
      </c>
    </row>
    <row r="494" ht="19.5" customHeight="1">
      <c r="A494" s="9" t="n">
        <v>139414</v>
      </c>
      <c r="B494" s="9" t="inlineStr">
        <is>
          <t>Crump</t>
        </is>
      </c>
      <c r="C494" s="9" t="inlineStr">
        <is>
          <t>Jillian</t>
        </is>
      </c>
      <c r="D494" s="9" t="inlineStr">
        <is>
          <t>MA</t>
        </is>
      </c>
      <c r="E494" s="9" t="n">
        <v>61677</v>
      </c>
      <c r="F494" s="9" t="inlineStr">
        <is>
          <t>Female</t>
        </is>
      </c>
      <c r="G494" s="9" t="inlineStr">
        <is>
          <t>MSW</t>
        </is>
      </c>
      <c r="H494" s="9" t="inlineStr">
        <is>
          <t>MSW, LCSW</t>
        </is>
      </c>
      <c r="I494" s="9" t="n">
        <v>1851175202</v>
      </c>
      <c r="J494" s="9" t="inlineStr">
        <is>
          <t>Aetna-Commercial(2025-08-04-)|Behavioral Health Systems (BHS)-Commercial(2025-08-04-)|Blue Cross Blue Shield (BCBS)-Commercial(2025-08-04-)|Evernorth (Cigna)-Commercial(2025-08-04-)|Optum (UnitedHealthcare)-Commercial(2025-08-04-)|Tufts-Commercial(2025-09-01-)</t>
        </is>
      </c>
      <c r="K494" s="9" t="inlineStr">
        <is>
          <t>Bridgewater State University</t>
        </is>
      </c>
      <c r="L494" s="9" t="n"/>
      <c r="M494" s="9" t="n"/>
      <c r="N494" s="9" t="inlineStr">
        <is>
          <t>15-17,18-21,22-26,27-40,41-64</t>
        </is>
      </c>
      <c r="O494" s="9" t="inlineStr">
        <is>
          <t>English</t>
        </is>
      </c>
      <c r="P494" s="9" t="inlineStr">
        <is>
          <t>EASTN</t>
        </is>
      </c>
      <c r="Q494" s="9" t="inlineStr">
        <is>
          <t>115 MAIN ST</t>
        </is>
      </c>
      <c r="R494" s="9" t="inlineStr">
        <is>
          <t>NORTH EASTON</t>
        </is>
      </c>
      <c r="S494" s="9" t="inlineStr">
        <is>
          <t>02356-1469</t>
        </is>
      </c>
      <c r="T494" s="9" t="inlineStr">
        <is>
          <t>CRUMP-EASTN</t>
        </is>
      </c>
      <c r="U494" s="9" t="inlineStr">
        <is>
          <t>CRUJIS</t>
        </is>
      </c>
      <c r="V494" s="9" t="inlineStr">
        <is>
          <t>TELE THER IA CHILD|EAP TELE THER IA ADULT|EAP TELE THER IA CHILD|IBH TELE THER IA CHILD|IBH THER IA CHILD|THER IA ADULT|EAP THER IA CHILD|IBH TELE THER IA ADULT|IBH THER IA ADULT|TELE THER IA ADULT|THER IA CHILD|EAP THER IA ADULT</t>
        </is>
      </c>
      <c r="W494" s="9" t="inlineStr">
        <is>
          <t>60|60|60|60|60|60|60|60|60|60|60|60</t>
        </is>
      </c>
      <c r="X494" s="9" t="inlineStr">
        <is>
          <t>THER F/U CHILD|IBH TELE THER F/U CHILD|IBH THER F/U CHILD|TELE THER F/U CHILD|EAP TELE THER F/U CHILD|THER F/U ADULT|IBH THER F/U ADULT|EAP THER F/U CHILD|IBH TELE THER F/U ADULT|EAP THER F/U ADULT|EAP TELE THER F/U ADULT|TELE THER F/U ADULT</t>
        </is>
      </c>
      <c r="Y494" s="9" t="inlineStr">
        <is>
          <t>60|60|60|60|60|60|60|60|60|60|60|60</t>
        </is>
      </c>
      <c r="Z494" s="9" t="inlineStr">
        <is>
          <t>Both</t>
        </is>
      </c>
      <c r="AA494" s="9" t="inlineStr">
        <is>
          <t>ADHD,Alcohol and Drug Use Issues,Anxiety,Midlife Transitions,PTSD/Trauma,Women's Issues</t>
        </is>
      </c>
      <c r="AB494" s="9" t="inlineStr">
        <is>
          <t>Jillian is a Licensed Clinical Social Worker who brings a direct, authentic, and approachable style to therapy. She works with adults and teens (16+) and specializes in ADHD, trauma and PTSD, relationships, and recovery from substance use. She also integrates expressive arts therapy for clients who find creativity to be a powerful tool for healing and self-discovery.
 Her approach is grounded in mindful-Cognitive Behavioral Therapy (CBT) and informed by trauma-sensitive care, motivational interviewing, solution-focused strategies, and mindfulness practices. Sessions with Jillian are collaborative and client-centeredâ€”whether that means developing strategies clients can put into practice in daily life or simply providing space to be heard and supported.
 Clients often describe Jillian as straightforward yet deeply compassionate, highlighting her ability to offer clear guidance while keeping the process collaborative and client centered. She is committed to creating a safe, nonjudgmental space where clients can grow in self-understanding, practice meaningful self-care, and build more balanced relationships in their lives and with themselves. Her practice is rooted in keeping therapy steady and respectful, while supporting clients in making meaningful progress over time.</t>
        </is>
      </c>
      <c r="AC494" s="10" t="inlineStr">
        <is>
          <t>https://prod-clinicians-photo.s3.amazonaws.com/1851175202.jpg</t>
        </is>
      </c>
      <c r="AD494" s="9" t="inlineStr">
        <is>
          <t>Provisional</t>
        </is>
      </c>
      <c r="AE494" s="9" t="inlineStr">
        <is>
          <t>Individual Therapy | 15-17,18-21,22-26,27-40,41-64 | Acceptance &amp; Commitment Therapy (ACT) , Adult ADHD , Anxiety , Art Therapy , Attachment-Based Therapy , Bullying &amp; Harassment , Career &amp; Work Issues , Child ADHD , Childhood Behavioral Issues , Cognitive-Behavioral Therapy (CBT) , Cultural Issues Impacting Mental Health: Racial Identity , Cultural Issues Impacting Mental Health: Ability Status , Cultural Issues Impacting Mental Health: Social Injustice , Depression , Domestic Abuse/Violence (Includes Emotional &amp; Physical) , Early Life Transitions , Existential Psychotherapy , Faith Based Therapy , Family Issues: Attachment , Family Issues: Caregiving Challenges , Family Issues: Family Conflict , Family Systems Therapy , Gender Identity , Grief &amp; Loss , Integrative &amp; Holistic Therapy , LGBTQ+ Support , Learning Challenges , Midlife Transitions , Mindfulness-Based Therapy , Motivational Interviewing (MI) , Music Therapy , Narrative Therapy , Other Addictive Behaviors (Gambling/Pornography/Sex Use/Video Game/Internet Use) , Play Therapy , Psychodynamic Psychotherapy , Relationship Issues , Religious &amp; Spirituality Concerns , Social Skills &amp; Communication Challenges , Solution-Focused Brief Therapy , Somatic Therapy , Strength-Based Therapy , Substance Use Disorders , Trauma &amp; PTSD , Womenâ€™s Health</t>
        </is>
      </c>
    </row>
    <row r="495" ht="19.5" customHeight="1">
      <c r="A495" s="9" t="n">
        <v>139414</v>
      </c>
      <c r="B495" s="9" t="inlineStr">
        <is>
          <t>Auster</t>
        </is>
      </c>
      <c r="C495" s="9" t="inlineStr">
        <is>
          <t>Steven</t>
        </is>
      </c>
      <c r="D495" s="9" t="inlineStr">
        <is>
          <t>MA</t>
        </is>
      </c>
      <c r="E495" s="9" t="n">
        <v>61677</v>
      </c>
      <c r="F495" s="9" t="inlineStr">
        <is>
          <t>Male</t>
        </is>
      </c>
      <c r="G495" s="9" t="inlineStr">
        <is>
          <t>MD</t>
        </is>
      </c>
      <c r="H495" s="9" t="inlineStr">
        <is>
          <t>MD</t>
        </is>
      </c>
      <c r="I495" s="9" t="n">
        <v>1851401913</v>
      </c>
      <c r="J495" s="9" t="inlineStr">
        <is>
          <t>Aetna-Commercial(2019-05-01-)|Behavioral Health Systems (BHS)-Commercial(2024-05-17-)|Blue Cross Blue Shield (BCBS)-Commercial(2019-05-01-)|Carelon (Beacon)-Commercial(2019-05-14-)|Centivo-Commercial(2024-06-20-)|Claritev (MultiPlan PHCS)-Commercial(2023-08-01-)|Evernorth (Cigna)-Commercial(2021-01-18-)|MediNcrease Health Plans (MHP)-Commercial(2021-01-19-)|Northwell Direct-Commercial(2025-10-01-)|Optum (UnitedHealthcare)-Commercial(2021-01-18-)|Optum (UnitedHealthcare)-VA Community Care(2021-01-18-)|Partners Direct Health-Commercial(2021-01-18-)|Provider Network of America (PNOA)-Commercial(2021-01-19-)|Quest Behavioral Health-Commercial(2025-07-01-)|Sana Benefits-Commercial(2023-10-30-)|Tufts-Commercial(2019-05-01-)</t>
        </is>
      </c>
      <c r="K495" s="9" t="inlineStr">
        <is>
          <t>Wayne State University</t>
        </is>
      </c>
      <c r="L495" s="9" t="n"/>
      <c r="M495" s="9" t="n"/>
      <c r="N495" s="9" t="inlineStr">
        <is>
          <t>0-5,6-10,11-14,15-17,18-21</t>
        </is>
      </c>
      <c r="O495" s="9" t="inlineStr">
        <is>
          <t>English</t>
        </is>
      </c>
      <c r="P495" s="9" t="inlineStr">
        <is>
          <t>WELLA</t>
        </is>
      </c>
      <c r="Q495" s="9" t="inlineStr">
        <is>
          <t>372 WASHINGTON ST</t>
        </is>
      </c>
      <c r="R495" s="9" t="inlineStr">
        <is>
          <t>WELLESLEY</t>
        </is>
      </c>
      <c r="S495" s="9" t="inlineStr">
        <is>
          <t>02481-6231</t>
        </is>
      </c>
      <c r="T495" s="9" t="inlineStr">
        <is>
          <t>*AUSTER-WELLA</t>
        </is>
      </c>
      <c r="U495" s="9" t="inlineStr">
        <is>
          <t>AUSSTP</t>
        </is>
      </c>
      <c r="V495" s="9" t="inlineStr">
        <is>
          <t>MED IA CHILD|MED IA ADULT|TELE MED IA CHILD|TELE MED IA ADULT</t>
        </is>
      </c>
      <c r="W495" s="9" t="inlineStr">
        <is>
          <t>60|60|60|60</t>
        </is>
      </c>
      <c r="X495" s="9" t="inlineStr">
        <is>
          <t>TELE MED F/U CHILD|TELE MED F/U ADULT|MED F/U ADULT|MED F/U CHILD</t>
        </is>
      </c>
      <c r="Y495" s="9" t="inlineStr">
        <is>
          <t>30|30|30|30</t>
        </is>
      </c>
      <c r="Z495" s="9" t="inlineStr">
        <is>
          <t>Both</t>
        </is>
      </c>
      <c r="AA495" s="9" t="inlineStr">
        <is>
          <t>ADHD,Anxiety,Childhood Behavior Issues,Depression,Grief,Obsessive-Compulsive Disorder,PTSD/Trauma</t>
        </is>
      </c>
      <c r="AB495" s="9" t="inlineStr">
        <is>
          <t>Steven J. Auster, M.D. is Board Certified by the American Board of Psychiatry &amp;amp; Neurology in Adult Psychiatry and in Child &amp;amp; Adolescent Psychiatry. He has special expertise in psychopharmacology, Attention Deficit Disorder, Pervasive Developmental Disorders, and Mood and Anxiety Disorders.</t>
        </is>
      </c>
      <c r="AC495" s="10" t="inlineStr">
        <is>
          <t>https://prod-clinicians-photo.s3.amazonaws.com/1851401913.jpg</t>
        </is>
      </c>
      <c r="AD495" s="9" t="inlineStr">
        <is>
          <t>Full</t>
        </is>
      </c>
      <c r="AE495" s="9" t="inlineStr">
        <is>
          <t>Psychiatry/Medication Management | 3-5,6-10,11-14,15-17,18-21 | Anxiety , Autism Spectrum Disorder: High Functioning , Bipolar Disorder , Child ADHD , Childhood Behavioral Issues , Depression , Early Life Transitions , Family Issues: Adoption &amp; Foster Care , Gender Identity , Grief &amp; Loss , Intellectual Disability: High Functioning , LGBTQ+ Support , Medical &amp; Physical Conditions Impacting Mental Health , OCD , Prescribes Benzodiazepine Medication , Relationship Issues , Sleep Issues , Trauma &amp; PTSD</t>
        </is>
      </c>
    </row>
    <row r="496" ht="19.5" customHeight="1">
      <c r="A496" s="9" t="n">
        <v>139414</v>
      </c>
      <c r="B496" s="9" t="inlineStr">
        <is>
          <t>O'Bryan</t>
        </is>
      </c>
      <c r="C496" s="9" t="inlineStr">
        <is>
          <t>Deborah</t>
        </is>
      </c>
      <c r="D496" s="9" t="inlineStr">
        <is>
          <t>MA</t>
        </is>
      </c>
      <c r="E496" s="9" t="n">
        <v>61677</v>
      </c>
      <c r="F496" s="9" t="inlineStr">
        <is>
          <t>Female</t>
        </is>
      </c>
      <c r="G496" s="9" t="inlineStr">
        <is>
          <t>PsyD</t>
        </is>
      </c>
      <c r="H496" s="9" t="inlineStr">
        <is>
          <t>PsyD</t>
        </is>
      </c>
      <c r="I496" s="9" t="n">
        <v>1861056509</v>
      </c>
      <c r="J496" s="9" t="inlineStr">
        <is>
          <t>Aetna-Commercial(2021-09-15-)|Behavioral Health Systems (BHS)-Commercial(2024-05-17-)|Blue Cross Blue Shield (BCBS)-Commercial(2021-08-26-)|Carelon (Beacon)-Commercial(2021-08-24-)|Centivo-Commercial(2024-06-20-)|Claritev (MultiPlan PHCS)-Commercial(2023-08-01-)|Evernorth (Cigna)-Commercial(2021-08-03-)|MediNcrease Health Plans (MHP)-Commercial(2024-06-04-)|Northwell Direct-Commercial(2025-10-01-)|Optum (UnitedHealthcare)-Commercial(2021-08-03-)|Optum (UnitedHealthcare)-VA Community Care(2021-08-03-)|Partners Direct Health-Commercial(2021-08-03-)|Provider Network of America (PNOA)-Commercial(2021-08-03-)|Quest Behavioral Health-Commercial(2025-07-01-)|Sana Benefits-Commercial(2023-10-30-)|Tufts-Commercial(2021-10-19-)</t>
        </is>
      </c>
      <c r="K496" s="9" t="inlineStr">
        <is>
          <t>Wheaton College</t>
        </is>
      </c>
      <c r="L496" s="9" t="n"/>
      <c r="M496" s="9" t="n"/>
      <c r="N496" s="9" t="inlineStr">
        <is>
          <t>18-21,22-26,27-40,41-64</t>
        </is>
      </c>
      <c r="O496" s="9" t="inlineStr">
        <is>
          <t>English</t>
        </is>
      </c>
      <c r="P496" s="9" t="inlineStr">
        <is>
          <t>AR004</t>
        </is>
      </c>
      <c r="Q496" s="9" t="inlineStr">
        <is>
          <t>22 MILL ST</t>
        </is>
      </c>
      <c r="R496" s="9" t="inlineStr">
        <is>
          <t>ARLINGTON</t>
        </is>
      </c>
      <c r="S496" s="9" t="inlineStr">
        <is>
          <t>02476-4378</t>
        </is>
      </c>
      <c r="T496" s="9" t="inlineStr">
        <is>
          <t>OBRYAN - AR004</t>
        </is>
      </c>
      <c r="U496" s="9" t="inlineStr">
        <is>
          <t>OBRDEP</t>
        </is>
      </c>
      <c r="V496" s="9" t="inlineStr">
        <is>
          <t>TELE TEST IA ADULT|EAP TELE THER IA ADULT|EAP THER IA ADULT|TELE THER IA ADULT|THER IA ADULT|TEST IA ADULT</t>
        </is>
      </c>
      <c r="W496" s="9" t="inlineStr">
        <is>
          <t>60|60|60|60|60|60</t>
        </is>
      </c>
      <c r="X496" s="9" t="inlineStr">
        <is>
          <t>EAP TELE THER F/U ADULT|THER F/U ADULT|EAP THER F/U ADULT|TELE THER F/U ADULT|TESTING F/U|TELE TESTING F/U</t>
        </is>
      </c>
      <c r="Y496" s="9" t="inlineStr">
        <is>
          <t>60|60|60|60|60|60</t>
        </is>
      </c>
      <c r="Z496" s="9" t="inlineStr">
        <is>
          <t>Both</t>
        </is>
      </c>
      <c r="AA496" s="9" t="inlineStr">
        <is>
          <t>ADHD,Anxiety,Bipolar Disorder,Childhood Behavior Issues,Depression,Eating Disorders,Grief,Later Life Transitions,Midlife Transitions,Obsessive-Compulsive Disorder,Post-Partum Depression/Anxiety,PTSD/Trauma,Sleep Disorders/Insomnia,Women's Issues</t>
        </is>
      </c>
      <c r="AB496" s="9" t="inlineStr">
        <is>
          <t>Deborah Oâ€™Bryan, PsyD provides individual and family therapy to children, adolescents, and adults. Dr Oâ€™Bryan provides evidence -based modalities including CBT, ACT and Mindfulness Based /Stress Reduction approaches while with genuine care and compassion while treating those with anxiety disorders, depressive disorders, adjustment disorders, and parenting issues.</t>
        </is>
      </c>
      <c r="AC496" s="10" t="inlineStr">
        <is>
          <t>https://prod-clinicians-photo.s3.amazonaws.com/1861056509.jpg</t>
        </is>
      </c>
      <c r="AD496" s="9" t="inlineStr">
        <is>
          <t>Full</t>
        </is>
      </c>
      <c r="AE496" s="9" t="inlineStr">
        <is>
          <t>Individual Therapy | 18-21,22-26,27-40,41-64 | Acceptance &amp; Commitment Therapy (ACT) , Adult ADHD , Anger/Anger Management , Anxiety , Autism Spectrum Disorder: High Functioning , Binge Eating Disorder , Body Image Issues , Cognitive-Behavioral Therapy (CBT) , Cognitive-Behavioral Therapy for Insomnia (CBT-I) , Depression , Emotionally Focused Therapy (EFT) , Exposure Response Prevention Therapy (ERP) , Family Issues: Caregiving Challenges , Family Issues: Parenting Difficulties , Grief &amp; Loss , Healthy Eating , Military/Veteran &amp; First Responder Issues , Mindfulness-Based Therapy , Motivational Interviewing (MI) , OCD , Parenting Support , Phobias , Psychodynamic Psychotherapy , Relationship Issues , Religious &amp; Spirituality Concerns , Sleep Issues , Solution-Focused Brief Therapy , Strength-Based Therapy , Trauma &amp; PTSD , Womenâ€™s Health</t>
        </is>
      </c>
    </row>
    <row r="497" ht="19.5" customHeight="1">
      <c r="A497" s="9" t="n">
        <v>139414</v>
      </c>
      <c r="B497" s="9" t="inlineStr">
        <is>
          <t>O'Bryan</t>
        </is>
      </c>
      <c r="C497" s="9" t="inlineStr">
        <is>
          <t>Deborah</t>
        </is>
      </c>
      <c r="D497" s="9" t="inlineStr">
        <is>
          <t>MA</t>
        </is>
      </c>
      <c r="E497" s="9" t="n">
        <v>61677</v>
      </c>
      <c r="F497" s="9" t="inlineStr">
        <is>
          <t>Female</t>
        </is>
      </c>
      <c r="G497" s="9" t="inlineStr">
        <is>
          <t>PsyD</t>
        </is>
      </c>
      <c r="H497" s="9" t="inlineStr">
        <is>
          <t>PsyD</t>
        </is>
      </c>
      <c r="I497" s="9" t="n">
        <v>1861056509</v>
      </c>
      <c r="J497" s="9" t="inlineStr">
        <is>
          <t>Aetna-Commercial(2021-09-15-)|Behavioral Health Systems (BHS)-Commercial(2024-05-17-)|Blue Cross Blue Shield (BCBS)-Commercial(2021-08-26-)|Carelon (Beacon)-Commercial(2021-08-24-)|Centivo-Commercial(2024-06-20-)|Claritev (MultiPlan PHCS)-Commercial(2023-08-01-)|Evernorth (Cigna)-Commercial(2021-08-03-)|MediNcrease Health Plans (MHP)-Commercial(2024-06-04-)|Northwell Direct-Commercial(2025-10-01-)|Optum (UnitedHealthcare)-Commercial(2021-08-03-)|Optum (UnitedHealthcare)-VA Community Care(2021-08-03-)|Partners Direct Health-Commercial(2021-08-03-)|Provider Network of America (PNOA)-Commercial(2021-08-03-)|Quest Behavioral Health-Commercial(2025-07-01-)|Sana Benefits-Commercial(2023-10-30-)|Tufts-Commercial(2021-10-19-)</t>
        </is>
      </c>
      <c r="K497" s="9" t="inlineStr">
        <is>
          <t>Wheaton College</t>
        </is>
      </c>
      <c r="L497" s="9" t="n"/>
      <c r="M497" s="9" t="n"/>
      <c r="N497" s="9" t="inlineStr">
        <is>
          <t>18-21,22-26,27-40,41-64</t>
        </is>
      </c>
      <c r="O497" s="9" t="inlineStr">
        <is>
          <t>English</t>
        </is>
      </c>
      <c r="P497" s="9" t="inlineStr">
        <is>
          <t>AR004</t>
        </is>
      </c>
      <c r="Q497" s="9" t="inlineStr">
        <is>
          <t>22 MILL ST</t>
        </is>
      </c>
      <c r="R497" s="9" t="inlineStr">
        <is>
          <t>ARLINGTON</t>
        </is>
      </c>
      <c r="S497" s="9" t="inlineStr">
        <is>
          <t>02476-4378</t>
        </is>
      </c>
      <c r="T497" s="9" t="inlineStr">
        <is>
          <t>OBRYAN - AR004</t>
        </is>
      </c>
      <c r="U497" s="9" t="inlineStr">
        <is>
          <t>OBRDEP</t>
        </is>
      </c>
      <c r="V497" s="9" t="inlineStr">
        <is>
          <t>TELE TEST IA ADULT|EAP TELE THER IA ADULT|EAP THER IA ADULT|TELE THER IA ADULT|THER IA ADULT|TEST IA ADULT</t>
        </is>
      </c>
      <c r="W497" s="9" t="inlineStr">
        <is>
          <t>60|60|60|60|60|60</t>
        </is>
      </c>
      <c r="X497" s="9" t="inlineStr">
        <is>
          <t>EAP TELE THER F/U ADULT|THER F/U ADULT|EAP THER F/U ADULT|TELE THER F/U ADULT|TESTING F/U|TELE TESTING F/U</t>
        </is>
      </c>
      <c r="Y497" s="9" t="inlineStr">
        <is>
          <t>60|60|60|60|60|60</t>
        </is>
      </c>
      <c r="Z497" s="9" t="inlineStr">
        <is>
          <t>Both</t>
        </is>
      </c>
      <c r="AA497" s="9" t="inlineStr">
        <is>
          <t>ADHD,Anxiety,Bipolar Disorder,Childhood Behavior Issues,Depression,Eating Disorders,Grief,Later Life Transitions,Midlife Transitions,Obsessive-Compulsive Disorder,Post-Partum Depression/Anxiety,PTSD/Trauma,Sleep Disorders/Insomnia,Women's Issues</t>
        </is>
      </c>
      <c r="AB497" s="9" t="inlineStr">
        <is>
          <t>Deborah Oâ€™Bryan, PsyD provides individual and family therapy to children, adolescents, and adults. Dr Oâ€™Bryan provides evidence -based modalities including CBT, ACT and Mindfulness Based /Stress Reduction approaches while with genuine care and compassion while treating those with anxiety disorders, depressive disorders, adjustment disorders, and parenting issues.</t>
        </is>
      </c>
      <c r="AC497" s="10" t="inlineStr">
        <is>
          <t>https://prod-clinicians-photo.s3.amazonaws.com/1861056509.jpg</t>
        </is>
      </c>
      <c r="AD497" s="9" t="inlineStr">
        <is>
          <t>Full</t>
        </is>
      </c>
      <c r="AE497" s="9" t="inlineStr">
        <is>
          <t>Psychological &amp; Neuropsychological Testing | 18-21,22-26,27-40,41-64 | Developmental: ADOS (this is a test for Autism) , Developmental: Adult Autism , Psychiatric/Personality: Personality testing or personality disorder , PsychoDiagnostic: Adult ADHD , PsychoDiagnostic: Anxiety</t>
        </is>
      </c>
    </row>
    <row r="498" ht="19.5" customHeight="1">
      <c r="A498" s="9" t="n">
        <v>139414</v>
      </c>
      <c r="B498" s="9" t="inlineStr">
        <is>
          <t>Davis</t>
        </is>
      </c>
      <c r="C498" s="9" t="inlineStr">
        <is>
          <t>Halle</t>
        </is>
      </c>
      <c r="D498" s="9" t="inlineStr">
        <is>
          <t>MA</t>
        </is>
      </c>
      <c r="E498" s="9" t="n">
        <v>61677</v>
      </c>
      <c r="F498" s="9" t="inlineStr">
        <is>
          <t>Female</t>
        </is>
      </c>
      <c r="G498" s="9" t="inlineStr">
        <is>
          <t>MSW</t>
        </is>
      </c>
      <c r="H498" s="9" t="inlineStr">
        <is>
          <t>MSW, LCSW</t>
        </is>
      </c>
      <c r="I498" s="9" t="n">
        <v>1861113011</v>
      </c>
      <c r="J498" s="9" t="inlineStr">
        <is>
          <t>Aetna-Commercial(-)|Behavioral Health Systems (BHS)-Commercial(2025-04-29-)|Blue Cross Blue Shield (BCBS)-Commercial(-)|Carelon (Beacon)-Commercial(2024-08-20-)|Evernorth (Cigna)-Commercial(-)|Optum (UnitedHealthcare)-Commercial(-)|Tufts-Commercial(-)</t>
        </is>
      </c>
      <c r="K498" s="9" t="inlineStr">
        <is>
          <t>Simmons School of Social Work</t>
        </is>
      </c>
      <c r="L498" s="9" t="n"/>
      <c r="M498" s="9" t="n"/>
      <c r="N498" s="9" t="inlineStr">
        <is>
          <t>18-21,22-26,27-40,41-64</t>
        </is>
      </c>
      <c r="O498" s="9" t="inlineStr">
        <is>
          <t>English</t>
        </is>
      </c>
      <c r="P498" s="9" t="inlineStr">
        <is>
          <t>QUIOP</t>
        </is>
      </c>
      <c r="Q498" s="9" t="inlineStr">
        <is>
          <t>2300 CROWN COLONY DR</t>
        </is>
      </c>
      <c r="R498" s="9" t="inlineStr">
        <is>
          <t>QUINCY</t>
        </is>
      </c>
      <c r="S498" s="9" t="inlineStr">
        <is>
          <t>02169-9126</t>
        </is>
      </c>
      <c r="T498" s="9" t="inlineStr">
        <is>
          <t>DAVIS-QUIOP</t>
        </is>
      </c>
      <c r="U498" s="9" t="inlineStr">
        <is>
          <t>DAVHAS</t>
        </is>
      </c>
      <c r="V498" s="9" t="inlineStr">
        <is>
          <t>EAP TELE THER IA ADULT|EAP THER IA ADULT|TELE THER IA ADULT|THER IA ADULT</t>
        </is>
      </c>
      <c r="W498" s="9" t="inlineStr">
        <is>
          <t>60|60|60|60</t>
        </is>
      </c>
      <c r="X498" s="9" t="inlineStr">
        <is>
          <t>EAP TELE THER F/U ADULT|TELE THER F/U ADULT|THER F/U ADULT|EAP THER F/U ADULT</t>
        </is>
      </c>
      <c r="Y498" s="9" t="inlineStr">
        <is>
          <t>60|60|60|60</t>
        </is>
      </c>
      <c r="Z498" s="9" t="inlineStr">
        <is>
          <t>Both</t>
        </is>
      </c>
      <c r="AA498" s="9" t="inlineStr">
        <is>
          <t>Alcohol and Drug Use Issues,Anxiety,Bipolar Disorder,Depression,Gender Identity,Later Life Transitions,Midlife Transitions</t>
        </is>
      </c>
      <c r="AB498" s="9" t="inlineStr">
        <is>
          <t>Halle Davis is a Licensed Clinical Social Worker (LCSW) who serves patients across Massachusetts. She is dedicated to helping individuals navigate lifeâ€™s challenges by creating a safe and trusting therapeutic environment. Using a client-centered approach, Halle integrates Dialectical Behavior Therapy (DBT) and Acceptance and Commitment Therapy (ACT) to help clients develop essential coping skills for emotional regulation, communication, and problem-solving. She works with adults across various life stages, including those dealing with stress, anxiety, depression, and substance use, ensuring each client feels supported in addressing their unique experiences and struggles. Halle is particularly passionate about supporting clients with alcohol and drug use concerns, anxiety, and womenâ€™s issues. She takes a strengths-based approach to help individuals cultivate resilience and feel more empowered when facing lifeâ€™s challenges. Halle is also experienced in working with clients facing midlife transitions, gender identity concerns, and obsessive-compulsive disorder, offering compassionate care that promotes emotional well-being and personal growth. In her work, Halle is committed to providing support to diverse populations, including the LGBTQ+ community, individuals on the autism spectrum, and both men and women. She leverages her skills in DBT, ACT, and Cognitive Behavioral Therapy (CBT) to help her clients achieve meaningful, lasting change. Her therapeutic approach is informed by her belief that everyoneâ€™s journey is unique, and she tailors her care to the individualâ€™s specific needs and goals. Outside of her professional life, Halle enjoys immersing herself in music, listening to podcasts, exploring new restaurants, and traveling. She also loves spending time with her dog. Through her practice at LifeStance Health, Halle serves patients across Massachusetts and is committed to helping her clients build healthier, more fulfilling lives.</t>
        </is>
      </c>
      <c r="AC498" s="10" t="inlineStr">
        <is>
          <t>https://prod-clinicians-photo.s3.amazonaws.com/1861113011.jpg</t>
        </is>
      </c>
      <c r="AD498" s="9" t="inlineStr">
        <is>
          <t>Provisional</t>
        </is>
      </c>
      <c r="AE498" s="9" t="inlineStr">
        <is>
          <t>Individual Therapy | 18-21,22-26,27-40,41-64 | Acceptance &amp; Commitment Therapy (ACT) , Anxiety , Autism Spectrum Disorder: High Functioning , Bipolar Disorder , Cognitive-Behavioral Therapy (CBT) , Depression , Dialectical Behavioral Therapy (DBT) , Gender Identity , LGBTQ+ Support , Late Life Transitions , Midlife Transitions , Mindfulness-Based Therapy , Motivational Interviewing (MI) , Non-Suicidal Self Injury , OCD , Solution-Focused Brief Therapy , Strength-Based Therapy , Substance Use Disorders , Trauma &amp; PTSD</t>
        </is>
      </c>
    </row>
    <row r="499" ht="19.5" customHeight="1">
      <c r="A499" s="9" t="n">
        <v>139414</v>
      </c>
      <c r="B499" s="9" t="inlineStr">
        <is>
          <t>Griffiths</t>
        </is>
      </c>
      <c r="C499" s="9" t="inlineStr">
        <is>
          <t>Megan</t>
        </is>
      </c>
      <c r="D499" s="9" t="inlineStr">
        <is>
          <t>MA</t>
        </is>
      </c>
      <c r="E499" s="9" t="n">
        <v>61677</v>
      </c>
      <c r="F499" s="9" t="inlineStr">
        <is>
          <t>Female</t>
        </is>
      </c>
      <c r="G499" s="9" t="inlineStr">
        <is>
          <t>PsyD</t>
        </is>
      </c>
      <c r="H499" s="9" t="inlineStr">
        <is>
          <t>PsyD, Post-doctoral Fellow</t>
        </is>
      </c>
      <c r="I499" s="9" t="n">
        <v>1861860579</v>
      </c>
      <c r="J499" s="9" t="inlineStr">
        <is>
          <t>Blue Cross Blue Shield (BCBS)-Commercial(-)|Carelon (Beacon)-Commercial(-)|Tufts-Commercial(-)</t>
        </is>
      </c>
      <c r="K499" s="9" t="inlineStr">
        <is>
          <t>William James College</t>
        </is>
      </c>
      <c r="L499" s="9" t="n"/>
      <c r="M499" s="9" t="n"/>
      <c r="N499" s="9" t="inlineStr">
        <is>
          <t>18-21,22-26,27-40,41-64</t>
        </is>
      </c>
      <c r="O499" s="9" t="inlineStr">
        <is>
          <t>English</t>
        </is>
      </c>
      <c r="P499" s="9" t="inlineStr">
        <is>
          <t>QUIOP</t>
        </is>
      </c>
      <c r="Q499" s="9" t="inlineStr">
        <is>
          <t>2300 CROWN COLONY DR</t>
        </is>
      </c>
      <c r="R499" s="9" t="inlineStr">
        <is>
          <t>QUINCY</t>
        </is>
      </c>
      <c r="S499" s="9" t="inlineStr">
        <is>
          <t>02169-9126</t>
        </is>
      </c>
      <c r="T499" s="9" t="inlineStr">
        <is>
          <t>GRIFFITHS-QUIOP</t>
        </is>
      </c>
      <c r="U499" s="9" t="inlineStr">
        <is>
          <t>GRIMER</t>
        </is>
      </c>
      <c r="V499" s="9" t="inlineStr">
        <is>
          <t>TELE THER IA ADULT|THER IA2|EAP TELE THER IA ADULT</t>
        </is>
      </c>
      <c r="W499" s="9" t="inlineStr">
        <is>
          <t>60|60|60</t>
        </is>
      </c>
      <c r="X499" s="9" t="inlineStr">
        <is>
          <t>EAP TELE THER F/U ADULT|TELE THER F/U ADULT</t>
        </is>
      </c>
      <c r="Y499" s="9" t="inlineStr">
        <is>
          <t>60|60</t>
        </is>
      </c>
      <c r="Z499" s="9" t="inlineStr">
        <is>
          <t>Telehealth</t>
        </is>
      </c>
      <c r="AA499" s="9" t="inlineStr">
        <is>
          <t>ADHD,Anxiety,Depression,Midlife Transitions,Women's Issues</t>
        </is>
      </c>
      <c r="AB499" s="9" t="inlineStr">
        <is>
          <t>Dr. Griffiths approaches her work with the goal of building a strong therapeutic bond through a safe, caring and non-judgmental approach to treatment. She has a wide range of experience working with children, adolescents, and adults. Her area of specialty is focused around topics related to anxiety, depression, adjustment and identity development, and life transitions. She has experience providing care in an assortment of capacities ranging from outpatient practices, group homes, residential facilities, schools and home therapy settings. Dr. Griffiths believes in a client centered approach to treatment and uses a variety of modalities including Cognitive Behavioral Therapy (CBT), Acceptance and Commitment Therapy (ACT), as well as mindfulness practices, however, she believes in tailoring the approach to each client's unique background, needs and requests.</t>
        </is>
      </c>
      <c r="AC499" s="10" t="inlineStr">
        <is>
          <t>https://prod-clinicians-photo.s3.amazonaws.com/1861860579.jpg</t>
        </is>
      </c>
      <c r="AD499" s="9" t="n"/>
      <c r="AE499" s="9" t="inlineStr">
        <is>
          <t>Individual Therapy | 18-21,22-26,27-40,41-64 | Acceptance &amp; Commitment Therapy (ACT) , Adult ADHD , Anxiety , Art Therapy , Attachment-Based Therapy , Cognitive-Behavioral Therapy (CBT) , Depression , Early Life Transitions , Emotionally Focused Therapy (EFT) , Humanistic Therapy , Mindfulness-Based Therapy , Motivational Interviewing (MI) , Narrative Therapy , Relationship Issues</t>
        </is>
      </c>
    </row>
    <row r="500" ht="19.5" customHeight="1">
      <c r="A500" s="9" t="n">
        <v>139414</v>
      </c>
      <c r="B500" s="9" t="inlineStr">
        <is>
          <t>Riantawan</t>
        </is>
      </c>
      <c r="C500" s="9" t="inlineStr">
        <is>
          <t>Sith</t>
        </is>
      </c>
      <c r="D500" s="9" t="inlineStr">
        <is>
          <t>MA</t>
        </is>
      </c>
      <c r="E500" s="9" t="n">
        <v>61677</v>
      </c>
      <c r="F500" s="9" t="inlineStr">
        <is>
          <t>Male</t>
        </is>
      </c>
      <c r="G500" s="9" t="inlineStr">
        <is>
          <t>MD</t>
        </is>
      </c>
      <c r="H500" s="9" t="inlineStr">
        <is>
          <t>MD</t>
        </is>
      </c>
      <c r="I500" s="9" t="n">
        <v>1871056291</v>
      </c>
      <c r="J500" s="9" t="inlineStr">
        <is>
          <t>Aetna-Commercial(2024-05-21-)|Behavioral Health Systems (BHS)-Commercial(2024-09-01-)|Blue Cross Blue Shield (BCBS)-Commercial(2024-09-16-)|Carelon (Beacon)-Commercial(2024-05-28-)|Centivo-Commercial(2024-06-20-)|Claritev (MultiPlan PHCS)-Commercial(2024-05-21-)|Evernorth (Cigna)-Commercial(2024-05-21-)|MediNcrease Health Plans (MHP)-Commercial(2024-05-21-)|Northwell Direct-Commercial(2025-10-01-)|Optum (UnitedHealthcare)-Commercial(2024-05-21-)|Optum (UnitedHealthcare)-VA Community Care(2024-05-21-)|Partners Direct Health-Commercial(2024-05-21-)|Provider Network of America (PNOA)-Commercial(2024-05-21-)|Quest Behavioral Health-Commercial(2025-07-01-)|Sana Benefits-Commercial(2024-05-21-)|Tufts-Commercial(2024-05-30-)</t>
        </is>
      </c>
      <c r="K500" s="9" t="inlineStr">
        <is>
          <t>Loma Linda University</t>
        </is>
      </c>
      <c r="L500" s="9" t="n"/>
      <c r="M500" s="9" t="n"/>
      <c r="N500" s="9" t="inlineStr">
        <is>
          <t>18-21,22-26,27-40</t>
        </is>
      </c>
      <c r="O500" s="9" t="inlineStr">
        <is>
          <t>English,Thai</t>
        </is>
      </c>
      <c r="P500" s="9" t="inlineStr">
        <is>
          <t>NRBGH</t>
        </is>
      </c>
      <c r="Q500" s="9" t="inlineStr">
        <is>
          <t>44 BEARFOOT RD</t>
        </is>
      </c>
      <c r="R500" s="9" t="inlineStr">
        <is>
          <t>NORTHBOROUGH</t>
        </is>
      </c>
      <c r="S500" s="9" t="inlineStr">
        <is>
          <t>01532-1559</t>
        </is>
      </c>
      <c r="T500" s="9" t="inlineStr">
        <is>
          <t>*RIANTAWAN-NRBGH</t>
        </is>
      </c>
      <c r="U500" s="9" t="inlineStr">
        <is>
          <t>RIASIP</t>
        </is>
      </c>
      <c r="V500" s="9" t="inlineStr">
        <is>
          <t>TELE TMS IA ADULT|TELE MED IA ADULT|TMS IA ADULT|MED IA ADULT</t>
        </is>
      </c>
      <c r="W500" s="9" t="inlineStr">
        <is>
          <t>60|60|60|60</t>
        </is>
      </c>
      <c r="X500" s="9" t="inlineStr">
        <is>
          <t>TELE MED F/U CHILD|TMS F/U|MED F/U CHILD|MED F/U ADULT|TELE MED F/U ADULT</t>
        </is>
      </c>
      <c r="Y500" s="9" t="inlineStr">
        <is>
          <t>30|30|30|30|30</t>
        </is>
      </c>
      <c r="Z500" s="9" t="inlineStr">
        <is>
          <t>Both</t>
        </is>
      </c>
      <c r="AA500" s="9" t="inlineStr">
        <is>
          <t>ADHD,Alcohol and Drug Use Issues,Anxiety,Bipolar Disorder,Childhood Behavior Issues,Depression,Eating Disorders,Obsessive-Compulsive Disorder,Psychosis/Schizophrenia,PTSD/Trauma,School Avoidance,Sleep Disorders/Insomnia,Somatoform Disorders</t>
        </is>
      </c>
      <c r="AB500" s="9" t="inlineStr">
        <is>
          <t>Dr. Sith Riantawan is a compassionate psychiatrist serving patients across Massachusetts, offering comprehensive psychiatric diagnostic assessments and medication management for a range of mental health concerns. He takes a holistic approach, considering biological, psychological, social, and spiritual factors that influence emotional well-being. Dr. Riantawan works collaboratively with his patients and their families to develop individualized treatment plans that prioritize overall mental health and help create fulfilling lives. Dr. Riantawan is particularly passionate about treating individuals struggling with ADHD, anxiety, depression, and PTSD. He also offers specialized care for childhood behavioral issues and provides support for those dealing with school avoidance and developmental disabilities. By integrating pharmacotherapy with a patient-centered approach, he ensures that each person receives the care and attention they need to move forward in their mental health journey. In addition to his expertise in treating mood disorders, Dr. Riantawan has a strong focus on helping those with autism spectrum disorders and other developmental disabilities. He recognizes the unique challenges faced by these individuals and their families and is dedicated to supporting them with empathy and evidence-based care. His practice also extends to working with patients dealing with psychosis, schizophrenia, hoarding, obsessive-compulsive disorder, and sleep disorders. Outside of his clinical work, Dr. Riantawan enjoys hiking, playing board games, traveling, and watching shows and movies. These activities help him stay balanced and connected with his own well-being, which, in turn, enhances his ability to provide thoughtful, compassionate care to his patients. Dr. Riantawan is committed to serving patients across Massachusetts, helping them navigate the complexities of mental health and achieve lasting emotional health and wellness.</t>
        </is>
      </c>
      <c r="AC500" s="10" t="inlineStr">
        <is>
          <t>https://prod-clinicians-photo.s3.amazonaws.com/1871056291.jpg</t>
        </is>
      </c>
      <c r="AD500" s="9" t="inlineStr">
        <is>
          <t>Full</t>
        </is>
      </c>
      <c r="AE500" s="9" t="inlineStr">
        <is>
          <t>Psychiatry/Medication Management | 18-21,22-26,27-40 | Adult ADHD , Anger/Anger Management , Anxiety , Autism Spectrum Disorder: High Functioning , Binge Eating Disorder , Bipolar Disorder , Body Image Issues , Bullying &amp; Harassment , Child ADHD , Childhood Behavioral Issues , Depression , Early Life Transitions , Family Issues: Adoption &amp; Foster Care , Family Issues: Family Conflict , Family Issues: Parenting Difficulties , Intellectual Disability: High Functioning , Learning Challenges , Non-Suicidal Self Injury , OCD , Phobias , Psychosis &amp; Schizophrenia , School Avoidance , Sleep Issues , Trauma &amp; PTSD</t>
        </is>
      </c>
    </row>
    <row r="501" ht="19.5" customHeight="1">
      <c r="A501" s="9" t="n">
        <v>147611</v>
      </c>
      <c r="B501" s="9" t="inlineStr">
        <is>
          <t>Riantawan</t>
        </is>
      </c>
      <c r="C501" s="9" t="inlineStr">
        <is>
          <t>Sith</t>
        </is>
      </c>
      <c r="D501" s="9" t="inlineStr">
        <is>
          <t>MA</t>
        </is>
      </c>
      <c r="E501" s="9" t="n">
        <v>61677</v>
      </c>
      <c r="F501" s="9" t="inlineStr">
        <is>
          <t>Male</t>
        </is>
      </c>
      <c r="G501" s="9" t="inlineStr">
        <is>
          <t>MD</t>
        </is>
      </c>
      <c r="H501" s="9" t="inlineStr">
        <is>
          <t>MD</t>
        </is>
      </c>
      <c r="I501" s="9" t="n">
        <v>1871056291</v>
      </c>
      <c r="J501" s="9" t="inlineStr">
        <is>
          <t>Aetna-Commercial(-)|Behavioral Health Systems (BHS)-Commercial(-)|Blue Cross Blue Shield (BCBS)-Commercial(-2028-08-13)|Carelon (Beacon)-Commercial(-)|Centivo-Commercial(-)|Claritev (MultiPlan PHCS)-Commercial(-)|Evernorth (Cigna)-Commercial(-)|MediNcrease Health Plans (MHP)-Commercial(-)|Northwell Direct-Commercial(2025-10-01-)|Optum (UnitedHealthcare)-Commercial(-)|Optum (UnitedHealthcare)-VA Community Care(-)|Partners Direct Health-Commercial(-)|Provider Network of America (PNOA)-Commercial(-)|Sana Benefits-Commercial(-)|Tufts-Commercial(2025-08-14-2028-08-14)</t>
        </is>
      </c>
      <c r="K501" s="9" t="inlineStr">
        <is>
          <t>Loma Linda University</t>
        </is>
      </c>
      <c r="L501" s="9" t="n"/>
      <c r="M501" s="9" t="n"/>
      <c r="N501" s="9" t="inlineStr">
        <is>
          <t>18-21,22-26,27-40</t>
        </is>
      </c>
      <c r="O501" s="9" t="inlineStr">
        <is>
          <t>English,Thai</t>
        </is>
      </c>
      <c r="P501" s="9" t="inlineStr">
        <is>
          <t>NTWLY</t>
        </is>
      </c>
      <c r="Q501" s="9" t="inlineStr">
        <is>
          <t>2 EXECUTIVE PARK DRIVE</t>
        </is>
      </c>
      <c r="R501" s="9" t="inlineStr">
        <is>
          <t>NEWTON</t>
        </is>
      </c>
      <c r="S501" s="9" t="inlineStr">
        <is>
          <t>02462-1115</t>
        </is>
      </c>
      <c r="T501" s="9" t="inlineStr">
        <is>
          <t>*RIANTAWAN-NTWLY</t>
        </is>
      </c>
      <c r="U501" s="9" t="inlineStr">
        <is>
          <t>RIASIP</t>
        </is>
      </c>
      <c r="V501" s="9" t="inlineStr">
        <is>
          <t>TELE TMS IA ADULT|TMS IA ADULT|TELE TMS IA CHILD|TMS IA CHILD</t>
        </is>
      </c>
      <c r="W501" s="9" t="inlineStr">
        <is>
          <t>60|60|60|60</t>
        </is>
      </c>
      <c r="X501" s="9" t="inlineStr">
        <is>
          <t>TMS F/U</t>
        </is>
      </c>
      <c r="Y501" s="9" t="n">
        <v>30</v>
      </c>
      <c r="Z501" s="9" t="inlineStr">
        <is>
          <t>Both</t>
        </is>
      </c>
      <c r="AA501" s="9" t="inlineStr">
        <is>
          <t>ADHD,Alcohol and Drug Use Issues,Anxiety,Bipolar Disorder,Childhood Behavior Issues,Depression,Eating Disorders,Obsessive-Compulsive Disorder,Psychosis/Schizophrenia,PTSD/Trauma,School Avoidance,Sleep Disorders/Insomnia,Somatoform Disorders</t>
        </is>
      </c>
      <c r="AB501" s="9" t="inlineStr">
        <is>
          <t>Dr. Sith Riantawan is a compassionate psychiatrist serving patients across Massachusetts, offering comprehensive psychiatric diagnostic assessments and medication management for a range of mental health concerns. He takes a holistic approach, considering biological, psychological, social, and spiritual factors that influence emotional well-being. Dr. Riantawan works collaboratively with his patients and their families to develop individualized treatment plans that prioritize overall mental health and help create fulfilling lives. Dr. Riantawan is particularly passionate about treating individuals struggling with ADHD, anxiety, depression, and PTSD. He also offers specialized care for childhood behavioral issues and provides support for those dealing with school avoidance and developmental disabilities. By integrating pharmacotherapy with a patient-centered approach, he ensures that each person receives the care and attention they need to move forward in their mental health journey. In addition to his expertise in treating mood disorders, Dr. Riantawan has a strong focus on helping those with autism spectrum disorders and other developmental disabilities. He recognizes the unique challenges faced by these individuals and their families and is dedicated to supporting them with empathy and evidence-based care. His practice also extends to working with patients dealing with psychosis, schizophrenia, hoarding, obsessive-compulsive disorder, and sleep disorders. Outside of his clinical work, Dr. Riantawan enjoys hiking, playing board games, traveling, and watching shows and movies. These activities help him stay balanced and connected with his own well-being, which, in turn, enhances his ability to provide thoughtful, compassionate care to his patients. Dr. Riantawan is committed to serving patients across Massachusetts, helping them navigate the complexities of mental health and achieve lasting emotional health and wellness.</t>
        </is>
      </c>
      <c r="AC501" s="10" t="inlineStr">
        <is>
          <t>https://prod-clinicians-photo.s3.amazonaws.com/1871056291.jpg</t>
        </is>
      </c>
      <c r="AD501" s="9" t="inlineStr">
        <is>
          <t>Full</t>
        </is>
      </c>
      <c r="AE501" s="9" t="inlineStr">
        <is>
          <t>Psychiatry/Medication Management | 18-21,22-26,27-40 | Adult ADHD , Anger/Anger Management , Anxiety , Autism Spectrum Disorder: High Functioning , Binge Eating Disorder , Bipolar Disorder , Body Image Issues , Bullying &amp; Harassment , Child ADHD , Childhood Behavioral Issues , Depression , Early Life Transitions , Family Issues: Adoption &amp; Foster Care , Family Issues: Family Conflict , Family Issues: Parenting Difficulties , Intellectual Disability: High Functioning , Learning Challenges , Non-Suicidal Self Injury , OCD , Phobias , Psychosis &amp; Schizophrenia , School Avoidance , Sleep Issues , Trauma &amp; PTSD</t>
        </is>
      </c>
    </row>
    <row r="502" ht="19.5" customHeight="1">
      <c r="A502" s="9" t="n">
        <v>139414</v>
      </c>
      <c r="B502" s="9" t="inlineStr">
        <is>
          <t>Preston</t>
        </is>
      </c>
      <c r="C502" s="9" t="inlineStr">
        <is>
          <t>Michael</t>
        </is>
      </c>
      <c r="D502" s="9" t="inlineStr">
        <is>
          <t>MA</t>
        </is>
      </c>
      <c r="E502" s="9" t="n">
        <v>61677</v>
      </c>
      <c r="F502" s="9" t="inlineStr">
        <is>
          <t>Male</t>
        </is>
      </c>
      <c r="G502" s="9" t="inlineStr">
        <is>
          <t>PhD</t>
        </is>
      </c>
      <c r="H502" s="9" t="inlineStr">
        <is>
          <t>PhD, LCP</t>
        </is>
      </c>
      <c r="I502" s="9" t="n">
        <v>1871673269</v>
      </c>
      <c r="J502" s="9" t="inlineStr">
        <is>
          <t>Aetna-Commercial(2018-07-01-)|Behavioral Health Systems (BHS)-Commercial(2024-05-17-)|Blue Cross Blue Shield (BCBS)-Commercial(2018-07-01-)|Carelon (Beacon)-Commercial(2018-07-01-)|Centivo-Commercial(2024-06-20-)|Claritev (MultiPlan PHCS)-Commercial(2023-08-01-)|Evernorth (Cigna)-Commercial(2020-11-02-)|MediNcrease Health Plans (MHP)-Commercial(2020-08-04-)|Northwell Direct-Commercial(2025-10-01-)|Optum (UnitedHealthcare)-Commercial(2021-01-18-)|Optum (UnitedHealthcare)-VA Community Care(2021-01-18-)|Partners Direct Health-Commercial(2020-08-03-)|Provider Network of America (PNOA)-Commercial(2020-08-04-)|Quest Behavioral Health-Commercial(2025-07-01-)|Sana Benefits-Commercial(2023-10-30-)|Tufts-Commercial(2018-07-01-)</t>
        </is>
      </c>
      <c r="K502" s="9" t="inlineStr">
        <is>
          <t>University of Iowa</t>
        </is>
      </c>
      <c r="L502" s="9" t="n"/>
      <c r="M502" s="9" t="n"/>
      <c r="N502" s="9" t="inlineStr">
        <is>
          <t>6-10,11-14,15-17,18-21,22-26,27-40,41-64</t>
        </is>
      </c>
      <c r="O502" s="9" t="inlineStr">
        <is>
          <t>English</t>
        </is>
      </c>
      <c r="P502" s="9" t="inlineStr">
        <is>
          <t>FRAMH</t>
        </is>
      </c>
      <c r="Q502" s="9" t="inlineStr">
        <is>
          <t>125 NEWBURY ST</t>
        </is>
      </c>
      <c r="R502" s="9" t="inlineStr">
        <is>
          <t>FRAMINGHAM</t>
        </is>
      </c>
      <c r="S502" s="9" t="inlineStr">
        <is>
          <t>01701-4592</t>
        </is>
      </c>
      <c r="T502" s="9" t="inlineStr">
        <is>
          <t>PRESTON - FRAMI</t>
        </is>
      </c>
      <c r="U502" s="9" t="inlineStr">
        <is>
          <t>PREMIP</t>
        </is>
      </c>
      <c r="V502" s="9" t="inlineStr">
        <is>
          <t>EAP TELE THER IA ADULT|TELE THER IA CHILD|THER IA2|TELE THER IA ADULT|TELE COUPLES THER IA|TELE FAMILY THER IA</t>
        </is>
      </c>
      <c r="W502" s="9" t="inlineStr">
        <is>
          <t>60|45|60|45|60|60</t>
        </is>
      </c>
      <c r="X502" s="9" t="inlineStr">
        <is>
          <t>TELE FAMILY THER F/U|TELE THER F/U CHILD|EAP TELE THER F/U ADULT|TELE THER F/U ADULT|TELE COUPLES THER F/U</t>
        </is>
      </c>
      <c r="Y502" s="9" t="inlineStr">
        <is>
          <t>60|45|60|45|60</t>
        </is>
      </c>
      <c r="Z502" s="9" t="inlineStr">
        <is>
          <t>Telehealth</t>
        </is>
      </c>
      <c r="AA502" s="9" t="inlineStr">
        <is>
          <t>ADHD,Anxiety,Bipolar Disorder,Depression,Later Life Transitions,Midlife Transitions</t>
        </is>
      </c>
      <c r="AB502" s="9" t="inlineStr">
        <is>
          <t>Dr. Michael Preston has been a practicing clinical psychologist for more than thirty years. He has treated children, adolescents, adults, geriatric clients and their families though at this point in his career he is treating mostly adolescents through geriatric clients and their families. In addition to psychotherapy, he has been providing psychological and neuropsychological evaluations for more than thirty years. These evaluation experiences help him to understand the concerns and issues of his clients. Dr. Preston uses traditional psychotherapeutic methods and cognitive behavioral strategies to support and facilitate progress made by clients.</t>
        </is>
      </c>
      <c r="AC502" s="10" t="inlineStr">
        <is>
          <t>https://prod-clinicians-photo.s3.amazonaws.com/1871673269.jpg</t>
        </is>
      </c>
      <c r="AD502" s="9" t="inlineStr">
        <is>
          <t>Full</t>
        </is>
      </c>
      <c r="AE502" s="9" t="inlineStr">
        <is>
          <t>Family Therapy | 27-40,41-64,65-74,75+ | Anxiety , Autism Spectrum Disorder: High Functioning , Childhood Behavioral Issues , Cognitive-Behavioral Therapy (CBT) , Dementia &amp; Memory Concerns , Depression , End of Life Challenges , Family Issues: Family Conflict , Family Issues: Parenting Difficulties , Intellectual Disability: High Functioning , Late Life Transitions , Midlife Transitions , Parenting Support</t>
        </is>
      </c>
    </row>
    <row r="503" ht="19.5" customHeight="1">
      <c r="A503" s="9" t="n">
        <v>139414</v>
      </c>
      <c r="B503" s="9" t="inlineStr">
        <is>
          <t>Preston</t>
        </is>
      </c>
      <c r="C503" s="9" t="inlineStr">
        <is>
          <t>Michael</t>
        </is>
      </c>
      <c r="D503" s="9" t="inlineStr">
        <is>
          <t>MA</t>
        </is>
      </c>
      <c r="E503" s="9" t="n">
        <v>61677</v>
      </c>
      <c r="F503" s="9" t="inlineStr">
        <is>
          <t>Male</t>
        </is>
      </c>
      <c r="G503" s="9" t="inlineStr">
        <is>
          <t>PhD</t>
        </is>
      </c>
      <c r="H503" s="9" t="inlineStr">
        <is>
          <t>PhD, LCP</t>
        </is>
      </c>
      <c r="I503" s="9" t="n">
        <v>1871673269</v>
      </c>
      <c r="J503" s="9" t="inlineStr">
        <is>
          <t>Aetna-Commercial(2018-07-01-)|Behavioral Health Systems (BHS)-Commercial(2024-05-17-)|Blue Cross Blue Shield (BCBS)-Commercial(2018-07-01-)|Carelon (Beacon)-Commercial(2018-07-01-)|Centivo-Commercial(2024-06-20-)|Claritev (MultiPlan PHCS)-Commercial(2023-08-01-)|Evernorth (Cigna)-Commercial(2020-11-02-)|MediNcrease Health Plans (MHP)-Commercial(2020-08-04-)|Northwell Direct-Commercial(2025-10-01-)|Optum (UnitedHealthcare)-Commercial(2021-01-18-)|Optum (UnitedHealthcare)-VA Community Care(2021-01-18-)|Partners Direct Health-Commercial(2020-08-03-)|Provider Network of America (PNOA)-Commercial(2020-08-04-)|Quest Behavioral Health-Commercial(2025-07-01-)|Sana Benefits-Commercial(2023-10-30-)|Tufts-Commercial(2018-07-01-)</t>
        </is>
      </c>
      <c r="K503" s="9" t="inlineStr">
        <is>
          <t>University of Iowa</t>
        </is>
      </c>
      <c r="L503" s="9" t="n"/>
      <c r="M503" s="9" t="n"/>
      <c r="N503" s="9" t="inlineStr">
        <is>
          <t>6-10,11-14,15-17,18-21,22-26,27-40,41-64</t>
        </is>
      </c>
      <c r="O503" s="9" t="inlineStr">
        <is>
          <t>English</t>
        </is>
      </c>
      <c r="P503" s="9" t="inlineStr">
        <is>
          <t>FRAMH</t>
        </is>
      </c>
      <c r="Q503" s="9" t="inlineStr">
        <is>
          <t>125 NEWBURY ST</t>
        </is>
      </c>
      <c r="R503" s="9" t="inlineStr">
        <is>
          <t>FRAMINGHAM</t>
        </is>
      </c>
      <c r="S503" s="9" t="inlineStr">
        <is>
          <t>01701-4592</t>
        </is>
      </c>
      <c r="T503" s="9" t="inlineStr">
        <is>
          <t>PRESTON - FRAMI</t>
        </is>
      </c>
      <c r="U503" s="9" t="inlineStr">
        <is>
          <t>PREMIP</t>
        </is>
      </c>
      <c r="V503" s="9" t="inlineStr">
        <is>
          <t>EAP TELE THER IA ADULT|TELE THER IA CHILD|THER IA2|TELE THER IA ADULT|TELE COUPLES THER IA|TELE FAMILY THER IA</t>
        </is>
      </c>
      <c r="W503" s="9" t="inlineStr">
        <is>
          <t>60|45|60|45|60|60</t>
        </is>
      </c>
      <c r="X503" s="9" t="inlineStr">
        <is>
          <t>TELE FAMILY THER F/U|TELE THER F/U CHILD|EAP TELE THER F/U ADULT|TELE THER F/U ADULT|TELE COUPLES THER F/U</t>
        </is>
      </c>
      <c r="Y503" s="9" t="inlineStr">
        <is>
          <t>60|45|60|45|60</t>
        </is>
      </c>
      <c r="Z503" s="9" t="inlineStr">
        <is>
          <t>Telehealth</t>
        </is>
      </c>
      <c r="AA503" s="9" t="inlineStr">
        <is>
          <t>ADHD,Anxiety,Bipolar Disorder,Depression,Later Life Transitions,Midlife Transitions</t>
        </is>
      </c>
      <c r="AB503" s="9" t="inlineStr">
        <is>
          <t>Dr. Michael Preston has been a practicing clinical psychologist for more than thirty years. He has treated children, adolescents, adults, geriatric clients and their families though at this point in his career he is treating mostly adolescents through geriatric clients and their families. In addition to psychotherapy, he has been providing psychological and neuropsychological evaluations for more than thirty years. These evaluation experiences help him to understand the concerns and issues of his clients. Dr. Preston uses traditional psychotherapeutic methods and cognitive behavioral strategies to support and facilitate progress made by clients.</t>
        </is>
      </c>
      <c r="AC503" s="10" t="inlineStr">
        <is>
          <t>https://prod-clinicians-photo.s3.amazonaws.com/1871673269.jpg</t>
        </is>
      </c>
      <c r="AD503" s="9" t="inlineStr">
        <is>
          <t>Full</t>
        </is>
      </c>
      <c r="AE503" s="9" t="inlineStr">
        <is>
          <t>Individual Therapy | 27-40,41-64,65-74,75+ | Adult ADHD , Anxiety , Autism Spectrum Disorder: High Functioning , Bipolar Disorder , Career &amp; Work Issues , Cognitive-Behavioral Therapy (CBT) , Dementia &amp; Memory Concerns , Depression , End of Life Challenges , Family Issues: Family Conflict , Family Issues: Parenting Difficulties , Late Life Transitions , Medical &amp; Physical Conditions Impacting Mental Health , Midlife Transitions , Parenting Support , Psychodynamic Psychotherapy , Relationship Issues</t>
        </is>
      </c>
    </row>
    <row r="504" ht="19.5" customHeight="1">
      <c r="A504" s="9" t="n">
        <v>139414</v>
      </c>
      <c r="B504" s="9" t="inlineStr">
        <is>
          <t>Klein</t>
        </is>
      </c>
      <c r="C504" s="9" t="inlineStr">
        <is>
          <t>Taylor</t>
        </is>
      </c>
      <c r="D504" s="9" t="inlineStr">
        <is>
          <t>MA</t>
        </is>
      </c>
      <c r="E504" s="9" t="n">
        <v>61677</v>
      </c>
      <c r="F504" s="9" t="inlineStr">
        <is>
          <t>Female</t>
        </is>
      </c>
      <c r="G504" s="9" t="inlineStr">
        <is>
          <t>PsyD</t>
        </is>
      </c>
      <c r="H504" s="9" t="inlineStr">
        <is>
          <t>MA, LMHC</t>
        </is>
      </c>
      <c r="I504" s="9" t="n">
        <v>1881195923</v>
      </c>
      <c r="J504" s="9" t="inlineStr">
        <is>
          <t>Aetna-Commercial(2024-07-02-)|Behavioral Health Systems (BHS)-Commercial(2024-09-01-)|Blue Cross Blue Shield (BCBS)-Commercial(2024-09-02-)|Carelon (Beacon)-Commercial(2024-07-02-)|Centivo-Commercial(2024-07-02-)|Claritev (MultiPlan PHCS)-Commercial(2024-07-02-)|Evernorth (Cigna)-Commercial(2024-07-02-)|MediNcrease Health Plans (MHP)-Commercial(2024-07-02-)|Northwell Direct-Commercial(2025-10-01-)|Optum (UnitedHealthcare)-Commercial(2024-07-02-)|Optum (UnitedHealthcare)-VA Community Care(2024-07-02-)|Partners Direct Health-Commercial(2024-07-02-)|Provider Network of America (PNOA)-Commercial(2024-07-02-)|Quest Behavioral Health-Commercial(2025-07-01-)|Sana Benefits-Commercial(2024-07-02-)|Tufts-Commercial(2024-07-04-)</t>
        </is>
      </c>
      <c r="K504" s="9" t="inlineStr">
        <is>
          <t>William James College</t>
        </is>
      </c>
      <c r="L504" s="9" t="n"/>
      <c r="M504" s="9" t="n"/>
      <c r="N504" s="9" t="inlineStr">
        <is>
          <t>15-17,18-21,22-26,27-40,41-64</t>
        </is>
      </c>
      <c r="O504" s="9" t="inlineStr">
        <is>
          <t>English</t>
        </is>
      </c>
      <c r="P504" s="9" t="inlineStr">
        <is>
          <t>WEYMO</t>
        </is>
      </c>
      <c r="Q504" s="9" t="inlineStr">
        <is>
          <t>169 LIBBEY PARKWAY</t>
        </is>
      </c>
      <c r="R504" s="9" t="inlineStr">
        <is>
          <t>WEYMOUTH</t>
        </is>
      </c>
      <c r="S504" s="9" t="inlineStr">
        <is>
          <t>02189-3101</t>
        </is>
      </c>
      <c r="T504" s="9" t="inlineStr">
        <is>
          <t>KLEIN-WEYMO</t>
        </is>
      </c>
      <c r="U504" s="9" t="inlineStr">
        <is>
          <t>KLETAP</t>
        </is>
      </c>
      <c r="V504" s="9" t="inlineStr">
        <is>
          <t>TELE THER IA ADULT|THER IA2|TELE THER IA CHILD|EAP TELE THER IA ADULT|EAP TELE THER IA CHILD</t>
        </is>
      </c>
      <c r="W504" s="9" t="inlineStr">
        <is>
          <t>60|60|60|60|60</t>
        </is>
      </c>
      <c r="X504" s="9" t="inlineStr">
        <is>
          <t>EAP TELE THER F/U ADULT|TELE THER F/U ADULT|EAP TELE THER F/U CHILD|TELE THER F/U CHILD</t>
        </is>
      </c>
      <c r="Y504" s="9" t="inlineStr">
        <is>
          <t>60|60|60|60</t>
        </is>
      </c>
      <c r="Z504" s="9" t="inlineStr">
        <is>
          <t>Telehealth</t>
        </is>
      </c>
      <c r="AA504" s="9" t="inlineStr">
        <is>
          <t>ADHD,Anxiety,Couple's Issues,Grief,Obsessive-Compulsive Disorder,PTSD/Trauma,Women's Issues</t>
        </is>
      </c>
      <c r="AB504" s="9" t="inlineStr">
        <is>
          <t>As a doctoral student at William James College, I received extensive training in Cognitive Behavioral Therapy, Art Therapy, and Cognitive Processing Therapy. I was given valuable training in sites such as high schools, addiction treatment centers, and outpatient settings. I learned how to consult with other providers, staff, and community members to obtain the most effective treatment for clients. These experiences allowed me to understand the community's needs and adapt my training to tailor to the population and their needs. I have also trained in Massachusetts and Rhode Island, working with children and families as an ABA therapist and an in-home child behavioral specialist. As a result, I have developed a passion for helping individuals and families in my community. Education and Certifications: Masters of Science Masters of Arts Substance Abuse Certification</t>
        </is>
      </c>
      <c r="AC504" s="10" t="inlineStr">
        <is>
          <t>https://prod-clinicians-photo.s3.amazonaws.com/1881195923.jpg</t>
        </is>
      </c>
      <c r="AD504" s="9" t="inlineStr">
        <is>
          <t>Full</t>
        </is>
      </c>
      <c r="AE504" s="9" t="inlineStr">
        <is>
          <t>Individual Therapy | 15-17,18-21,22-26,27-40,41-64 | Acceptance &amp; Commitment Therapy (ACT) , Adult ADHD , Anxiety , Autism Spectrum Disorder: High Functioning , Cognitive-Behavioral Therapy (CBT) , Dissociative Disorders , Grief &amp; Loss , Mindfulness-Based Therapy , OCD , Relationship Issues , Trauma &amp; PTSD</t>
        </is>
      </c>
    </row>
    <row r="505" ht="19.5" customHeight="1">
      <c r="A505" s="9" t="n">
        <v>139414</v>
      </c>
      <c r="B505" s="9" t="inlineStr">
        <is>
          <t>Patel</t>
        </is>
      </c>
      <c r="C505" s="9" t="inlineStr">
        <is>
          <t>Kushani</t>
        </is>
      </c>
      <c r="D505" s="9" t="inlineStr">
        <is>
          <t>MA</t>
        </is>
      </c>
      <c r="E505" s="9" t="n">
        <v>61677</v>
      </c>
      <c r="F505" s="9" t="inlineStr">
        <is>
          <t>Female</t>
        </is>
      </c>
      <c r="G505" s="9" t="inlineStr">
        <is>
          <t>DO</t>
        </is>
      </c>
      <c r="H505" s="9" t="inlineStr">
        <is>
          <t>DO</t>
        </is>
      </c>
      <c r="I505" s="9" t="n">
        <v>1881221539</v>
      </c>
      <c r="J505" s="9" t="inlineStr">
        <is>
          <t>Aetna-Commercial(-)|Behavioral Health Systems (BHS)-Commercial(-)|Blue Cross Blue Shield (BCBS)-Commercial(-2028-08-21)|Carelon (Beacon)-Commercial(-)|Centivo-Commercial(-)|Claritev (MultiPlan PHCS)-Commercial(-)|Evernorth (Cigna)-Commercial(-)|MediNcrease Health Plans (MHP)-Commercial(-)|Northwell Direct-Commercial(2025-10-01-)|Optum (UnitedHealthcare)-Commercial(-)|Optum (UnitedHealthcare)-VA Community Care(-)|Partners Direct Health-Commercial(-)|Provider Network of America (PNOA)-Commercial(-)|Sana Benefits-Commercial(-)|Tufts-Commercial(2025-09-01-2028-09-01)</t>
        </is>
      </c>
      <c r="K505" s="9" t="inlineStr">
        <is>
          <t>University of New England College of Osteopathic Medicine</t>
        </is>
      </c>
      <c r="L505" s="9" t="n"/>
      <c r="M505" s="9" t="n"/>
      <c r="N505" s="9" t="inlineStr">
        <is>
          <t>18-21,22-26,27-40,41-64,65+</t>
        </is>
      </c>
      <c r="O505" s="9" t="inlineStr">
        <is>
          <t>English,Hindi,Gujarati</t>
        </is>
      </c>
      <c r="P505" s="9" t="inlineStr">
        <is>
          <t>LEXIN</t>
        </is>
      </c>
      <c r="Q505" s="9" t="inlineStr">
        <is>
          <t>110 HARTWELL AVE</t>
        </is>
      </c>
      <c r="R505" s="9" t="inlineStr">
        <is>
          <t>LEXINGTON</t>
        </is>
      </c>
      <c r="S505" s="9" t="inlineStr">
        <is>
          <t>02421-3118</t>
        </is>
      </c>
      <c r="T505" s="9" t="inlineStr">
        <is>
          <t>*PATEL K-LEXIN</t>
        </is>
      </c>
      <c r="U505" s="9" t="inlineStr">
        <is>
          <t>PATKUP</t>
        </is>
      </c>
      <c r="V505" s="9" t="inlineStr">
        <is>
          <t>IBH MED IA ADULT|IBH TELE MED IA ADULT|TELE TMS IA ADULT|TMS IA ADULT|MED IA ADULT|TELE MED IA ADULT</t>
        </is>
      </c>
      <c r="W505" s="9" t="inlineStr">
        <is>
          <t>60|60|60|60|60|60</t>
        </is>
      </c>
      <c r="X505" s="9" t="inlineStr">
        <is>
          <t>TMS F/U|IBH TELE MED F/U ADULT|IBH MED F/U CHILD|MED F/U ADULT|TELE MED F/U ADULT</t>
        </is>
      </c>
      <c r="Y505" s="9" t="inlineStr">
        <is>
          <t>30|30|0|30|30</t>
        </is>
      </c>
      <c r="Z505" s="9" t="inlineStr">
        <is>
          <t>Both</t>
        </is>
      </c>
      <c r="AA505" s="9" t="inlineStr">
        <is>
          <t>Alcohol and Drug Use Issues,Anxiety,Bipolar Disorder,Depression,Later Life Transitions,Medical Conditions/Health Psychology,Midlife Transitions,Obsessive-Compulsive Disorder,Post-Partum Depression/Anxiety,Psychosis/Schizophrenia,PTSD/Trauma,Sleep Disorders/Insomnia,Somatoform Disorders,Women's Issues</t>
        </is>
      </c>
      <c r="AB505" s="9" t="inlineStr">
        <is>
          <t>Dr. Kushani Patel is a Psychiatrist in Massachusetts who has been practicing since 2020. She is a graduate of Boston Medical Center General Adult Psychiatry Residency and University of New England College of Osteopathic Medicine. As a well-trained young Indian American Psychiatrist trained in Boston, Dr. Patel can provide medication management with cultural, evidence based, trauma informed and collaborative care for her clients struggling with an array mental illness including mood disorder, anxiety, trauma related disorders, psychotic disorder, bipolar disorder, substance use disorders, and more. Dr. Patel believes that each person is more than just their illness, and it is important to consider various factors that may be contributing to their current presentation including genetic, biological, psychological, cultural, and social processes. Dr. Patel is passionate about providing holistic treatment. Outside of work, Dr. Patel enjoys spending time with her family and friends, traveling and experiencing other cultures, and watching Bollywood movies. Also being a Bostonian, she enjoys following their sports teams.</t>
        </is>
      </c>
      <c r="AC505" s="10" t="inlineStr">
        <is>
          <t>https://prod-clinicians-photo.s3.amazonaws.com/1881221539.jpg</t>
        </is>
      </c>
      <c r="AD505" s="9" t="inlineStr">
        <is>
          <t>Full</t>
        </is>
      </c>
      <c r="AE505" s="9" t="inlineStr">
        <is>
          <t>Psychiatry/Medication Management | 18-21,22-26,27-40,41-64,65-74,75+ | Anger/Anger Management , Anxiety , Bipolar Disorder , Career &amp; Work Issues , Cultural Issues Impacting Mental Health: Racial Identity , Depression , End of Life Challenges , Grief &amp; Loss , Healthy Eating , LGBTQ+ Support , Late Life Transitions , OCD , Sleep Issues , Trauma &amp; PTSD , Women's Reproductive Mental Health , Womenâ€™s Health</t>
        </is>
      </c>
    </row>
    <row r="506" ht="19.5" customHeight="1">
      <c r="A506" s="9" t="n">
        <v>139414</v>
      </c>
      <c r="B506" s="9" t="inlineStr">
        <is>
          <t>Patel</t>
        </is>
      </c>
      <c r="C506" s="9" t="inlineStr">
        <is>
          <t>Kushani</t>
        </is>
      </c>
      <c r="D506" s="9" t="inlineStr">
        <is>
          <t>MA</t>
        </is>
      </c>
      <c r="E506" s="9" t="n">
        <v>61677</v>
      </c>
      <c r="F506" s="9" t="inlineStr">
        <is>
          <t>Female</t>
        </is>
      </c>
      <c r="G506" s="9" t="inlineStr">
        <is>
          <t>DO</t>
        </is>
      </c>
      <c r="H506" s="9" t="inlineStr">
        <is>
          <t>DO</t>
        </is>
      </c>
      <c r="I506" s="9" t="n">
        <v>1881221539</v>
      </c>
      <c r="J506" s="9" t="inlineStr">
        <is>
          <t>Aetna-Commercial(-)|Behavioral Health Systems (BHS)-Commercial(-)|Blue Cross Blue Shield (BCBS)-Commercial(-2028-08-21)|Carelon (Beacon)-Commercial(-)|Centivo-Commercial(-)|Claritev (MultiPlan PHCS)-Commercial(-)|Evernorth (Cigna)-Commercial(-)|MediNcrease Health Plans (MHP)-Commercial(-)|Northwell Direct-Commercial(2025-10-01-)|Optum (UnitedHealthcare)-Commercial(-)|Optum (UnitedHealthcare)-VA Community Care(-)|Partners Direct Health-Commercial(-)|Provider Network of America (PNOA)-Commercial(-)|Sana Benefits-Commercial(-)|Tufts-Commercial(2025-09-01-2028-09-01)</t>
        </is>
      </c>
      <c r="K506" s="9" t="inlineStr">
        <is>
          <t>University of New England College of Osteopathic Medicine</t>
        </is>
      </c>
      <c r="L506" s="9" t="n"/>
      <c r="M506" s="9" t="n"/>
      <c r="N506" s="9" t="inlineStr">
        <is>
          <t>18-21,22-26,27-40,41-64,65+</t>
        </is>
      </c>
      <c r="O506" s="9" t="inlineStr">
        <is>
          <t>English,Hindi,Gujarati</t>
        </is>
      </c>
      <c r="P506" s="9" t="inlineStr">
        <is>
          <t>LEXIN</t>
        </is>
      </c>
      <c r="Q506" s="9" t="inlineStr">
        <is>
          <t>110 HARTWELL AVE</t>
        </is>
      </c>
      <c r="R506" s="9" t="inlineStr">
        <is>
          <t>LEXINGTON</t>
        </is>
      </c>
      <c r="S506" s="9" t="inlineStr">
        <is>
          <t>02421-3118</t>
        </is>
      </c>
      <c r="T506" s="9" t="inlineStr">
        <is>
          <t>*PATEL K-LEXIN</t>
        </is>
      </c>
      <c r="U506" s="9" t="inlineStr">
        <is>
          <t>PATKUP</t>
        </is>
      </c>
      <c r="V506" s="9" t="inlineStr">
        <is>
          <t>IBH MED IA ADULT|IBH TELE MED IA ADULT|TELE TMS IA ADULT|TMS IA ADULT|MED IA ADULT|TELE MED IA ADULT</t>
        </is>
      </c>
      <c r="W506" s="9" t="inlineStr">
        <is>
          <t>60|60|60|60|60|60</t>
        </is>
      </c>
      <c r="X506" s="9" t="inlineStr">
        <is>
          <t>TMS F/U|IBH TELE MED F/U ADULT|IBH MED F/U CHILD|MED F/U ADULT|TELE MED F/U ADULT</t>
        </is>
      </c>
      <c r="Y506" s="9" t="inlineStr">
        <is>
          <t>30|30|0|30|30</t>
        </is>
      </c>
      <c r="Z506" s="9" t="inlineStr">
        <is>
          <t>Both</t>
        </is>
      </c>
      <c r="AA506" s="9" t="inlineStr">
        <is>
          <t>Alcohol and Drug Use Issues,Anxiety,Bipolar Disorder,Depression,Later Life Transitions,Medical Conditions/Health Psychology,Midlife Transitions,Obsessive-Compulsive Disorder,Post-Partum Depression/Anxiety,Psychosis/Schizophrenia,PTSD/Trauma,Sleep Disorders/Insomnia,Somatoform Disorders,Women's Issues</t>
        </is>
      </c>
      <c r="AB506" s="9" t="inlineStr">
        <is>
          <t>Dr. Kushani Patel is a Psychiatrist in Massachusetts who has been practicing since 2020. She is a graduate of Boston Medical Center General Adult Psychiatry Residency and University of New England College of Osteopathic Medicine. As a well-trained young Indian American Psychiatrist trained in Boston, Dr. Patel can provide medication management with cultural, evidence based, trauma informed and collaborative care for her clients struggling with an array mental illness including mood disorder, anxiety, trauma related disorders, psychotic disorder, bipolar disorder, substance use disorders, and more. Dr. Patel believes that each person is more than just their illness, and it is important to consider various factors that may be contributing to their current presentation including genetic, biological, psychological, cultural, and social processes. Dr. Patel is passionate about providing holistic treatment. Outside of work, Dr. Patel enjoys spending time with her family and friends, traveling and experiencing other cultures, and watching Bollywood movies. Also being a Bostonian, she enjoys following their sports teams.</t>
        </is>
      </c>
      <c r="AC506" s="10" t="inlineStr">
        <is>
          <t>https://prod-clinicians-photo.s3.amazonaws.com/1881221539.jpg</t>
        </is>
      </c>
      <c r="AD506" s="9" t="inlineStr">
        <is>
          <t>Full</t>
        </is>
      </c>
      <c r="AE506" s="9" t="inlineStr">
        <is>
          <t>Transcranial Magnetic Stimulation | 18-21,22-26,27-40,41-64,65-74,75+ | Specialty Service: TMS for TRD 18+</t>
        </is>
      </c>
    </row>
    <row r="507" ht="19.5" customHeight="1">
      <c r="A507" s="9" t="n">
        <v>139414</v>
      </c>
      <c r="B507" s="9" t="inlineStr">
        <is>
          <t>Patel</t>
        </is>
      </c>
      <c r="C507" s="9" t="inlineStr">
        <is>
          <t>Kushani</t>
        </is>
      </c>
      <c r="D507" s="9" t="inlineStr">
        <is>
          <t>MA</t>
        </is>
      </c>
      <c r="E507" s="9" t="n">
        <v>61677</v>
      </c>
      <c r="F507" s="9" t="inlineStr">
        <is>
          <t>Female</t>
        </is>
      </c>
      <c r="G507" s="9" t="inlineStr">
        <is>
          <t>DO</t>
        </is>
      </c>
      <c r="H507" s="9" t="inlineStr">
        <is>
          <t>DO</t>
        </is>
      </c>
      <c r="I507" s="9" t="n">
        <v>1881221539</v>
      </c>
      <c r="J507" s="9" t="inlineStr">
        <is>
          <t>Aetna-Commercial(2024-08-27-)|Behavioral Health Systems (BHS)-Commercial(2024-08-27-)|Blue Cross Blue Shield (BCBS)-Commercial(2024-10-17-)|Carelon (Beacon)-Commercial(2024-08-27-)|Centivo-Commercial(2024-08-27-)|Claritev (MultiPlan PHCS)-Commercial(2024-08-27-)|Evernorth (Cigna)-Commercial(2024-08-27-)|MediNcrease Health Plans (MHP)-Commercial(2024-08-27-)|Northwell Direct-Commercial(2025-10-01-)|Optum (UnitedHealthcare)-Commercial(2024-08-27-)|Optum (UnitedHealthcare)-VA Community Care(2024-08-27-)|Partners Direct Health-Commercial(2024-08-27-)|Provider Network of America (PNOA)-Commercial(2024-08-27-)|Quest Behavioral Health-Commercial(2025-07-01-)|Sana Benefits-Commercial(2024-08-27-)|Tufts-Commercial(2024-08-22-)</t>
        </is>
      </c>
      <c r="K507" s="9" t="inlineStr">
        <is>
          <t>University of New England College of Osteopathic Medicine</t>
        </is>
      </c>
      <c r="L507" s="9" t="n"/>
      <c r="M507" s="9" t="n"/>
      <c r="N507" s="9" t="inlineStr">
        <is>
          <t>18-21,22-26,27-40,41-64,65+</t>
        </is>
      </c>
      <c r="O507" s="9" t="inlineStr">
        <is>
          <t>English,Hindi,Gujarati</t>
        </is>
      </c>
      <c r="P507" s="9" t="inlineStr">
        <is>
          <t>LYNNF</t>
        </is>
      </c>
      <c r="Q507" s="9" t="inlineStr">
        <is>
          <t>6 KIMBALL LANE</t>
        </is>
      </c>
      <c r="R507" s="9" t="inlineStr">
        <is>
          <t>LYNNFIELD</t>
        </is>
      </c>
      <c r="S507" s="9" t="inlineStr">
        <is>
          <t>01940-2682</t>
        </is>
      </c>
      <c r="T507" s="9" t="inlineStr">
        <is>
          <t>*PATEL K-LYNNF</t>
        </is>
      </c>
      <c r="U507" s="9" t="inlineStr">
        <is>
          <t>PATKUP</t>
        </is>
      </c>
      <c r="V507" s="9" t="inlineStr">
        <is>
          <t>IBH MED IA ADULT|IBH TELE MED IA ADULT|TELE TMS IA ADULT|TMS IA ADULT|MED IA ADULT|TELE MED IA ADULT</t>
        </is>
      </c>
      <c r="W507" s="9" t="inlineStr">
        <is>
          <t>60|60|60|60|60|60</t>
        </is>
      </c>
      <c r="X507" s="9" t="inlineStr">
        <is>
          <t>TMS F/U|IBH TELE MED F/U ADULT|IBH MED F/U CHILD|MED F/U ADULT|TELE MED F/U ADULT</t>
        </is>
      </c>
      <c r="Y507" s="9" t="inlineStr">
        <is>
          <t>30|30|0|30|30</t>
        </is>
      </c>
      <c r="Z507" s="9" t="inlineStr">
        <is>
          <t>Both</t>
        </is>
      </c>
      <c r="AA507" s="9" t="inlineStr">
        <is>
          <t>Alcohol and Drug Use Issues,Anxiety,Bipolar Disorder,Depression,Later Life Transitions,Medical Conditions/Health Psychology,Midlife Transitions,Obsessive-Compulsive Disorder,Post-Partum Depression/Anxiety,Psychosis/Schizophrenia,PTSD/Trauma,Sleep Disorders/Insomnia,Somatoform Disorders,Women's Issues</t>
        </is>
      </c>
      <c r="AB507" s="9" t="inlineStr">
        <is>
          <t>Dr. Kushani Patel is a Psychiatrist in Massachusetts who has been practicing since 2020. She is a graduate of Boston Medical Center General Adult Psychiatry Residency and University of New England College of Osteopathic Medicine. As a well-trained young Indian American Psychiatrist trained in Boston, Dr. Patel can provide medication management with cultural, evidence based, trauma informed and collaborative care for her clients struggling with an array mental illness including mood disorder, anxiety, trauma related disorders, psychotic disorder, bipolar disorder, substance use disorders, and more. Dr. Patel believes that each person is more than just their illness, and it is important to consider various factors that may be contributing to their current presentation including genetic, biological, psychological, cultural, and social processes. Dr. Patel is passionate about providing holistic treatment. Outside of work, Dr. Patel enjoys spending time with her family and friends, traveling and experiencing other cultures, and watching Bollywood movies. Also being a Bostonian, she enjoys following their sports teams.</t>
        </is>
      </c>
      <c r="AC507" s="10" t="inlineStr">
        <is>
          <t>https://prod-clinicians-photo.s3.amazonaws.com/1881221539.jpg</t>
        </is>
      </c>
      <c r="AD507" s="9" t="inlineStr">
        <is>
          <t>Full</t>
        </is>
      </c>
      <c r="AE507" s="9" t="inlineStr">
        <is>
          <t>Psychiatry/Medication Management | 18-21,22-26,27-40,41-64,65-74,75+ | Anger/Anger Management , Anxiety , Bipolar Disorder , Career &amp; Work Issues , Cultural Issues Impacting Mental Health: Racial Identity , Depression , End of Life Challenges , Grief &amp; Loss , Healthy Eating , LGBTQ+ Support , Late Life Transitions , OCD , Sleep Issues , Trauma &amp; PTSD , Women's Reproductive Mental Health , Womenâ€™s Health</t>
        </is>
      </c>
    </row>
    <row r="508" ht="19.5" customHeight="1">
      <c r="A508" s="9" t="n">
        <v>139414</v>
      </c>
      <c r="B508" s="9" t="inlineStr">
        <is>
          <t>Patel</t>
        </is>
      </c>
      <c r="C508" s="9" t="inlineStr">
        <is>
          <t>Kushani</t>
        </is>
      </c>
      <c r="D508" s="9" t="inlineStr">
        <is>
          <t>MA</t>
        </is>
      </c>
      <c r="E508" s="9" t="n">
        <v>61677</v>
      </c>
      <c r="F508" s="9" t="inlineStr">
        <is>
          <t>Female</t>
        </is>
      </c>
      <c r="G508" s="9" t="inlineStr">
        <is>
          <t>DO</t>
        </is>
      </c>
      <c r="H508" s="9" t="inlineStr">
        <is>
          <t>DO</t>
        </is>
      </c>
      <c r="I508" s="9" t="n">
        <v>1881221539</v>
      </c>
      <c r="J508" s="9" t="inlineStr">
        <is>
          <t>Aetna-Commercial(2024-08-27-)|Behavioral Health Systems (BHS)-Commercial(2024-08-27-)|Blue Cross Blue Shield (BCBS)-Commercial(2024-10-17-)|Carelon (Beacon)-Commercial(2024-08-27-)|Centivo-Commercial(2024-08-27-)|Claritev (MultiPlan PHCS)-Commercial(2024-08-27-)|Evernorth (Cigna)-Commercial(2024-08-27-)|MediNcrease Health Plans (MHP)-Commercial(2024-08-27-)|Northwell Direct-Commercial(2025-10-01-)|Optum (UnitedHealthcare)-Commercial(2024-08-27-)|Optum (UnitedHealthcare)-VA Community Care(2024-08-27-)|Partners Direct Health-Commercial(2024-08-27-)|Provider Network of America (PNOA)-Commercial(2024-08-27-)|Quest Behavioral Health-Commercial(2025-07-01-)|Sana Benefits-Commercial(2024-08-27-)|Tufts-Commercial(2024-08-22-)</t>
        </is>
      </c>
      <c r="K508" s="9" t="inlineStr">
        <is>
          <t>University of New England College of Osteopathic Medicine</t>
        </is>
      </c>
      <c r="L508" s="9" t="n"/>
      <c r="M508" s="9" t="n"/>
      <c r="N508" s="9" t="inlineStr">
        <is>
          <t>18-21,22-26,27-40,41-64,65+</t>
        </is>
      </c>
      <c r="O508" s="9" t="inlineStr">
        <is>
          <t>English,Hindi,Gujarati</t>
        </is>
      </c>
      <c r="P508" s="9" t="inlineStr">
        <is>
          <t>LYNNF</t>
        </is>
      </c>
      <c r="Q508" s="9" t="inlineStr">
        <is>
          <t>6 KIMBALL LANE</t>
        </is>
      </c>
      <c r="R508" s="9" t="inlineStr">
        <is>
          <t>LYNNFIELD</t>
        </is>
      </c>
      <c r="S508" s="9" t="inlineStr">
        <is>
          <t>01940-2682</t>
        </is>
      </c>
      <c r="T508" s="9" t="inlineStr">
        <is>
          <t>*PATEL K-LYNNF</t>
        </is>
      </c>
      <c r="U508" s="9" t="inlineStr">
        <is>
          <t>PATKUP</t>
        </is>
      </c>
      <c r="V508" s="9" t="inlineStr">
        <is>
          <t>IBH MED IA ADULT|IBH TELE MED IA ADULT|TELE TMS IA ADULT|TMS IA ADULT|MED IA ADULT|TELE MED IA ADULT</t>
        </is>
      </c>
      <c r="W508" s="9" t="inlineStr">
        <is>
          <t>60|60|60|60|60|60</t>
        </is>
      </c>
      <c r="X508" s="9" t="inlineStr">
        <is>
          <t>TMS F/U|IBH TELE MED F/U ADULT|IBH MED F/U CHILD|MED F/U ADULT|TELE MED F/U ADULT</t>
        </is>
      </c>
      <c r="Y508" s="9" t="inlineStr">
        <is>
          <t>30|30|0|30|30</t>
        </is>
      </c>
      <c r="Z508" s="9" t="inlineStr">
        <is>
          <t>Both</t>
        </is>
      </c>
      <c r="AA508" s="9" t="inlineStr">
        <is>
          <t>Alcohol and Drug Use Issues,Anxiety,Bipolar Disorder,Depression,Later Life Transitions,Medical Conditions/Health Psychology,Midlife Transitions,Obsessive-Compulsive Disorder,Post-Partum Depression/Anxiety,Psychosis/Schizophrenia,PTSD/Trauma,Sleep Disorders/Insomnia,Somatoform Disorders,Women's Issues</t>
        </is>
      </c>
      <c r="AB508" s="9" t="inlineStr">
        <is>
          <t>Dr. Kushani Patel is a Psychiatrist in Massachusetts who has been practicing since 2020. She is a graduate of Boston Medical Center General Adult Psychiatry Residency and University of New England College of Osteopathic Medicine. As a well-trained young Indian American Psychiatrist trained in Boston, Dr. Patel can provide medication management with cultural, evidence based, trauma informed and collaborative care for her clients struggling with an array mental illness including mood disorder, anxiety, trauma related disorders, psychotic disorder, bipolar disorder, substance use disorders, and more. Dr. Patel believes that each person is more than just their illness, and it is important to consider various factors that may be contributing to their current presentation including genetic, biological, psychological, cultural, and social processes. Dr. Patel is passionate about providing holistic treatment. Outside of work, Dr. Patel enjoys spending time with her family and friends, traveling and experiencing other cultures, and watching Bollywood movies. Also being a Bostonian, she enjoys following their sports teams.</t>
        </is>
      </c>
      <c r="AC508" s="10" t="inlineStr">
        <is>
          <t>https://prod-clinicians-photo.s3.amazonaws.com/1881221539.jpg</t>
        </is>
      </c>
      <c r="AD508" s="9" t="inlineStr">
        <is>
          <t>Full</t>
        </is>
      </c>
      <c r="AE508" s="9" t="inlineStr">
        <is>
          <t>Transcranial Magnetic Stimulation | 18-21,22-26,27-40,41-64,65-74,75+ | Specialty Service: TMS for TRD 18+</t>
        </is>
      </c>
    </row>
    <row r="509" ht="19.5" customHeight="1">
      <c r="A509" s="9" t="n">
        <v>139414</v>
      </c>
      <c r="B509" s="9" t="inlineStr">
        <is>
          <t>O'Sullivan</t>
        </is>
      </c>
      <c r="C509" s="9" t="inlineStr">
        <is>
          <t>Rosemary</t>
        </is>
      </c>
      <c r="D509" s="9" t="inlineStr">
        <is>
          <t>MA</t>
        </is>
      </c>
      <c r="E509" s="9" t="n">
        <v>61677</v>
      </c>
      <c r="F509" s="9" t="inlineStr">
        <is>
          <t>Female</t>
        </is>
      </c>
      <c r="G509" s="9" t="inlineStr">
        <is>
          <t>M.Ed</t>
        </is>
      </c>
      <c r="H509" s="9" t="inlineStr">
        <is>
          <t>M.Ed, LMHC</t>
        </is>
      </c>
      <c r="I509" s="9" t="n">
        <v>1881225894</v>
      </c>
      <c r="J509" s="9" t="inlineStr">
        <is>
          <t>Aetna-Commercial(2024-12-17-)|Behavioral Health Systems (BHS)-Commercial(2024-12-17-)|Blue Cross Blue Shield (BCBS)-Commercial(2024-12-09-)|Carelon (Beacon)-Commercial(2024-12-17-)|Centivo-Commercial(2024-12-17-)|Claritev (MultiPlan PHCS)-Commercial(2024-12-17-)|Evernorth (Cigna)-Commercial(2024-12-17-)|MediNcrease Health Plans (MHP)-Commercial(2024-12-17-)|Northwell Direct-Commercial(2025-10-01-)|Optum (UnitedHealthcare)-Commercial(2024-12-17-)|Optum (UnitedHealthcare)-VA Community Care(2024-12-17-)|Partners Direct Health-Commercial(2024-12-17-)|Provider Network of America (PNOA)-Commercial(2024-12-17-)|Quest Behavioral Health-Commercial(2025-07-01-)|Sana Benefits-Commercial(2024-12-17-)|Tufts-Commercial(2024-12-06-2027-12-06)</t>
        </is>
      </c>
      <c r="K509" s="9" t="inlineStr">
        <is>
          <t>Cambridge College</t>
        </is>
      </c>
      <c r="L509" s="9" t="n"/>
      <c r="M509" s="9" t="n"/>
      <c r="N509" s="9" t="inlineStr">
        <is>
          <t>18-21,22-26,27-40,41-64,65+</t>
        </is>
      </c>
      <c r="O509" s="9" t="inlineStr">
        <is>
          <t>English</t>
        </is>
      </c>
      <c r="P509" s="9" t="inlineStr">
        <is>
          <t>MANSF</t>
        </is>
      </c>
      <c r="Q509" s="9" t="inlineStr">
        <is>
          <t>5 HAMPSHIRE ST</t>
        </is>
      </c>
      <c r="R509" s="9" t="inlineStr">
        <is>
          <t>MANSFIELD</t>
        </is>
      </c>
      <c r="S509" s="9" t="inlineStr">
        <is>
          <t>02048-1284</t>
        </is>
      </c>
      <c r="T509" s="9" t="inlineStr">
        <is>
          <t>OSULLIVAN-MANSFIELD</t>
        </is>
      </c>
      <c r="U509" s="9" t="inlineStr">
        <is>
          <t>OSUROP</t>
        </is>
      </c>
      <c r="V509" s="9" t="inlineStr">
        <is>
          <t>THER IA ADULT|EAP THER IA ADULT|EAP TELE THER IA ADULT|TELE THER IA ADULT</t>
        </is>
      </c>
      <c r="W509" s="9" t="inlineStr">
        <is>
          <t>60|60|60|60</t>
        </is>
      </c>
      <c r="X509" s="9" t="inlineStr">
        <is>
          <t>THER F/U ADULT|EAP THER F/U ADULT|EAP TELE THER F/U ADULT|TELE THER F/U ADULT</t>
        </is>
      </c>
      <c r="Y509" s="9" t="inlineStr">
        <is>
          <t>60|60|60|60</t>
        </is>
      </c>
      <c r="Z509" s="9" t="inlineStr">
        <is>
          <t>Both</t>
        </is>
      </c>
      <c r="AA509" s="9" t="inlineStr">
        <is>
          <t>Anxiety,Depression,Grief,Women's Issues</t>
        </is>
      </c>
      <c r="AB509" s="9" t="inlineStr">
        <is>
          <t>Rosie Oâ€™Sullivan, LMHC, is dedicated to helping individuals across Massachusetts navigate life's challenges and achieve greater well-being. With a focus on supporting adults and seniors, she specializes in treating anxiety, depression, grief, and women's issues. Rosieâ€™s approach fosters a safe, non-judgmental environment where clients feel comfortable exploring their concerns and working toward positive change. Her compassionate and strengths-based methods empower clients to overcome obstacles and rediscover their authentic, vibrant selves. Rosie is particularly passionate about helping individuals navigate grief and loss, utilizing her expertise as an Advanced Grief Recovery Method Specialist. She understands the complexities of bereavement and works closely with clients to address the emotional and practical aspects of their healing journey. Additionally, Rosie is highly skilled in supporting clients dealing with codependency and chronic stress, guiding them toward healthier relationships and more balanced lives. Her therapeutic approach incorporates mindfulness, self-compassion, and expressive therapies to address a wide range of emotional and psychological needs. Drawing from evidence-based practices such as Cognitive Behavioral Therapy (CBT), mindfulness techniques, and Emotional Freedom Technique (EFT), Rosie tailors her interventions to meet the unique needs of each client. Her trauma-informed care and relational approach ensure that individuals receive personalized support, whether they are coping with long-standing issues or seeking guidance through a challenging period. She also has extensive experience in helping clients develop emotional resilience, reduce stress, and enhance their overall quality of life. Outside of her clinical work, Rosie finds joy in dancing, practicing yoga, and spending time in nature. She enjoys walking along the beach, traveling, and cherishing moments with family and friends. Rosieâ€™s love for Hallmark movies and laughter reflects her warm and approachable personality, which resonates with her clients. Serving individuals throughout Massachusetts, Rosie Oâ€™Sullivan is committed to providing compassionate care that helps clients navigate their mental health challenges and thrive.</t>
        </is>
      </c>
      <c r="AC509" s="10" t="inlineStr">
        <is>
          <t>https://prod-clinicians-photo.s3.amazonaws.com/1881225894.jpg</t>
        </is>
      </c>
      <c r="AD509" s="9" t="inlineStr">
        <is>
          <t>Full</t>
        </is>
      </c>
      <c r="AE509" s="9" t="inlineStr">
        <is>
          <t>Individual Therapy | 18-21,22-26,27-40,41-64,65-74,75+ | Anger/Anger Management , Anxiety , Attachment-Based Therapy , Career &amp; Work Issues , Cognitive-Behavioral Therapy (CBT) , Depression , Family Issues: Attachment , Family Issues: Family Conflict , Family Systems Therapy , Grief &amp; Loss , Hypnotherapy &amp; Hypnosis , Late Life Transitions , Midlife Transitions , Mindfulness-Based Therapy , Motivational Interviewing (MI) , Relationship Issues , Sex &amp; Intimacy Issues , Sleep Issues , Social Skills &amp; Communication Challenges , Womenâ€™s Health</t>
        </is>
      </c>
    </row>
    <row r="510" ht="19.5" customHeight="1">
      <c r="A510" s="9" t="n">
        <v>139414</v>
      </c>
      <c r="B510" s="9" t="inlineStr">
        <is>
          <t>Eschenbach</t>
        </is>
      </c>
      <c r="C510" s="9" t="inlineStr">
        <is>
          <t>Lisa</t>
        </is>
      </c>
      <c r="D510" s="9" t="inlineStr">
        <is>
          <t>MA</t>
        </is>
      </c>
      <c r="E510" s="9" t="n">
        <v>61677</v>
      </c>
      <c r="F510" s="9" t="inlineStr">
        <is>
          <t>Female</t>
        </is>
      </c>
      <c r="G510" s="9" t="inlineStr">
        <is>
          <t>Master of Social Work</t>
        </is>
      </c>
      <c r="H510" s="9" t="inlineStr">
        <is>
          <t>MSW, LCSW</t>
        </is>
      </c>
      <c r="I510" s="9" t="n">
        <v>1881262723</v>
      </c>
      <c r="J510" s="9" t="inlineStr">
        <is>
          <t>Aetna-Commercial(2025-08-12-)|Behavioral Health Systems (BHS)-Commercial(2025-08-12-)|Evernorth (Cigna)-Commercial(2025-08-12-)|Optum (UnitedHealthcare)-Commercial(2025-08-12-)|Tufts-Commercial(2025-08-12-)</t>
        </is>
      </c>
      <c r="K510" s="9" t="inlineStr">
        <is>
          <t>Boston College</t>
        </is>
      </c>
      <c r="L510" s="9" t="n"/>
      <c r="M510" s="9" t="n"/>
      <c r="N510" s="9" t="inlineStr">
        <is>
          <t>11-14,15-17,18-21,22-26,27-40,41-64</t>
        </is>
      </c>
      <c r="O510" s="9" t="inlineStr">
        <is>
          <t>English,German</t>
        </is>
      </c>
      <c r="P510" s="9" t="inlineStr">
        <is>
          <t>LEXIN</t>
        </is>
      </c>
      <c r="Q510" s="9" t="inlineStr">
        <is>
          <t>110 HARTWELL AVE</t>
        </is>
      </c>
      <c r="R510" s="9" t="inlineStr">
        <is>
          <t>LEXINGTON</t>
        </is>
      </c>
      <c r="S510" s="9" t="inlineStr">
        <is>
          <t>02421-3118</t>
        </is>
      </c>
      <c r="T510" s="9" t="inlineStr">
        <is>
          <t>ESCHENBACH-LEXIN</t>
        </is>
      </c>
      <c r="U510" s="9" t="inlineStr">
        <is>
          <t>ESCLIS</t>
        </is>
      </c>
      <c r="V510" s="9" t="inlineStr">
        <is>
          <t>EAP THER IA CHILD|TELE THER IA ADULT|FAMILY THER IA|EAP TELE THER IA CHILD|THER IA CHILD|EAP TELE THER IA ADULT|THER IA ADULT|TELE THER IA CHILD|EAP THER IA ADULT|TELE FAMILY THER IA</t>
        </is>
      </c>
      <c r="W510" s="9" t="inlineStr">
        <is>
          <t>60|60|60|60|60|60|60|60|60|60</t>
        </is>
      </c>
      <c r="X510" s="9" t="inlineStr">
        <is>
          <t>EAP THER F/U CHILD|EAP TELE THER F/U ADULT|THER F/U CHILD|THER F/U ADULT|TELE FAMILY THER F/U|TELE THER F/U ADULT|EAP THER F/U ADULT|TELE THER F/U CHILD|FAMILY THER F/U|EAP TELE THER F/U CHILD</t>
        </is>
      </c>
      <c r="Y510" s="9" t="inlineStr">
        <is>
          <t>60|60|60|60|60|60|60|60|60|60</t>
        </is>
      </c>
      <c r="Z510" s="9" t="inlineStr">
        <is>
          <t>Both</t>
        </is>
      </c>
      <c r="AA510" s="9" t="inlineStr">
        <is>
          <t>ADHD,Anxiety,Childhood Behavior Issues,Depression,Gender Identity,Midlife Transitions,PTSD/Trauma,School Avoidance,Women's Issues</t>
        </is>
      </c>
      <c r="AB510" s="9" t="inlineStr">
        <is>
          <t>Lisa Eschenbach helps patients navigate challenges with care and practical strategies that foster meaningful progress. At LifeStance Health in Massachusetts, she provides therapy for adolescents, teens, and adults seeking support with issues such as anxiety, depression, ADHD, and midlife transitions. Her work emphasizes helping individuals gain tools to manage stress, improve daily functioning, and strengthen their overall mental well-being. Lisa is particularly passionate about supporting teens and young adults who may be struggling with school avoidance, ADHD, or childhood behavior challenges. She understands how these difficulties can affect academic performance, relationships, and self-esteem, and she works collaboratively with patients and families to build healthier coping skills and improve communication. Her approach integrates evidence-based practices while always keeping the patientâ€™s unique needs and strengths at the center of the therapeutic process. In her clinical practice, Lisa draws on Cognitive Behavioral Therapy (CBT), Dialectical Behavior Therapy (DBT), and mindfulness-based strategies. She also incorporates family therapy and parenting skills support when needed, helping parents and caregivers feel more equipped to guide their children through difficult developmental stages. In addition to these focus areas, she offers therapy for women navigating life changes, trauma, and personal growth. Outside of her professional work, Lisa enjoys spending time with loved ones, pursuing personal passions, and engaging in activities that keep her grounded and balanced. She also speaks German, which allows her to connect with patients from diverse backgrounds.</t>
        </is>
      </c>
      <c r="AC510" s="10" t="inlineStr">
        <is>
          <t>https://prod-clinicians-photo.s3.amazonaws.com/1881262723.jpg</t>
        </is>
      </c>
      <c r="AD510" s="9" t="inlineStr">
        <is>
          <t>Provisional</t>
        </is>
      </c>
      <c r="AE510" s="9" t="inlineStr">
        <is>
          <t>Family Therapy | 11-14,15-17,18-21,22-26,27-40,41-64 | Anger/Anger Management , Anxiety , Art Therapy , Attachment Regulation &amp; Competency Therapy (ARC) , Attachment-Based Therapy , Autism Spectrum Disorder: High Functioning , Body Image Issues , Bullying &amp; Harassment , Career &amp; Work Issues , Child ADHD , Childhood Behavioral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Family Issues: Adoption &amp; Foster Care , Family Issues: Attachment , Family Issues: Caregiving Challenges , Family Issues: Family Conflict , Family Issues: Parenting Difficulties , Family Systems Therapy , Gender Identity , Grief &amp; Loss , Healthy Eating , Integrative &amp; Holistic Therapy , Intellectual Disability: High Functioning , LGBTQ+ Support , Learning Challenges , Medical &amp; Physical Conditions Impacting Mental Health , Men's Health , Midlife Transitions , Mindfulness-Based Therapy , Motivational Interviewing (MI) , Narrative Therapy , Non-Suicidal Self Injury , Parenting Support , Play Therapy , Psychodynamic Psychotherapy , Relationship Issues , School Avoidance , Sleep Issues , Social Skills &amp; Communication Challenges , Social Skills Training , Strength-Based Therapy , Trauma &amp; PTSD , Trichotillomania &amp; Dermatillomania , Women's Health</t>
        </is>
      </c>
    </row>
    <row r="511" ht="19.5" customHeight="1">
      <c r="A511" s="9" t="n">
        <v>139414</v>
      </c>
      <c r="B511" s="9" t="inlineStr">
        <is>
          <t>Eschenbach</t>
        </is>
      </c>
      <c r="C511" s="9" t="inlineStr">
        <is>
          <t>Lisa</t>
        </is>
      </c>
      <c r="D511" s="9" t="inlineStr">
        <is>
          <t>MA</t>
        </is>
      </c>
      <c r="E511" s="9" t="n">
        <v>61677</v>
      </c>
      <c r="F511" s="9" t="inlineStr">
        <is>
          <t>Female</t>
        </is>
      </c>
      <c r="G511" s="9" t="inlineStr">
        <is>
          <t>Master of Social Work</t>
        </is>
      </c>
      <c r="H511" s="9" t="inlineStr">
        <is>
          <t>MSW, LCSW</t>
        </is>
      </c>
      <c r="I511" s="9" t="n">
        <v>1881262723</v>
      </c>
      <c r="J511" s="9" t="inlineStr">
        <is>
          <t>Aetna-Commercial(2025-08-12-)|Behavioral Health Systems (BHS)-Commercial(2025-08-12-)|Evernorth (Cigna)-Commercial(2025-08-12-)|Optum (UnitedHealthcare)-Commercial(2025-08-12-)|Tufts-Commercial(2025-08-12-)</t>
        </is>
      </c>
      <c r="K511" s="9" t="inlineStr">
        <is>
          <t>Boston College</t>
        </is>
      </c>
      <c r="L511" s="9" t="n"/>
      <c r="M511" s="9" t="n"/>
      <c r="N511" s="9" t="inlineStr">
        <is>
          <t>11-14,15-17,18-21,22-26,27-40,41-64</t>
        </is>
      </c>
      <c r="O511" s="9" t="inlineStr">
        <is>
          <t>English,German</t>
        </is>
      </c>
      <c r="P511" s="9" t="inlineStr">
        <is>
          <t>LEXIN</t>
        </is>
      </c>
      <c r="Q511" s="9" t="inlineStr">
        <is>
          <t>110 HARTWELL AVE</t>
        </is>
      </c>
      <c r="R511" s="9" t="inlineStr">
        <is>
          <t>LEXINGTON</t>
        </is>
      </c>
      <c r="S511" s="9" t="inlineStr">
        <is>
          <t>02421-3118</t>
        </is>
      </c>
      <c r="T511" s="9" t="inlineStr">
        <is>
          <t>ESCHENBACH-LEXIN</t>
        </is>
      </c>
      <c r="U511" s="9" t="inlineStr">
        <is>
          <t>ESCLIS</t>
        </is>
      </c>
      <c r="V511" s="9" t="inlineStr">
        <is>
          <t>EAP THER IA CHILD|TELE THER IA ADULT|FAMILY THER IA|EAP TELE THER IA CHILD|THER IA CHILD|EAP TELE THER IA ADULT|THER IA ADULT|TELE THER IA CHILD|EAP THER IA ADULT|TELE FAMILY THER IA</t>
        </is>
      </c>
      <c r="W511" s="9" t="inlineStr">
        <is>
          <t>60|60|60|60|60|60|60|60|60|60</t>
        </is>
      </c>
      <c r="X511" s="9" t="inlineStr">
        <is>
          <t>EAP THER F/U CHILD|EAP TELE THER F/U ADULT|THER F/U CHILD|THER F/U ADULT|TELE FAMILY THER F/U|TELE THER F/U ADULT|EAP THER F/U ADULT|TELE THER F/U CHILD|FAMILY THER F/U|EAP TELE THER F/U CHILD</t>
        </is>
      </c>
      <c r="Y511" s="9" t="inlineStr">
        <is>
          <t>60|60|60|60|60|60|60|60|60|60</t>
        </is>
      </c>
      <c r="Z511" s="9" t="inlineStr">
        <is>
          <t>Both</t>
        </is>
      </c>
      <c r="AA511" s="9" t="inlineStr">
        <is>
          <t>ADHD,Anxiety,Childhood Behavior Issues,Depression,Gender Identity,Midlife Transitions,PTSD/Trauma,School Avoidance,Women's Issues</t>
        </is>
      </c>
      <c r="AB511" s="9" t="inlineStr">
        <is>
          <t>Lisa Eschenbach helps patients navigate challenges with care and practical strategies that foster meaningful progress. At LifeStance Health in Massachusetts, she provides therapy for adolescents, teens, and adults seeking support with issues such as anxiety, depression, ADHD, and midlife transitions. Her work emphasizes helping individuals gain tools to manage stress, improve daily functioning, and strengthen their overall mental well-being. Lisa is particularly passionate about supporting teens and young adults who may be struggling with school avoidance, ADHD, or childhood behavior challenges. She understands how these difficulties can affect academic performance, relationships, and self-esteem, and she works collaboratively with patients and families to build healthier coping skills and improve communication. Her approach integrates evidence-based practices while always keeping the patientâ€™s unique needs and strengths at the center of the therapeutic process. In her clinical practice, Lisa draws on Cognitive Behavioral Therapy (CBT), Dialectical Behavior Therapy (DBT), and mindfulness-based strategies. She also incorporates family therapy and parenting skills support when needed, helping parents and caregivers feel more equipped to guide their children through difficult developmental stages. In addition to these focus areas, she offers therapy for women navigating life changes, trauma, and personal growth. Outside of her professional work, Lisa enjoys spending time with loved ones, pursuing personal passions, and engaging in activities that keep her grounded and balanced. She also speaks German, which allows her to connect with patients from diverse backgrounds.</t>
        </is>
      </c>
      <c r="AC511" s="10" t="inlineStr">
        <is>
          <t>https://prod-clinicians-photo.s3.amazonaws.com/1881262723.jpg</t>
        </is>
      </c>
      <c r="AD511" s="9" t="inlineStr">
        <is>
          <t>Provisional</t>
        </is>
      </c>
      <c r="AE511" s="9" t="inlineStr">
        <is>
          <t>Individual Therapy | 11-14,15-17,18-21,22-26,27-40,41-64 | Anger/Anger Management , Anxiety , Art Therapy , Attachment Regulation &amp; Competency Therapy (ARC) , Attachment-Based Therapy , Autism Spectrum Disorder: High Functioning , Bullying &amp; Harassment , Child ADHD , Childhood Behavioral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Early Life Transitions , Family Issues: Adoption &amp; Foster Care , Family Issues: Attachment , Family Issues: Caregiving Challenges , Family Issues: Family Conflict , Family Issues: Parenting Difficulties , Family Systems Therapy , Gender Identity , Healthy Eating , Intellectual Disability: High Functioning , LGBTQ+ Support , Learning Challenges , Medical &amp; Physical Conditions Impacting Mental Health , Midlife Transitions , Mindfulness-Based Therapy , Motivational Interviewing (MI) , Narrative Therapy , Non-Suicidal Self Injury , Parenting Support , Play Therapy , Psychodynamic Psychotherapy , Relationship Issues , School Avoidance , Sleep Issues , Social Skills &amp; Communication Challenges , Social Skills Training , Strength-Based Therapy , Trauma &amp; PTSD , Trichotillomania &amp; Dermatillomania , Women's Health</t>
        </is>
      </c>
    </row>
    <row r="512" ht="19.5" customHeight="1">
      <c r="A512" s="9" t="n">
        <v>147611</v>
      </c>
      <c r="B512" s="9" t="inlineStr">
        <is>
          <t>Yang</t>
        </is>
      </c>
      <c r="C512" s="9" t="inlineStr">
        <is>
          <t>Jennifer</t>
        </is>
      </c>
      <c r="D512" s="9" t="inlineStr">
        <is>
          <t>MA</t>
        </is>
      </c>
      <c r="E512" s="9" t="n">
        <v>61677</v>
      </c>
      <c r="F512" s="9" t="inlineStr">
        <is>
          <t>Female</t>
        </is>
      </c>
      <c r="G512" s="9" t="inlineStr">
        <is>
          <t>MSW</t>
        </is>
      </c>
      <c r="H512" s="9" t="inlineStr">
        <is>
          <t>MSW, LCSW</t>
        </is>
      </c>
      <c r="I512" s="9" t="n">
        <v>1881317527</v>
      </c>
      <c r="J512" s="9" t="inlineStr">
        <is>
          <t>Aetna-Commercial(2025-05-23-)|Behavioral Health Systems (BHS)-Commercial(2025-05-23-)|Blue Cross Blue Shield (BCBS)-Commercial(2025-05-23-)|Carelon (Beacon)-Commercial(2024-10-22-)|Evernorth (Cigna)-Commercial(2025-05-23-)|Optum (UnitedHealthcare)-Commercial(2025-05-23-)|Tufts-Commercial(2025-05-23-)</t>
        </is>
      </c>
      <c r="K512" s="9" t="inlineStr">
        <is>
          <t>Boston University</t>
        </is>
      </c>
      <c r="L512" s="9" t="n"/>
      <c r="M512" s="9" t="n"/>
      <c r="N512" s="9" t="inlineStr">
        <is>
          <t>18-21,22-26,27-40</t>
        </is>
      </c>
      <c r="O512" s="9" t="inlineStr">
        <is>
          <t>English,Mandarin</t>
        </is>
      </c>
      <c r="P512" s="9" t="inlineStr">
        <is>
          <t>BSTDT</t>
        </is>
      </c>
      <c r="Q512" s="9" t="inlineStr">
        <is>
          <t>185 DEVONSHIRE ST</t>
        </is>
      </c>
      <c r="R512" s="9" t="inlineStr">
        <is>
          <t>BOSTON</t>
        </is>
      </c>
      <c r="S512" s="9" t="inlineStr">
        <is>
          <t>02110-1485</t>
        </is>
      </c>
      <c r="T512" s="9" t="inlineStr">
        <is>
          <t>YANG-BSTDT</t>
        </is>
      </c>
      <c r="U512" s="9" t="inlineStr">
        <is>
          <t>YANJET</t>
        </is>
      </c>
      <c r="V512" s="9" t="inlineStr">
        <is>
          <t>EAP THER IA ADULT|EAP TELE THER IA ADULT|TELE THER IA ADULT|THER IA ADULT</t>
        </is>
      </c>
      <c r="W512" s="9" t="inlineStr">
        <is>
          <t>60|60|60|60</t>
        </is>
      </c>
      <c r="X512" s="9" t="inlineStr">
        <is>
          <t>TELE THER F/U ADULT|TELE THER F/U CHILD|THER F/U CHILD|EAP TELE THER F/U ADULT|THER F/U ADULT|EAP THER F/U ADULT</t>
        </is>
      </c>
      <c r="Y512" s="9" t="inlineStr">
        <is>
          <t>60|60|60|60|60|60</t>
        </is>
      </c>
      <c r="Z512" s="9" t="inlineStr">
        <is>
          <t>Both</t>
        </is>
      </c>
      <c r="AA512" s="9" t="inlineStr">
        <is>
          <t>ADHD,Anxiety,Bipolar Disorder,Depression,PTSD/Trauma,School Avoidance</t>
        </is>
      </c>
      <c r="AB512" s="9" t="inlineStr">
        <is>
          <t>Jenny Yang (she/her), LCSW, provides individualized mental health support to clients across Massachusetts. She works with children, adolescents, and adults, offering compassionate, client-centered care through one-on-one therapy. Jennifer specializes in helping individuals manage a range of concerns, including anxiety, depression, ADHD, and PTSD.
 Her therapeutic approach integrates holistic psychodynamic and person-centered principles with evidence-based practices such as Cognitive Behavioral Therapy (CBT), Dialectical Behavior Therapy (DBT), and Acceptance and Commitment Therapy (ACT). Through this blended approach, Jennifer supports clients in recognizing unhelpful patterns, fostering self-awareness, and exploring meaningful paths toward healing and growth.
 Jenny is especially passionate about guiding individuals through life transitions, everyday stressors, and trauma-related experiences. She believes in each personâ€™s capacity for resilienceâ€”whether that means drawing on inner strengths or learning to embrace situations with radical acceptance.
 Outside of clinical work, Jenny enjoys finding a balance through drawing, reading and playing video games. Jenny also speaks Mandarin Chinese, allowing her to offer culturally responsive care to a wider range of clients in their preferred language, creating a safe and inclusive therapeutic space.</t>
        </is>
      </c>
      <c r="AC512" s="10" t="inlineStr">
        <is>
          <t>https://prod-clinicians-photo.s3.amazonaws.com/1881317527.jpg</t>
        </is>
      </c>
      <c r="AD512" s="9" t="inlineStr">
        <is>
          <t>Provisional</t>
        </is>
      </c>
      <c r="AE512" s="9" t="inlineStr">
        <is>
          <t>Individual Therapy | 18-21,22-26,27-40 | Acceptance &amp; Commitment Therapy (ACT) , Adult ADHD , Anxiety , Bipolar Disorder , Career &amp; Work Issues , Cognitive Processing Therapy (CPT) , Cognitive-Behavioral Therapy (CBT) , Depression , Domestic Abuse/Violence (Includes Emotional &amp; Physical) , Family Issues: Parenting Difficulties , Mindfulness-Based Therapy , Motivational Interviewing (MI) , Parenting Support , School Avoidance , Solution-Focused Brief Therapy , Strength-Based Therapy , Trauma &amp; PTSD</t>
        </is>
      </c>
    </row>
    <row r="513" ht="19.5" customHeight="1">
      <c r="A513" s="9" t="n">
        <v>139414</v>
      </c>
      <c r="B513" s="9" t="inlineStr">
        <is>
          <t>Prenney</t>
        </is>
      </c>
      <c r="C513" s="9" t="inlineStr">
        <is>
          <t>Juliet</t>
        </is>
      </c>
      <c r="D513" s="9" t="inlineStr">
        <is>
          <t>MA</t>
        </is>
      </c>
      <c r="E513" s="9" t="n">
        <v>61677</v>
      </c>
      <c r="F513" s="9" t="inlineStr">
        <is>
          <t>Female</t>
        </is>
      </c>
      <c r="G513" s="9" t="inlineStr">
        <is>
          <t>MSW</t>
        </is>
      </c>
      <c r="H513" s="9" t="inlineStr">
        <is>
          <t>MSW, LCSW</t>
        </is>
      </c>
      <c r="I513" s="9" t="n">
        <v>1881405538</v>
      </c>
      <c r="J513" s="9" t="inlineStr">
        <is>
          <t>Aetna-Commercial(-)|Behavioral Health Systems (BHS)-Commercial(2025-04-29-)|Carelon (Beacon)-Commercial(2025-01-28-)|Evernorth (Cigna)-Commercial(-)|Optum (UnitedHealthcare)-Commercial(-)|Tufts-Commercial(-)</t>
        </is>
      </c>
      <c r="K513" s="9" t="inlineStr">
        <is>
          <t>Western New Mexico University</t>
        </is>
      </c>
      <c r="L513" s="9" t="n"/>
      <c r="M513" s="9" t="n"/>
      <c r="N513" s="9" t="inlineStr">
        <is>
          <t>11-14,15-17,18-21,22-26,27-40,41-64</t>
        </is>
      </c>
      <c r="O513" s="9" t="inlineStr">
        <is>
          <t>English</t>
        </is>
      </c>
      <c r="P513" s="9" t="inlineStr">
        <is>
          <t>NANDV</t>
        </is>
      </c>
      <c r="Q513" s="9" t="inlineStr">
        <is>
          <t>800 TURNPIKE ST</t>
        </is>
      </c>
      <c r="R513" s="9" t="inlineStr">
        <is>
          <t>NORTH ANDOVER</t>
        </is>
      </c>
      <c r="S513" s="9" t="inlineStr">
        <is>
          <t>01845-6156</t>
        </is>
      </c>
      <c r="T513" s="9" t="inlineStr">
        <is>
          <t>PRENNEY-NANDV</t>
        </is>
      </c>
      <c r="U513" s="9" t="inlineStr">
        <is>
          <t>PREJUS</t>
        </is>
      </c>
      <c r="V513" s="9" t="inlineStr">
        <is>
          <t>EAP THER IA CHILD|TELE THER IA CHILD|THER IA ADULT|EAP TELE THER IA ADULT|THER IA CHILD|EAP THER IA ADULT|EAP TELE THER IA CHILD|TELE THER IA ADULT</t>
        </is>
      </c>
      <c r="W513" s="9" t="inlineStr">
        <is>
          <t>60|60|60|60|60|60|60|60</t>
        </is>
      </c>
      <c r="X513" s="9" t="inlineStr">
        <is>
          <t>THER F/U CHILD|EAP TELE THER F/U ADULT|EAP THER F/U CHILD|TELE THER F/U ADULT|THER F/U ADULT|EAP THER F/U ADULT|EAP TELE THER F/U CHILD|TELE THER F/U CHILD</t>
        </is>
      </c>
      <c r="Y513" s="9" t="inlineStr">
        <is>
          <t>60|60|60|60|60|60|60|60</t>
        </is>
      </c>
      <c r="Z513" s="9" t="inlineStr">
        <is>
          <t>Both</t>
        </is>
      </c>
      <c r="AA513" s="9" t="inlineStr">
        <is>
          <t>Bipolar Disorder,Grief,Hoarding,Psychosis/Schizophrenia,PTSD/Trauma</t>
        </is>
      </c>
      <c r="AB513" s="9" t="inlineStr">
        <is>
          <t>Juliet Prenney, a Licensed Clinical Social Worker at LifeStance Health, is dedicated to helping clients across Massachusetts navigate personal challenges and achieve emotional well-being. Specializing in treating anxiety, depression, and trauma, she offers individualized care using evidence-based techniques. Juliet takes a strength-based approach to empower her clients, focusing on building resilience and coping strategies that enable them to overcome life's obstacles. Serving clients ages 14 and up, Juliet provides therapy for adolescents, adults, and seniors, addressing a wide range of mental health concerns. Juliet is particularly passionate about helping individuals who have experienced trauma or are dealing with stress-related disorders. She incorporates Cognitive Behavioral Therapy (CBT) and Eye Movement Desensitization and Reprocessing (EMDR) to assist clients in processing traumatic events, fostering healing, and reducing the emotional burden of past experiences. Additionally, she works with clients facing ADHD and domestic violence issues, providing compassionate support and tools for long-term recovery. Beyond her expertise in trauma care, Juliet also addresses mood disorders, bipolar disorder, and substance use concerns. She offers individual and group therapy, as well as family and couples counseling, tailoring her approach to meet the specific needs of each client. Juliet is committed to creating a safe and supportive environment where clients feel understood and empowered to make positive changes in their lives.
 When sheâ€™s not working, Juliet enjoys spending time with family and friends, often engaging in outdoor activities like gardening and camping. She is also deeply involved in her community, advocating for mental health awareness and combating stigma surrounding mental illness. Her commitment to supporting individuals both in and outside of therapy reflects her holistic approach to mental health care. Juliet Prenney continues to accept new clients throughout Massachusetts, guiding them toward greater mental health and emotional well-being.</t>
        </is>
      </c>
      <c r="AC513" s="10" t="inlineStr">
        <is>
          <t>https://prod-clinicians-photo.s3.amazonaws.com/1881405538.jpg</t>
        </is>
      </c>
      <c r="AD513" s="9" t="inlineStr">
        <is>
          <t>Provisional</t>
        </is>
      </c>
      <c r="AE513" s="9" t="inlineStr">
        <is>
          <t>Individual Therapy | 11-14,15-17,18-21,22-26,27-40,41-64 | Acceptance &amp; Commitment Therapy (ACT) , Adult ADHD , Anger/Anger Management , Anxiety , Autism Spectrum Disorder: High Functioning , Bipolar Disorder , Child ADHD , Chronic Pain &amp; Related Issues , Cognitive-Behavioral Therapy (CBT) , Cognitive-Behavioral Therapy for Insomnia (CBT-I) , Depression , Early Life Transitions , Emotionally Focused Therapy (EFT) , Eye Movement Desensitization &amp; Reprocessing Therapy (EMDR) , Grief &amp; Loss , Integrative &amp; Holistic Therapy , LGBTQ+ Support , Mindfulness-Based Therapy , Motivational Interviewing (MI) , Psychodynamic Psychotherapy , Sleep Issues , Social Skills &amp; Communication Challenges , Somatic Therapy , Strength-Based Therapy , Trauma &amp; PTSD</t>
        </is>
      </c>
    </row>
    <row r="514" ht="19.5" customHeight="1">
      <c r="A514" s="9" t="n">
        <v>139414</v>
      </c>
      <c r="B514" s="9" t="inlineStr">
        <is>
          <t>Colon</t>
        </is>
      </c>
      <c r="C514" s="9" t="inlineStr">
        <is>
          <t>Carmen</t>
        </is>
      </c>
      <c r="D514" s="9" t="inlineStr">
        <is>
          <t>MA</t>
        </is>
      </c>
      <c r="E514" s="9" t="n">
        <v>61677</v>
      </c>
      <c r="F514" s="9" t="inlineStr">
        <is>
          <t>Female</t>
        </is>
      </c>
      <c r="G514" s="9" t="inlineStr">
        <is>
          <t>MSW</t>
        </is>
      </c>
      <c r="H514" s="9" t="inlineStr">
        <is>
          <t>MSW, LCSW</t>
        </is>
      </c>
      <c r="I514" s="9" t="n">
        <v>1881414571</v>
      </c>
      <c r="J514" s="9" t="inlineStr">
        <is>
          <t>Aetna-Commercial(-)|Behavioral Health Systems (BHS)-Commercial(2025-04-29-)|Carelon (Beacon)-Commercial(2024-11-05-)|Evernorth (Cigna)-Commercial(-)|Optum (UnitedHealthcare)-Commercial(-)|Tufts-Commercial(-)</t>
        </is>
      </c>
      <c r="K514" s="9" t="inlineStr">
        <is>
          <t>Simmons College</t>
        </is>
      </c>
      <c r="L514" s="9" t="n"/>
      <c r="M514" s="9" t="n"/>
      <c r="N514" s="9" t="inlineStr">
        <is>
          <t>18-21,22-26,27-40,41-64</t>
        </is>
      </c>
      <c r="O514" s="9" t="inlineStr">
        <is>
          <t>English,Spanish</t>
        </is>
      </c>
      <c r="P514" s="9" t="inlineStr">
        <is>
          <t>NANDV</t>
        </is>
      </c>
      <c r="Q514" s="9" t="inlineStr">
        <is>
          <t>800 TURNPIKE ST</t>
        </is>
      </c>
      <c r="R514" s="9" t="inlineStr">
        <is>
          <t>NORTH ANDOVER</t>
        </is>
      </c>
      <c r="S514" s="9" t="inlineStr">
        <is>
          <t>01845-6156</t>
        </is>
      </c>
      <c r="T514" s="9" t="inlineStr">
        <is>
          <t>COLON-NANDV</t>
        </is>
      </c>
      <c r="U514" s="9" t="inlineStr">
        <is>
          <t>COLCAS</t>
        </is>
      </c>
      <c r="V514" s="9" t="inlineStr">
        <is>
          <t>THER IA ADULT|EAP TELE THER IA ADULT|TELE THER IA ADULT|EAP THER IA ADULT</t>
        </is>
      </c>
      <c r="W514" s="9" t="inlineStr">
        <is>
          <t>60|60|60|60</t>
        </is>
      </c>
      <c r="X514" s="9" t="inlineStr">
        <is>
          <t>EAP THER F/U ADULT|TELE THER F/U ADULT|THER F/U ADULT|EAP TELE THER F/U ADULT</t>
        </is>
      </c>
      <c r="Y514" s="9" t="inlineStr">
        <is>
          <t>60|60|60|60</t>
        </is>
      </c>
      <c r="Z514" s="9" t="inlineStr">
        <is>
          <t>Both</t>
        </is>
      </c>
      <c r="AA514" s="9" t="inlineStr">
        <is>
          <t>Anxiety,Depression,Eating Disorders,Grief,Later Life Transitions,Medical Conditions/Health Psychology,Men's Issues,Midlife Transitions,Post-Partum Depression/Anxiety,PTSD/Trauma,Reproductive Challenges,Women's Issues</t>
        </is>
      </c>
      <c r="AB514" s="9" t="inlineStr">
        <is>
          <t>Carmen Colon is a licensed clinical social worker at LifeStance Health, providing compassionate and tailored mental health care for individuals, couples, and families throughout Massachusetts. She is committed to helping her clients navigate lifeâ€™s challenges with a focus on stabilization and personal growth. Serving teens, adults, and seniors, Carmen offers individual, couples, and family therapy designed to address each personâ€™s unique needs. Her practice supports those dealing with anxiety, depression, and relationship difficulties, utilizing evidence-based techniques to foster resilience and positive change. Carmen has a special passion for marriage counseling and couples therapy, helping partners build stronger connections, improve communication, and work through conflicts constructively. She understands the complexities of relationship dynamics and offers a non-judgmental space for couples to explore their challenges together. Carmen also has experience supporting clients facing grief and reproductive challenges, offering empathetic guidance to help individuals and couples process loss, manage emotional difficulties, and move forward with hope. Her approach empowers clients to overcome barriers in relationships and develop healthier interpersonal skills. In her work, Carmen incorporates a variety of therapeutic modalities, including Acceptance and Commitment Therapy (ACT), Cognitive Behavioral Therapy (CBT), and family systems approaches, to provide a well-rounded support system for clients. She also offers Christian counseling for those who seek to incorporate their faith into their healing journey. Carmen works closely with diverse populations, including first responders, veterans, and LGBTQ+ individuals, recognizing the unique pressures each group faces. Her inclusive approach ensures every client feels seen, supported, and empowered to pursue their goals. Fluent in both English and Spanish, Carmen is dedicated to serving her community with accessibility and empathy. Outside of her clinical work, she enjoys exploring physical fitness, music, art, and history, along with traveling to broaden her perspective and bring a deeper understanding to her practice. Carmen is committed to helping the people of Massachusetts achieve lasting mental wellness and stability through compassionate and personalized care.</t>
        </is>
      </c>
      <c r="AC514" s="10" t="inlineStr">
        <is>
          <t>https://prod-clinicians-photo.s3.amazonaws.com/1881414571.jpg</t>
        </is>
      </c>
      <c r="AD514" s="9" t="inlineStr">
        <is>
          <t>Provisional</t>
        </is>
      </c>
      <c r="AE514" s="9" t="inlineStr">
        <is>
          <t>Individual Therapy | 22-26,27-40,41-64 | Acceptance &amp; Commitment Therapy (ACT) , Anger/Anger Management , Anxiety , Binge Eating Disorder , Body Image Issues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Emotionally Focused Therapy (EFT) , End of Life Challenges , Family Issues: Attachment , Family Issues: Caregiving Challenges , Family Issues: Parenting Difficulties , Gender Identity , Gottman Method , Grief &amp; Loss , Healthy Eating , LGBTQ+ Support , Late Life Transitions , Medical &amp; Physical Conditions Impacting Mental Health , Menâ€™s Health , Midlife Transitions , Military/Veteran &amp; First Responder Issues , Mindfulness-Based Therapy , Motivational Interviewing (MI) , Parenting Support , Relationship Issues , Religious &amp; Spirituality Concerns , Sex &amp; Intimacy Issues , Social Skills &amp; Communication Challenges , Social Skills Training , Solution-Focused Brief Therapy , Strength-Based Therapy , Trauma &amp; PTSD , Women's Reproductive Mental Health , Womenâ€™s Health</t>
        </is>
      </c>
    </row>
    <row r="515" ht="19.5" customHeight="1">
      <c r="A515" s="9" t="n">
        <v>139414</v>
      </c>
      <c r="B515" s="9" t="inlineStr">
        <is>
          <t>Brown</t>
        </is>
      </c>
      <c r="C515" s="9" t="inlineStr">
        <is>
          <t>David</t>
        </is>
      </c>
      <c r="D515" s="9" t="inlineStr">
        <is>
          <t>MA</t>
        </is>
      </c>
      <c r="E515" s="9" t="n">
        <v>61677</v>
      </c>
      <c r="F515" s="9" t="inlineStr">
        <is>
          <t>Male</t>
        </is>
      </c>
      <c r="G515" s="9" t="inlineStr">
        <is>
          <t>PsyD</t>
        </is>
      </c>
      <c r="H515" s="9" t="inlineStr">
        <is>
          <t>PhD, LP</t>
        </is>
      </c>
      <c r="I515" s="9" t="n">
        <v>1881780088</v>
      </c>
      <c r="J515" s="9" t="inlineStr">
        <is>
          <t>Aetna-Commercial(2023-10-01-)|Behavioral Health Systems (BHS)-Commercial(2024-05-17-)|Blue Cross Blue Shield (BCBS)-Commercial(2023-07-25-)|Carelon (Beacon)-Commercial(2023-10-01-)|Centivo-Commercial(2024-06-01-)|Claritev (MultiPlan PHCS)-Commercial(2023-08-01-)|Evernorth (Cigna)-Commercial(2023-10-01-)|MediNcrease Health Plans (MHP)-Commercial(2023-10-01-)|Northwell Direct-Commercial(2025-10-01-)|Optum (UnitedHealthcare)-Commercial(2023-10-01-)|Optum (UnitedHealthcare)-VA Community Care(2023-10-01-)|Partners Direct Health-Commercial(2020-08-03-)|Provider Network of America (PNOA)-Commercial(2023-07-25-)|Quest Behavioral Health-Commercial(2025-07-01-)|Sana Benefits-Commercial(2023-10-30-)|Tufts-Commercial(2025-09-05-)|Tufts-Commercial(-)</t>
        </is>
      </c>
      <c r="K515" s="9" t="inlineStr">
        <is>
          <t>University of Denver</t>
        </is>
      </c>
      <c r="L515" s="9" t="n"/>
      <c r="M515" s="9" t="n"/>
      <c r="N515" s="9" t="inlineStr">
        <is>
          <t>6-10,11-14,15-17,18-21,22-26,27-40,41-64,65+</t>
        </is>
      </c>
      <c r="O515" s="9" t="inlineStr">
        <is>
          <t>English</t>
        </is>
      </c>
      <c r="P515" s="9" t="inlineStr">
        <is>
          <t>WOBRN</t>
        </is>
      </c>
      <c r="Q515" s="9" t="inlineStr">
        <is>
          <t>12 ALFRED ST</t>
        </is>
      </c>
      <c r="R515" s="9" t="inlineStr">
        <is>
          <t>WOBURN</t>
        </is>
      </c>
      <c r="S515" s="9" t="inlineStr">
        <is>
          <t>01801-1915</t>
        </is>
      </c>
      <c r="T515" s="9" t="inlineStr">
        <is>
          <t>BROWN-WOBRN</t>
        </is>
      </c>
      <c r="U515" s="9" t="inlineStr">
        <is>
          <t>BRODAP</t>
        </is>
      </c>
      <c r="V515" s="9" t="inlineStr">
        <is>
          <t>TELE THER IA ADULT|EAP THER IA CHILD|EAP THER IA ADULT|THER IA2|IBH THER IA CHILD|THER IA CHILD|TELE THER IA CHILD|IBH TELE THER IA CHILD|IBH TELE FAMILY THER IA|IBH TELE COUPLES THER IA|EAP TELE THER IA ADULT|IBH THER IA ADULT|IBH TELE THER IA ADULT|THER IA ADULT|EAP TELE THER IA CHILD</t>
        </is>
      </c>
      <c r="W515" s="9" t="inlineStr">
        <is>
          <t>60|60|60|60|30|60|60|30|30|30|60|30|30|60|60</t>
        </is>
      </c>
      <c r="X515" s="9" t="inlineStr">
        <is>
          <t>IBH TELE THER F/U ADULT|THER F/U CHILD|IBH TELE COUPLES THER F/U|EAP THER F/U CHILD|IBH THER F/U CHILD|EAP THER F/U ADULT|IBH THER F/U ADULT|TELE THER F/U ADULT|THER F/U ADULT|TELE THER F/U CHILD|EAP TELE THER F/U ADULT|IBH TELE FAMILY THER F/U|IBH TELE THER F/U CHILD|EAP TELE THER F/U CHILD</t>
        </is>
      </c>
      <c r="Y515" s="9" t="inlineStr">
        <is>
          <t>45|45|45|60|45|60|45|45|45|45|60|45|45|60</t>
        </is>
      </c>
      <c r="Z515" s="9" t="inlineStr">
        <is>
          <t>Both</t>
        </is>
      </c>
      <c r="AA515" s="9" t="inlineStr">
        <is>
          <t>ADHD,Anxiety,Depression,Gender Identity,Grief,Medical Conditions/Health Psychology,Men's Issues,Midlife Transitions,Obsessive-Compulsive Disorder,Post-Partum Depression/Anxiety,School Avoidance,Sleep Disorders/Insomnia,Somatoform Disorders</t>
        </is>
      </c>
      <c r="AB515" s="9" t="inlineStr">
        <is>
          <t>Dr. Brown is a licensed clinical psychologist who provides primarily Cognitive Behavioral Therapy using evidence based techniques while in a supportive and relaxed environment. Specialty areas of Dr. Brown include anxiety related disorders, parent consultation for all age ranges, social anxiety, college aged life transitions, and sleep problems. Dr. Brown also provides services to the LGBTQIA+ community, providing an open and accepting therapy setting to address topics unique to this population.</t>
        </is>
      </c>
      <c r="AC515" s="10" t="inlineStr">
        <is>
          <t>https://prod-clinicians-photo.s3.amazonaws.com/1881780088.jpg</t>
        </is>
      </c>
      <c r="AD515" s="9" t="inlineStr">
        <is>
          <t>Full</t>
        </is>
      </c>
      <c r="AE515" s="9" t="inlineStr">
        <is>
          <t>Individual Therapy | 6-10,11-14,15-17,18-21,22-26,27-40,41-64,65-74 | Adult ADHD , Anger/Anger Management , Anxiety , Bullying &amp; Harassment , Career &amp; Work Issues , Cognitive-Behavioral Therapy (CBT) , Cognitive-Behavioral Therapy for Insomnia (CBT-I) , Cultural Issues Impacting Mental Health: Social Injustice , Depression , Early Life Transitions , End of Life Challenges , Exposure Response Prevention Therapy (ERP) , Family Issues: Attachment , Family Issues: Caregiving Challenges , Family Issues: Parenting Difficulties , Gender Identity , Grief &amp; Loss , LGBTQ+ Support , Late Life Transitions , Learning Challenges , Medical &amp; Physical Conditions Impacting Mental Health , Menâ€™s Health , Midlife Transitions , Mindfulness-Based Therapy , OCD , Parenting Support , Phobias , Relationship Issues , School Avoidance , Sleep Issues , Social Skills &amp; Communication Challenges , Solution-Focused Brief Therapy , Somatoform Disorders , Trichotillomania &amp; Dermatillomania , Womenâ€™s Health</t>
        </is>
      </c>
    </row>
    <row r="516" ht="19.5" customHeight="1">
      <c r="A516" s="9" t="n">
        <v>139414</v>
      </c>
      <c r="B516" s="9" t="inlineStr">
        <is>
          <t>Brown</t>
        </is>
      </c>
      <c r="C516" s="9" t="inlineStr">
        <is>
          <t>David</t>
        </is>
      </c>
      <c r="D516" s="9" t="inlineStr">
        <is>
          <t>MA</t>
        </is>
      </c>
      <c r="E516" s="9" t="n">
        <v>61677</v>
      </c>
      <c r="F516" s="9" t="inlineStr">
        <is>
          <t>Male</t>
        </is>
      </c>
      <c r="G516" s="9" t="inlineStr">
        <is>
          <t>PsyD</t>
        </is>
      </c>
      <c r="H516" s="9" t="inlineStr">
        <is>
          <t>PhD, LP</t>
        </is>
      </c>
      <c r="I516" s="9" t="n">
        <v>1881780088</v>
      </c>
      <c r="J516" s="9" t="inlineStr">
        <is>
          <t>Aetna-Commercial(2024-09-01-)|Behavioral Health Systems (BHS)-Commercial(2025-06-01-)|Blue Cross Blue Shield (BCBS)-Commercial(2024-07-18-)|Carelon (Beacon)-Commercial(2024-09-01-)|Centivo-Commercial(2024-09-01-)|Claritev (MultiPlan PHCS)-Commercial(2024-09-01-)|Evernorth (Cigna)-Commercial(2024-09-01-)|MediNcrease Health Plans (MHP)-Commercial(2024-09-01-)|Northwell Direct-Commercial(2025-10-01-)|Optum (UnitedHealthcare)-Commercial(2024-09-01-)|Optum (UnitedHealthcare)-VA Community Care(2024-09-01-)|Partners Direct Health-Commercial(2024-09-01-)|Provider Network of America (PNOA)-Commercial(2024-09-01-)|Quest Behavioral Health-Commercial(2025-07-01-)|Sana Benefits-Commercial(2024-09-01-)|Tufts-Commercial(2024-09-01-)</t>
        </is>
      </c>
      <c r="K516" s="9" t="inlineStr">
        <is>
          <t>University of Denver</t>
        </is>
      </c>
      <c r="L516" s="9" t="n"/>
      <c r="M516" s="9" t="n"/>
      <c r="N516" s="9" t="inlineStr">
        <is>
          <t>6-10,11-14,15-17,18-21,22-26,27-40,41-64,65+</t>
        </is>
      </c>
      <c r="O516" s="9" t="inlineStr">
        <is>
          <t>English</t>
        </is>
      </c>
      <c r="P516" s="9" t="inlineStr">
        <is>
          <t>WLTHM</t>
        </is>
      </c>
      <c r="Q516" s="9" t="inlineStr">
        <is>
          <t>281 WINTER STREET</t>
        </is>
      </c>
      <c r="R516" s="9" t="inlineStr">
        <is>
          <t>WALTHAM</t>
        </is>
      </c>
      <c r="S516" s="9" t="inlineStr">
        <is>
          <t>02451-3206</t>
        </is>
      </c>
      <c r="T516" s="9" t="inlineStr">
        <is>
          <t>BROWN-WLTHM</t>
        </is>
      </c>
      <c r="U516" s="9" t="inlineStr">
        <is>
          <t>BRODAP</t>
        </is>
      </c>
      <c r="V516" s="9" t="inlineStr">
        <is>
          <t>TELE THER IA ADULT|EAP THER IA CHILD|EAP THER IA ADULT|THER IA2|IBH THER IA CHILD|THER IA CHILD|TELE THER IA CHILD|IBH TELE THER IA CHILD|IBH TELE FAMILY THER IA|IBH TELE COUPLES THER IA|EAP TELE THER IA ADULT|IBH THER IA ADULT|IBH TELE THER IA ADULT|THER IA ADULT|EAP TELE THER IA CHILD</t>
        </is>
      </c>
      <c r="W516" s="9" t="inlineStr">
        <is>
          <t>60|60|60|60|30|60|60|30|30|30|60|30|30|60|60</t>
        </is>
      </c>
      <c r="X516" s="9" t="inlineStr">
        <is>
          <t>IBH TELE THER F/U ADULT|THER F/U CHILD|IBH TELE COUPLES THER F/U|EAP THER F/U CHILD|IBH THER F/U CHILD|EAP THER F/U ADULT|IBH THER F/U ADULT|TELE THER F/U ADULT|THER F/U ADULT|TELE THER F/U CHILD|EAP TELE THER F/U ADULT|IBH TELE FAMILY THER F/U|IBH TELE THER F/U CHILD|EAP TELE THER F/U CHILD</t>
        </is>
      </c>
      <c r="Y516" s="9" t="inlineStr">
        <is>
          <t>45|45|45|60|45|60|45|45|45|45|60|45|45|60</t>
        </is>
      </c>
      <c r="Z516" s="9" t="inlineStr">
        <is>
          <t>Both</t>
        </is>
      </c>
      <c r="AA516" s="9" t="inlineStr">
        <is>
          <t>ADHD,Anxiety,Depression,Gender Identity,Grief,Medical Conditions/Health Psychology,Men's Issues,Midlife Transitions,Obsessive-Compulsive Disorder,Post-Partum Depression/Anxiety,School Avoidance,Sleep Disorders/Insomnia,Somatoform Disorders</t>
        </is>
      </c>
      <c r="AB516" s="9" t="inlineStr">
        <is>
          <t>Dr. Brown is a licensed clinical psychologist who provides primarily Cognitive Behavioral Therapy using evidence based techniques while in a supportive and relaxed environment. Specialty areas of Dr. Brown include anxiety related disorders, parent consultation for all age ranges, social anxiety, college aged life transitions, and sleep problems. Dr. Brown also provides services to the LGBTQIA+ community, providing an open and accepting therapy setting to address topics unique to this population.</t>
        </is>
      </c>
      <c r="AC516" s="10" t="inlineStr">
        <is>
          <t>https://prod-clinicians-photo.s3.amazonaws.com/1881780088.jpg</t>
        </is>
      </c>
      <c r="AD516" s="9" t="inlineStr">
        <is>
          <t>Full</t>
        </is>
      </c>
      <c r="AE516" s="9" t="inlineStr">
        <is>
          <t>Individual Therapy | 6-10,11-14,15-17,18-21,22-26,27-40,41-64,65-74 | Adult ADHD , Anger/Anger Management , Anxiety , Bullying &amp; Harassment , Career &amp; Work Issues , Cognitive-Behavioral Therapy (CBT) , Cognitive-Behavioral Therapy for Insomnia (CBT-I) , Cultural Issues Impacting Mental Health: Social Injustice , Depression , Early Life Transitions , End of Life Challenges , Exposure Response Prevention Therapy (ERP) , Family Issues: Attachment , Family Issues: Caregiving Challenges , Family Issues: Parenting Difficulties , Gender Identity , Grief &amp; Loss , LGBTQ+ Support , Late Life Transitions , Learning Challenges , Medical &amp; Physical Conditions Impacting Mental Health , Menâ€™s Health , Midlife Transitions , Mindfulness-Based Therapy , OCD , Parenting Support , Phobias , Relationship Issues , School Avoidance , Sleep Issues , Social Skills &amp; Communication Challenges , Solution-Focused Brief Therapy , Somatoform Disorders , Trichotillomania &amp; Dermatillomania , Womenâ€™s Health</t>
        </is>
      </c>
    </row>
    <row r="517" ht="19.5" customHeight="1">
      <c r="A517" s="9" t="n">
        <v>147611</v>
      </c>
      <c r="B517" s="9" t="inlineStr">
        <is>
          <t>Haber</t>
        </is>
      </c>
      <c r="C517" s="9" t="inlineStr">
        <is>
          <t>Adele</t>
        </is>
      </c>
      <c r="D517" s="9" t="inlineStr">
        <is>
          <t>MA</t>
        </is>
      </c>
      <c r="E517" s="9" t="n">
        <v>61677</v>
      </c>
      <c r="F517" s="9" t="inlineStr">
        <is>
          <t>Female</t>
        </is>
      </c>
      <c r="G517" s="9" t="inlineStr">
        <is>
          <t>PhD</t>
        </is>
      </c>
      <c r="H517" s="9" t="inlineStr">
        <is>
          <t>PhD, LP</t>
        </is>
      </c>
      <c r="I517" s="9" t="n">
        <v>1881833051</v>
      </c>
      <c r="J517" s="9" t="inlineStr">
        <is>
          <t>Aetna-Commercial(2017-12-01-)|Behavioral Health Systems (BHS)-Commercial(2024-05-17-)|Blue Cross Blue Shield (BCBS)-Commercial(2017-12-01-)|Carelon (Beacon)-Commercial(2017-12-01-)|Centivo-Commercial(2024-06-01-)|Claritev (MultiPlan PHCS)-Commercial(2023-08-01-)|Evernorth (Cigna)-Commercial(2020-11-02-)|MediNcrease Health Plans (MHP)-Commercial(2025-09-23-)|Northwell Direct-Commercial(2025-10-01-)|Optum (UnitedHealthcare)-Commercial(2020-08-17-)|Optum (UnitedHealthcare)-VA Community Care(2020-08-17-)|Partners Direct Health-Commercial(2020-08-17-)|Provider Network of America (PNOA)-Commercial(2025-09-23-)|Quest Behavioral Health-Commercial(2025-07-01-)|Sana Benefits-Commercial(2023-10-30-)|Tufts-Commercial(2020-11-27-)</t>
        </is>
      </c>
      <c r="K517" s="9" t="inlineStr">
        <is>
          <t>Wayne State University</t>
        </is>
      </c>
      <c r="L517" s="9" t="n"/>
      <c r="M517" s="9" t="n"/>
      <c r="N517" s="9" t="inlineStr">
        <is>
          <t>18-21,22-26,27-40,41-64,65+</t>
        </is>
      </c>
      <c r="O517" s="9" t="inlineStr">
        <is>
          <t>English</t>
        </is>
      </c>
      <c r="P517" s="9" t="inlineStr">
        <is>
          <t>NTWLY</t>
        </is>
      </c>
      <c r="Q517" s="9" t="inlineStr">
        <is>
          <t>2 EXECUTIVE PARK DRIVE</t>
        </is>
      </c>
      <c r="R517" s="9" t="inlineStr">
        <is>
          <t>NEWTON</t>
        </is>
      </c>
      <c r="S517" s="9" t="inlineStr">
        <is>
          <t>02462-1115</t>
        </is>
      </c>
      <c r="T517" s="9" t="inlineStr">
        <is>
          <t>HABER-NTWLY</t>
        </is>
      </c>
      <c r="U517" s="9" t="inlineStr">
        <is>
          <t>HABADP</t>
        </is>
      </c>
      <c r="V517" s="9" t="inlineStr">
        <is>
          <t>TELE COUPLES THER IA|FAMILY THER IA|COUPLES THER IA|TELE TEST IA ADULT|TELE FAMILY THER IA|TELE THER IA ADULT|TEST IA ADULT</t>
        </is>
      </c>
      <c r="W517" s="9" t="inlineStr">
        <is>
          <t>60|60|60|60|60|60|60</t>
        </is>
      </c>
      <c r="X517" s="9" t="inlineStr">
        <is>
          <t>TELE COUPLES THER F/U|TELE THER F/U ADULT|TESTING F/U|COUPLES THER F/U|TELE FAMILY THER F/U|TELE THER F/U CHILD|THER F/U CHILD|FAMILY THER F/U|THER F/U ADULT|TELE TESTING F/U</t>
        </is>
      </c>
      <c r="Y517" s="9" t="inlineStr">
        <is>
          <t>60|45|60|45|60|45|45|45|45|60</t>
        </is>
      </c>
      <c r="Z517" s="9" t="inlineStr">
        <is>
          <t>Both</t>
        </is>
      </c>
      <c r="AA517" s="9" t="inlineStr">
        <is>
          <t>None Apply</t>
        </is>
      </c>
      <c r="AB517" s="9" t="inlineStr">
        <is>
          <t>Dr. Haber is a board certified clinical neuropsychologist providing comprehensive neuropsychological evaluations for adults with neurological disorders, memory concerns, neurodegenerative disorders including dementia, traumatic brain injury, medical conditions, ADHD, learning disabilities, autism spectrum disorder, and other conditions that impact cognitive functioning. Her clinical interests include dementia, mild traumatic brain injury/concussion, epilepsy, Parkinsonâ€™s disease, multiple sclerosis, and stroke. Dr. Haber views these difficulties as stemming from a complex interaction of neurological, medical, social, emotional, and developmental characteristics. Evaluations include comprehensive assessment of cognitive, psychological, and academic functioning, and Dr. Haber provides detailed feedback about test results, diagnostic impressions, and recommendations. She works closely with each client to help them understand their strengths and areas of vulnerability with the goal of optimizing everyday functioning and quality of life. Dr. Haber earned her doctorate in clinical psychology from Wayne State University with a specialization in neuropsychology. She completed her internship at the Ann Arbor VA Medical Center in the neuropsychology track, and she completed a two-year postdoctoral fellowship in rehabilitation neuropsychology at the Rehabilitation Institute of Michigan. Dr. Haber brings 10 years of experience in hospital-based practices at Carolinas Rehabilitation in Charlotte, NC, and Tampa General Hospital in Tampa, FL. Dr. Haber provides neuropsychological evaluations in our Newton Lower Falls office.</t>
        </is>
      </c>
      <c r="AC517" s="10" t="inlineStr">
        <is>
          <t>https://prod-clinicians-photo.s3.amazonaws.com/1881833051.jpg</t>
        </is>
      </c>
      <c r="AD517" s="9" t="inlineStr">
        <is>
          <t>Full</t>
        </is>
      </c>
      <c r="AE517" s="9" t="inlineStr">
        <is>
          <t>Psychological &amp; Neuropsychological Testing | 18-21,22-26,27-40,41-64,65-74,75+ | Geriatric/Memory Testing: Alzheimerâ€™s , Geriatric/Memory Testing: Behavioral Change , Geriatric/Memory Testing: Cognitive Decline/Impairment , Geriatric/Memory Testing: Confusion , Geriatric/Memory Testing: Dementia , Geriatric/Memory Testing: Memory , Specialty Medicine: Concussion , Specialty Medicine: Medical Procedure Evaluation: Other , Specialty Medicine: Neurologic (epilepsy/ MS/ stroke/ etc) , Specialty Medicine: Pre-Surgical , Specialty Medicine: Somatization , Specialty Medicine: Traumatic Brain Injury (TBI)</t>
        </is>
      </c>
    </row>
    <row r="518" ht="19.5" customHeight="1">
      <c r="A518" s="9" t="n">
        <v>139414</v>
      </c>
      <c r="B518" s="9" t="inlineStr">
        <is>
          <t>Jay</t>
        </is>
      </c>
      <c r="C518" s="9" t="inlineStr">
        <is>
          <t>Emma</t>
        </is>
      </c>
      <c r="D518" s="9" t="inlineStr">
        <is>
          <t>MA</t>
        </is>
      </c>
      <c r="E518" s="9" t="n">
        <v>61677</v>
      </c>
      <c r="F518" s="9" t="inlineStr">
        <is>
          <t>Female</t>
        </is>
      </c>
      <c r="G518" s="9" t="inlineStr">
        <is>
          <t>MA</t>
        </is>
      </c>
      <c r="H518" s="9" t="inlineStr">
        <is>
          <t>MC, LMHC</t>
        </is>
      </c>
      <c r="I518" s="9" t="n">
        <v>1891242889</v>
      </c>
      <c r="J518" s="9" t="inlineStr">
        <is>
          <t>Aetna-Commercial(2022-03-01-)|Behavioral Health Systems (BHS)-Commercial(2024-05-17-)|Blue Cross Blue Shield (BCBS)-Commercial(2020-10-06-)|Carelon (Beacon)-Commercial(2020-10-23-)|Centivo-Commercial(2024-06-01-)|Claritev (MultiPlan PHCS)-Commercial(2023-08-01-)|Evernorth (Cigna)-Commercial(2020-11-02-)|MediNcrease Health Plans (MHP)-Commercial(2023-09-12-)|Northwell Direct-Commercial(2025-10-01-)|Optum (UnitedHealthcare)-Commercial(2020-10-12-)|Optum (UnitedHealthcare)-VA Community Care(2020-10-12-)|Partners Direct Health-Commercial(2024-01-30-)|Provider Network of America (PNOA)-Commercial(2020-10-13-)|Quest Behavioral Health-Commercial(2025-07-01-)|Sana Benefits-Commercial(2023-10-30-)|Tufts-Commercial(2021-01-27-)</t>
        </is>
      </c>
      <c r="K518" s="9" t="inlineStr">
        <is>
          <t>Lesley University</t>
        </is>
      </c>
      <c r="L518" s="9" t="n"/>
      <c r="M518" s="9" t="n"/>
      <c r="N518" s="9" t="inlineStr">
        <is>
          <t>15-17,18-21,22-26,27-40</t>
        </is>
      </c>
      <c r="O518" s="9" t="inlineStr">
        <is>
          <t>English</t>
        </is>
      </c>
      <c r="P518" s="9" t="inlineStr">
        <is>
          <t>LYNNF</t>
        </is>
      </c>
      <c r="Q518" s="9" t="inlineStr">
        <is>
          <t>6 KIMBALL LANE</t>
        </is>
      </c>
      <c r="R518" s="9" t="inlineStr">
        <is>
          <t>LYNNFIELD</t>
        </is>
      </c>
      <c r="S518" s="9" t="inlineStr">
        <is>
          <t>01940-2682</t>
        </is>
      </c>
      <c r="T518" s="9" t="inlineStr">
        <is>
          <t>JAY - LYNNF</t>
        </is>
      </c>
      <c r="U518" s="9" t="inlineStr">
        <is>
          <t>JAYEMP</t>
        </is>
      </c>
      <c r="V518" s="9" t="inlineStr">
        <is>
          <t>EAP TELE THER IA ADULT|THER IA2|TELE THER IA ADULT|TELE THER IA CHILD|EAP TELE THER IA CHILD</t>
        </is>
      </c>
      <c r="W518" s="9" t="inlineStr">
        <is>
          <t>60|60|60|60|60</t>
        </is>
      </c>
      <c r="X518" s="9" t="inlineStr">
        <is>
          <t>EAP TELE THER F/U CHILD|TELE THER F/U ADULT|TELE THER F/U CHILD|EAP TELE THER F/U ADULT</t>
        </is>
      </c>
      <c r="Y518" s="9" t="inlineStr">
        <is>
          <t>60|60|60|60</t>
        </is>
      </c>
      <c r="Z518" s="9" t="inlineStr">
        <is>
          <t>Telehealth</t>
        </is>
      </c>
      <c r="AA518" s="9" t="inlineStr">
        <is>
          <t>ADHD,Anxiety,Childhood Behavior Issues,Depression,Grief,Post-Partum Depression/Anxiety,PTSD/Trauma,Reproductive Challenges,Sleep Disorders/Insomnia,Women's Issues</t>
        </is>
      </c>
      <c r="AB518" s="9" t="inlineStr">
        <is>
          <t>Emmaâ€™s warmth, openness, and humor will help to build a comfortable, trusting relationship where you can work on your goals. Emma will work with you to find a treatment approach that works for you. Emma specializes in working with teens to adults, focusing on stress, anxiety, depression, attentional difficulties, attachment, trauma, and life transitions. Emma provides individual and group therapy utilizing a variety of techniques that best fit your needs. Emma has experience in CBT, DBT, ACT, skill building, art therapy, mindfulness, parent coaching, and somatic therapy. Emma has worked with all ages in various locations. She started her work in the field doing In-Home Therapy through The Guidance Center. She has also worked as a school counselor and in Primary Care offices as an integrated therapist. EDUCATION &amp;amp; CERTIFICATIONS: Emma received her Masters of Mental Health Counseling with a specialization in Art Therapy at Lesley University. She completed Internships at Center House Day Treatment Program and Franciscan Hospital for Children</t>
        </is>
      </c>
      <c r="AC518" s="10" t="inlineStr">
        <is>
          <t>https://prod-clinicians-photo.s3.amazonaws.com/1891242889.jpg</t>
        </is>
      </c>
      <c r="AD518" s="9" t="inlineStr">
        <is>
          <t>Full</t>
        </is>
      </c>
      <c r="AE518" s="9" t="inlineStr">
        <is>
          <t>Individual Therapy | 15-17,18-21,22-26,27-40 | Acceptance &amp; Commitment Therapy (ACT) , Adult ADHD , Anxiety , Art Therapy , Body Image Issues , Child ADHD , Childhood Behavioral Issues , Cognitive-Behavioral Therapy (CBT) , Cognitive-Behavioral Therapy for Insomnia (CBT-I) , Depression , Early Life Transitions , Family Issues: Attachment , Family Issues: Caregiving Challenges , Family Issues: Parenting Difficulties , Gender Identity , Grief &amp; Loss , LGBTQ+ Support , Mindfulness-Based Therapy , Parenting Support , Relationship Issues , Sleep Issues , Strength-Based Therapy , Trauma &amp; PTSD , Women's Reproductive Mental Health , Womenâ€™s Health</t>
        </is>
      </c>
    </row>
    <row r="519" ht="19.5" customHeight="1">
      <c r="A519" s="9" t="n">
        <v>147611</v>
      </c>
      <c r="B519" s="9" t="inlineStr">
        <is>
          <t>Abrams</t>
        </is>
      </c>
      <c r="C519" s="9" t="inlineStr">
        <is>
          <t>Danielle</t>
        </is>
      </c>
      <c r="D519" s="9" t="inlineStr">
        <is>
          <t>MA</t>
        </is>
      </c>
      <c r="E519" s="9" t="n">
        <v>61677</v>
      </c>
      <c r="F519" s="9" t="inlineStr">
        <is>
          <t>Female</t>
        </is>
      </c>
      <c r="G519" s="9" t="inlineStr">
        <is>
          <t>PhD</t>
        </is>
      </c>
      <c r="H519" s="9" t="inlineStr">
        <is>
          <t>PhD, LP</t>
        </is>
      </c>
      <c r="I519" s="9" t="n">
        <v>1891358438</v>
      </c>
      <c r="J519" s="9" t="inlineStr">
        <is>
          <t>Aetna-Commercial(2021-12-01-)|Behavioral Health Systems (BHS)-Commercial(2024-05-17-)|Blue Cross Blue Shield (BCBS)-Commercial(2021-12-01-)|Carelon (Beacon)-Commercial(2022-04-19-)|Centivo-Commercial(2024-06-20-)|Claritev (MultiPlan PHCS)-Commercial(2023-08-01-)|Evernorth (Cigna)-Commercial(2021-11-23-)|MediNcrease Health Plans (MHP)-Commercial(2024-09-03-)|Northwell Direct-Commercial(2025-10-01-)|Optum (UnitedHealthcare)-Commercial(2021-11-23-)|Optum (UnitedHealthcare)-VA Community Care(2021-11-23-)|Partners Direct Health-Commercial(2021-11-23-)|Provider Network of America (PNOA)-Commercial(2021-11-23-)|Quest Behavioral Health-Commercial(2025-07-01-)|Sana Benefits-Commercial(2023-10-30-)|Tufts-Commercial(2022-03-18-)</t>
        </is>
      </c>
      <c r="K519" s="9" t="inlineStr">
        <is>
          <t>Georgia State University</t>
        </is>
      </c>
      <c r="L519" s="9" t="n"/>
      <c r="M519" s="9" t="n"/>
      <c r="N519" s="9" t="inlineStr">
        <is>
          <t>18-21,22-26,27-40,41-64,65+</t>
        </is>
      </c>
      <c r="O519" s="9" t="inlineStr">
        <is>
          <t>English</t>
        </is>
      </c>
      <c r="P519" s="9" t="inlineStr">
        <is>
          <t>NWTWT</t>
        </is>
      </c>
      <c r="Q519" s="9" t="inlineStr">
        <is>
          <t>313 WASHINGTON ST STE 402</t>
        </is>
      </c>
      <c r="R519" s="9" t="inlineStr">
        <is>
          <t>NEWTON</t>
        </is>
      </c>
      <c r="S519" s="9" t="inlineStr">
        <is>
          <t>02458-1626</t>
        </is>
      </c>
      <c r="T519" s="9" t="inlineStr">
        <is>
          <t>ABRAMS-NWTWT</t>
        </is>
      </c>
      <c r="U519" s="9" t="inlineStr">
        <is>
          <t>ABRDAP</t>
        </is>
      </c>
      <c r="V519" s="9" t="inlineStr">
        <is>
          <t>TELE THER IA ADULT|TELE TEST IA ADULT|TEST IA ADULT</t>
        </is>
      </c>
      <c r="W519" s="9" t="inlineStr">
        <is>
          <t>60|60|60</t>
        </is>
      </c>
      <c r="X519" s="9" t="inlineStr">
        <is>
          <t>TESTING F/U|TELE TESTING F/U</t>
        </is>
      </c>
      <c r="Y519" s="9" t="inlineStr">
        <is>
          <t>60|60</t>
        </is>
      </c>
      <c r="Z519" s="9" t="inlineStr">
        <is>
          <t>Both</t>
        </is>
      </c>
      <c r="AA519" s="9" t="inlineStr">
        <is>
          <t>ADHD,Medical Conditions/Health Psychology</t>
        </is>
      </c>
      <c r="AB519" s="9" t="inlineStr">
        <is>
          <t>Dr. Abrams is a clinical neuropsychologist who provides neuropsychological evaluations for adults with a range of neurological, medical, neurodevelopmental, and psychological conditions that can impact cognition. Following a comprehensive assessment of cognitive and psychological functioning, Dr. Abrams provides personalized feedback to clients regarding their cognitive strengths and weaknesses, diagnostic impressions, and goal-directed recommendations aimed at improving their daily functioning and quality of life. Her clinical interests include recovery from traumatic brain injury and stroke, cognitive changes in aging, and the impacts of medical conditions on cognition. She also has significant experience assessing cognition in the context of mood/anxiety, attention-deficit/hyperactivity disorder (ADHD), and autism spectrum disorder (ASD). Additionally, Dr. Abrams conducts cognitive rehabilitation therapy aimed at helping clients to identify achievable goals and implement specific strategies to support memory, attention, and organization in their daily lives in order to achieve those goals. Dr. Abrams received her doctoral degree in Clinical Psychology with a Neuropsychology focus from Georgia State University. She completed a specialized Neuropsychology internship at the Emory University School of Medicine and Children's Healthcare of Atlanta, and then completed a two-year postdoctoral fellowship in Clinical Neuropsychology at Cambridge Health Alliance/Harvard Medical School. Pronouns: She/Her/Hers</t>
        </is>
      </c>
      <c r="AC519" s="10" t="inlineStr">
        <is>
          <t>https://prod-clinicians-photo.s3.amazonaws.com/1891358438.jpg</t>
        </is>
      </c>
      <c r="AD519" s="9" t="inlineStr">
        <is>
          <t>Full</t>
        </is>
      </c>
      <c r="AE519" s="9" t="inlineStr">
        <is>
          <t>Psychological &amp; Neuropsychological Testing | 18-21,22-26,27-40,41-64,65-74,75+ | Geriatric/Memory Testing: Alzheimerâ€™s , Geriatric/Memory Testing: Behavioral Change , Geriatric/Memory Testing: Cognitive Decline/Impairment , Geriatric/Memory Testing: Confusion , Geriatric/Memory Testing: Dementia , Geriatric/Memory Testing: Memory , PsychoDiagnostic: Adult ADHD , PsychoDiagnostic: Cognitive Complaint / Forgetfulness , Specialty Medicine: Concussion , Specialty Medicine: Neurologic (epilepsy/ MS/ stroke/ etc) , Specialty Medicine: Traumatic Brain Injury (TBI)</t>
        </is>
      </c>
    </row>
    <row r="520" ht="19.5" customHeight="1">
      <c r="A520" s="9" t="n">
        <v>139414</v>
      </c>
      <c r="B520" s="9" t="inlineStr">
        <is>
          <t>Pokossy</t>
        </is>
      </c>
      <c r="C520" s="9" t="inlineStr">
        <is>
          <t>Arielle</t>
        </is>
      </c>
      <c r="D520" s="9" t="inlineStr">
        <is>
          <t>MA</t>
        </is>
      </c>
      <c r="E520" s="9" t="n">
        <v>61677</v>
      </c>
      <c r="F520" s="9" t="inlineStr">
        <is>
          <t>Female</t>
        </is>
      </c>
      <c r="G520" s="9" t="inlineStr">
        <is>
          <t>MD</t>
        </is>
      </c>
      <c r="H520" s="9" t="inlineStr">
        <is>
          <t>MD</t>
        </is>
      </c>
      <c r="I520" s="9" t="n">
        <v>1891361556</v>
      </c>
      <c r="J520" s="9" t="inlineStr">
        <is>
          <t>Aetna-Commercial(2025-07-15-)|Behavioral Health Systems (BHS)-Commercial(2025-07-15-)|Blue Cross Blue Shield (BCBS)-Commercial(2025-09-22-)|Carelon (Beacon)-Commercial(2025-07-15-)|Centivo-Commercial(2025-07-15-)|Claritev (MultiPlan PHCS)-Commercial(2025-07-15-)|Evernorth (Cigna)-Commercial(2025-07-15-)|MediNcrease Health Plans (MHP)-Commercial(2025-07-15-)|Northwell Direct-Commercial(2025-10-01-)|Optum (UnitedHealthcare)-Commercial(2025-07-15-)|Optum (UnitedHealthcare)-VA Community Care(2025-07-15-)|Partners Direct Health-Commercial(2025-07-15-)|Provider Network of America (PNOA)-Commercial(2025-07-15-)|Sana Benefits-Commercial(2025-07-15-)|Tufts-Commercial(2025-08-21-)</t>
        </is>
      </c>
      <c r="K520" s="9" t="inlineStr">
        <is>
          <t>The University of Douala</t>
        </is>
      </c>
      <c r="L520" s="9" t="n"/>
      <c r="M520" s="9" t="n"/>
      <c r="N520" s="9" t="inlineStr">
        <is>
          <t>18-21,22-26,27-40,41-64,65+</t>
        </is>
      </c>
      <c r="O520" s="9" t="inlineStr">
        <is>
          <t>English,French</t>
        </is>
      </c>
      <c r="P520" s="9" t="inlineStr">
        <is>
          <t>WOBRN</t>
        </is>
      </c>
      <c r="Q520" s="9" t="inlineStr">
        <is>
          <t>12 ALFRED ST</t>
        </is>
      </c>
      <c r="R520" s="9" t="inlineStr">
        <is>
          <t>WOBURN</t>
        </is>
      </c>
      <c r="S520" s="9" t="inlineStr">
        <is>
          <t>01801-1915</t>
        </is>
      </c>
      <c r="T520" s="9" t="inlineStr">
        <is>
          <t>*POKOSSY-WOBRN</t>
        </is>
      </c>
      <c r="U520" s="9" t="inlineStr">
        <is>
          <t>POKARP</t>
        </is>
      </c>
      <c r="V520" s="9" t="inlineStr">
        <is>
          <t>TELE MED IA ADULT|MED IA ADULT</t>
        </is>
      </c>
      <c r="W520" s="9" t="inlineStr">
        <is>
          <t>60|60</t>
        </is>
      </c>
      <c r="X520" s="9" t="inlineStr">
        <is>
          <t>MED F/U ADULT|TELE MED F/U ADULT</t>
        </is>
      </c>
      <c r="Y520" s="9" t="inlineStr">
        <is>
          <t>30|30</t>
        </is>
      </c>
      <c r="Z520" s="9" t="inlineStr">
        <is>
          <t>Both</t>
        </is>
      </c>
      <c r="AA520" s="9" t="inlineStr">
        <is>
          <t>ADHD,Alcohol and Drug Use Issues,Anxiety,Bipolar Disorder,Depression,Obsessive-Compulsive Disorder,Post-Partum Depression/Anxiety,Psychosis/Schizophrenia,PTSD/Trauma,Sleep Disorders/Insomnia</t>
        </is>
      </c>
      <c r="AB520" s="9" t="inlineStr">
        <is>
          <t>Arielle Pokossy is a compassionate psychiatrist who offers personalized medication management to adults across Massachusetts through LifeStance Health. She works with individuals ages 18 and up, including college-aged young adults, working professionals, and seniors, providing thoughtful psychiatric care that prioritizes each personâ€™s lived experience, goals, and emotional well-being. Dr. Pokossy believes in a collaborative, nonjudgmental approach, helping patients understand their diagnoses and make informed decisions about their mental health care. She is particularly passionate about treating mood and anxiety disorders, including depression, bipolar disorder, PTSD, obsessive-compulsive disorder, and generalized anxiety. Dr. Pokossy provides support for those navigating postpartum mental health challenges and the complex interplay between psychiatric symptoms and life transitions. Her clinical care is grounded in respect, empathy, and a commitment to long-term wellness, helping patients build stability and regain a sense of control in their lives. Dr. Pokossy also works with the LGBTQ+ community, offering affirming care in a safe and inclusive environment. She has experience supporting individuals managing ADHD, psychosis, and trauma, and she offers additional specialties to meet the needs of diverse patients. Her clinical practice welcomes individuals across many life stages who seek to feel understood, empowered, and supported in their mental health journey. Outside of her work at LifeStance, Dr. Pokossy enjoys watching sports movies, reading, and cooking or baking new recipes. She is proud to serve individuals and communities throughout Massachusetts.</t>
        </is>
      </c>
      <c r="AC520" s="10" t="inlineStr">
        <is>
          <t>https://prod-clinicians-photo.s3.amazonaws.com/1891361556.jpg</t>
        </is>
      </c>
      <c r="AD520" s="9" t="inlineStr">
        <is>
          <t>Full</t>
        </is>
      </c>
      <c r="AE520" s="9" t="inlineStr">
        <is>
          <t>Psychiatry/Medication Management | 18-21,22-26,27-40,41-64,65-74,75+ | Adult ADHD , Anxiety , Bipolar Disorder , Depression , Men's Health , Psychosis &amp; Schizophrenia , Sleep Issues , Trauma &amp; PTSD , Women's Health</t>
        </is>
      </c>
    </row>
    <row r="521" ht="19.5" customHeight="1">
      <c r="A521" s="9" t="n">
        <v>147611</v>
      </c>
      <c r="B521" s="9" t="inlineStr">
        <is>
          <t>Sairafi</t>
        </is>
      </c>
      <c r="C521" s="9" t="inlineStr">
        <is>
          <t>Rana</t>
        </is>
      </c>
      <c r="D521" s="9" t="inlineStr">
        <is>
          <t>MA</t>
        </is>
      </c>
      <c r="E521" s="9" t="n">
        <v>61677</v>
      </c>
      <c r="F521" s="9" t="inlineStr">
        <is>
          <t>Female</t>
        </is>
      </c>
      <c r="G521" s="9" t="inlineStr">
        <is>
          <t>Doctor of Clinical Psychology, PsyD</t>
        </is>
      </c>
      <c r="H521" s="9" t="inlineStr">
        <is>
          <t>PsyD</t>
        </is>
      </c>
      <c r="I521" s="9" t="n">
        <v>1891403879</v>
      </c>
      <c r="J521" s="9" t="inlineStr">
        <is>
          <t>Aetna-Commercial(-)|Behavioral Health Systems (BHS)-Commercial(-)|Blue Cross Blue Shield (BCBS)-Commercial(-)|Carelon (Beacon)-Commercial(-)|Evernorth (Cigna)-Commercial(-)|Optum (UnitedHealthcare)-Commercial(-)|Tufts-Commercial(-)</t>
        </is>
      </c>
      <c r="K521" s="9" t="inlineStr">
        <is>
          <t>William James College</t>
        </is>
      </c>
      <c r="L521" s="9" t="n"/>
      <c r="M521" s="9" t="n"/>
      <c r="N521" s="9" t="inlineStr">
        <is>
          <t>18-21,22-26,27-40,41-64</t>
        </is>
      </c>
      <c r="O521" s="9" t="inlineStr">
        <is>
          <t>English,Farsi</t>
        </is>
      </c>
      <c r="P521" s="9" t="inlineStr">
        <is>
          <t>BSTDT</t>
        </is>
      </c>
      <c r="Q521" s="9" t="inlineStr">
        <is>
          <t>185 DEVONSHIRE ST</t>
        </is>
      </c>
      <c r="R521" s="9" t="inlineStr">
        <is>
          <t>BOSTON</t>
        </is>
      </c>
      <c r="S521" s="9" t="inlineStr">
        <is>
          <t>02110-1485</t>
        </is>
      </c>
      <c r="T521" s="9" t="inlineStr">
        <is>
          <t>SAIRAFI-BSTDT</t>
        </is>
      </c>
      <c r="U521" s="9" t="inlineStr">
        <is>
          <t>RANSAQ</t>
        </is>
      </c>
      <c r="V521" s="9" t="inlineStr">
        <is>
          <t>THER IA CHILD|EAP TELE THER IA ADULT|TELE THER IA CHILD|COUPLES THER IA|TELE COUPLES THER IA|THER IA ADULT|TELE THER IA ADULT</t>
        </is>
      </c>
      <c r="W521" s="9" t="inlineStr">
        <is>
          <t>60|60|60|60|60|60|60</t>
        </is>
      </c>
      <c r="X521" s="9" t="inlineStr">
        <is>
          <t>TELE THER F/U ADULT|COUPLES THER F/U|TELE COUPLES THER F/U|THER F/U CHILD|EAP TELE THER F/U ADULT|THER F/U ADULT|TELE THER F/U CHILD</t>
        </is>
      </c>
      <c r="Y521" s="9" t="inlineStr">
        <is>
          <t>60|60|60|60|60|60|45</t>
        </is>
      </c>
      <c r="Z521" s="9" t="inlineStr">
        <is>
          <t>Telehealth</t>
        </is>
      </c>
      <c r="AA521" s="9" t="inlineStr">
        <is>
          <t>ADHD,Anxiety,Depression,Grief,Obsessive-Compulsive Disorder,Post-Partum Depression/Anxiety,PTSD/Trauma,School Avoidance,Sleep Disorders/Insomnia,Women's Issues</t>
        </is>
      </c>
      <c r="AB521" s="9" t="inlineStr">
        <is>
          <t>Dr. Sairafi is an unlicensed post-doctoral fellow working under supervision. She earned her doctorate in clinical psychology from William James College. She has experience providing psychotherapy to individuals across the lifespan, with particular emphasis on individuals presenting with anxiety disorders, mood disorders, and obsessive compulsive disorder. 
 Her clinical approach is integrative and individualized. She draws on multiple evidence-based modalities, including Cognitive Behavioral Therapy (CBT), Dialectical Behavior Therapy (DBT), mindfulness-based interventions, Acceptance and Commitment Therapy (ACT), and psychodynamic principles, to formulate tailored treatment plans that address each patient's unique presentation and therapeutic goals.</t>
        </is>
      </c>
      <c r="AC521" s="10" t="inlineStr">
        <is>
          <t>https://prod-clinicians-photo.s3.amazonaws.com/1891403879.jpg</t>
        </is>
      </c>
      <c r="AD521" s="9" t="inlineStr">
        <is>
          <t>Provisional</t>
        </is>
      </c>
      <c r="AE521" s="9" t="inlineStr">
        <is>
          <t>Individual Therapy | 6-10,11-14,15-17,18-21,22-26,27-40,41-64 | Acceptance &amp; Commitment Therapy (ACT) , Adult ADHD , Anger/Anger Management , Anxiety , Cognitive Processing Therapy (CPT) , Cognitive-Behavioral Therapy (CBT) , Cultural Issues Impacting Mental Health: Immigration Status &amp; Cultural Adjustment , Dialectical Behavioral Therapy (DBT) , Early Life Transitions , Exposure Response Prevention Therapy (ERP) , Gottman Method , Mindfulness-Based Therapy , Motivational Interviewing (MI) , Narrative Therapy , OCD , Relationship Issues , Social Skills &amp; Communication Challenges , Social Skills Training , Strength-Based Therapy</t>
        </is>
      </c>
    </row>
    <row r="522" ht="19.5" customHeight="1">
      <c r="A522" s="9" t="n">
        <v>139414</v>
      </c>
      <c r="B522" s="9" t="inlineStr">
        <is>
          <t>Nouaime</t>
        </is>
      </c>
      <c r="C522" s="9" t="inlineStr">
        <is>
          <t>Hicham</t>
        </is>
      </c>
      <c r="D522" s="9" t="inlineStr">
        <is>
          <t>MA</t>
        </is>
      </c>
      <c r="E522" s="9" t="n">
        <v>61677</v>
      </c>
      <c r="F522" s="9" t="inlineStr">
        <is>
          <t>Male</t>
        </is>
      </c>
      <c r="G522" s="9" t="inlineStr">
        <is>
          <t>MD</t>
        </is>
      </c>
      <c r="H522" s="9" t="inlineStr">
        <is>
          <t>MD</t>
        </is>
      </c>
      <c r="I522" s="9" t="n">
        <v>1891809794</v>
      </c>
      <c r="J522" s="9" t="inlineStr">
        <is>
          <t>Aetna-Commercial(2021-06-11-)|Behavioral Health Systems (BHS)-Commercial(2024-05-17-)|Blue Cross Blue Shield (BCBS)-Commercial(2021-08-10-)|Carelon (Beacon)-Commercial(2021-06-11-)|Centivo-Commercial(2024-06-20-)|Claritev (MultiPlan PHCS)-Commercial(2023-08-01-)|Evernorth (Cigna)-Commercial(2021-06-11-)|MediNcrease Health Plans (MHP)-Commercial(2023-09-26-)|Northwell Direct-Commercial(2025-10-01-)|Optum (UnitedHealthcare)-Commercial(2021-06-11-)|Optum (UnitedHealthcare)-VA Community Care(2021-06-11-)|Partners Direct Health-Commercial(2024-01-30-)|Provider Network of America (PNOA)-Commercial(2020-11-23-)|Quest Behavioral Health-Commercial(2025-07-01-)|Sana Benefits-Commercial(2023-10-30-)|Tufts-Commercial(2021-05-06-)</t>
        </is>
      </c>
      <c r="K522" s="9" t="inlineStr">
        <is>
          <t>Saint Joseph?s College</t>
        </is>
      </c>
      <c r="L522" s="9" t="n"/>
      <c r="M522" s="9" t="n"/>
      <c r="N522" s="9" t="inlineStr">
        <is>
          <t>18-21,22-26,27-40,41-64</t>
        </is>
      </c>
      <c r="O522" s="9" t="inlineStr">
        <is>
          <t>English</t>
        </is>
      </c>
      <c r="P522" s="9" t="inlineStr">
        <is>
          <t>NRACC</t>
        </is>
      </c>
      <c r="Q522" s="9" t="inlineStr">
        <is>
          <t>101 ACCORD PARK DRIVE</t>
        </is>
      </c>
      <c r="R522" s="9" t="inlineStr">
        <is>
          <t>NORWELL</t>
        </is>
      </c>
      <c r="S522" s="9" t="inlineStr">
        <is>
          <t>02061-1605</t>
        </is>
      </c>
      <c r="T522" s="9" t="inlineStr">
        <is>
          <t>*NOUAIME-NRACC TH</t>
        </is>
      </c>
      <c r="U522" s="9" t="inlineStr">
        <is>
          <t>NOUHIP</t>
        </is>
      </c>
      <c r="V522" s="9" t="inlineStr">
        <is>
          <t>MED IA ADULT|TELE MED IA ADULT</t>
        </is>
      </c>
      <c r="W522" s="9" t="inlineStr">
        <is>
          <t>60|60</t>
        </is>
      </c>
      <c r="X522" s="9" t="inlineStr">
        <is>
          <t>TELE MED F/U ADULT|MED F/U CHILD|TELE MED F/U CHILD|MED F/U ADULT</t>
        </is>
      </c>
      <c r="Y522" s="9" t="inlineStr">
        <is>
          <t>30|30|30|30</t>
        </is>
      </c>
      <c r="Z522" s="9" t="inlineStr">
        <is>
          <t>Both</t>
        </is>
      </c>
      <c r="AA522" s="9" t="inlineStr">
        <is>
          <t>Anxiety,Bipolar Disorder,Depression,Obsessive-Compulsive Disorder,Psychosis/Schizophrenia,PTSD/Trauma</t>
        </is>
      </c>
      <c r="AB522" s="9" t="inlineStr">
        <is>
          <t>Dr. Nouaime provides psychiatric and psychopharmacological (medical) assessment and treatment for adults. Dr. Nouaime received his MD (Medical Doctor) degree from Saint Joseph University Medical School in Beirut, followed by a Psychiatry Residency at Saint Lukeâ€™s Roosevelt Hospital Center with Columbia University in New York, NY, followed by a fellowship in addiction psychiatry with Harvard Medical School in Boston, MA.</t>
        </is>
      </c>
      <c r="AC522" s="10" t="inlineStr">
        <is>
          <t>https://prod-clinicians-photo.s3.amazonaws.com/1891809794.jpg</t>
        </is>
      </c>
      <c r="AD522" s="9" t="inlineStr">
        <is>
          <t>Full</t>
        </is>
      </c>
      <c r="AE522" s="9" t="n"/>
    </row>
    <row r="523" ht="19.5" customHeight="1">
      <c r="A523" s="9" t="n">
        <v>139414</v>
      </c>
      <c r="B523" s="9" t="inlineStr">
        <is>
          <t>Devlin</t>
        </is>
      </c>
      <c r="C523" s="9" t="inlineStr">
        <is>
          <t>Jeremy</t>
        </is>
      </c>
      <c r="D523" s="9" t="inlineStr">
        <is>
          <t>MA</t>
        </is>
      </c>
      <c r="E523" s="9" t="n">
        <v>61677</v>
      </c>
      <c r="F523" s="9" t="inlineStr">
        <is>
          <t>Male</t>
        </is>
      </c>
      <c r="G523" s="9" t="inlineStr">
        <is>
          <t>PhD</t>
        </is>
      </c>
      <c r="H523" s="9" t="inlineStr">
        <is>
          <t>PhD, LP</t>
        </is>
      </c>
      <c r="I523" s="9" t="n">
        <v>1891843512</v>
      </c>
      <c r="J523" s="9" t="inlineStr">
        <is>
          <t>Aetna-Commercial(2018-08-01-)|Behavioral Health Systems (BHS)-Commercial(2024-05-17-)|Blue Cross Blue Shield (BCBS)-Commercial(2018-08-01-)|Carelon (Beacon)-Commercial(2021-04-25-)|Centivo-Commercial(2024-06-01-)|Claritev (MultiPlan PHCS)-Commercial(2023-08-01-)|Evernorth (Cigna)-Commercial(2019-03-18-)|MediNcrease Health Plans (MHP)-Commercial(2023-11-07-)|Northwell Direct-Commercial(2025-10-01-)|Optum (UnitedHealthcare)-Commercial(2020-06-01-)|Optum (UnitedHealthcare)-VA Community Care(2020-06-01-)|Partners Direct Health-Commercial(2020-12-07-)|Provider Network of America (PNOA)-Commercial(2023-11-07-)|Quest Behavioral Health-Commercial(2025-07-01-)|Sana Benefits-Commercial(2023-10-30-)|Tufts-Commercial(2018-07-01-)</t>
        </is>
      </c>
      <c r="K523" s="9" t="inlineStr">
        <is>
          <t>Suffolk University</t>
        </is>
      </c>
      <c r="L523" s="9" t="n"/>
      <c r="M523" s="9" t="n"/>
      <c r="N523" s="9" t="inlineStr">
        <is>
          <t>0-5,6-10,11-14,15-17,18-21</t>
        </is>
      </c>
      <c r="O523" s="9" t="inlineStr">
        <is>
          <t>English</t>
        </is>
      </c>
      <c r="P523" s="9" t="inlineStr">
        <is>
          <t>GROTN</t>
        </is>
      </c>
      <c r="Q523" s="9" t="inlineStr">
        <is>
          <t>120 BOSTON RD STE 200</t>
        </is>
      </c>
      <c r="R523" s="9" t="inlineStr">
        <is>
          <t>GROTON</t>
        </is>
      </c>
      <c r="S523" s="9" t="inlineStr">
        <is>
          <t>01450-1860</t>
        </is>
      </c>
      <c r="T523" s="9" t="inlineStr">
        <is>
          <t>DEVLIN - GROTO</t>
        </is>
      </c>
      <c r="U523" s="9" t="inlineStr">
        <is>
          <t>DEVJEP</t>
        </is>
      </c>
      <c r="V523" s="9" t="inlineStr">
        <is>
          <t>EAP TELE THER IA ADULT|IBH TELE THER IA CHILD|TELE THER IA CHILD|IBH TELE THER IA ADULT|THER IA ADULT|EAP TELE THER IA CHILD|EAP THER IA ADULT|IBH THER IA ADULT|THER IA2|EAP THER IA CHILD|TELE THER IA ADULT|IBH THER IA CHILD|THER IA CHILD</t>
        </is>
      </c>
      <c r="W523" s="9" t="inlineStr">
        <is>
          <t>60|30|60|30|60|60|60|30|60|60|60|30|60</t>
        </is>
      </c>
      <c r="X523" s="9" t="inlineStr">
        <is>
          <t>IBH TELE THER F/U ADULT|THER F/U ADULT|EAP TELE THER F/U CHILD|TELE THER F/U CHILD|EAP TELE THER F/U ADULT|IBH THER F/U ADULT|IBH TELE THER F/U CHILD|IBH THER F/U CHILD|EAP THER F/U ADULT|TELE THER F/U ADULT|THER F/U CHILD|EAP THER F/U CHILD</t>
        </is>
      </c>
      <c r="Y523" s="9" t="inlineStr">
        <is>
          <t>30|60|60|60|60|30|30|30|60|60|60|60</t>
        </is>
      </c>
      <c r="Z523" s="9" t="inlineStr">
        <is>
          <t>Both</t>
        </is>
      </c>
      <c r="AA523" s="9" t="inlineStr">
        <is>
          <t>ADHD,Anxiety,Childhood Behavior Issues,Medical Conditions/Health Psychology</t>
        </is>
      </c>
      <c r="AB523" s="9" t="inlineStr">
        <is>
          <t>Jeremy Devlin, Ph.D. is a licensed psychologist and Certified Health Service Provider. He received his Doctorate of Clinical Psychology at Suffolk University. Dr. Devlin completed his pre-doctoral internship at Miami Childrenâ€™s Hospital and his post-doctoral training at the Institute for Child and Adolescent Development. Before joining our staff he was also a staff clinician at the Institute for Child and Adolescent Development.</t>
        </is>
      </c>
      <c r="AC523" s="10" t="inlineStr">
        <is>
          <t>https://prod-clinicians-photo.s3.amazonaws.com/1891843512.jpg</t>
        </is>
      </c>
      <c r="AD523" s="9" t="inlineStr">
        <is>
          <t>Full</t>
        </is>
      </c>
      <c r="AE523" s="9" t="n"/>
    </row>
    <row r="524" ht="19.5" customHeight="1">
      <c r="A524" s="9" t="n">
        <v>139414</v>
      </c>
      <c r="B524" s="9" t="inlineStr">
        <is>
          <t>Tabor</t>
        </is>
      </c>
      <c r="C524" s="9" t="inlineStr">
        <is>
          <t>Eniana</t>
        </is>
      </c>
      <c r="D524" s="9" t="inlineStr">
        <is>
          <t>MA</t>
        </is>
      </c>
      <c r="E524" s="9" t="n">
        <v>61677</v>
      </c>
      <c r="F524" s="9" t="inlineStr">
        <is>
          <t>Female</t>
        </is>
      </c>
      <c r="G524" s="9" t="inlineStr">
        <is>
          <t>MSN</t>
        </is>
      </c>
      <c r="H524" s="9" t="inlineStr">
        <is>
          <t>MSN, CNP</t>
        </is>
      </c>
      <c r="I524" s="9" t="n">
        <v>1902350408</v>
      </c>
      <c r="J524" s="9" t="inlineStr">
        <is>
          <t>Aetna-Commercial(2021-04-12-)|Behavioral Health Systems (BHS)-Commercial(2024-05-17-)|Blue Cross Blue Shield (BCBS)-Commercial(2021-04-12-)|Carelon (Beacon)-Commercial(2021-03-16-)|Centivo-Commercial(2024-06-20-)|Claritev (MultiPlan PHCS)-Commercial(2023-08-01-)|Evernorth (Cigna)-Commercial(2021-03-02-)|MediNcrease Health Plans (MHP)-Commercial(2024-01-09-)|Northwell Direct-Commercial(2025-10-01-)|Optum (UnitedHealthcare)-Commercial(2021-03-02-)|Optum (UnitedHealthcare)-VA Community Care(2021-03-02-)|Partners Direct Health-Commercial(2024-01-09-)|Provider Network of America (PNOA)-Commercial(2021-03-02-)|Quest Behavioral Health-Commercial(2025-07-01-)|Sana Benefits-Commercial(2023-10-30-)|Tufts-Commercial(2021-06-30-)</t>
        </is>
      </c>
      <c r="K524" s="9" t="inlineStr">
        <is>
          <t>Boston College</t>
        </is>
      </c>
      <c r="L524" s="9" t="n"/>
      <c r="M524" s="9" t="n"/>
      <c r="N524" s="9" t="inlineStr">
        <is>
          <t>18-21,22-26,27-40,41-64</t>
        </is>
      </c>
      <c r="O524" s="9" t="inlineStr">
        <is>
          <t>English,Albanian</t>
        </is>
      </c>
      <c r="P524" s="9" t="inlineStr">
        <is>
          <t>CONCD</t>
        </is>
      </c>
      <c r="Q524" s="9" t="inlineStr">
        <is>
          <t>200 BAKER AVE</t>
        </is>
      </c>
      <c r="R524" s="9" t="inlineStr">
        <is>
          <t>CONCORD</t>
        </is>
      </c>
      <c r="S524" s="9" t="inlineStr">
        <is>
          <t>01742-2170</t>
        </is>
      </c>
      <c r="T524" s="9" t="inlineStr">
        <is>
          <t>*TABOR-CONCO</t>
        </is>
      </c>
      <c r="U524" s="9" t="inlineStr">
        <is>
          <t>TABENP</t>
        </is>
      </c>
      <c r="V524" s="9" t="inlineStr">
        <is>
          <t>MED IA ADULT|TELE MED IA ADULT</t>
        </is>
      </c>
      <c r="W524" s="9" t="inlineStr">
        <is>
          <t>60|60</t>
        </is>
      </c>
      <c r="X524" s="9" t="inlineStr">
        <is>
          <t>TELE MED F/U CHILD|MED F/U ADULT|MED F/U CHILD|TELE MED F/U ADULT</t>
        </is>
      </c>
      <c r="Y524" s="9" t="inlineStr">
        <is>
          <t>30|30|30|30</t>
        </is>
      </c>
      <c r="Z524" s="9" t="inlineStr">
        <is>
          <t>Both</t>
        </is>
      </c>
      <c r="AA524" s="9" t="inlineStr">
        <is>
          <t>Anxiety,Depression,Obsessive-Compulsive Disorder,Post-Partum Depression/Anxiety,PTSD/Trauma,Women's Issues</t>
        </is>
      </c>
      <c r="AB524" s="9" t="inlineStr">
        <is>
          <t>Ms. Tabor provides diagnostic assessments and medication management to individuals across the lifespan, utilizing a holistic, family and client centered strength-based approach in her work. She has experience working with children and adults with a variety of challenges and mental health needs. She works with children (starting at age 10 years), adolescents, and adults with a primary clinical interest in anxiety, depression, PTSD, OCD and Pregnancy and/or Postpartum related mood disorders. Eniana incorporates whole health as part of treatment planning and emphasizes the importance of combining treatment modalities such as psychoeducation, psychotherapy, and pharmacology.</t>
        </is>
      </c>
      <c r="AC524" s="10" t="inlineStr">
        <is>
          <t>https://prod-clinicians-photo.s3.amazonaws.com/1902350408.jpg</t>
        </is>
      </c>
      <c r="AD524" s="9" t="inlineStr">
        <is>
          <t>Full</t>
        </is>
      </c>
      <c r="AE524" s="9" t="inlineStr">
        <is>
          <t>Psychiatry/Medication Management | 18-21,22-26,27-40,41-64 | Anxiety , Depression , Medical &amp; Physical Conditions Impacting Mental Health , OCD , Phobias , Trauma &amp; PTSD , Women's Reproductive Mental Health</t>
        </is>
      </c>
    </row>
    <row r="525" ht="19.5" customHeight="1">
      <c r="A525" s="9" t="n">
        <v>139414</v>
      </c>
      <c r="B525" s="9" t="inlineStr">
        <is>
          <t>Sobhian</t>
        </is>
      </c>
      <c r="C525" s="9" t="inlineStr">
        <is>
          <t>Lisa</t>
        </is>
      </c>
      <c r="D525" s="9" t="inlineStr">
        <is>
          <t>MA</t>
        </is>
      </c>
      <c r="E525" s="9" t="n">
        <v>61677</v>
      </c>
      <c r="F525" s="9" t="inlineStr">
        <is>
          <t>Female</t>
        </is>
      </c>
      <c r="G525" s="9" t="inlineStr">
        <is>
          <t>MSW</t>
        </is>
      </c>
      <c r="H525" s="9" t="inlineStr">
        <is>
          <t>MSW, LICSW</t>
        </is>
      </c>
      <c r="I525" s="9" t="n">
        <v>1902495344</v>
      </c>
      <c r="J525" s="9" t="inlineStr">
        <is>
          <t>Aetna-Commercial(2022-10-18-)|Behavioral Health Systems (BHS)-Commercial(2024-05-17-)|Blue Cross Blue Shield (BCBS)-Commercial(2022-11-23-)|Carelon (Beacon)-Commercial(2023-04-11-)|Centivo-Commercial(2024-06-20-)|Claritev (MultiPlan PHCS)-Commercial(2023-08-01-)|Evernorth (Cigna)-Commercial(2022-10-18-)|MediNcrease Health Plans (MHP)-Commercial(2022-10-18-)|Northwell Direct-Commercial(2025-10-01-)|Optum (UnitedHealthcare)-Commercial(2022-10-18-)|Optum (UnitedHealthcare)-VA Community Care(2022-10-18-)|Partners Direct Health-Commercial(2022-10-18-)|Provider Network of America (PNOA)-Commercial(2022-10-18-)|Quest Behavioral Health-Commercial(2025-07-01-)|Sana Benefits-Commercial(2023-10-30-)|Tufts-Commercial(2024-07-18-2027-07-18)</t>
        </is>
      </c>
      <c r="K525" s="9" t="inlineStr">
        <is>
          <t>State University of New York at Stony Brook</t>
        </is>
      </c>
      <c r="L525" s="9" t="n"/>
      <c r="M525" s="9" t="n"/>
      <c r="N525" s="9" t="inlineStr">
        <is>
          <t>15-17,18-21,22-26,27-40,41-64,65+</t>
        </is>
      </c>
      <c r="O525" s="9" t="inlineStr">
        <is>
          <t>English</t>
        </is>
      </c>
      <c r="P525" s="9" t="inlineStr">
        <is>
          <t>CHLMF</t>
        </is>
      </c>
      <c r="Q525" s="9" t="inlineStr">
        <is>
          <t>321 BILLERICA RD</t>
        </is>
      </c>
      <c r="R525" s="9" t="inlineStr">
        <is>
          <t>CHELMSFORD</t>
        </is>
      </c>
      <c r="S525" s="9" t="inlineStr">
        <is>
          <t>01824-4100</t>
        </is>
      </c>
      <c r="T525" s="9" t="inlineStr">
        <is>
          <t>SOBHIAN-CHLMF</t>
        </is>
      </c>
      <c r="U525" s="9" t="inlineStr">
        <is>
          <t>SOBLIP</t>
        </is>
      </c>
      <c r="V525" s="9" t="inlineStr">
        <is>
          <t>TELE FAMILY THER IA|THER IA CHILD|IBH TELE THER IA ADULT|EAP TELE THER IA ADULT|THER IA2|TELE COUPLES THER IA|COUPLES THER IA|TELE THER IA ADULT|THER IA ADULT|EAP THER IA ADULT|TELE THER IA CHILD|FAMILY THER IA</t>
        </is>
      </c>
      <c r="W525" s="9" t="inlineStr">
        <is>
          <t>60|60|30|60|60|60|60|60|60|60|60|60</t>
        </is>
      </c>
      <c r="X525" s="9" t="inlineStr">
        <is>
          <t>EAP TELE THER F/U ADULT|TELE THER F/U ADULT|THER F/U CHILD|TELE COUPLES THER F/U|TELE THER F/U CHILD|TELE FAMILY THER F/U|COUPLES THER F/U|EAP THER F/U ADULT|THER F/U ADULT|FAMILY THER F/U</t>
        </is>
      </c>
      <c r="Y525" s="9" t="inlineStr">
        <is>
          <t>60|60|60|60|60|60|60|60|60|60</t>
        </is>
      </c>
      <c r="Z525" s="9" t="inlineStr">
        <is>
          <t>Both</t>
        </is>
      </c>
      <c r="AA525" s="9" t="inlineStr">
        <is>
          <t>ADHD,Anxiety,Couple's Issues,Depression,Gender Identity,Later Life Transitions,Obsessive-Compulsive Disorder,PTSD/Trauma,Sleep Disorders/Insomnia,Women's Issues</t>
        </is>
      </c>
      <c r="AB525" s="9" t="inlineStr">
        <is>
          <t>Lisa provides a holistic and eclectic approach to therapy supporting adults, and older adults experiencing anxiety, depression, grief, stress, and adjustment to life changes. Lisa has years of experience working with people with Alzheimer's and related dementia and their caregivers. Individuals in the early stages of cognitive decline will benefit from therapy with Lisa. Lisa utilizes evidence based techniques such as CBT and mindfulness while creating a safe environment for individuals to share what they need in order to move forward to make the changes they seek in their lives. Education and Certifications: Lisa received a BA in psychology from Binghamton University and an MSW from the State University of New York at Stony Brook. Lisa went on to receive her LICSW.</t>
        </is>
      </c>
      <c r="AC525" s="10" t="inlineStr">
        <is>
          <t>https://prod-clinicians-photo.s3.amazonaws.com/1902495344.jpg</t>
        </is>
      </c>
      <c r="AD525" s="9" t="inlineStr">
        <is>
          <t>Full</t>
        </is>
      </c>
      <c r="AE525" s="9" t="inlineStr">
        <is>
          <t>Couples Therapy | 27-40 | Adult ADHD , Anger/Anger Management , Anxiety , Attachment-Based Therapy , Autism Spectrum Disorder: High Functioning , Bullying &amp; Harassment , Career &amp; Work Issues , Cognitive-Behavioral Therapy (CBT) , Cognitive-Behavioral Therapy for Insomnia (CBT-I) , Depression , Domestic Abuse/Violence (Includes Emotional &amp; Physical) , Family Issues: Adoption &amp; Foster Care , Family Issues: Attachment , Family Issues: Caregiving Challenges , Family Issues: Family Conflict , Family Issues: Parenting Difficulties , Family Systems Therapy , Gottman Method , Humanistic Therapy , LGBTQ+ Support , Late Life Transitions , Midlife Transitions , OCD , Parenting Support , Sex &amp; Intimacy Issues , Sleep Issues , Social Skills &amp; Communication Challenges , Social Skills Training , Solution-Focused Brief Therapy , Trauma &amp; PTSD , Womenâ€™s Health</t>
        </is>
      </c>
    </row>
    <row r="526" ht="19.5" customHeight="1">
      <c r="A526" s="9" t="n">
        <v>139414</v>
      </c>
      <c r="B526" s="9" t="inlineStr">
        <is>
          <t>Sobhian</t>
        </is>
      </c>
      <c r="C526" s="9" t="inlineStr">
        <is>
          <t>Lisa</t>
        </is>
      </c>
      <c r="D526" s="9" t="inlineStr">
        <is>
          <t>MA</t>
        </is>
      </c>
      <c r="E526" s="9" t="n">
        <v>61677</v>
      </c>
      <c r="F526" s="9" t="inlineStr">
        <is>
          <t>Female</t>
        </is>
      </c>
      <c r="G526" s="9" t="inlineStr">
        <is>
          <t>MSW</t>
        </is>
      </c>
      <c r="H526" s="9" t="inlineStr">
        <is>
          <t>MSW, LICSW</t>
        </is>
      </c>
      <c r="I526" s="9" t="n">
        <v>1902495344</v>
      </c>
      <c r="J526" s="9" t="inlineStr">
        <is>
          <t>Aetna-Commercial(2022-10-18-)|Behavioral Health Systems (BHS)-Commercial(2024-05-17-)|Blue Cross Blue Shield (BCBS)-Commercial(2022-11-23-)|Carelon (Beacon)-Commercial(2023-04-11-)|Centivo-Commercial(2024-06-20-)|Claritev (MultiPlan PHCS)-Commercial(2023-08-01-)|Evernorth (Cigna)-Commercial(2022-10-18-)|MediNcrease Health Plans (MHP)-Commercial(2022-10-18-)|Northwell Direct-Commercial(2025-10-01-)|Optum (UnitedHealthcare)-Commercial(2022-10-18-)|Optum (UnitedHealthcare)-VA Community Care(2022-10-18-)|Partners Direct Health-Commercial(2022-10-18-)|Provider Network of America (PNOA)-Commercial(2022-10-18-)|Quest Behavioral Health-Commercial(2025-07-01-)|Sana Benefits-Commercial(2023-10-30-)|Tufts-Commercial(2024-07-18-2027-07-18)</t>
        </is>
      </c>
      <c r="K526" s="9" t="inlineStr">
        <is>
          <t>State University of New York at Stony Brook</t>
        </is>
      </c>
      <c r="L526" s="9" t="n"/>
      <c r="M526" s="9" t="n"/>
      <c r="N526" s="9" t="inlineStr">
        <is>
          <t>15-17,18-21,22-26,27-40,41-64,65+</t>
        </is>
      </c>
      <c r="O526" s="9" t="inlineStr">
        <is>
          <t>English</t>
        </is>
      </c>
      <c r="P526" s="9" t="inlineStr">
        <is>
          <t>CHLMF</t>
        </is>
      </c>
      <c r="Q526" s="9" t="inlineStr">
        <is>
          <t>321 BILLERICA RD</t>
        </is>
      </c>
      <c r="R526" s="9" t="inlineStr">
        <is>
          <t>CHELMSFORD</t>
        </is>
      </c>
      <c r="S526" s="9" t="inlineStr">
        <is>
          <t>01824-4100</t>
        </is>
      </c>
      <c r="T526" s="9" t="inlineStr">
        <is>
          <t>SOBHIAN-CHLMF</t>
        </is>
      </c>
      <c r="U526" s="9" t="inlineStr">
        <is>
          <t>SOBLIP</t>
        </is>
      </c>
      <c r="V526" s="9" t="inlineStr">
        <is>
          <t>TELE FAMILY THER IA|THER IA CHILD|IBH TELE THER IA ADULT|EAP TELE THER IA ADULT|THER IA2|TELE COUPLES THER IA|COUPLES THER IA|TELE THER IA ADULT|THER IA ADULT|EAP THER IA ADULT|TELE THER IA CHILD|FAMILY THER IA</t>
        </is>
      </c>
      <c r="W526" s="9" t="inlineStr">
        <is>
          <t>60|60|30|60|60|60|60|60|60|60|60|60</t>
        </is>
      </c>
      <c r="X526" s="9" t="inlineStr">
        <is>
          <t>EAP TELE THER F/U ADULT|TELE THER F/U ADULT|THER F/U CHILD|TELE COUPLES THER F/U|TELE THER F/U CHILD|TELE FAMILY THER F/U|COUPLES THER F/U|EAP THER F/U ADULT|THER F/U ADULT|FAMILY THER F/U</t>
        </is>
      </c>
      <c r="Y526" s="9" t="inlineStr">
        <is>
          <t>60|60|60|60|60|60|60|60|60|60</t>
        </is>
      </c>
      <c r="Z526" s="9" t="inlineStr">
        <is>
          <t>Both</t>
        </is>
      </c>
      <c r="AA526" s="9" t="inlineStr">
        <is>
          <t>ADHD,Anxiety,Couple's Issues,Depression,Gender Identity,Later Life Transitions,Obsessive-Compulsive Disorder,PTSD/Trauma,Sleep Disorders/Insomnia,Women's Issues</t>
        </is>
      </c>
      <c r="AB526" s="9" t="inlineStr">
        <is>
          <t>Lisa provides a holistic and eclectic approach to therapy supporting adults, and older adults experiencing anxiety, depression, grief, stress, and adjustment to life changes. Lisa has years of experience working with people with Alzheimer's and related dementia and their caregivers. Individuals in the early stages of cognitive decline will benefit from therapy with Lisa. Lisa utilizes evidence based techniques such as CBT and mindfulness while creating a safe environment for individuals to share what they need in order to move forward to make the changes they seek in their lives. Education and Certifications: Lisa received a BA in psychology from Binghamton University and an MSW from the State University of New York at Stony Brook. Lisa went on to receive her LICSW.</t>
        </is>
      </c>
      <c r="AC526" s="10" t="inlineStr">
        <is>
          <t>https://prod-clinicians-photo.s3.amazonaws.com/1902495344.jpg</t>
        </is>
      </c>
      <c r="AD526" s="9" t="inlineStr">
        <is>
          <t>Full</t>
        </is>
      </c>
      <c r="AE526" s="9" t="inlineStr">
        <is>
          <t>Family Therapy | 15-17,18-21,22-26,27-40,41-64,65-74,75+ | Adult ADHD , Anger/Anger Management , Anxiety , Autism Spectrum Disorder: High Functioning , Bullying &amp; Harassment , Cognitive-Behavioral Therapy (CBT) , Cognitive-Behavioral Therapy for Insomnia (CBT-I) , Depression , Domestic Abuse/Violence (Includes Emotional &amp; Physical) , Exposure Response Prevention Therapy (ERP) , Family Issues: Adoption &amp; Foster Care , Family Issues: Attachment , Family Issues: Caregiving Challenges , Family Issues: Family Conflict , Family Issues: Parenting Difficulties , Family Systems Therapy , Gender Identity , Gottman Method , LGBTQ+ Support , Late Life Transitions , OCD , Parenting Support , Phobias , Sex &amp; Intimacy Issues , Sleep Issues , Social Skills &amp; Communication Challenges , Social Skills Training , Solution-Focused Brief Therapy , Trauma &amp; PTSD , Womenâ€™s Health</t>
        </is>
      </c>
    </row>
    <row r="527" ht="19.5" customHeight="1">
      <c r="A527" s="9" t="n">
        <v>139414</v>
      </c>
      <c r="B527" s="9" t="inlineStr">
        <is>
          <t>Sobhian</t>
        </is>
      </c>
      <c r="C527" s="9" t="inlineStr">
        <is>
          <t>Lisa</t>
        </is>
      </c>
      <c r="D527" s="9" t="inlineStr">
        <is>
          <t>MA</t>
        </is>
      </c>
      <c r="E527" s="9" t="n">
        <v>61677</v>
      </c>
      <c r="F527" s="9" t="inlineStr">
        <is>
          <t>Female</t>
        </is>
      </c>
      <c r="G527" s="9" t="inlineStr">
        <is>
          <t>MSW</t>
        </is>
      </c>
      <c r="H527" s="9" t="inlineStr">
        <is>
          <t>MSW, LICSW</t>
        </is>
      </c>
      <c r="I527" s="9" t="n">
        <v>1902495344</v>
      </c>
      <c r="J527" s="9" t="inlineStr">
        <is>
          <t>Aetna-Commercial(2022-10-18-)|Behavioral Health Systems (BHS)-Commercial(2024-05-17-)|Blue Cross Blue Shield (BCBS)-Commercial(2022-11-23-)|Carelon (Beacon)-Commercial(2023-04-11-)|Centivo-Commercial(2024-06-20-)|Claritev (MultiPlan PHCS)-Commercial(2023-08-01-)|Evernorth (Cigna)-Commercial(2022-10-18-)|MediNcrease Health Plans (MHP)-Commercial(2022-10-18-)|Northwell Direct-Commercial(2025-10-01-)|Optum (UnitedHealthcare)-Commercial(2022-10-18-)|Optum (UnitedHealthcare)-VA Community Care(2022-10-18-)|Partners Direct Health-Commercial(2022-10-18-)|Provider Network of America (PNOA)-Commercial(2022-10-18-)|Quest Behavioral Health-Commercial(2025-07-01-)|Sana Benefits-Commercial(2023-10-30-)|Tufts-Commercial(2024-07-18-2027-07-18)</t>
        </is>
      </c>
      <c r="K527" s="9" t="inlineStr">
        <is>
          <t>State University of New York at Stony Brook</t>
        </is>
      </c>
      <c r="L527" s="9" t="n"/>
      <c r="M527" s="9" t="n"/>
      <c r="N527" s="9" t="inlineStr">
        <is>
          <t>15-17,18-21,22-26,27-40,41-64,65+</t>
        </is>
      </c>
      <c r="O527" s="9" t="inlineStr">
        <is>
          <t>English</t>
        </is>
      </c>
      <c r="P527" s="9" t="inlineStr">
        <is>
          <t>CHLMF</t>
        </is>
      </c>
      <c r="Q527" s="9" t="inlineStr">
        <is>
          <t>321 BILLERICA RD</t>
        </is>
      </c>
      <c r="R527" s="9" t="inlineStr">
        <is>
          <t>CHELMSFORD</t>
        </is>
      </c>
      <c r="S527" s="9" t="inlineStr">
        <is>
          <t>01824-4100</t>
        </is>
      </c>
      <c r="T527" s="9" t="inlineStr">
        <is>
          <t>SOBHIAN-CHLMF</t>
        </is>
      </c>
      <c r="U527" s="9" t="inlineStr">
        <is>
          <t>SOBLIP</t>
        </is>
      </c>
      <c r="V527" s="9" t="inlineStr">
        <is>
          <t>TELE FAMILY THER IA|THER IA CHILD|IBH TELE THER IA ADULT|EAP TELE THER IA ADULT|THER IA2|TELE COUPLES THER IA|COUPLES THER IA|TELE THER IA ADULT|THER IA ADULT|EAP THER IA ADULT|TELE THER IA CHILD|FAMILY THER IA</t>
        </is>
      </c>
      <c r="W527" s="9" t="inlineStr">
        <is>
          <t>60|60|30|60|60|60|60|60|60|60|60|60</t>
        </is>
      </c>
      <c r="X527" s="9" t="inlineStr">
        <is>
          <t>EAP TELE THER F/U ADULT|TELE THER F/U ADULT|THER F/U CHILD|TELE COUPLES THER F/U|TELE THER F/U CHILD|TELE FAMILY THER F/U|COUPLES THER F/U|EAP THER F/U ADULT|THER F/U ADULT|FAMILY THER F/U</t>
        </is>
      </c>
      <c r="Y527" s="9" t="inlineStr">
        <is>
          <t>60|60|60|60|60|60|60|60|60|60</t>
        </is>
      </c>
      <c r="Z527" s="9" t="inlineStr">
        <is>
          <t>Both</t>
        </is>
      </c>
      <c r="AA527" s="9" t="inlineStr">
        <is>
          <t>ADHD,Anxiety,Couple's Issues,Depression,Gender Identity,Later Life Transitions,Obsessive-Compulsive Disorder,PTSD/Trauma,Sleep Disorders/Insomnia,Women's Issues</t>
        </is>
      </c>
      <c r="AB527" s="9" t="inlineStr">
        <is>
          <t>Lisa provides a holistic and eclectic approach to therapy supporting adults, and older adults experiencing anxiety, depression, grief, stress, and adjustment to life changes. Lisa has years of experience working with people with Alzheimer's and related dementia and their caregivers. Individuals in the early stages of cognitive decline will benefit from therapy with Lisa. Lisa utilizes evidence based techniques such as CBT and mindfulness while creating a safe environment for individuals to share what they need in order to move forward to make the changes they seek in their lives. Education and Certifications: Lisa received a BA in psychology from Binghamton University and an MSW from the State University of New York at Stony Brook. Lisa went on to receive her LICSW.</t>
        </is>
      </c>
      <c r="AC527" s="10" t="inlineStr">
        <is>
          <t>https://prod-clinicians-photo.s3.amazonaws.com/1902495344.jpg</t>
        </is>
      </c>
      <c r="AD527" s="9" t="inlineStr">
        <is>
          <t>Full</t>
        </is>
      </c>
      <c r="AE527" s="9" t="inlineStr">
        <is>
          <t>Individual Therapy | 22-26,27-40,41-64,65-74,75+ | Acceptance &amp; Commitment Therapy (ACT) , Adult ADHD , Anxiety , Autism Spectrum Disorder: High Functioning , Bullying &amp; Harassment , Career &amp; Work Issues , Child ADHD , Cognitive-Behavioral Therapy (CBT) , Cognitive-Behavioral Therapy for Insomnia (CBT-I) , Dementia &amp; Memory Concerns , Depression , Domestic Abuse/Violence (Includes Emotional &amp; Physical) , Early Life Transitions , End of Life Challenges , Family Issues: Adoption &amp; Foster Care , Family Issues: Attachment , Family Issues: Caregiving Challenges , Family Issues: Family Conflict , Family Issues: Parenting Difficulties , Family Systems Therapy , Gender Identity , Gottman Method , Grief &amp; Loss , Humanistic Therapy , Integrative &amp; Holistic Therapy , LGBTQ+ Support , Late Life Transitions , Medical &amp; Physical Conditions Impacting Mental Health , Menâ€™s Health , Midlife Transitions , Mindfulness-Based Therapy , Motivational Interviewing (MI) , OCD , Parenting Support , Phobias , Psychodynamic Psychotherapy , Relationship Issues , Religious &amp; Spirituality Concerns , Sex &amp; Intimacy Issues , Sleep Issues , Social Skills &amp; Communication Challenges , Social Skills Training , Solution-Focused Brief Therapy , Strength-Based Therapy , Trauma &amp; PTSD , Womenâ€™s Health</t>
        </is>
      </c>
    </row>
    <row r="528" ht="19.5" customHeight="1">
      <c r="A528" s="9" t="n">
        <v>139414</v>
      </c>
      <c r="B528" s="9" t="inlineStr">
        <is>
          <t>Menne</t>
        </is>
      </c>
      <c r="C528" s="9" t="inlineStr">
        <is>
          <t>Kathy</t>
        </is>
      </c>
      <c r="D528" s="9" t="inlineStr">
        <is>
          <t>MA</t>
        </is>
      </c>
      <c r="E528" s="9" t="n">
        <v>61677</v>
      </c>
      <c r="F528" s="9" t="inlineStr">
        <is>
          <t>Female</t>
        </is>
      </c>
      <c r="G528" s="9" t="inlineStr">
        <is>
          <t>MSW</t>
        </is>
      </c>
      <c r="H528" s="9" t="inlineStr">
        <is>
          <t>MSW, LICSW</t>
        </is>
      </c>
      <c r="I528" s="9" t="n">
        <v>1902496854</v>
      </c>
      <c r="J528" s="9" t="inlineStr">
        <is>
          <t>Aetna-Commercial(2024-04-02-)|Behavioral Health Systems (BHS)-Commercial(2025-06-01-)|Blue Cross Blue Shield (BCBS)-Commercial(2021-07-28-)|Carelon (Beacon)-Commercial(2021-08-03-)|Centivo-Commercial(2024-06-20-)|Claritev (MultiPlan PHCS)-Commercial(2023-08-01-)|Evernorth (Cigna)-Commercial(2021-06-08-)|MediNcrease Health Plans (MHP)-Commercial(2024-04-02-)|Northwell Direct-Commercial(2025-10-01-)|Optum (UnitedHealthcare)-Commercial(2021-06-08-)|Optum (UnitedHealthcare)-VA Community Care(2021-06-08-)|Partners Direct Health-Commercial(2021-06-08-)|Provider Network of America (PNOA)-Commercial(2021-06-08-)|Quest Behavioral Health-Commercial(2025-07-01-)|Sana Benefits-Commercial(2023-10-30-)|Tufts-Commercial(2021-07-29-)</t>
        </is>
      </c>
      <c r="K528" s="9" t="inlineStr">
        <is>
          <t>Boston University</t>
        </is>
      </c>
      <c r="L528" s="9" t="n"/>
      <c r="M528" s="9" t="n"/>
      <c r="N528" s="9" t="inlineStr">
        <is>
          <t>18-21,22-26,27-40,41-64,65+</t>
        </is>
      </c>
      <c r="O528" s="9" t="inlineStr">
        <is>
          <t>English</t>
        </is>
      </c>
      <c r="P528" s="9" t="inlineStr">
        <is>
          <t>CONCD</t>
        </is>
      </c>
      <c r="Q528" s="9" t="inlineStr">
        <is>
          <t>200 BAKER AVE</t>
        </is>
      </c>
      <c r="R528" s="9" t="inlineStr">
        <is>
          <t>CONCORD</t>
        </is>
      </c>
      <c r="S528" s="9" t="inlineStr">
        <is>
          <t>01742-2170</t>
        </is>
      </c>
      <c r="T528" s="9" t="inlineStr">
        <is>
          <t>MENNE-CONCD</t>
        </is>
      </c>
      <c r="U528" s="9" t="inlineStr">
        <is>
          <t>MENKAP</t>
        </is>
      </c>
      <c r="V528" s="9" t="inlineStr">
        <is>
          <t>EAP TELE THER IA ADULT|TELE THER IA ADULT|THER IA2</t>
        </is>
      </c>
      <c r="W528" s="9" t="inlineStr">
        <is>
          <t>60|60|60</t>
        </is>
      </c>
      <c r="X528" s="9" t="inlineStr">
        <is>
          <t>TELE THER F/U ADULT|EAP TELE THER F/U ADULT</t>
        </is>
      </c>
      <c r="Y528" s="9" t="inlineStr">
        <is>
          <t>60|60</t>
        </is>
      </c>
      <c r="Z528" s="9" t="inlineStr">
        <is>
          <t>Telehealth</t>
        </is>
      </c>
      <c r="AA528" s="9" t="inlineStr">
        <is>
          <t>Alcohol and Drug Use Issues,Anxiety,Bipolar Disorder,Depression,Gender Identity,Grief,Later Life Transitions,Medical Conditions/Health Psychology,Midlife Transitions,Post-Partum Depression/Anxiety,PTSD/Trauma,Reproductive Challenges,Women's Issues</t>
        </is>
      </c>
      <c r="AB528" s="9" t="inlineStr">
        <is>
          <t>Kathy Menne is a Licensed Independent Clinical Social Worker with 30+ years of experience. She has worked on inpatient psychiatric/addictions units as well as in private practice. Her work has been with a diverse population of people from all levels of socioeconomic backgrounds. She brings to her work a level of attentiveness and compassion in the hope that clients feel comfortable to talk and share openly. Therapy can be challenging for some people. Kathy will work to help you better understand yourself and your goals for therapy. Trained by Aaron Beck, M.D. in Cognitive/Behavioral Therapy, as well as well versed on Psychodynamic Theory, Attachment Theory, Action and Commitment Therapy, and Addictions Treatment and Relapse Prevention Planning. Kathy also can provide Trauma Informed Therapy to those who have suffered major accidents, losses, or traumas. Also Mental Health issues such as Bipolar Disorder, Depression, Anxiety, PTSD (Post Traumatic Stress Disorder) and ADHD/ADD (Attention Deficit Disorder with Hyperactivity/Attention Deficit Disorder. Kathy also can help you cope with life challenges, work difficulties, family issues and general obstacles that keep you from performing your best in life. Building safety and trust in the therapeutic relationship is critical to the outcome of therapy. It's Kathy's honor to share in your life journey and healing.</t>
        </is>
      </c>
      <c r="AC528" s="10" t="inlineStr">
        <is>
          <t>https://prod-clinicians-photo.s3.amazonaws.com/1902496854.jpg</t>
        </is>
      </c>
      <c r="AD528" s="9" t="inlineStr">
        <is>
          <t>Full</t>
        </is>
      </c>
      <c r="AE528" s="9" t="inlineStr">
        <is>
          <t>Individual Therapy | 22-26,27-40,41-64,65-74,75+ | Acceptance &amp; Commitment Therapy (ACT) , Adult ADHD , Anger/Anger Management , Anxiety , Bipolar Disorder , Body Image Issues , Bullying &amp; Harassment , Career &amp; Work Issues , Cognitive-Behavioral Therapy (CBT) , Depression , Domestic Abuse/Violence (Includes Emotional &amp; Physical) , End of Life Challenges , Family Issues: Parenting Difficulties , Grief &amp; Loss , Healthy Eating , Humanistic Therapy , Integrative &amp; Holistic Therapy , Late Life Transitions , Medical &amp; Physical Conditions Impacting Mental Health , Menâ€™s Health , Midlife Transitions , Military/Veteran &amp; First Responder Issues , Mindfulness-Based Therapy , Motivational Interviewing (MI) , Other Addictive Behaviors (Gambling/Pornography/Sex Use/Video Game/Internet Use) , Parenting Support , Relationship Issues , Religious &amp; Spirituality Concerns , Sex &amp; Intimacy Issues , Sleep Issues , Social Skills &amp; Communication Challenges , Solution-Focused Brief Therapy , Sports Performance , Sports Psychology &amp; Therapy , Strength-Based Therapy , Trauma &amp; PTSD , Women's Reproductive Mental Health , Womenâ€™s Health</t>
        </is>
      </c>
    </row>
    <row r="529" ht="19.5" customHeight="1">
      <c r="A529" s="9" t="n">
        <v>147611</v>
      </c>
      <c r="B529" s="9" t="inlineStr">
        <is>
          <t>Ramakrishnan</t>
        </is>
      </c>
      <c r="C529" s="9" t="inlineStr">
        <is>
          <t>Jyothi</t>
        </is>
      </c>
      <c r="D529" s="9" t="inlineStr">
        <is>
          <t>MA</t>
        </is>
      </c>
      <c r="E529" s="9" t="n">
        <v>61677</v>
      </c>
      <c r="F529" s="9" t="inlineStr">
        <is>
          <t>Female</t>
        </is>
      </c>
      <c r="G529" s="9" t="inlineStr">
        <is>
          <t>PhD</t>
        </is>
      </c>
      <c r="H529" s="9" t="inlineStr">
        <is>
          <t>PhD, Post-doctoral Fellow</t>
        </is>
      </c>
      <c r="I529" s="9" t="n">
        <v>1902523657</v>
      </c>
      <c r="J529" s="9" t="inlineStr">
        <is>
          <t>Behavioral Health Systems (BHS)-Commercial(2025-04-29-)|Blue Cross Blue Shield (BCBS)-Commercial(-)|Carelon (Beacon)-Commercial(-)|Optum (UnitedHealthcare)-Commercial(-)|Tufts-Commercial(-)</t>
        </is>
      </c>
      <c r="K529" s="9" t="inlineStr">
        <is>
          <t>University of Minnesota Institute of Child Development</t>
        </is>
      </c>
      <c r="L529" s="9" t="n"/>
      <c r="M529" s="9" t="n"/>
      <c r="N529" s="9" t="inlineStr">
        <is>
          <t>18-21,22-26,27-40,41-64,65+</t>
        </is>
      </c>
      <c r="O529" s="9" t="inlineStr">
        <is>
          <t>English</t>
        </is>
      </c>
      <c r="P529" s="9" t="inlineStr">
        <is>
          <t>CMBDG</t>
        </is>
      </c>
      <c r="Q529" s="9" t="inlineStr">
        <is>
          <t>625 MT AUBURN STREET</t>
        </is>
      </c>
      <c r="R529" s="9" t="inlineStr">
        <is>
          <t>CAMBRIDGE</t>
        </is>
      </c>
      <c r="S529" s="9" t="inlineStr">
        <is>
          <t>02138-4555</t>
        </is>
      </c>
      <c r="T529" s="9" t="inlineStr">
        <is>
          <t>RAMAKRISHNAN-CMBDG</t>
        </is>
      </c>
      <c r="U529" s="9" t="inlineStr">
        <is>
          <t>RAMJYR</t>
        </is>
      </c>
      <c r="V529" s="9" t="inlineStr">
        <is>
          <t>EAP TELE THER IA ADULT|TELE THER IA ADULT</t>
        </is>
      </c>
      <c r="W529" s="9" t="inlineStr">
        <is>
          <t>60|60</t>
        </is>
      </c>
      <c r="X529" s="9" t="inlineStr">
        <is>
          <t>EAP TELE THER F/U ADULT|TELE COUPLES THER F/U|TELE THER F/U ADULT|COUPLES THER F/U</t>
        </is>
      </c>
      <c r="Y529" s="9" t="inlineStr">
        <is>
          <t>60|60|45|45</t>
        </is>
      </c>
      <c r="Z529" s="9" t="inlineStr">
        <is>
          <t>Telehealth</t>
        </is>
      </c>
      <c r="AA529" s="9" t="inlineStr">
        <is>
          <t>Anxiety,Couple's Issues,Depression,Later Life Transitions,Midlife Transitions,Obsessive-Compulsive Disorder,PTSD/Trauma,Sleep Disorders/Insomnia,Women's Issues</t>
        </is>
      </c>
      <c r="AB529" s="9" t="inlineStr">
        <is>
          <t>I enjoy collaborating with clients to tune into their own inner guidance and intuition. I also enjoy supporting clients who are exploring questions about meaning and purpose in their lives. In my work, I draw from the fields of positive psychology, or the science of happiness and thriving; self-compassion, which focuses on treating oneself with the same kindness that one might treat a friend; and mindfulness, which focuses on the power of returning to and inhabiting the present moment. I also integrate skills from Cognitive Behavioral Therapy, which focuses on the connection between thoughts, feelings and behaviors; and Dialectical Behavioral Therapy, which focuses on regulating emotions. I have experience working with clients who are interested in spirituality/religion and meditation. Education and Certifications: I completed my doctoral training in Developmental Psychology at the Institute of Child Development, University of Minnesota and at the Clinical Science and Psychopathology Research Program, University of Minnesota. I have published research focused on psychological strengths that contribute to resilience, such as mastery motivation and positive emotionality. I completed my predoctoral internship at the Departments of Psychiatry and Pediatric Psychology at the University of Minnesota Medical School, where I provided psychotherapy, diagnostic assessment and neuropsychological assessment to children, adolescents and families. I completed a postdoctoral fellowship at the Hazelden Betty Ford Foundation residential substance treatment center in Center City, Minnesota, where I provided individual and group psychotherapy, and diagnostic assessment to adults.</t>
        </is>
      </c>
      <c r="AC529" s="10" t="inlineStr">
        <is>
          <t>https://prod-clinicians-photo.s3.amazonaws.com/1902523657.jpg</t>
        </is>
      </c>
      <c r="AD529" s="9" t="n"/>
      <c r="AE529" s="9" t="inlineStr">
        <is>
          <t>Individual Therapy | 18-21,22-26,27-40,41-64,65-74,75+ | Anger/Anger Management , Anxiety , Attachment-Based Therapy , Body Image Issues , Career &amp; Work Issues , Cognitive Processing Therapy (CPT) , Cognitive-Behavioral Therapy (CBT) , Cultural Issues Impacting Mental Health: Racial Identity , Cultural Issues Impacting Mental Health: Ethnic Identity , Cultural Issues Impacting Mental Health: Immigration Status &amp; Cultural Adjustment , Depression , Dialectical Behavioral Therapy (DBT) , Dissociative Disorders , Early Life Transitions , Emotionally Focused Therapy (EFT) , Existential Psychotherapy , Exposure Response Prevention Therapy (ERP) , Family Issues: Attachment , Family Issues: Parenting Difficulties , Humanistic Therapy , Imago Relationship Therapy , Integrative &amp; Holistic Therapy , Late Life Transitions , Midlife Transitions , Mindfulness-Based Therapy , Motivational Interviewing (MI) , Narrative Therapy , OCD , Parenting Support , Psychoanalysis , Psychodynamic Psychotherapy , Relationship Issues , Religious &amp; Spirituality Concerns , Sex &amp; Intimacy Issues , Sleep Issues , Social Skills &amp; Communication Challenges , Social Skills Training , Solution-Focused Brief Therapy , Strength-Based Therapy , Trauma &amp; PTSD</t>
        </is>
      </c>
    </row>
    <row r="530" ht="19.5" customHeight="1">
      <c r="A530" s="9" t="n">
        <v>139414</v>
      </c>
      <c r="B530" s="9" t="inlineStr">
        <is>
          <t>McNeill</t>
        </is>
      </c>
      <c r="C530" s="9" t="inlineStr">
        <is>
          <t>Hannah</t>
        </is>
      </c>
      <c r="D530" s="9" t="inlineStr">
        <is>
          <t>MA</t>
        </is>
      </c>
      <c r="E530" s="9" t="n">
        <v>61677</v>
      </c>
      <c r="F530" s="9" t="inlineStr">
        <is>
          <t>Female</t>
        </is>
      </c>
      <c r="G530" s="9" t="inlineStr">
        <is>
          <t>MSW</t>
        </is>
      </c>
      <c r="H530" s="9" t="inlineStr">
        <is>
          <t>MSW, LCSW</t>
        </is>
      </c>
      <c r="I530" s="9" t="n">
        <v>1902523947</v>
      </c>
      <c r="J530" s="9" t="inlineStr">
        <is>
          <t>Aetna-Commercial(-)|Behavioral Health Systems (BHS)-Commercial(-)|Blue Cross Blue Shield (BCBS)-Commercial(-)|Carelon (Beacon)-Commercial(2024-09-24-)|Evernorth (Cigna)-Commercial(-)|Optum (UnitedHealthcare)-Commercial(-)|Tufts-Commercial(-)</t>
        </is>
      </c>
      <c r="K530" s="9" t="inlineStr">
        <is>
          <t>Simmons University</t>
        </is>
      </c>
      <c r="L530" s="9" t="n"/>
      <c r="M530" s="9" t="n"/>
      <c r="N530" s="9" t="inlineStr">
        <is>
          <t>18-21,22-26,27-40,41-64</t>
        </is>
      </c>
      <c r="O530" s="9" t="inlineStr">
        <is>
          <t>English</t>
        </is>
      </c>
      <c r="P530" s="9" t="inlineStr">
        <is>
          <t>QUIOP</t>
        </is>
      </c>
      <c r="Q530" s="9" t="inlineStr">
        <is>
          <t>2300 CROWN COLONY DR</t>
        </is>
      </c>
      <c r="R530" s="9" t="inlineStr">
        <is>
          <t>QUINCY</t>
        </is>
      </c>
      <c r="S530" s="9" t="inlineStr">
        <is>
          <t>02169-9126</t>
        </is>
      </c>
      <c r="T530" s="9" t="inlineStr">
        <is>
          <t>MCNEILL-QUIOP</t>
        </is>
      </c>
      <c r="U530" s="9" t="inlineStr">
        <is>
          <t>MCNHAS</t>
        </is>
      </c>
      <c r="V530" s="9" t="inlineStr">
        <is>
          <t>THER IA2|THER IA ADULT|EAP THER IA ADULT|EAP TELE THER IA ADULT|TELE THER IA ADULT</t>
        </is>
      </c>
      <c r="W530" s="9" t="inlineStr">
        <is>
          <t>60|60|60|60|60</t>
        </is>
      </c>
      <c r="X530" s="9" t="inlineStr">
        <is>
          <t>EAP TELE THER F/U ADULT|TELE THER F/U ADULT|EAP THER F/U ADULT|THER F/U ADULT</t>
        </is>
      </c>
      <c r="Y530" s="9" t="inlineStr">
        <is>
          <t>60|60|60|60</t>
        </is>
      </c>
      <c r="Z530" s="9" t="inlineStr">
        <is>
          <t>Both</t>
        </is>
      </c>
      <c r="AA530" s="9" t="inlineStr">
        <is>
          <t>Anxiety,Depression,Grief,Post-Partum Depression/Anxiety,PTSD/Trauma,Women's Issues</t>
        </is>
      </c>
      <c r="AB530" s="9" t="inlineStr">
        <is>
          <t>Hannah McNeill, a therapist at LifeStance Health in Massachusetts, offers compassionate and expert care to adults facing challenging mental health issues. Specializing in the treatment of trauma, anxiety, depression, and grief, Hannah creates a supportive environment where individuals can work through their personal struggles. With a certification in Trauma Practice, she is particularly skilled at helping clients process difficult life events and heal from past trauma. Serving individuals throughout Massachusetts, she provides both individual and couples therapy to adults across various life stages. Hannah is especially passionate about working with womenâ€™s mental health issues, including post-partum depression and anxiety, and helping clients manage the complexities of trauma. In addition, she offers support for couples navigating relationship challenges, providing guidance through Couples/Marital Counseling to strengthen and rebuild connections. Her approach is grounded in evidence-based therapeutic techniques like Acceptance &amp; Commitment Therapy (ACT) and Cognitive Behavioral Therapy (CBT), ensuring that her clients receive effective, personalized care. In addition to her trauma and relationship work, Hannah serves a diverse population, including men, women, and LGBTQ+ individuals, as well as those coping with the effects of head injuries. She strives to empower all her clients by equipping them with practical tools to manage their mental health and improve their overall well-being. Outside of her clinical practice, Hannah enjoys spending time outdoors, particularly going for walks and hikes. Her connection with nature provides balance and reflection, complementing her dedication to helping her clients achieve emotional health and healing.</t>
        </is>
      </c>
      <c r="AC530" s="10" t="inlineStr">
        <is>
          <t>https://prod-clinicians-photo.s3.amazonaws.com/1902523947.jpg</t>
        </is>
      </c>
      <c r="AD530" s="9" t="inlineStr">
        <is>
          <t>Provisional</t>
        </is>
      </c>
      <c r="AE530" s="9" t="inlineStr">
        <is>
          <t>Individual Therapy | 18-21,22-26,27-40,41-64 | Acceptance &amp; Commitment Therapy (ACT) , Anxiety , Attachment-Based Therapy , Body Image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Emotionally Focused Therapy (EFT) , Family Issues: Attachment , Gender Identity , Grief &amp; Loss , LGBTQ+ Support , Mindfulness-Based Therapy , Narrative Therapy , Neurologic &amp; Brain Conditions , Psychoanalysis , Psychodynamic Psychotherapy , Relationship Issues , Social Skills &amp; Communication Challenges , Solution-Focused Brief Therapy , Strength-Based Therapy , Trauma &amp; PTSD , Womenâ€™s Health</t>
        </is>
      </c>
    </row>
    <row r="531" ht="19.5" customHeight="1">
      <c r="A531" s="9" t="n">
        <v>139414</v>
      </c>
      <c r="B531" s="9" t="inlineStr">
        <is>
          <t>Parent</t>
        </is>
      </c>
      <c r="C531" s="9" t="inlineStr">
        <is>
          <t>Ava</t>
        </is>
      </c>
      <c r="D531" s="9" t="inlineStr">
        <is>
          <t>MA</t>
        </is>
      </c>
      <c r="E531" s="9" t="n">
        <v>61677</v>
      </c>
      <c r="F531" s="9" t="inlineStr">
        <is>
          <t>Female</t>
        </is>
      </c>
      <c r="G531" s="9" t="inlineStr">
        <is>
          <t>MSW</t>
        </is>
      </c>
      <c r="H531" s="9" t="inlineStr">
        <is>
          <t>MSW, LICSW</t>
        </is>
      </c>
      <c r="I531" s="9" t="n">
        <v>1902576507</v>
      </c>
      <c r="J531" s="9" t="inlineStr">
        <is>
          <t>Aetna-Commercial(-)|Behavioral Health Systems (BHS)-Commercial(2025-04-29-)|Carelon (Beacon)-Commercial(2023-08-15-)|Centivo-Commercial(2025-10-15-)|Claritev (MultiPlan PHCS)-Commercial(2025-10-15-)|Evernorth (Cigna)-Commercial(-)|MediNcrease Health Plans (MHP)-Commercial(2025-10-15-)|Northwell Direct-Commercial(2025-10-01-)|Optum (UnitedHealthcare)-Commercial(-)|Partners Direct Health-Commercial(2025-10-15-)|Provider Network of America (PNOA)-Commercial(2025-10-15-)|Sana Benefits-Commercial(2025-10-15-)|Tufts-Commercial(-)</t>
        </is>
      </c>
      <c r="K531" s="9" t="inlineStr">
        <is>
          <t>Smith College School for Social Work</t>
        </is>
      </c>
      <c r="L531" s="9" t="n"/>
      <c r="M531" s="9" t="n"/>
      <c r="N531" s="9" t="inlineStr">
        <is>
          <t>18-21,22-26</t>
        </is>
      </c>
      <c r="O531" s="9" t="inlineStr">
        <is>
          <t>English</t>
        </is>
      </c>
      <c r="P531" s="9" t="inlineStr">
        <is>
          <t>BROOK</t>
        </is>
      </c>
      <c r="Q531" s="9" t="inlineStr">
        <is>
          <t>1 BROOKLINE PL</t>
        </is>
      </c>
      <c r="R531" s="9" t="inlineStr">
        <is>
          <t>BROOKLINE</t>
        </is>
      </c>
      <c r="S531" s="9" t="inlineStr">
        <is>
          <t>02445-7237</t>
        </is>
      </c>
      <c r="T531" s="9" t="inlineStr">
        <is>
          <t>PARENT-BROOK</t>
        </is>
      </c>
      <c r="U531" s="9" t="inlineStr">
        <is>
          <t>PARAVP</t>
        </is>
      </c>
      <c r="V531" s="9" t="inlineStr">
        <is>
          <t>TELE THER IA ADULT|EAP TELE THER IA ADULT|THER IA2</t>
        </is>
      </c>
      <c r="W531" s="9" t="inlineStr">
        <is>
          <t>60|60|60</t>
        </is>
      </c>
      <c r="X531" s="9" t="inlineStr">
        <is>
          <t>TELE THER F/U ADULT|TELE THER F/U CHILD|EAP TELE THER F/U ADULT</t>
        </is>
      </c>
      <c r="Y531" s="9" t="inlineStr">
        <is>
          <t>60|60|60</t>
        </is>
      </c>
      <c r="Z531" s="9" t="inlineStr">
        <is>
          <t>Telehealth</t>
        </is>
      </c>
      <c r="AA531" s="9" t="inlineStr">
        <is>
          <t>ADHD,Anxiety,Childhood Behavior Issues,Depression,Women's Issues</t>
        </is>
      </c>
      <c r="AB531" s="9" t="inlineStr">
        <is>
          <t>Ava Parent is a Licensed Clinical Social Worker in Massachusetts who has been practicing since 2023. She graduated from Smith College School for Social Work. Ava offers a holistic, client-centered approach in order to create a unique and individualized treatment plan that acknowledges clientâ€™s unique situations and needs. She fosters a warm, nonjudgmental, safe environment where clients can truly show up as themselves. Ava believes in forming a strong therapeutic relationship in which therapist and client can work together to define and work towards client goals. She views the client and/or family system as the expert of their own lives/family. Ava employs the use of CBT, Mindfulness-based, Play, Psychodynamic, Interpersonal, and Family therapy, and pulls from different modalities based on clientsâ€™ needs and presentations. Outside of work, Ava enjoys reading, painting, long walks, cooking, and time with family and friends.</t>
        </is>
      </c>
      <c r="AC531" s="10" t="inlineStr">
        <is>
          <t>https://prod-clinicians-photo.s3.amazonaws.com/1902576507.jpg</t>
        </is>
      </c>
      <c r="AD531" s="9" t="inlineStr">
        <is>
          <t>Full</t>
        </is>
      </c>
      <c r="AE531" s="9" t="inlineStr">
        <is>
          <t>Individual Therapy | 18-21,22-26 | Adult ADHD , Anxiety , Attachment-Based Therapy , Childhood Behavioral Issues , Cognitive-Behavioral Therapy (CBT) , Depression , Emotionally Focused Therapy (EFT) , Mindfulness-Based Therapy , Motivational Interviewing (MI) , Narrative Therapy , Strength-Based Therapy</t>
        </is>
      </c>
    </row>
    <row r="532" ht="19.5" customHeight="1">
      <c r="A532" s="9" t="n">
        <v>139414</v>
      </c>
      <c r="B532" s="9" t="inlineStr">
        <is>
          <t>Dizon</t>
        </is>
      </c>
      <c r="C532" s="9" t="inlineStr">
        <is>
          <t>Luz Evangeline</t>
        </is>
      </c>
      <c r="D532" s="9" t="inlineStr">
        <is>
          <t>MA</t>
        </is>
      </c>
      <c r="E532" s="9" t="n">
        <v>61677</v>
      </c>
      <c r="F532" s="9" t="inlineStr">
        <is>
          <t>Female</t>
        </is>
      </c>
      <c r="G532" s="9" t="inlineStr">
        <is>
          <t>MD</t>
        </is>
      </c>
      <c r="H532" s="9" t="inlineStr">
        <is>
          <t>MD</t>
        </is>
      </c>
      <c r="I532" s="9" t="n">
        <v>1902891724</v>
      </c>
      <c r="J532" s="9" t="inlineStr">
        <is>
          <t>Aetna-Commercial(2020-12-14-)|Behavioral Health Systems (BHS)-Commercial(2024-05-17-)|Blue Cross Blue Shield (BCBS)-Commercial(2020-10-14-)|Carelon (Beacon)-Commercial(2020-10-29-)|Centivo-Commercial(2024-06-01-)|Claritev (MultiPlan PHCS)-Commercial(2023-08-01-)|Evernorth (Cigna)-Commercial(2020-11-23-)|MediNcrease Health Plans (MHP)-Commercial(2023-10-31-)|Northwell Direct-Commercial(2025-10-01-)|Optum (UnitedHealthcare)-Commercial(2021-10-12-)|Optum (UnitedHealthcare)-VA Community Care(2021-10-12-)|Partners Direct Health-Commercial(2024-01-30-)|Provider Network of America (PNOA)-Commercial(2020-11-24-)|Quest Behavioral Health-Commercial(2025-07-01-)|Sana Benefits-Commercial(2023-10-30-)|Tufts-Commercial(2021-03-01-)</t>
        </is>
      </c>
      <c r="K532" s="9" t="inlineStr">
        <is>
          <t>Harvard Medical School</t>
        </is>
      </c>
      <c r="L532" s="9" t="n"/>
      <c r="M532" s="9" t="n"/>
      <c r="N532" s="9" t="inlineStr">
        <is>
          <t>18-21,22-26,27-40,41-64,65+</t>
        </is>
      </c>
      <c r="O532" s="9" t="inlineStr">
        <is>
          <t>English,Tagalog</t>
        </is>
      </c>
      <c r="P532" s="9" t="inlineStr">
        <is>
          <t>EASTN</t>
        </is>
      </c>
      <c r="Q532" s="9" t="inlineStr">
        <is>
          <t>115 MAIN ST</t>
        </is>
      </c>
      <c r="R532" s="9" t="inlineStr">
        <is>
          <t>NORTH EASTON</t>
        </is>
      </c>
      <c r="S532" s="9" t="inlineStr">
        <is>
          <t>02356-1469</t>
        </is>
      </c>
      <c r="T532" s="9" t="inlineStr">
        <is>
          <t>*DIZON-EASTN</t>
        </is>
      </c>
      <c r="U532" s="9" t="inlineStr">
        <is>
          <t>DIZLUP</t>
        </is>
      </c>
      <c r="V532" s="9" t="inlineStr">
        <is>
          <t>TELE MED IA ADULT</t>
        </is>
      </c>
      <c r="W532" s="9" t="n">
        <v>60</v>
      </c>
      <c r="X532" s="9" t="inlineStr">
        <is>
          <t>TELE MED F/U ADULT|MED F/U ADULT</t>
        </is>
      </c>
      <c r="Y532" s="9" t="inlineStr">
        <is>
          <t>30|30</t>
        </is>
      </c>
      <c r="Z532" s="9" t="inlineStr">
        <is>
          <t>Telehealth</t>
        </is>
      </c>
      <c r="AA532" s="9" t="inlineStr">
        <is>
          <t>ADHD,Anxiety,Bipolar Disorder,Depression,Later Life Transitions,Medical Conditions/Health Psychology,Obsessive-Compulsive Disorder,Psychosis/Schizophrenia,PTSD/Trauma</t>
        </is>
      </c>
      <c r="AB532" s="9" t="inlineStr">
        <is>
          <t>Dr. Dizon provides psychiatric evaluations, psychopharmacology and individual therapy to adults 18 and older, including the elderly. She was recently Medical Director of the Geriatric Inpatient Unit at the Steward Good Samaritan Medical Center providing psychiatric evaluations and medication management of patients with dementia, also providing education and support to their families and caregivers. Dr. Dizon also provided care for adult patients, both in inpatient and outpatient settings.</t>
        </is>
      </c>
      <c r="AC532" s="10" t="inlineStr">
        <is>
          <t>https://prod-clinicians-photo.s3.amazonaws.com/1902891724.jpg</t>
        </is>
      </c>
      <c r="AD532" s="9" t="inlineStr">
        <is>
          <t>Full</t>
        </is>
      </c>
      <c r="AE532" s="9" t="inlineStr">
        <is>
          <t>Psychiatry/Medication Management | 22-26,27-40,41-64,65-74,75+ | Adult ADHD , Anxiety , Bipolar Disorder , Dementia &amp; Memory Concerns , Depression , End of Life Challenges , Late Life Transitions , Medical &amp; Physical Conditions Impacting Mental Health , OCD</t>
        </is>
      </c>
    </row>
    <row r="533" ht="19.5" customHeight="1">
      <c r="A533" s="9" t="n">
        <v>147611</v>
      </c>
      <c r="B533" s="9" t="inlineStr">
        <is>
          <t>Bonilla</t>
        </is>
      </c>
      <c r="C533" s="9" t="inlineStr">
        <is>
          <t>Sara</t>
        </is>
      </c>
      <c r="D533" s="9" t="inlineStr">
        <is>
          <t>MA</t>
        </is>
      </c>
      <c r="E533" s="9" t="n">
        <v>61677</v>
      </c>
      <c r="F533" s="9" t="inlineStr">
        <is>
          <t>Female</t>
        </is>
      </c>
      <c r="G533" s="9" t="inlineStr">
        <is>
          <t>MS</t>
        </is>
      </c>
      <c r="H533" s="9" t="inlineStr">
        <is>
          <t>MS, LMHC</t>
        </is>
      </c>
      <c r="I533" s="9" t="n">
        <v>1902956089</v>
      </c>
      <c r="J533" s="9" t="inlineStr">
        <is>
          <t>Aetna-Commercial(2025-01-21-)|Behavioral Health Systems (BHS)-Commercial(2025-01-21-)|Blue Cross Blue Shield (BCBS)-Commercial(2025-01-29-)|Carelon (Beacon)-Commercial(2025-01-21-)|Centivo-Commercial(2025-01-21-)|Claritev (MultiPlan PHCS)-Commercial(2025-01-21-)|Evernorth (Cigna)-Commercial(2025-01-21-)|MediNcrease Health Plans (MHP)-Commercial(2025-01-21-)|Northwell Direct-Commercial(2025-10-01-)|Optum (UnitedHealthcare)-Commercial(2025-01-21-)|Optum (UnitedHealthcare)-VA Community Care(2025-01-21-)|Partners Direct Health-Commercial(2025-01-21-)|Provider Network of America (PNOA)-Commercial(2025-01-21-)|Quest Behavioral Health-Commercial(2025-07-01-)|Sana Benefits-Commercial(2025-01-21-)|Tufts-Commercial(2025-01-28-)</t>
        </is>
      </c>
      <c r="K533" s="9" t="inlineStr">
        <is>
          <t>University of Texas-Dallas</t>
        </is>
      </c>
      <c r="L533" s="9" t="n"/>
      <c r="M533" s="9" t="n"/>
      <c r="N533" s="9" t="inlineStr">
        <is>
          <t>22-26,27-40,41-64,65+</t>
        </is>
      </c>
      <c r="O533" s="9" t="inlineStr">
        <is>
          <t>English,Spanish</t>
        </is>
      </c>
      <c r="P533" s="9" t="inlineStr">
        <is>
          <t>MEDFD</t>
        </is>
      </c>
      <c r="Q533" s="9" t="inlineStr">
        <is>
          <t>10 CABOT RD</t>
        </is>
      </c>
      <c r="R533" s="9" t="inlineStr">
        <is>
          <t>MEDFORD</t>
        </is>
      </c>
      <c r="S533" s="9" t="inlineStr">
        <is>
          <t>02155-5173</t>
        </is>
      </c>
      <c r="T533" s="9" t="inlineStr">
        <is>
          <t>BONILLA-MEDFD</t>
        </is>
      </c>
      <c r="U533" s="9" t="inlineStr">
        <is>
          <t>BONSAP</t>
        </is>
      </c>
      <c r="V533" s="9" t="inlineStr">
        <is>
          <t>THER IA ADULT|EAP TELE THER IA ADULT|EAP THER IA ADULT|TELE THER IA ADULT</t>
        </is>
      </c>
      <c r="W533" s="9" t="inlineStr">
        <is>
          <t>60|60|60|60</t>
        </is>
      </c>
      <c r="X533" s="9" t="inlineStr">
        <is>
          <t>EAP THER F/U ADULT|EAP TELE THER F/U ADULT|THER F/U ADULT|TELE THER F/U ADULT</t>
        </is>
      </c>
      <c r="Y533" s="9" t="inlineStr">
        <is>
          <t>60|60|45|45</t>
        </is>
      </c>
      <c r="Z533" s="9" t="inlineStr">
        <is>
          <t>Both</t>
        </is>
      </c>
      <c r="AA533" s="9" t="inlineStr">
        <is>
          <t>ADHD,Anxiety,Bipolar Disorder,Depression,Gender Identity,Grief,Hoarding,Later Life Transitions,Medical Conditions/Health Psychology,Midlife Transitions,Obsessive-Compulsive Disorder,Pain Management,Psychosis/Schizophrenia,PTSD/Trauma,Sleep Disorders/Insomnia,Somatoform Disorders</t>
        </is>
      </c>
      <c r="AB533" s="9" t="inlineStr">
        <is>
          <t>Sara Bonilla, LMHC, CCM, is dedicated to helping individuals across Massachusetts navigate their mental health challenges with compassion and evidence-based care. She supports adults and seniors in understanding their emotions, developing effective coping skills, and achieving meaningful, positive changes in their lives. Whether addressing anxiety, depression, or complex life transitions, Sara provides a safe and trusting environment where clients can openly share their experiences and work toward personal growth.
 Sara is particularly passionate about assisting individuals facing midlife and later-life transitions, grief, and PTSD/trauma. She works collaboratively with her clients to help them process difficult emotions, gain insight into their behaviors, and build resilience. Her expertise extends to treating sleep disorders, obsessive-compulsive disorder (OCD), and ADHD, using tailored approaches that promote long-term well-being and balance. Saraâ€™s commitment to her clientsâ€™ success is reflected in her focus on practical solutions and emotional healing.
 As an experienced therapist, Sara employs a range of therapeutic techniques, including Acceptance and Commitment Therapy (ACT), Cognitive Behavioral Therapy (CBT), and Dialectical Behavior Therapy (DBT). She values a holistic approach to mental health, recognizing the interconnectedness of physical and emotional well-being. In addition, Sara serves diverse populations, including men and women, and offers services in both English and Spanish, ensuring accessibility for clients from various backgrounds.
 Outside of her clinical work, Sara enjoys solving logic puzzles, engaging in crafts, and exploring different music genres. These hobbies bring balance to her life and inspire creativity, which she integrates into her therapeutic practice.
 Sara provides care throughout Massachusetts, offering personalized support to individuals seeking mental health services. Her dedication to fostering trust, understanding, and effective treatment makes her a valued partner in her clientsâ€™ journeys toward improved mental health.</t>
        </is>
      </c>
      <c r="AC533" s="10" t="inlineStr">
        <is>
          <t>https://prod-clinicians-photo.s3.amazonaws.com/1902956089.jpg</t>
        </is>
      </c>
      <c r="AD533" s="9" t="inlineStr">
        <is>
          <t>Full</t>
        </is>
      </c>
      <c r="AE533" s="9" t="inlineStr">
        <is>
          <t>Individual Therapy | 22-26,27-40,41-64,65-74,75+ | Acceptance &amp; Commitment Therapy (ACT) , Adult ADHD , Anger/Anger Management , Anxiety , Art Therapy , Bipolar Disorder , Body Image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Emotionally Focused Therapy (EFT) , Existential Psychotherapy , Gender Identity , Gestalt Therapy , Grief &amp; Loss , Hoarding , Humanistic Therapy , Integrative &amp; Holistic Therapy , LGBTQ+ Support , Late Life Transitions , Medical &amp; Physical Conditions Impacting Mental Health , Midlife Transitions , Mindfulness-Based Therapy , Motivational Interviewing (MI) , Narrative Therapy , Psychodynamic Psychotherapy , Social Skills &amp; Communication Challenges , Solution-Focused Brief Therapy , Somatic Therapy , Somatoform Disorders , Trauma &amp; PTSD , Trichotillomania &amp; Dermatillomania</t>
        </is>
      </c>
    </row>
    <row r="534" ht="19.5" customHeight="1">
      <c r="A534" s="9" t="n">
        <v>139414</v>
      </c>
      <c r="B534" s="9" t="inlineStr">
        <is>
          <t>Ganz</t>
        </is>
      </c>
      <c r="C534" s="9" t="inlineStr">
        <is>
          <t>Rachel</t>
        </is>
      </c>
      <c r="D534" s="9" t="inlineStr">
        <is>
          <t>MA</t>
        </is>
      </c>
      <c r="E534" s="9" t="n">
        <v>61677</v>
      </c>
      <c r="F534" s="9" t="inlineStr">
        <is>
          <t>Female</t>
        </is>
      </c>
      <c r="G534" s="9" t="inlineStr">
        <is>
          <t>MSW</t>
        </is>
      </c>
      <c r="H534" s="9" t="inlineStr">
        <is>
          <t>MSW, LICSW</t>
        </is>
      </c>
      <c r="I534" s="9" t="n">
        <v>1912388570</v>
      </c>
      <c r="J534" s="9" t="inlineStr">
        <is>
          <t>Aetna-Commercial(2020-06-15-)|Behavioral Health Systems (BHS)-Commercial(2024-05-17-)|Blue Cross Blue Shield (BCBS)-Commercial(2019-12-01-)|Carelon (Beacon)-Commercial(2019-11-05-)|Centivo-Commercial(2024-06-01-)|Claritev (MultiPlan PHCS)-Commercial(2023-08-01-)|Evernorth (Cigna)-Commercial(2019-12-01-)|MediNcrease Health Plans (MHP)-Commercial(2021-01-19-)|Northwell Direct-Commercial(2025-10-01-)|Optum (UnitedHealthcare)-Commercial(2019-12-01-)|Optum (UnitedHealthcare)-VA Community Care(2019-12-01-)|Partners Direct Health-Commercial(2021-01-18-)|Provider Network of America (PNOA)-Commercial(2021-01-19-)|Quest Behavioral Health-Commercial(2025-07-01-)|Sana Benefits-Commercial(2023-10-30-)|Tufts-Commercial(2019-12-01-)</t>
        </is>
      </c>
      <c r="K534" s="9" t="inlineStr">
        <is>
          <t>Simmons College</t>
        </is>
      </c>
      <c r="L534" s="9" t="n"/>
      <c r="M534" s="9" t="n"/>
      <c r="N534" s="9" t="inlineStr">
        <is>
          <t>18-21,22-26,27-40,41-64,65+</t>
        </is>
      </c>
      <c r="O534" s="9" t="inlineStr">
        <is>
          <t>English</t>
        </is>
      </c>
      <c r="P534" s="9" t="inlineStr">
        <is>
          <t>EASTN</t>
        </is>
      </c>
      <c r="Q534" s="9" t="inlineStr">
        <is>
          <t>115 MAIN ST</t>
        </is>
      </c>
      <c r="R534" s="9" t="inlineStr">
        <is>
          <t>NORTH EASTON</t>
        </is>
      </c>
      <c r="S534" s="9" t="inlineStr">
        <is>
          <t>02356-1469</t>
        </is>
      </c>
      <c r="T534" s="9" t="inlineStr">
        <is>
          <t>GANZ-EASTN</t>
        </is>
      </c>
      <c r="U534" s="9" t="inlineStr">
        <is>
          <t>GANRAP</t>
        </is>
      </c>
      <c r="V534" s="9" t="inlineStr">
        <is>
          <t>EAP TELE THER IA ADULT|TELE THER IA ADULT|THER IA ADULT|EAP THER IA ADULT</t>
        </is>
      </c>
      <c r="W534" s="9" t="inlineStr">
        <is>
          <t>60|60|60|60</t>
        </is>
      </c>
      <c r="X534" s="9" t="inlineStr">
        <is>
          <t>TELE THER F/U ADULT|EAP THER F/U ADULT|THER F/U ADULT|EAP TELE THER F/U ADULT</t>
        </is>
      </c>
      <c r="Y534" s="9" t="inlineStr">
        <is>
          <t>60|60|60|60</t>
        </is>
      </c>
      <c r="Z534" s="9" t="inlineStr">
        <is>
          <t>Both</t>
        </is>
      </c>
      <c r="AA534" s="9" t="inlineStr">
        <is>
          <t>ADHD,Anxiety,Depression,Grief,Later Life Transitions,Midlife Transitions,Pain Management,PTSD/Trauma,Women's Issues</t>
        </is>
      </c>
      <c r="AB534" s="9" t="inlineStr">
        <is>
          <t>Rachel Ganz is a Licensed Independent Clinical Social Worker providing individual therapy to clients age 17 and older. Rachel specializes in treating anxiety, depression, womenâ€™s issues, life transitions, parenting issues, ADHD, and co-existing medical and mental health diagnoses. Rachel utilizes therapeutic modalities that are eclectic and include CBT, systems and client centered approaches as well as relaxation and mindfulness based therapy. She also completed her IFS Level 2 training. Rachelâ€™s office hours are Monday through Friday with day and evening hours. Rachel received her Masterâ€™s Degree in Social Work from Simmons College School of Social Work in 2006.</t>
        </is>
      </c>
      <c r="AC534" s="10" t="inlineStr">
        <is>
          <t>https://prod-clinicians-photo.s3.amazonaws.com/1912388570.jpg</t>
        </is>
      </c>
      <c r="AD534" s="9" t="inlineStr">
        <is>
          <t>Full</t>
        </is>
      </c>
      <c r="AE534" s="9" t="inlineStr">
        <is>
          <t>Individual Therapy | 18-21,22-26,27-40,41-64,65-74,75+ | Acceptance &amp; Commitment Therapy (ACT) , Adult ADHD , Anxiety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End of Life Challenges , Family Issues: Attachment , Family Issues: Caregiving Challenges , Family Issues: Family Conflict , Family Issues: Parenting Difficulties , Grief &amp; Loss , Healthy Eating , Internal Family Systems Therapy , Late Life Transitions , Medical &amp; Physical Conditions Impacting Mental Health , Midlife Transitions , Mindfulness-Based Therapy , Motivational Interviewing (MI) , Parenting Support , Relationship Issues , Sleep Issues , Strength-Based Therapy , Trauma &amp; PTSD , Womenâ€™s Health</t>
        </is>
      </c>
    </row>
    <row r="535" ht="19.5" customHeight="1">
      <c r="A535" s="9" t="n">
        <v>139414</v>
      </c>
      <c r="B535" s="9" t="inlineStr">
        <is>
          <t>Ganz</t>
        </is>
      </c>
      <c r="C535" s="9" t="inlineStr">
        <is>
          <t>Rachel</t>
        </is>
      </c>
      <c r="D535" s="9" t="inlineStr">
        <is>
          <t>MA</t>
        </is>
      </c>
      <c r="E535" s="9" t="n">
        <v>61677</v>
      </c>
      <c r="F535" s="9" t="inlineStr">
        <is>
          <t>Female</t>
        </is>
      </c>
      <c r="G535" s="9" t="inlineStr">
        <is>
          <t>MSW</t>
        </is>
      </c>
      <c r="H535" s="9" t="inlineStr">
        <is>
          <t>MSW, LICSW</t>
        </is>
      </c>
      <c r="I535" s="9" t="n">
        <v>1912388570</v>
      </c>
      <c r="J535" s="9" t="inlineStr">
        <is>
          <t>Aetna-Commercial(2024-05-01-)|Behavioral Health Systems (BHS)-Commercial(2024-05-17-)|Blue Cross Blue Shield (BCBS)-Commercial(2024-05-01-)|Carelon (Beacon)-Commercial(2024-05-01-)|Centivo-Commercial(2024-06-01-)|Claritev (MultiPlan PHCS)-Commercial(2024-05-01-)|Evernorth (Cigna)-Commercial(2024-05-01-)|MediNcrease Health Plans (MHP)-Commercial(2024-05-01-)|Northwell Direct-Commercial(2025-10-01-)|Optum (UnitedHealthcare)-Commercial(2024-05-01-)|Optum (UnitedHealthcare)-VA Community Care(2024-05-01-)|Partners Direct Health-Commercial(2024-05-01-)|Provider Network of America (PNOA)-Commercial(2024-05-01-)|Quest Behavioral Health-Commercial(2025-07-01-)|Sana Benefits-Commercial(2024-05-01-)|Tufts-Commercial(2024-05-01-)</t>
        </is>
      </c>
      <c r="K535" s="9" t="inlineStr">
        <is>
          <t>Simmons College</t>
        </is>
      </c>
      <c r="L535" s="9" t="n"/>
      <c r="M535" s="9" t="n"/>
      <c r="N535" s="9" t="inlineStr">
        <is>
          <t>18-21,22-26,27-40,41-64,65+</t>
        </is>
      </c>
      <c r="O535" s="9" t="inlineStr">
        <is>
          <t>English</t>
        </is>
      </c>
      <c r="P535" s="9" t="inlineStr">
        <is>
          <t>NEWTN</t>
        </is>
      </c>
      <c r="Q535" s="9" t="inlineStr">
        <is>
          <t>288 WALNUT STREET</t>
        </is>
      </c>
      <c r="R535" s="9" t="inlineStr">
        <is>
          <t>NEWTON</t>
        </is>
      </c>
      <c r="S535" s="9" t="inlineStr">
        <is>
          <t>02460-1994</t>
        </is>
      </c>
      <c r="T535" s="9" t="inlineStr">
        <is>
          <t>GANZ-NEWTN</t>
        </is>
      </c>
      <c r="U535" s="9" t="inlineStr">
        <is>
          <t>GANRAP</t>
        </is>
      </c>
      <c r="V535" s="9" t="inlineStr">
        <is>
          <t>EAP TELE THER IA ADULT|TELE THER IA ADULT|THER IA ADULT|EAP THER IA ADULT</t>
        </is>
      </c>
      <c r="W535" s="9" t="inlineStr">
        <is>
          <t>60|60|60|60</t>
        </is>
      </c>
      <c r="X535" s="9" t="inlineStr">
        <is>
          <t>TELE THER F/U ADULT|EAP THER F/U ADULT|THER F/U ADULT|EAP TELE THER F/U ADULT</t>
        </is>
      </c>
      <c r="Y535" s="9" t="inlineStr">
        <is>
          <t>60|60|60|60</t>
        </is>
      </c>
      <c r="Z535" s="9" t="inlineStr">
        <is>
          <t>Both</t>
        </is>
      </c>
      <c r="AA535" s="9" t="inlineStr">
        <is>
          <t>ADHD,Anxiety,Depression,Grief,Later Life Transitions,Midlife Transitions,Pain Management,PTSD/Trauma,Women's Issues</t>
        </is>
      </c>
      <c r="AB535" s="9" t="inlineStr">
        <is>
          <t>Rachel Ganz is a Licensed Independent Clinical Social Worker providing individual therapy to clients age 17 and older. Rachel specializes in treating anxiety, depression, womenâ€™s issues, life transitions, parenting issues, ADHD, and co-existing medical and mental health diagnoses. Rachel utilizes therapeutic modalities that are eclectic and include CBT, systems and client centered approaches as well as relaxation and mindfulness based therapy. She also completed her IFS Level 2 training. Rachelâ€™s office hours are Monday through Friday with day and evening hours. Rachel received her Masterâ€™s Degree in Social Work from Simmons College School of Social Work in 2006.</t>
        </is>
      </c>
      <c r="AC535" s="10" t="inlineStr">
        <is>
          <t>https://prod-clinicians-photo.s3.amazonaws.com/1912388570.jpg</t>
        </is>
      </c>
      <c r="AD535" s="9" t="inlineStr">
        <is>
          <t>Full</t>
        </is>
      </c>
      <c r="AE535" s="9" t="inlineStr">
        <is>
          <t>Individual Therapy | 18-21,22-26,27-40,41-64,65-74,75+ | Acceptance &amp; Commitment Therapy (ACT) , Adult ADHD , Anxiety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End of Life Challenges , Family Issues: Attachment , Family Issues: Caregiving Challenges , Family Issues: Family Conflict , Family Issues: Parenting Difficulties , Grief &amp; Loss , Healthy Eating , Internal Family Systems Therapy , Late Life Transitions , Medical &amp; Physical Conditions Impacting Mental Health , Midlife Transitions , Mindfulness-Based Therapy , Motivational Interviewing (MI) , Parenting Support , Relationship Issues , Sleep Issues , Strength-Based Therapy , Trauma &amp; PTSD , Womenâ€™s Health</t>
        </is>
      </c>
    </row>
    <row r="536" ht="19.5" customHeight="1">
      <c r="A536" s="9" t="n">
        <v>147611</v>
      </c>
      <c r="B536" s="9" t="inlineStr">
        <is>
          <t>Gouzos</t>
        </is>
      </c>
      <c r="C536" s="9" t="inlineStr">
        <is>
          <t>Irini</t>
        </is>
      </c>
      <c r="D536" s="9" t="inlineStr">
        <is>
          <t>MA</t>
        </is>
      </c>
      <c r="E536" s="9" t="n">
        <v>61677</v>
      </c>
      <c r="F536" s="9" t="inlineStr">
        <is>
          <t>Female</t>
        </is>
      </c>
      <c r="G536" s="9" t="inlineStr">
        <is>
          <t>PsyD</t>
        </is>
      </c>
      <c r="H536" s="9" t="inlineStr">
        <is>
          <t>PsyD, Post-doctoral Fellow</t>
        </is>
      </c>
      <c r="I536" s="9" t="n">
        <v>1912473281</v>
      </c>
      <c r="J536" s="9" t="inlineStr">
        <is>
          <t>Aetna-Commercial(2025-06-04-)|Behavioral Health Systems (BHS)-Commercial(2025-06-04-)|Blue Cross Blue Shield (BCBS)-Commercial(2025-06-04-)|Carelon (Beacon)-Commercial(2025-06-04-)|Evernorth (Cigna)-Commercial(2025-06-04-)|Optum (UnitedHealthcare)-Commercial(2025-06-04-)|Tufts-Commercial(2025-06-04-)</t>
        </is>
      </c>
      <c r="K536" s="9" t="inlineStr">
        <is>
          <t>Widener University</t>
        </is>
      </c>
      <c r="L536" s="9" t="n"/>
      <c r="M536" s="9" t="n"/>
      <c r="N536" s="9" t="inlineStr">
        <is>
          <t>18-21,22-26,27-40,41-64</t>
        </is>
      </c>
      <c r="O536" s="9" t="inlineStr">
        <is>
          <t>English,Greek, Modern</t>
        </is>
      </c>
      <c r="P536" s="9" t="inlineStr">
        <is>
          <t>NTWLY</t>
        </is>
      </c>
      <c r="Q536" s="9" t="inlineStr">
        <is>
          <t>2 EXECUTIVE PARK DRIVE</t>
        </is>
      </c>
      <c r="R536" s="9" t="inlineStr">
        <is>
          <t>NEWTON</t>
        </is>
      </c>
      <c r="S536" s="9" t="inlineStr">
        <is>
          <t>02462-1115</t>
        </is>
      </c>
      <c r="T536" s="9" t="inlineStr">
        <is>
          <t>GOUZOS-NTWLY</t>
        </is>
      </c>
      <c r="U536" s="9" t="inlineStr">
        <is>
          <t>GOUIRQ</t>
        </is>
      </c>
      <c r="V536" s="9" t="inlineStr">
        <is>
          <t>TELE THER IA ADULT|EAP THER IA ADULT|THER IA ADULT|COUPLES THER IA|EAP TELE THER IA ADULT|TELE COUPLES THER IA</t>
        </is>
      </c>
      <c r="W536" s="9" t="inlineStr">
        <is>
          <t>60|60|60|60|60|60</t>
        </is>
      </c>
      <c r="X536" s="9" t="inlineStr">
        <is>
          <t>TELE THER F/U ADULT|COUPLES THER F/U|EAP THER F/U ADULT|THER F/U ADULT|EAP TELE THER F/U ADULT|TELE COUPLES THER F/U</t>
        </is>
      </c>
      <c r="Y536" s="9" t="inlineStr">
        <is>
          <t>45|45|60|45|60|60</t>
        </is>
      </c>
      <c r="Z536" s="9" t="inlineStr">
        <is>
          <t>Both</t>
        </is>
      </c>
      <c r="AA536" s="9" t="inlineStr">
        <is>
          <t>Alcohol and Drug Use Issues,Couple's Issues,Gender Identity,Later Life Transitions,Men's Issues,Psychosis/Schizophrenia,PTSD/Trauma,Women's Issues</t>
        </is>
      </c>
      <c r="AB536" s="9" t="inlineStr">
        <is>
          <t>Dr. Irini Gouzos completed her Doctor of Psychology in Clinical Psychology, and Master of Education in Human Sexuality from Widener University. Dr. Gouzos has worked with diverse individuals of different races, ethnicities, religions, age, and sexual orientations in a variety of settings including inpatient hospitals, and outpatient practices. Dr. Gouzos approaches clients from a relational and insight oriented standpoint, believing that both the relationship the client has with the self, with people in their life, along with the relationship established between therapist and client, are integral aspects of treatment and progress. She uses a variety of techniques and methods (including but not limited to cognitive behavioral strategies, dialectic behavioral therapy, and mindfulness) and will tailor the therapeutic treatment to match a client's strengths and desired goals. Dr. Gouzos completed one of her internships at the exclusive Keystone Extended Care Unit, in Chester, PA where she worked with individuals struggling with sexual compulsivity and trauma; this placement fostered her interest in working with individuals that struggle in relationships, and adult attachments. Dr. Gouzos has experience working with couples, partners and individuals presenting with a variety of concerns including complex trauma, addiction, mood/adjustment disorders and personality disorders. In addittion, Dr. Gouzos specializes in sex therapy and works with sexual health concerns, sexual disorders/dysfunctions, and relational sexuality concerns. Dr. Gouzos grew up in Greece and thus is fluent in Greek, both written and spoken, and welcomes the chance to work with Greek speaking clients.</t>
        </is>
      </c>
      <c r="AC536" s="10" t="inlineStr">
        <is>
          <t>https://prod-clinicians-photo.s3.amazonaws.com/1912473281.jpg</t>
        </is>
      </c>
      <c r="AD536" s="9" t="inlineStr">
        <is>
          <t>Provisional</t>
        </is>
      </c>
      <c r="AE536" s="9" t="inlineStr">
        <is>
          <t>Couples Therapy | 18-21,22-26,27-40,41-64 | Acceptance &amp; Commitment Therapy (ACT) , Anxiety , Attachment-Based Therapy , Autism Spectrum Disorder: High Functioning , Bipolar Disorder , Body Image Issues , Cultural Issues Impacting Mental Health: Ethnic Identity , Cultural Issues Impacting Mental Health: Social Injustice , Emotionally Focused Therapy (EFT) , Existential Psychotherapy , Gottman Method , Integrative &amp; Holistic Therapy , Menâ€™s Health , Mindfulness-Based Therapy , Motivational Interviewing (MI) , Narrative Therapy , Other Addictive Behaviors (Gambling/Pornography/Sex Use/Video Game/Internet Use) , Parenting Support , Psychodynamic Psychotherapy , Rational Emotive Behavioral Therapy (REBT) , Relationship Issues , Religious &amp; Spirituality Concerns , Sex &amp; Intimacy Issues , Social Skills &amp; Communication Challenges , Solution-Focused Brief Therapy , Somatic Therapy , Somatoform Disorders , Trauma &amp; PTSD , Women's Reproductive Mental Health , Womenâ€™s Health</t>
        </is>
      </c>
    </row>
    <row r="537" ht="19.5" customHeight="1">
      <c r="A537" s="9" t="n">
        <v>147611</v>
      </c>
      <c r="B537" s="9" t="inlineStr">
        <is>
          <t>Gouzos</t>
        </is>
      </c>
      <c r="C537" s="9" t="inlineStr">
        <is>
          <t>Irini</t>
        </is>
      </c>
      <c r="D537" s="9" t="inlineStr">
        <is>
          <t>MA</t>
        </is>
      </c>
      <c r="E537" s="9" t="n">
        <v>61677</v>
      </c>
      <c r="F537" s="9" t="inlineStr">
        <is>
          <t>Female</t>
        </is>
      </c>
      <c r="G537" s="9" t="inlineStr">
        <is>
          <t>PsyD</t>
        </is>
      </c>
      <c r="H537" s="9" t="inlineStr">
        <is>
          <t>PsyD, Post-doctoral Fellow</t>
        </is>
      </c>
      <c r="I537" s="9" t="n">
        <v>1912473281</v>
      </c>
      <c r="J537" s="9" t="inlineStr">
        <is>
          <t>Aetna-Commercial(2025-06-04-)|Behavioral Health Systems (BHS)-Commercial(2025-06-04-)|Blue Cross Blue Shield (BCBS)-Commercial(2025-06-04-)|Carelon (Beacon)-Commercial(2025-06-04-)|Evernorth (Cigna)-Commercial(2025-06-04-)|Optum (UnitedHealthcare)-Commercial(2025-06-04-)|Tufts-Commercial(2025-06-04-)</t>
        </is>
      </c>
      <c r="K537" s="9" t="inlineStr">
        <is>
          <t>Widener University</t>
        </is>
      </c>
      <c r="L537" s="9" t="n"/>
      <c r="M537" s="9" t="n"/>
      <c r="N537" s="9" t="inlineStr">
        <is>
          <t>18-21,22-26,27-40,41-64</t>
        </is>
      </c>
      <c r="O537" s="9" t="inlineStr">
        <is>
          <t>English,Greek, Modern</t>
        </is>
      </c>
      <c r="P537" s="9" t="inlineStr">
        <is>
          <t>NTWLY</t>
        </is>
      </c>
      <c r="Q537" s="9" t="inlineStr">
        <is>
          <t>2 EXECUTIVE PARK DRIVE</t>
        </is>
      </c>
      <c r="R537" s="9" t="inlineStr">
        <is>
          <t>NEWTON</t>
        </is>
      </c>
      <c r="S537" s="9" t="inlineStr">
        <is>
          <t>02462-1115</t>
        </is>
      </c>
      <c r="T537" s="9" t="inlineStr">
        <is>
          <t>GOUZOS-NTWLY</t>
        </is>
      </c>
      <c r="U537" s="9" t="inlineStr">
        <is>
          <t>GOUIRQ</t>
        </is>
      </c>
      <c r="V537" s="9" t="inlineStr">
        <is>
          <t>TELE THER IA ADULT|EAP THER IA ADULT|THER IA ADULT|COUPLES THER IA|EAP TELE THER IA ADULT|TELE COUPLES THER IA</t>
        </is>
      </c>
      <c r="W537" s="9" t="inlineStr">
        <is>
          <t>60|60|60|60|60|60</t>
        </is>
      </c>
      <c r="X537" s="9" t="inlineStr">
        <is>
          <t>TELE THER F/U ADULT|COUPLES THER F/U|EAP THER F/U ADULT|THER F/U ADULT|EAP TELE THER F/U ADULT|TELE COUPLES THER F/U</t>
        </is>
      </c>
      <c r="Y537" s="9" t="inlineStr">
        <is>
          <t>45|45|60|45|60|60</t>
        </is>
      </c>
      <c r="Z537" s="9" t="inlineStr">
        <is>
          <t>Both</t>
        </is>
      </c>
      <c r="AA537" s="9" t="inlineStr">
        <is>
          <t>Alcohol and Drug Use Issues,Couple's Issues,Gender Identity,Later Life Transitions,Men's Issues,Psychosis/Schizophrenia,PTSD/Trauma,Women's Issues</t>
        </is>
      </c>
      <c r="AB537" s="9" t="inlineStr">
        <is>
          <t>Dr. Irini Gouzos completed her Doctor of Psychology in Clinical Psychology, and Master of Education in Human Sexuality from Widener University. Dr. Gouzos has worked with diverse individuals of different races, ethnicities, religions, age, and sexual orientations in a variety of settings including inpatient hospitals, and outpatient practices. Dr. Gouzos approaches clients from a relational and insight oriented standpoint, believing that both the relationship the client has with the self, with people in their life, along with the relationship established between therapist and client, are integral aspects of treatment and progress. She uses a variety of techniques and methods (including but not limited to cognitive behavioral strategies, dialectic behavioral therapy, and mindfulness) and will tailor the therapeutic treatment to match a client's strengths and desired goals. Dr. Gouzos completed one of her internships at the exclusive Keystone Extended Care Unit, in Chester, PA where she worked with individuals struggling with sexual compulsivity and trauma; this placement fostered her interest in working with individuals that struggle in relationships, and adult attachments. Dr. Gouzos has experience working with couples, partners and individuals presenting with a variety of concerns including complex trauma, addiction, mood/adjustment disorders and personality disorders. In addittion, Dr. Gouzos specializes in sex therapy and works with sexual health concerns, sexual disorders/dysfunctions, and relational sexuality concerns. Dr. Gouzos grew up in Greece and thus is fluent in Greek, both written and spoken, and welcomes the chance to work with Greek speaking clients.</t>
        </is>
      </c>
      <c r="AC537" s="10" t="inlineStr">
        <is>
          <t>https://prod-clinicians-photo.s3.amazonaws.com/1912473281.jpg</t>
        </is>
      </c>
      <c r="AD537" s="9" t="inlineStr">
        <is>
          <t>Provisional</t>
        </is>
      </c>
      <c r="AE537" s="9" t="inlineStr">
        <is>
          <t>Individual Therapy | 18-21,22-26,27-40,41-64 | Acceptance &amp; Commitment Therapy (ACT) , Anxiety , Attachment-Based Therapy , Autism Spectrum Disorder: High Functioning , Bipolar Disorder , Body Image Issues , Cultural Issues Impacting Mental Health: Ethnic Identity , Cultural Issues Impacting Mental Health: Social Injustice , Emotionally Focused Therapy (EFT) , Existential Psychotherapy , Gottman Method , Integrative &amp; Holistic Therapy , Menâ€™s Health , Mindfulness-Based Therapy , Motivational Interviewing (MI) , Narrative Therapy , Other Addictive Behaviors (Gambling/Pornography/Sex Use/Video Game/Internet Use) , Parenting Support , Psychodynamic Psychotherapy , Rational Emotive Behavioral Therapy (REBT) , Relationship Issues , Religious &amp; Spirituality Concerns , Sex &amp; Intimacy Issues , Social Skills &amp; Communication Challenges , Solution-Focused Brief Therapy , Somatic Therapy , Somatoform Disorders , Trauma &amp; PTSD , Women's Reproductive Mental Health , Womenâ€™s Health</t>
        </is>
      </c>
    </row>
    <row r="538" ht="19.5" customHeight="1">
      <c r="A538" s="9" t="n">
        <v>139414</v>
      </c>
      <c r="B538" s="9" t="inlineStr">
        <is>
          <t>Harju</t>
        </is>
      </c>
      <c r="C538" s="9" t="inlineStr">
        <is>
          <t>Corey</t>
        </is>
      </c>
      <c r="D538" s="9" t="inlineStr">
        <is>
          <t>MA</t>
        </is>
      </c>
      <c r="E538" s="9" t="n">
        <v>61677</v>
      </c>
      <c r="F538" s="9" t="inlineStr">
        <is>
          <t>Female</t>
        </is>
      </c>
      <c r="G538" s="9" t="inlineStr">
        <is>
          <t>MSW</t>
        </is>
      </c>
      <c r="H538" s="9" t="inlineStr">
        <is>
          <t>MSW, LICSW</t>
        </is>
      </c>
      <c r="I538" s="9" t="n">
        <v>1912571597</v>
      </c>
      <c r="J538" s="9" t="inlineStr">
        <is>
          <t>Aetna-Commercial(-)|Behavioral Health Systems (BHS)-Commercial(-)|Blue Cross Blue Shield (BCBS)-Commercial(2025-06-18-2028-06-18)|Carelon (Beacon)-Commercial(2023-06-13-)|Centivo-Commercial(-)|Claritev (MultiPlan PHCS)-Commercial(-)|Evernorth (Cigna)-Commercial(-)|MediNcrease Health Plans (MHP)-Commercial(-)|Northwell Direct-Commercial(2025-10-01-)|Optum (UnitedHealthcare)-Commercial(-)|Optum (UnitedHealthcare)-VA Community Care(1899-12-31-)|Partners Direct Health-Commercial(-)|Provider Network of America (PNOA)-Commercial(-)|Sana Benefits-Commercial(-)|Tufts-Commercial(2025-06-05-)</t>
        </is>
      </c>
      <c r="K538" s="9" t="inlineStr">
        <is>
          <t>Simmons University</t>
        </is>
      </c>
      <c r="L538" s="9" t="n"/>
      <c r="M538" s="9" t="n"/>
      <c r="N538" s="9" t="inlineStr">
        <is>
          <t>15-17,18-21,22-26,27-40</t>
        </is>
      </c>
      <c r="O538" s="9" t="inlineStr">
        <is>
          <t>English</t>
        </is>
      </c>
      <c r="P538" s="9" t="inlineStr">
        <is>
          <t>GROTN</t>
        </is>
      </c>
      <c r="Q538" s="9" t="inlineStr">
        <is>
          <t>120 BOSTON RD STE 200</t>
        </is>
      </c>
      <c r="R538" s="9" t="inlineStr">
        <is>
          <t>GROTON</t>
        </is>
      </c>
      <c r="S538" s="9" t="inlineStr">
        <is>
          <t>01450-1860</t>
        </is>
      </c>
      <c r="T538" s="9" t="inlineStr">
        <is>
          <t>HARJU - GROTO</t>
        </is>
      </c>
      <c r="U538" s="9" t="inlineStr">
        <is>
          <t>HARCOP</t>
        </is>
      </c>
      <c r="V538" s="9" t="inlineStr">
        <is>
          <t>THER IA ADULT|EAP THER IA CHILD|THER IA2|EAP THER IA ADULT|TELE THER IA CHILD|EAP TELE THER IA CHILD|TELE THER IA ADULT|EAP TELE THER IA ADULT|THER IA CHILD</t>
        </is>
      </c>
      <c r="W538" s="9" t="inlineStr">
        <is>
          <t>60|60|60|60|60|60|60|60|60</t>
        </is>
      </c>
      <c r="X538" s="9" t="inlineStr">
        <is>
          <t>TELE THER F/U CHILD|EAP TELE THER F/U CHILD|THER F/U CHILD|EAP THER F/U ADULT|TELE THER F/U ADULT|EAP THER F/U CHILD|EAP TELE THER F/U ADULT|THER F/U ADULT</t>
        </is>
      </c>
      <c r="Y538" s="9" t="inlineStr">
        <is>
          <t>60|60|60|60|60|60|60|60</t>
        </is>
      </c>
      <c r="Z538" s="9" t="inlineStr">
        <is>
          <t>Both</t>
        </is>
      </c>
      <c r="AA538" s="9" t="inlineStr">
        <is>
          <t>ADHD,Anxiety,Childhood Behavior Issues,Depression,Grief,PTSD/Trauma</t>
        </is>
      </c>
      <c r="AB538" s="9" t="inlineStr">
        <is>
          <t>Corey E. Harju is a Licensed Independent Clinical Social Worker in Massachusetts who has been practicing since 2022. Corey enjoys helping a wide variety of people including children, teens, young adults, and older adults. She specializes in issues including anxiety, depression, parenting/child, and aging, while drawing on elements of CBT, mindfulness, psychodynamic, and solutions-focused approaches. Corey uses a practical and positive approach that utilizes humor and compassion to help clients reach their therapy goals.</t>
        </is>
      </c>
      <c r="AC538" s="10" t="inlineStr">
        <is>
          <t>https://prod-clinicians-photo.s3.amazonaws.com/1912571597.jpg</t>
        </is>
      </c>
      <c r="AD538" s="9" t="inlineStr">
        <is>
          <t>Full</t>
        </is>
      </c>
      <c r="AE538" s="9" t="inlineStr">
        <is>
          <t>Individual Therapy | 11-14,15-17,18-21,22-26,27-40 | Adult ADHD , Anxiety , Child ADHD , Childhood Behavioral Issues , Cognitive-Behavioral Therapy (CBT) , Depression , Early Life Transitions , Family Issues: Family Conflict , Family Issues: Parenting Difficulties , Family Systems Therapy , Grief &amp; Loss , Mindfulness-Based Therapy , Motivational Interviewing (MI) , Parenting Support , Play Therapy , Psychodynamic Psychotherapy , Relationship Issues , Social Skills &amp; Communication Challenges , Solution-Focused Brief Therapy , Strength-Based Therapy , Trauma &amp; PTSD , Womenâ€™s Health</t>
        </is>
      </c>
    </row>
    <row r="539" ht="19.5" customHeight="1">
      <c r="A539" s="9" t="n">
        <v>139414</v>
      </c>
      <c r="B539" s="9" t="inlineStr">
        <is>
          <t>Smrz</t>
        </is>
      </c>
      <c r="C539" s="9" t="inlineStr">
        <is>
          <t>Aimee</t>
        </is>
      </c>
      <c r="D539" s="9" t="inlineStr">
        <is>
          <t>MA</t>
        </is>
      </c>
      <c r="E539" s="9" t="n">
        <v>61677</v>
      </c>
      <c r="F539" s="9" t="inlineStr">
        <is>
          <t>Female</t>
        </is>
      </c>
      <c r="G539" s="9" t="inlineStr">
        <is>
          <t>PhD</t>
        </is>
      </c>
      <c r="H539" s="9" t="inlineStr">
        <is>
          <t>PhD, LP</t>
        </is>
      </c>
      <c r="I539" s="9" t="n">
        <v>1912953480</v>
      </c>
      <c r="J539" s="9" t="inlineStr">
        <is>
          <t>Aetna-Commercial(2020-05-28-)|Behavioral Health Systems (BHS)-Commercial(2024-05-17-)|Blue Cross Blue Shield (BCBS)-Commercial(2020-06-08-)|Carelon (Beacon)-Commercial(2020-05-29-)|Centivo-Commercial(2024-06-20-)|Claritev (MultiPlan PHCS)-Commercial(2023-08-01-)|Evernorth (Cigna)-Commercial(2020-05-15-)|MediNcrease Health Plans (MHP)-Commercial(2025-09-23-)|Northwell Direct-Commercial(2025-10-01-)|Optum (UnitedHealthcare)-Commercial(2020-09-18-)|Optum (UnitedHealthcare)-VA Community Care(2020-09-18-)|Partners Direct Health-Commercial(2020-08-03-)|Provider Network of America (PNOA)-Commercial(2020-08-04-)|Quest Behavioral Health-Commercial(2025-07-01-)|Sana Benefits-Commercial(2023-10-30-)|Tufts-Commercial(2020-06-08-)</t>
        </is>
      </c>
      <c r="K539" s="9" t="inlineStr">
        <is>
          <t>Adelphi University</t>
        </is>
      </c>
      <c r="L539" s="9" t="n"/>
      <c r="M539" s="9" t="n"/>
      <c r="N539" s="9" t="inlineStr">
        <is>
          <t>22-26,27-40,41-64,65+</t>
        </is>
      </c>
      <c r="O539" s="9" t="inlineStr">
        <is>
          <t>English</t>
        </is>
      </c>
      <c r="P539" s="9" t="inlineStr">
        <is>
          <t>LYNNF</t>
        </is>
      </c>
      <c r="Q539" s="9" t="inlineStr">
        <is>
          <t>6 KIMBALL LANE</t>
        </is>
      </c>
      <c r="R539" s="9" t="inlineStr">
        <is>
          <t>LYNNFIELD</t>
        </is>
      </c>
      <c r="S539" s="9" t="inlineStr">
        <is>
          <t>01940-2682</t>
        </is>
      </c>
      <c r="T539" s="9" t="inlineStr">
        <is>
          <t>SMRZ - LYNNF</t>
        </is>
      </c>
      <c r="U539" s="9" t="inlineStr">
        <is>
          <t>SMRAIP</t>
        </is>
      </c>
      <c r="V539" s="9" t="inlineStr">
        <is>
          <t>THER IA2|EAP TELE THER IA ADULT|THER IA ADULT|EAP THER IA ADULT|TELE THER IA ADULT</t>
        </is>
      </c>
      <c r="W539" s="9" t="inlineStr">
        <is>
          <t>60|60|60|60|60</t>
        </is>
      </c>
      <c r="X539" s="9" t="inlineStr">
        <is>
          <t>THER F/U ADULT|EAP TELE THER F/U ADULT|EAP THER F/U ADULT|TELE THER F/U ADULT</t>
        </is>
      </c>
      <c r="Y539" s="9" t="inlineStr">
        <is>
          <t>60|60|60|60</t>
        </is>
      </c>
      <c r="Z539" s="9" t="inlineStr">
        <is>
          <t>Both</t>
        </is>
      </c>
      <c r="AA539" s="9" t="inlineStr">
        <is>
          <t>Anxiety,Depression,Gender Identity,Grief,Later Life Transitions,Midlife Transitions,Pain Management,Post-Partum Depression/Anxiety,PTSD/Trauma,Reproductive Challenges,Sleep Disorders/Insomnia,Somatoform Disorders,Women's Issues</t>
        </is>
      </c>
      <c r="AB539" s="9" t="inlineStr">
        <is>
          <t>Dr. Aimee Smrz is a licensed clinical psychologist and the Clinical Director of the North Region of LifeStance Massachusetts. She provides individual therapy to adults with a wide variety of problems, including depression, anxiety, chronic pain, relationship issues, and the impact of childhood trauma. People looking to break free of old patterns and move forward with their lives can benefit from working with Aimee.
 Using an integrative approach tailored to the individual needs and skills of her patients, Aimee uses a wide variety of techniques based on a broad set of modalities such as ACT, CBT, CPT, DBT, psychodynamic theory, and TARGET to help patients reach their goals. Teaching mindfulness and relaxation techniques is a core part of her work, as is educating patients about the brain basis of their symptoms. 
 Dr. Smrz received her Masters in School and Clinical Psychology and her PhD in Clinical Psychology from Adelphi University, followed by a pre-doctoral internship at Harvard Medical School/Massachusetts Mental Health Center and a post-doctoral fellowship at Harvard Medical School/Harvard Vanguard Medical Associates. Prior to her doctoral training, Dr. Smrz worked at both Bay Cove Human Services and The Cambridge Hospital (now CHA). She also has experience in Industrial and Organization Psychology. Prior to joining Lifestance in 2020, Dr. Smrz practiced at Atrius Health.</t>
        </is>
      </c>
      <c r="AC539" s="10" t="inlineStr">
        <is>
          <t>https://prod-clinicians-photo.s3.amazonaws.com/1912953480.jpg</t>
        </is>
      </c>
      <c r="AD539" s="9" t="inlineStr">
        <is>
          <t>Full</t>
        </is>
      </c>
      <c r="AE539" s="9" t="inlineStr">
        <is>
          <t>Individual Therapy | 27-40,41-64,65-74,75+ | Acceptance &amp; Commitment Therapy (ACT) , Anxiety , Attachment-Based Therapy , Bipolar Disorder , Career &amp; Work Issues , Chronic Pain &amp; Related Issues , Cognitive-Behavioral Therapy (CBT) , Cognitive-Behavioral Therapy for Insomnia (CBT-I) , Cultural Issues Impacting Mental Health: Ethnic Identity , Cultural Issues Impacting Mental Health: Social Injustice , Depression , Dialectical Behavioral Therapy (DBT) , Dissociative Disorders , Domestic Abuse/Violence (Includes Emotional &amp; Physical) , Emotionally Focused Therapy (EFT) , End of Life Challenges , Exposure Response Prevention Therapy (ERP) , Family Issues: Adoption &amp; Foster Care , Family Issues: Parenting Difficulties , Gender Identity , Grief &amp; Loss , LGBTQ+ Support , Late Life Transitions , Medical &amp; Physical Conditions Impacting Mental Health , Midlife Transitions , Mindfulness-Based Therapy , Motivational Interviewing (MI) , Personality Disorders , Phobias , Psychodynamic Psychotherapy , Relationship Issues , Somatic Therapy , Somatoform Disorders , Strength-Based Therapy , Trauma &amp; PTSD , Women's Reproductive Mental Health , Womenâ€™s Health</t>
        </is>
      </c>
    </row>
    <row r="540" ht="19.5" customHeight="1">
      <c r="A540" s="9" t="n">
        <v>139414</v>
      </c>
      <c r="B540" s="9" t="inlineStr">
        <is>
          <t>Farmer</t>
        </is>
      </c>
      <c r="C540" s="9" t="inlineStr">
        <is>
          <t>Melissa</t>
        </is>
      </c>
      <c r="D540" s="9" t="inlineStr">
        <is>
          <t>MA</t>
        </is>
      </c>
      <c r="E540" s="9" t="n">
        <v>61677</v>
      </c>
      <c r="F540" s="9" t="inlineStr">
        <is>
          <t>Female</t>
        </is>
      </c>
      <c r="G540" s="9" t="inlineStr">
        <is>
          <t>MA</t>
        </is>
      </c>
      <c r="H540" s="9" t="inlineStr">
        <is>
          <t>MC, LMHC</t>
        </is>
      </c>
      <c r="I540" s="9" t="n">
        <v>1922164920</v>
      </c>
      <c r="J540" s="9" t="inlineStr">
        <is>
          <t>Aetna-Commercial(2019-02-17-)|Behavioral Health Systems (BHS)-Commercial(2024-05-17-)|Blue Cross Blue Shield (BCBS)-Commercial(2019-02-17-)|Carelon (Beacon)-Commercial(2019-01-23-)|Centivo-Commercial(2024-06-01-)|Claritev (MultiPlan PHCS)-Commercial(2023-08-01-)|Evernorth (Cigna)-Commercial(2020-11-02-)|MediNcrease Health Plans (MHP)-Commercial(2020-09-01-)|Northwell Direct-Commercial(2025-10-01-)|Optum (UnitedHealthcare)-Commercial(2020-06-01-)|Optum (UnitedHealthcare)-VA Community Care(2020-06-01-)|Partners Direct Health-Commercial(2024-01-30-)|Provider Network of America (PNOA)-Commercial(2020-09-01-)|Quest Behavioral Health-Commercial(2025-07-01-)|Sana Benefits-Commercial(2023-10-30-)|Tufts-Commercial(2019-03-11-)</t>
        </is>
      </c>
      <c r="K540" s="9" t="inlineStr">
        <is>
          <t>Lesley University</t>
        </is>
      </c>
      <c r="L540" s="9" t="n"/>
      <c r="M540" s="9" t="n"/>
      <c r="N540" s="9" t="inlineStr">
        <is>
          <t>18-21,22-26,27-40</t>
        </is>
      </c>
      <c r="O540" s="9" t="inlineStr">
        <is>
          <t>English</t>
        </is>
      </c>
      <c r="P540" s="9" t="inlineStr">
        <is>
          <t>WEYMO</t>
        </is>
      </c>
      <c r="Q540" s="9" t="inlineStr">
        <is>
          <t>169 LIBBEY PARKWAY</t>
        </is>
      </c>
      <c r="R540" s="9" t="inlineStr">
        <is>
          <t>WEYMOUTH</t>
        </is>
      </c>
      <c r="S540" s="9" t="inlineStr">
        <is>
          <t>02189-3101</t>
        </is>
      </c>
      <c r="T540" s="9" t="inlineStr">
        <is>
          <t>FARMER-WEYMO</t>
        </is>
      </c>
      <c r="U540" s="9" t="inlineStr">
        <is>
          <t>FARMEP</t>
        </is>
      </c>
      <c r="V540" s="9" t="inlineStr">
        <is>
          <t>THER IA2|TELE THER IA ADULT|EAP TELE THER IA ADULT|THER IA ADULT|EAP THER IA ADULT</t>
        </is>
      </c>
      <c r="W540" s="9" t="inlineStr">
        <is>
          <t>60|60|60|60|60</t>
        </is>
      </c>
      <c r="X540" s="9" t="inlineStr">
        <is>
          <t>TELE THER F/U ADULT|EAP THER F/U ADULT|EAP TELE THER F/U ADULT|THER F/U ADULT</t>
        </is>
      </c>
      <c r="Y540" s="9" t="inlineStr">
        <is>
          <t>60|60|60|60</t>
        </is>
      </c>
      <c r="Z540" s="9" t="inlineStr">
        <is>
          <t>Both</t>
        </is>
      </c>
      <c r="AA540" s="9" t="inlineStr">
        <is>
          <t>Anxiety,Bipolar Disorder,Depression,Eating Disorders,Gender Identity,Later Life Transitions,Midlife Transitions,Post-Partum Depression/Anxiety,Women's Issues</t>
        </is>
      </c>
      <c r="AB540" s="9" t="inlineStr">
        <is>
          <t>Melissa Farmer, LMHC, (Licensed Mental Health Counselor), received a Bachelors degree in psychology cum laude from Boston University and a Masters degree in clinical mental health counseling with a focus on holistic interventions from Lesley University. Melissa provides individual counseling to older adolescents through adults. Melissa has experience treating a broad range of concerns, including adjustment issues, anxiety, stress, mood disorders, self injurious behaviors, eating disorders/body image concerns, gender identity/gender dysphoria as well as other mental health concerns. Melissa uses client focused and strengths based approaches that include cognitive behavior therapy and holistic/mindfulness based strategies. Melissa believes that a strong therapeutic alliance helps promote healing and personal growth and she strives to develop trusting and empathetic relationships with her clients. In addition to her clinical services, Melissa also serves as the Site Director for LifeStance Health's outpatient office in Weymouth, MA. Melissa is also licensed as school adjustment counselor.</t>
        </is>
      </c>
      <c r="AC540" s="10" t="inlineStr">
        <is>
          <t>https://prod-clinicians-photo.s3.amazonaws.com/1922164920.jpg</t>
        </is>
      </c>
      <c r="AD540" s="9" t="inlineStr">
        <is>
          <t>Full</t>
        </is>
      </c>
      <c r="AE540" s="9" t="inlineStr">
        <is>
          <t>Individual Therapy | 18-21,22-26,27-40 | Anxiety , Binge Eating Disorder , Bipolar Disorder , Body Image Issues , Career &amp; Work Issues , Cognitive-Behavioral Therapy (CBT) , Depression , Existential Psychotherapy , Gender Identity , Integrative &amp; Holistic Therapy , LGBTQ+ Support , Midlife Transitions , Mindfulness-Based Therapy , Non-Suicidal Self Injury , Social Skills &amp; Communication Challenges , Solution-Focused Brief Therapy , Strength-Based Therapy , Women's Reproductive Mental Health , Womenâ€™s Health</t>
        </is>
      </c>
    </row>
    <row r="541" ht="19.5" customHeight="1">
      <c r="A541" s="9" t="n">
        <v>147611</v>
      </c>
      <c r="B541" s="9" t="inlineStr">
        <is>
          <t>Raj</t>
        </is>
      </c>
      <c r="C541" s="9" t="inlineStr">
        <is>
          <t>Shreya</t>
        </is>
      </c>
      <c r="D541" s="9" t="inlineStr">
        <is>
          <t>MA</t>
        </is>
      </c>
      <c r="E541" s="9" t="n">
        <v>61677</v>
      </c>
      <c r="F541" s="9" t="inlineStr">
        <is>
          <t>Female</t>
        </is>
      </c>
      <c r="G541" s="9" t="inlineStr">
        <is>
          <t>MD</t>
        </is>
      </c>
      <c r="H541" s="9" t="inlineStr">
        <is>
          <t>MD</t>
        </is>
      </c>
      <c r="I541" s="9" t="n">
        <v>1922261791</v>
      </c>
      <c r="J541" s="9" t="inlineStr">
        <is>
          <t>Aetna-Commercial(2020-12-01-)|Behavioral Health Systems (BHS)-Commercial(2024-05-17-)|Blue Cross Blue Shield (BCBS)-Commercial(2019-07-30-)|Carelon (Beacon)-Commercial(2020-12-01-)|Centivo-Commercial(2024-06-20-)|Claritev (MultiPlan PHCS)-Commercial(2023-08-01-)|Evernorth (Cigna)-Commercial(2020-11-02-)|MediNcrease Health Plans (MHP)-Commercial(2023-07-01-)|Northwell Direct-Commercial(2025-10-01-)|Optum (UnitedHealthcare)-Commercial(2020-08-31-)|Optum (UnitedHealthcare)-VA Community Care(2020-08-31-)|Partners Direct Health-Commercial(2020-08-31-)|Provider Network of America (PNOA)-Commercial(2023-07-01-)|Quest Behavioral Health-Commercial(2025-07-01-)|Sana Benefits-Commercial(2023-10-30-)|Tufts-Commercial(2020-12-01-)</t>
        </is>
      </c>
      <c r="K541" s="9" t="inlineStr">
        <is>
          <t>Tufts University School of Medicine</t>
        </is>
      </c>
      <c r="L541" s="9" t="n"/>
      <c r="M541" s="9" t="n"/>
      <c r="N541" s="9" t="inlineStr">
        <is>
          <t>18-21,22-26,27-40,41-64,65+</t>
        </is>
      </c>
      <c r="O541" s="9" t="inlineStr">
        <is>
          <t>English</t>
        </is>
      </c>
      <c r="P541" s="9" t="inlineStr">
        <is>
          <t>NTWLY</t>
        </is>
      </c>
      <c r="Q541" s="9" t="inlineStr">
        <is>
          <t>2 EXECUTIVE PARK DRIVE</t>
        </is>
      </c>
      <c r="R541" s="9" t="inlineStr">
        <is>
          <t>NEWTON</t>
        </is>
      </c>
      <c r="S541" s="9" t="inlineStr">
        <is>
          <t>02462-1115</t>
        </is>
      </c>
      <c r="T541" s="9" t="inlineStr">
        <is>
          <t>*RAJ-NTWLY</t>
        </is>
      </c>
      <c r="U541" s="9" t="inlineStr">
        <is>
          <t>RAJSHP</t>
        </is>
      </c>
      <c r="V541" s="9" t="inlineStr">
        <is>
          <t>TELE MED IA ADULT</t>
        </is>
      </c>
      <c r="W541" s="9" t="n">
        <v>60</v>
      </c>
      <c r="X541" s="9" t="inlineStr">
        <is>
          <t>TELE MED F/U ADULT</t>
        </is>
      </c>
      <c r="Y541" s="9" t="n">
        <v>30</v>
      </c>
      <c r="Z541" s="9" t="inlineStr">
        <is>
          <t>Telehealth</t>
        </is>
      </c>
      <c r="AA541" s="9" t="inlineStr">
        <is>
          <t>Anxiety,Depression,Later Life Transitions,Medical Conditions/Health Psychology,Midlife Transitions</t>
        </is>
      </c>
      <c r="AB541" s="9" t="inlineStr">
        <is>
          <t>Dr. Raj is Board Certified in Adult Psychiatry and completed a Fellowship in Neuropsychiatry. She has expertise in managing mood symptoms related to neurologic conditions such as dementia, movement disorders, and stroke. She offers psychiatric diagnostic assessments, psychopharmacologic consultations, medication management, and psychotherapy. She sees patients with a wide array of concerns, including (but not limited to) memory difficulties, attention deficits, depression, and anxiety. Dr. Raj uses a warm and empathic approach to create collaborative partnerships with her patients so that psychiatric concerns can be addressed from a shared perspective. She places a strong emphasis on psychoeducation, helping patients understand their diagnoses and management options so that they can make informed decisions about their health. She strongly believes that physical and psychological health are inseparable, and that any psychiatric treatment plan must have a holistic approach in order to be successful. Dr. Raj completed her undergraduate work at Brown University and earned a medical degree from Tufts University School of Medicine. She went on to Psychiatry residency at the Harvard Longwood Psychiatry Residency Training Program (HLPRTP) where she served as a Chief Resident in her final year. Following residency, she pursued further subspecialty training through the Brigham &amp;amp; Women's Hospital Fellowship in Behavioral Neurology/Neuropsychiatry. She has published several book chapters on psychiatric and neuropsychiatric disorders. She is a co-director of the Harvard Medical School course Neuropsychiatry: A Comprehensive Update and continues to serve on the Harvard Medical School faculty, teaching and mentoring in the fellowship program. Dr. Raj sees patients in the Newton-Wellesley office.</t>
        </is>
      </c>
      <c r="AC541" s="10" t="inlineStr">
        <is>
          <t>https://prod-clinicians-photo.s3.amazonaws.com/1922261791.jpg</t>
        </is>
      </c>
      <c r="AD541" s="9" t="inlineStr">
        <is>
          <t>Full</t>
        </is>
      </c>
      <c r="AE541" s="9" t="inlineStr">
        <is>
          <t>Psychiatry/Medication Management | 18-21,22-26,27-40,41-64,65-74,75+ | Anxiety , Autism Spectrum Disorder: High Functioning , Bipolar Disorder , Cultural Issues Impacting Mental Health: Racial Identity , Cultural Issues Impacting Mental Health: Ethnic Identity , Cultural Issues Impacting Mental Health: Immigration Status &amp; Cultural Adjustment , Dementia &amp; Memory Concerns , Depression , End of Life Challenges , Late Life Transitions , Medical &amp; Physical Conditions Impacting Mental Health , Midlife Transitions , Neurologic &amp; Brain Conditions , OCD</t>
        </is>
      </c>
    </row>
    <row r="542" ht="19.5" customHeight="1">
      <c r="A542" s="9" t="n">
        <v>139414</v>
      </c>
      <c r="B542" s="9" t="inlineStr">
        <is>
          <t>Donovan</t>
        </is>
      </c>
      <c r="C542" s="9" t="inlineStr">
        <is>
          <t>Noreen</t>
        </is>
      </c>
      <c r="D542" s="9" t="inlineStr">
        <is>
          <t>MA</t>
        </is>
      </c>
      <c r="E542" s="9" t="n">
        <v>61677</v>
      </c>
      <c r="F542" s="9" t="inlineStr">
        <is>
          <t>Female</t>
        </is>
      </c>
      <c r="G542" s="9" t="inlineStr">
        <is>
          <t>PhD</t>
        </is>
      </c>
      <c r="H542" s="9" t="inlineStr">
        <is>
          <t>PhD, LP</t>
        </is>
      </c>
      <c r="I542" s="9" t="n">
        <v>1922319508</v>
      </c>
      <c r="J542" s="9" t="inlineStr">
        <is>
          <t>Aetna-Commercial(2018-07-01-)|Behavioral Health Systems (BHS)-Commercial(2024-05-17-)|Blue Cross Blue Shield (BCBS)-Commercial(2018-07-01-)|Carelon (Beacon)-Commercial(2018-07-01-)|Centivo-Commercial(2024-06-01-)|Claritev (MultiPlan PHCS)-Commercial(2023-08-01-)|Evernorth (Cigna)-Commercial(2018-07-01-)|MediNcrease Health Plans (MHP)-Commercial(2020-08-04-)|Northwell Direct-Commercial(2025-10-01-)|Optum (UnitedHealthcare)-Commercial(2018-07-01-)|Optum (UnitedHealthcare)-VA Community Care(2018-07-01-)|Partners Direct Health-Commercial(2020-08-03-)|Provider Network of America (PNOA)-Commercial(2020-08-04-)|Quest Behavioral Health-Commercial(2025-07-01-)|Sana Benefits-Commercial(2023-10-30-)|Tufts-Commercial(2018-07-01-)</t>
        </is>
      </c>
      <c r="K542" s="9" t="inlineStr">
        <is>
          <t>Suffolk University</t>
        </is>
      </c>
      <c r="L542" s="9" t="n"/>
      <c r="M542" s="9" t="n"/>
      <c r="N542" s="9" t="inlineStr">
        <is>
          <t>11-14,15-17,18-21,22-26,27-40,41-64</t>
        </is>
      </c>
      <c r="O542" s="9" t="inlineStr">
        <is>
          <t>English</t>
        </is>
      </c>
      <c r="P542" s="9" t="inlineStr">
        <is>
          <t>AR004</t>
        </is>
      </c>
      <c r="Q542" s="9" t="inlineStr">
        <is>
          <t>22 MILL ST</t>
        </is>
      </c>
      <c r="R542" s="9" t="inlineStr">
        <is>
          <t>ARLINGTON</t>
        </is>
      </c>
      <c r="S542" s="9" t="inlineStr">
        <is>
          <t>02476-4378</t>
        </is>
      </c>
      <c r="T542" s="9" t="inlineStr">
        <is>
          <t>DONOVAN N- AR004</t>
        </is>
      </c>
      <c r="U542" s="9" t="inlineStr">
        <is>
          <t>DONNOP</t>
        </is>
      </c>
      <c r="V542" s="9" t="inlineStr">
        <is>
          <t>TEST IA CHILD|TEST IA ADULT|TELE TEST IA CHILD|THER IA CHILD|EAP TELE THER IA ADULT|TELE THER IA ADULT|EAP TELE THER IA CHILD|EAP THER IA CHILD|TELE THER IA CHILD|EAP THER IA ADULT|THER IA ADULT|TELE TEST IA ADULT|THER IA2</t>
        </is>
      </c>
      <c r="W542" s="9" t="inlineStr">
        <is>
          <t>60|60|60|60|60|60|60|60|60|60|60|60|60</t>
        </is>
      </c>
      <c r="X542" s="9" t="inlineStr">
        <is>
          <t>TELE TESTING F/U|THER F/U ADULT|TELE THER F/U CHILD|TELE THER F/U ADULT|EAP TELE THER F/U CHILD|TESTING F/U|EAP TELE THER F/U ADULT|EAP THER F/U ADULT|EAP THER F/U CHILD|THER F/U CHILD</t>
        </is>
      </c>
      <c r="Y542" s="9" t="inlineStr">
        <is>
          <t>60|60|60|60|60|60|60|60|60|60</t>
        </is>
      </c>
      <c r="Z542" s="9" t="inlineStr">
        <is>
          <t>Both</t>
        </is>
      </c>
      <c r="AA542" s="9" t="inlineStr">
        <is>
          <t>ADHD,Anxiety,Depression,Gender Identity,PTSD/Trauma,Women's Issues</t>
        </is>
      </c>
      <c r="AB542" s="9" t="inlineStr">
        <is>
          <t>Noreen Donovan is a Licensed Psychologist practicing in Massachusetts since 2011. She received her Bachelor of Arts in Psychology from Salem State University, a Master of Science in Rehabilitation Counseling from Northeastern University and her doctoral degree from Suffolk University. She completed her post-doctoral fellowship at LifeStance Health in New Hampshire (formerly The Counseling Center of Nashua). Dr. Donovan provides evidence-based psychological treatment for children, families and adults. Her areas of specialty include anxiety disorders, mood disorders, ADHD, autism spectrum disorders, selective mutism, body-focused repetitive behaviors, and eating disorders. Treatment utilizes a variety of modalities depending on the client's needs including Cognitive-Behavior therapy (CBT), Acceptance and Commitment Therapy (ACT), mindfulness-based interventions, parent behavior management training, and Solutions-Based approaches. She utilizes a neurodiverse affirming approach in her work with autistic individuals and their families. She also works with adults who may struggle with anxiety and/or depression. Dr. Noreen Donovan also provides neuropsychological evaluations and consultations for children from 3 through age 18 as well as young adults with developmental concerns. She specializes in assessment, diagnosis, and treatment planning for children with questions of developmental disorders (e.g., ADHD, autism spectrum, intellectual and learning disabilities) and emotional difficulties (e.g., depression and anxiety disorders), and other concerns related to education, learning, and development. In addition to her clinical services, Dr. Donovan also serves as the Site Director for LifeStance Healthâ€™s outpatient offices in Arlington and Framingham, MA.</t>
        </is>
      </c>
      <c r="AC542" s="10" t="inlineStr">
        <is>
          <t>https://prod-clinicians-photo.s3.amazonaws.com/1922319508.jpg</t>
        </is>
      </c>
      <c r="AD542" s="9" t="inlineStr">
        <is>
          <t>Full</t>
        </is>
      </c>
      <c r="AE542" s="9" t="inlineStr">
        <is>
          <t>Individual Therapy | 11-14,15-17,18-21,22-26,27-40,41-64,65-74 | Acceptance &amp; Commitment Therapy (ACT) , Adult ADHD , Anxiety , Autism Spectrum Disorder: High Functioning , Autism Spectrum Disorder: Requiring Support , Binge Eating Disorder , Body Image Issues , Child ADHD , Childhood Behavioral Issues , Cognitive-Behavioral Therapy (CBT) , Cultural Issues Impacting Mental Health: Ability Status , Depression , Early Life Transitions , Exposure Response Prevention Therapy (ERP) , Family Issues: Parenting Difficulties , Gender Identity , Healthy Eating , Intellectual Disability: High Functioning , LGBTQ+ Support , Late Life Transitions , Learning Challenges , Midlife Transitions , Mindfulness-Based Therapy , Motivational Interviewing (MI) , OCD , Parenting Support , Phobias , Radically Open Dialectical Behavior Therapy (RO DBT) , School Avoidance , Sleep Issues , Social Skills &amp; Communication Challenges , Solution-Focused Brief Therapy , Sports Performance , Strength-Based Therapy , Womenâ€™s Health</t>
        </is>
      </c>
    </row>
    <row r="543" ht="19.5" customHeight="1">
      <c r="A543" s="9" t="n">
        <v>139414</v>
      </c>
      <c r="B543" s="9" t="inlineStr">
        <is>
          <t>Donovan</t>
        </is>
      </c>
      <c r="C543" s="9" t="inlineStr">
        <is>
          <t>Noreen</t>
        </is>
      </c>
      <c r="D543" s="9" t="inlineStr">
        <is>
          <t>MA</t>
        </is>
      </c>
      <c r="E543" s="9" t="n">
        <v>61677</v>
      </c>
      <c r="F543" s="9" t="inlineStr">
        <is>
          <t>Female</t>
        </is>
      </c>
      <c r="G543" s="9" t="inlineStr">
        <is>
          <t>PhD</t>
        </is>
      </c>
      <c r="H543" s="9" t="inlineStr">
        <is>
          <t>PhD, LP</t>
        </is>
      </c>
      <c r="I543" s="9" t="n">
        <v>1922319508</v>
      </c>
      <c r="J543" s="9" t="inlineStr">
        <is>
          <t>Aetna-Commercial(2018-07-01-)|Behavioral Health Systems (BHS)-Commercial(2024-05-17-)|Blue Cross Blue Shield (BCBS)-Commercial(2018-07-01-)|Carelon (Beacon)-Commercial(2018-07-01-)|Centivo-Commercial(2024-06-01-)|Claritev (MultiPlan PHCS)-Commercial(2023-08-01-)|Evernorth (Cigna)-Commercial(2018-07-01-)|MediNcrease Health Plans (MHP)-Commercial(2020-08-04-)|Northwell Direct-Commercial(2025-10-01-)|Optum (UnitedHealthcare)-Commercial(2018-07-01-)|Optum (UnitedHealthcare)-VA Community Care(2018-07-01-)|Partners Direct Health-Commercial(2020-08-03-)|Provider Network of America (PNOA)-Commercial(2020-08-04-)|Quest Behavioral Health-Commercial(2025-07-01-)|Sana Benefits-Commercial(2023-10-30-)|Tufts-Commercial(2018-07-01-)</t>
        </is>
      </c>
      <c r="K543" s="9" t="inlineStr">
        <is>
          <t>Suffolk University</t>
        </is>
      </c>
      <c r="L543" s="9" t="n"/>
      <c r="M543" s="9" t="n"/>
      <c r="N543" s="9" t="inlineStr">
        <is>
          <t>11-14,15-17,18-21,22-26,27-40,41-64</t>
        </is>
      </c>
      <c r="O543" s="9" t="inlineStr">
        <is>
          <t>English</t>
        </is>
      </c>
      <c r="P543" s="9" t="inlineStr">
        <is>
          <t>AR004</t>
        </is>
      </c>
      <c r="Q543" s="9" t="inlineStr">
        <is>
          <t>22 MILL ST</t>
        </is>
      </c>
      <c r="R543" s="9" t="inlineStr">
        <is>
          <t>ARLINGTON</t>
        </is>
      </c>
      <c r="S543" s="9" t="inlineStr">
        <is>
          <t>02476-4378</t>
        </is>
      </c>
      <c r="T543" s="9" t="inlineStr">
        <is>
          <t>DONOVAN N- AR004</t>
        </is>
      </c>
      <c r="U543" s="9" t="inlineStr">
        <is>
          <t>DONNOP</t>
        </is>
      </c>
      <c r="V543" s="9" t="inlineStr">
        <is>
          <t>TEST IA CHILD|TEST IA ADULT|TELE TEST IA CHILD|THER IA CHILD|EAP TELE THER IA ADULT|TELE THER IA ADULT|EAP TELE THER IA CHILD|EAP THER IA CHILD|TELE THER IA CHILD|EAP THER IA ADULT|THER IA ADULT|TELE TEST IA ADULT|THER IA2</t>
        </is>
      </c>
      <c r="W543" s="9" t="inlineStr">
        <is>
          <t>60|60|60|60|60|60|60|60|60|60|60|60|60</t>
        </is>
      </c>
      <c r="X543" s="9" t="inlineStr">
        <is>
          <t>TELE TESTING F/U|THER F/U ADULT|TELE THER F/U CHILD|TELE THER F/U ADULT|EAP TELE THER F/U CHILD|TESTING F/U|EAP TELE THER F/U ADULT|EAP THER F/U ADULT|EAP THER F/U CHILD|THER F/U CHILD</t>
        </is>
      </c>
      <c r="Y543" s="9" t="inlineStr">
        <is>
          <t>60|60|60|60|60|60|60|60|60|60</t>
        </is>
      </c>
      <c r="Z543" s="9" t="inlineStr">
        <is>
          <t>Both</t>
        </is>
      </c>
      <c r="AA543" s="9" t="inlineStr">
        <is>
          <t>ADHD,Anxiety,Depression,Gender Identity,PTSD/Trauma,Women's Issues</t>
        </is>
      </c>
      <c r="AB543" s="9" t="inlineStr">
        <is>
          <t>Noreen Donovan is a Licensed Psychologist practicing in Massachusetts since 2011. She received her Bachelor of Arts in Psychology from Salem State University, a Master of Science in Rehabilitation Counseling from Northeastern University and her doctoral degree from Suffolk University. She completed her post-doctoral fellowship at LifeStance Health in New Hampshire (formerly The Counseling Center of Nashua). Dr. Donovan provides evidence-based psychological treatment for children, families and adults. Her areas of specialty include anxiety disorders, mood disorders, ADHD, autism spectrum disorders, selective mutism, body-focused repetitive behaviors, and eating disorders. Treatment utilizes a variety of modalities depending on the client's needs including Cognitive-Behavior therapy (CBT), Acceptance and Commitment Therapy (ACT), mindfulness-based interventions, parent behavior management training, and Solutions-Based approaches. She utilizes a neurodiverse affirming approach in her work with autistic individuals and their families. She also works with adults who may struggle with anxiety and/or depression. Dr. Noreen Donovan also provides neuropsychological evaluations and consultations for children from 3 through age 18 as well as young adults with developmental concerns. She specializes in assessment, diagnosis, and treatment planning for children with questions of developmental disorders (e.g., ADHD, autism spectrum, intellectual and learning disabilities) and emotional difficulties (e.g., depression and anxiety disorders), and other concerns related to education, learning, and development. In addition to her clinical services, Dr. Donovan also serves as the Site Director for LifeStance Healthâ€™s outpatient offices in Arlington and Framingham, MA.</t>
        </is>
      </c>
      <c r="AC543" s="10" t="inlineStr">
        <is>
          <t>https://prod-clinicians-photo.s3.amazonaws.com/1922319508.jpg</t>
        </is>
      </c>
      <c r="AD543" s="9" t="inlineStr">
        <is>
          <t>Full</t>
        </is>
      </c>
      <c r="AE543" s="9" t="inlineStr">
        <is>
          <t>Psychological &amp; Neuropsychological Testing | 6-10,11-14,15-17,18-21,22-26 | Developmental: Behavioral Issue (oppositional/ defiance/ tantrums) , Developmental: Child Autism , Developmental: Language/Speech/ Motor/ Sensory Issues , Learning Disorder/Psychoeducational/Vocational: Dyslexia , Learning Disorder/Psychoeducational/Vocational: IQ , Learning Disorder/Psychoeducational/Vocational: Learning Disorder , Learning Disorder/Psychoeducational/Vocational: School Placement , PsychoDiagnostic: Adult ADHD , PsychoDiagnostic: Anxiety , PsychoDiagnostic: Child ADHD , PsychoDiagnostic: Depression , PsychoDiagnostic: OCD , PsychoDiagnostic: PTSD</t>
        </is>
      </c>
    </row>
    <row r="544" ht="19.5" customHeight="1">
      <c r="A544" s="9" t="n">
        <v>139414</v>
      </c>
      <c r="B544" s="9" t="inlineStr">
        <is>
          <t>Donovan</t>
        </is>
      </c>
      <c r="C544" s="9" t="inlineStr">
        <is>
          <t>Noreen</t>
        </is>
      </c>
      <c r="D544" s="9" t="inlineStr">
        <is>
          <t>MA</t>
        </is>
      </c>
      <c r="E544" s="9" t="n">
        <v>61677</v>
      </c>
      <c r="F544" s="9" t="inlineStr">
        <is>
          <t>Female</t>
        </is>
      </c>
      <c r="G544" s="9" t="inlineStr">
        <is>
          <t>PhD</t>
        </is>
      </c>
      <c r="H544" s="9" t="inlineStr">
        <is>
          <t>PhD, LP</t>
        </is>
      </c>
      <c r="I544" s="9" t="n">
        <v>1922319508</v>
      </c>
      <c r="J544" s="9" t="inlineStr">
        <is>
          <t>Aetna-Commercial(2024-07-01-)|Behavioral Health Systems (BHS)-Commercial(2025-06-01-)|Blue Cross Blue Shield (BCBS)-Commercial(2024-05-30-)|Carelon (Beacon)-Commercial(2024-07-01-)|Centivo-Commercial(2024-06-01-)|Claritev (MultiPlan PHCS)-Commercial(2024-07-01-)|Evernorth (Cigna)-Commercial(2024-07-01-)|MediNcrease Health Plans (MHP)-Commercial(2024-07-01-)|Northwell Direct-Commercial(2025-10-01-)|Optum (UnitedHealthcare)-Commercial(2024-07-01-)|Optum (UnitedHealthcare)-VA Community Care(2024-07-01-)|Partners Direct Health-Commercial(2024-07-01-)|Provider Network of America (PNOA)-Commercial(2024-08-03-)|Quest Behavioral Health-Commercial(2025-07-01-)|Sana Benefits-Commercial(2024-07-01-)|Tufts-Commercial(2024-07-01-)</t>
        </is>
      </c>
      <c r="K544" s="9" t="inlineStr">
        <is>
          <t>Suffolk University</t>
        </is>
      </c>
      <c r="L544" s="9" t="n"/>
      <c r="M544" s="9" t="n"/>
      <c r="N544" s="9" t="inlineStr">
        <is>
          <t>11-14,15-17,18-21,22-26,27-40,41-64</t>
        </is>
      </c>
      <c r="O544" s="9" t="inlineStr">
        <is>
          <t>English</t>
        </is>
      </c>
      <c r="P544" s="9" t="inlineStr">
        <is>
          <t>LYNNF</t>
        </is>
      </c>
      <c r="Q544" s="9" t="inlineStr">
        <is>
          <t>6 KIMBALL LANE</t>
        </is>
      </c>
      <c r="R544" s="9" t="inlineStr">
        <is>
          <t>LYNNFIELD</t>
        </is>
      </c>
      <c r="S544" s="9" t="inlineStr">
        <is>
          <t>01940-2682</t>
        </is>
      </c>
      <c r="T544" s="9" t="inlineStr">
        <is>
          <t>DONOVAN N-LYNNF</t>
        </is>
      </c>
      <c r="U544" s="9" t="inlineStr">
        <is>
          <t>DONNOP</t>
        </is>
      </c>
      <c r="V544" s="9" t="inlineStr">
        <is>
          <t>TEST IA CHILD|TEST IA ADULT|TELE TEST IA CHILD|THER IA CHILD|EAP TELE THER IA ADULT|TELE THER IA ADULT|EAP TELE THER IA CHILD|EAP THER IA CHILD|TELE THER IA CHILD|EAP THER IA ADULT|THER IA ADULT|TELE TEST IA ADULT|THER IA2</t>
        </is>
      </c>
      <c r="W544" s="9" t="inlineStr">
        <is>
          <t>60|60|60|60|60|60|60|60|60|60|60|60|60</t>
        </is>
      </c>
      <c r="X544" s="9" t="inlineStr">
        <is>
          <t>TELE TESTING F/U|THER F/U ADULT|TELE THER F/U CHILD|TELE THER F/U ADULT|EAP TELE THER F/U CHILD|TESTING F/U|EAP TELE THER F/U ADULT|EAP THER F/U ADULT|EAP THER F/U CHILD|THER F/U CHILD</t>
        </is>
      </c>
      <c r="Y544" s="9" t="inlineStr">
        <is>
          <t>60|60|60|60|60|60|60|60|60|60</t>
        </is>
      </c>
      <c r="Z544" s="9" t="inlineStr">
        <is>
          <t>Both</t>
        </is>
      </c>
      <c r="AA544" s="9" t="inlineStr">
        <is>
          <t>ADHD,Anxiety,Depression,Gender Identity,PTSD/Trauma,Women's Issues</t>
        </is>
      </c>
      <c r="AB544" s="9" t="inlineStr">
        <is>
          <t>Noreen Donovan is a Licensed Psychologist practicing in Massachusetts since 2011. She received her Bachelor of Arts in Psychology from Salem State University, a Master of Science in Rehabilitation Counseling from Northeastern University and her doctoral degree from Suffolk University. She completed her post-doctoral fellowship at LifeStance Health in New Hampshire (formerly The Counseling Center of Nashua). Dr. Donovan provides evidence-based psychological treatment for children, families and adults. Her areas of specialty include anxiety disorders, mood disorders, ADHD, autism spectrum disorders, selective mutism, body-focused repetitive behaviors, and eating disorders. Treatment utilizes a variety of modalities depending on the client's needs including Cognitive-Behavior therapy (CBT), Acceptance and Commitment Therapy (ACT), mindfulness-based interventions, parent behavior management training, and Solutions-Based approaches. She utilizes a neurodiverse affirming approach in her work with autistic individuals and their families. She also works with adults who may struggle with anxiety and/or depression. Dr. Noreen Donovan also provides neuropsychological evaluations and consultations for children from 3 through age 18 as well as young adults with developmental concerns. She specializes in assessment, diagnosis, and treatment planning for children with questions of developmental disorders (e.g., ADHD, autism spectrum, intellectual and learning disabilities) and emotional difficulties (e.g., depression and anxiety disorders), and other concerns related to education, learning, and development. In addition to her clinical services, Dr. Donovan also serves as the Site Director for LifeStance Healthâ€™s outpatient offices in Arlington and Framingham, MA.</t>
        </is>
      </c>
      <c r="AC544" s="10" t="inlineStr">
        <is>
          <t>https://prod-clinicians-photo.s3.amazonaws.com/1922319508.jpg</t>
        </is>
      </c>
      <c r="AD544" s="9" t="inlineStr">
        <is>
          <t>Full</t>
        </is>
      </c>
      <c r="AE544" s="9" t="inlineStr">
        <is>
          <t>Individual Therapy | 11-14,15-17,18-21,22-26,27-40,41-64,65-74 | Acceptance &amp; Commitment Therapy (ACT) , Adult ADHD , Anxiety , Autism Spectrum Disorder: High Functioning , Autism Spectrum Disorder: Requiring Support , Binge Eating Disorder , Body Image Issues , Child ADHD , Childhood Behavioral Issues , Cognitive-Behavioral Therapy (CBT) , Cultural Issues Impacting Mental Health: Ability Status , Depression , Early Life Transitions , Exposure Response Prevention Therapy (ERP) , Family Issues: Parenting Difficulties , Gender Identity , Healthy Eating , Intellectual Disability: High Functioning , LGBTQ+ Support , Late Life Transitions , Learning Challenges , Midlife Transitions , Mindfulness-Based Therapy , Motivational Interviewing (MI) , OCD , Parenting Support , Phobias , Radically Open Dialectical Behavior Therapy (RO DBT) , School Avoidance , Sleep Issues , Social Skills &amp; Communication Challenges , Solution-Focused Brief Therapy , Sports Performance , Strength-Based Therapy , Womenâ€™s Health</t>
        </is>
      </c>
    </row>
    <row r="545" ht="19.5" customHeight="1">
      <c r="A545" s="9" t="n">
        <v>139414</v>
      </c>
      <c r="B545" s="9" t="inlineStr">
        <is>
          <t>Donovan</t>
        </is>
      </c>
      <c r="C545" s="9" t="inlineStr">
        <is>
          <t>Noreen</t>
        </is>
      </c>
      <c r="D545" s="9" t="inlineStr">
        <is>
          <t>MA</t>
        </is>
      </c>
      <c r="E545" s="9" t="n">
        <v>61677</v>
      </c>
      <c r="F545" s="9" t="inlineStr">
        <is>
          <t>Female</t>
        </is>
      </c>
      <c r="G545" s="9" t="inlineStr">
        <is>
          <t>PhD</t>
        </is>
      </c>
      <c r="H545" s="9" t="inlineStr">
        <is>
          <t>PhD, LP</t>
        </is>
      </c>
      <c r="I545" s="9" t="n">
        <v>1922319508</v>
      </c>
      <c r="J545" s="9" t="inlineStr">
        <is>
          <t>Aetna-Commercial(2024-07-01-)|Behavioral Health Systems (BHS)-Commercial(2025-06-01-)|Blue Cross Blue Shield (BCBS)-Commercial(2024-05-30-)|Carelon (Beacon)-Commercial(2024-07-01-)|Centivo-Commercial(2024-06-01-)|Claritev (MultiPlan PHCS)-Commercial(2024-07-01-)|Evernorth (Cigna)-Commercial(2024-07-01-)|MediNcrease Health Plans (MHP)-Commercial(2024-07-01-)|Northwell Direct-Commercial(2025-10-01-)|Optum (UnitedHealthcare)-Commercial(2024-07-01-)|Optum (UnitedHealthcare)-VA Community Care(2024-07-01-)|Partners Direct Health-Commercial(2024-07-01-)|Provider Network of America (PNOA)-Commercial(2024-08-03-)|Quest Behavioral Health-Commercial(2025-07-01-)|Sana Benefits-Commercial(2024-07-01-)|Tufts-Commercial(2024-07-01-)</t>
        </is>
      </c>
      <c r="K545" s="9" t="inlineStr">
        <is>
          <t>Suffolk University</t>
        </is>
      </c>
      <c r="L545" s="9" t="n"/>
      <c r="M545" s="9" t="n"/>
      <c r="N545" s="9" t="inlineStr">
        <is>
          <t>11-14,15-17,18-21,22-26,27-40,41-64</t>
        </is>
      </c>
      <c r="O545" s="9" t="inlineStr">
        <is>
          <t>English</t>
        </is>
      </c>
      <c r="P545" s="9" t="inlineStr">
        <is>
          <t>LYNNF</t>
        </is>
      </c>
      <c r="Q545" s="9" t="inlineStr">
        <is>
          <t>6 KIMBALL LANE</t>
        </is>
      </c>
      <c r="R545" s="9" t="inlineStr">
        <is>
          <t>LYNNFIELD</t>
        </is>
      </c>
      <c r="S545" s="9" t="inlineStr">
        <is>
          <t>01940-2682</t>
        </is>
      </c>
      <c r="T545" s="9" t="inlineStr">
        <is>
          <t>DONOVAN N-LYNNF</t>
        </is>
      </c>
      <c r="U545" s="9" t="inlineStr">
        <is>
          <t>DONNOP</t>
        </is>
      </c>
      <c r="V545" s="9" t="inlineStr">
        <is>
          <t>TEST IA CHILD|TEST IA ADULT|TELE TEST IA CHILD|THER IA CHILD|EAP TELE THER IA ADULT|TELE THER IA ADULT|EAP TELE THER IA CHILD|EAP THER IA CHILD|TELE THER IA CHILD|EAP THER IA ADULT|THER IA ADULT|TELE TEST IA ADULT|THER IA2</t>
        </is>
      </c>
      <c r="W545" s="9" t="inlineStr">
        <is>
          <t>60|60|60|60|60|60|60|60|60|60|60|60|60</t>
        </is>
      </c>
      <c r="X545" s="9" t="inlineStr">
        <is>
          <t>TELE TESTING F/U|THER F/U ADULT|TELE THER F/U CHILD|TELE THER F/U ADULT|EAP TELE THER F/U CHILD|TESTING F/U|EAP TELE THER F/U ADULT|EAP THER F/U ADULT|EAP THER F/U CHILD|THER F/U CHILD</t>
        </is>
      </c>
      <c r="Y545" s="9" t="inlineStr">
        <is>
          <t>60|60|60|60|60|60|60|60|60|60</t>
        </is>
      </c>
      <c r="Z545" s="9" t="inlineStr">
        <is>
          <t>Both</t>
        </is>
      </c>
      <c r="AA545" s="9" t="inlineStr">
        <is>
          <t>ADHD,Anxiety,Depression,Gender Identity,PTSD/Trauma,Women's Issues</t>
        </is>
      </c>
      <c r="AB545" s="9" t="inlineStr">
        <is>
          <t>Noreen Donovan is a Licensed Psychologist practicing in Massachusetts since 2011. She received her Bachelor of Arts in Psychology from Salem State University, a Master of Science in Rehabilitation Counseling from Northeastern University and her doctoral degree from Suffolk University. She completed her post-doctoral fellowship at LifeStance Health in New Hampshire (formerly The Counseling Center of Nashua). Dr. Donovan provides evidence-based psychological treatment for children, families and adults. Her areas of specialty include anxiety disorders, mood disorders, ADHD, autism spectrum disorders, selective mutism, body-focused repetitive behaviors, and eating disorders. Treatment utilizes a variety of modalities depending on the client's needs including Cognitive-Behavior therapy (CBT), Acceptance and Commitment Therapy (ACT), mindfulness-based interventions, parent behavior management training, and Solutions-Based approaches. She utilizes a neurodiverse affirming approach in her work with autistic individuals and their families. She also works with adults who may struggle with anxiety and/or depression. Dr. Noreen Donovan also provides neuropsychological evaluations and consultations for children from 3 through age 18 as well as young adults with developmental concerns. She specializes in assessment, diagnosis, and treatment planning for children with questions of developmental disorders (e.g., ADHD, autism spectrum, intellectual and learning disabilities) and emotional difficulties (e.g., depression and anxiety disorders), and other concerns related to education, learning, and development. In addition to her clinical services, Dr. Donovan also serves as the Site Director for LifeStance Healthâ€™s outpatient offices in Arlington and Framingham, MA.</t>
        </is>
      </c>
      <c r="AC545" s="10" t="inlineStr">
        <is>
          <t>https://prod-clinicians-photo.s3.amazonaws.com/1922319508.jpg</t>
        </is>
      </c>
      <c r="AD545" s="9" t="inlineStr">
        <is>
          <t>Full</t>
        </is>
      </c>
      <c r="AE545" s="9" t="inlineStr">
        <is>
          <t>Psychological &amp; Neuropsychological Testing | 6-10,11-14,15-17,18-21,22-26 | Developmental: Behavioral Issue (oppositional/ defiance/ tantrums) , Developmental: Child Autism , Developmental: Language/Speech/ Motor/ Sensory Issues , Learning Disorder/Psychoeducational/Vocational: Dyslexia , Learning Disorder/Psychoeducational/Vocational: IQ , Learning Disorder/Psychoeducational/Vocational: Learning Disorder , Learning Disorder/Psychoeducational/Vocational: School Placement , PsychoDiagnostic: Adult ADHD , PsychoDiagnostic: Anxiety , PsychoDiagnostic: Child ADHD , PsychoDiagnostic: Depression , PsychoDiagnostic: OCD , PsychoDiagnostic: PTSD</t>
        </is>
      </c>
    </row>
    <row r="546" ht="19.5" customHeight="1">
      <c r="A546" s="9" t="n">
        <v>147611</v>
      </c>
      <c r="B546" s="9" t="inlineStr">
        <is>
          <t>Jacobson</t>
        </is>
      </c>
      <c r="C546" s="9" t="inlineStr">
        <is>
          <t>Bryce</t>
        </is>
      </c>
      <c r="D546" s="9" t="inlineStr">
        <is>
          <t>MA</t>
        </is>
      </c>
      <c r="E546" s="9" t="n">
        <v>61677</v>
      </c>
      <c r="F546" s="9" t="inlineStr">
        <is>
          <t>Male</t>
        </is>
      </c>
      <c r="G546" s="9" t="inlineStr">
        <is>
          <t>PsyD</t>
        </is>
      </c>
      <c r="H546" s="9" t="inlineStr">
        <is>
          <t>PsyD, PSY</t>
        </is>
      </c>
      <c r="I546" s="9" t="n">
        <v>1922561372</v>
      </c>
      <c r="J546" s="9" t="inlineStr">
        <is>
          <t>Aetna-Commercial(2022-08-02-)|Behavioral Health Systems (BHS)-Commercial(2024-05-17-)|Blue Cross Blue Shield (BCBS)-Commercial(2022-10-01-)|Carelon (Beacon)-Commercial(2022-09-02-)|Centivo-Commercial(2024-06-01-)|Claritev (MultiPlan PHCS)-Commercial(2023-08-01-)|Evernorth (Cigna)-Commercial(2022-08-02-)|MediNcrease Health Plans (MHP)-Commercial(2022-08-02-)|Northwell Direct-Commercial(2025-10-01-)|Optum (UnitedHealthcare)-Commercial(2022-08-02-)|Optum (UnitedHealthcare)-VA Community Care(2022-08-02-)|Partners Direct Health-Commercial(2022-07-26-)|Provider Network of America (PNOA)-Commercial(2022-08-02-)|Quest Behavioral Health-Commercial(2025-07-01-)|Sana Benefits-Commercial(2023-10-30-)|Tufts-Commercial(2018-07-01-)</t>
        </is>
      </c>
      <c r="K546" s="9" t="inlineStr">
        <is>
          <t>Loma Linda University</t>
        </is>
      </c>
      <c r="L546" s="9" t="n"/>
      <c r="M546" s="9" t="n"/>
      <c r="N546" s="9" t="inlineStr">
        <is>
          <t>18-21,22-26,27-40,41-64,65+</t>
        </is>
      </c>
      <c r="O546" s="9" t="inlineStr">
        <is>
          <t>English</t>
        </is>
      </c>
      <c r="P546" s="9" t="inlineStr">
        <is>
          <t>CMBDG</t>
        </is>
      </c>
      <c r="Q546" s="9" t="inlineStr">
        <is>
          <t>625 MT AUBURN STREET</t>
        </is>
      </c>
      <c r="R546" s="9" t="inlineStr">
        <is>
          <t>CAMBRIDGE</t>
        </is>
      </c>
      <c r="S546" s="9" t="inlineStr">
        <is>
          <t>02138-4555</t>
        </is>
      </c>
      <c r="T546" s="9" t="inlineStr">
        <is>
          <t>JACOBSON-CMBDG</t>
        </is>
      </c>
      <c r="U546" s="9" t="inlineStr">
        <is>
          <t>JACBRP</t>
        </is>
      </c>
      <c r="V546" s="9" t="inlineStr">
        <is>
          <t>TELE THER IA ADULT|TELE TEST IA ADULT|TEST IA ADULT</t>
        </is>
      </c>
      <c r="W546" s="9" t="inlineStr">
        <is>
          <t>60|60|60</t>
        </is>
      </c>
      <c r="X546" s="9" t="inlineStr">
        <is>
          <t>TELE TESTING F/U|TESTING F/U|TELE THER F/U ADULT</t>
        </is>
      </c>
      <c r="Y546" s="9" t="inlineStr">
        <is>
          <t>60|60|45</t>
        </is>
      </c>
      <c r="Z546" s="9" t="inlineStr">
        <is>
          <t>Both</t>
        </is>
      </c>
      <c r="AA546" s="9" t="inlineStr">
        <is>
          <t>ADHD,Anxiety,Depression,Medical Conditions/Health Psychology</t>
        </is>
      </c>
      <c r="AB546" s="9" t="inlineStr">
        <is>
          <t>Dr. Jacobson is a clinical neuropsychologist who provides neuropsychological evaluations for adults with a wide array of neurological, neurodevelopmental, medical, and psychological conditions known to impact cognition and overall functioning. He has specialized training working with older adults with memory changes (including assessment of Alzheimerâ€™s disease, Parkinsonâ€™s disease, and other types of dementia) as well as individuals with a history of epilepsy, multiple sclerosis, mild traumatic brain injury/concussion, and emotional difficulties. In addition, he has extensive experience assessing symptoms of Attention-Deficit/Hyperactivity Disorder (ADHD) and specific learning and academic difficulties, especially amongst college-aged individuals. Following a comprehensive and personalized evaluation of cognitive and psychological functioning, Dr. Jacobson provides feedback detailing cognitive strengths and weaknesses, diagnostic impressions, and individualized recommendations aimed at improving day-to-day functioning and overall quality of life. In all his work, Dr. Jacobson strives to be culturally responsive and LBGTQIA+ affirming. When not delivering patient care, he can usually be found eating, traveling, or tending to his ever-growing plant collection.
 Education: Dr. Jacobson received a bachelorâ€™s degree in psychology from Pepperdine University before obtaining a doctorate in clinical psychology at Loma Linda University. Following, he completed a predoctoral internship and a postdoctoral fellowship, both specializing in clinical neuropsychology, at Cambridge Health Alliance/Harvard Medical School and Dartmouth-Hitchcock Medical Center/Geisel School of Medicine at Dartmouth, respectively.</t>
        </is>
      </c>
      <c r="AC546" s="10" t="inlineStr">
        <is>
          <t>https://prod-clinicians-photo.s3.amazonaws.com/1922561372.jpg</t>
        </is>
      </c>
      <c r="AD546" s="9" t="inlineStr">
        <is>
          <t>Full</t>
        </is>
      </c>
      <c r="AE546" s="9" t="inlineStr">
        <is>
          <t>Psychological &amp; Neuropsychological Testing | 18-21,22-26,27-40,41-64,65-74,75+ | Geriatric/Memory Testing: Alzheimerâ€™s , Geriatric/Memory Testing: Dementia , Geriatric/Memory Testing: Memory , Learning Disorder/Psychoeducational/Vocational: Dyslexia , Learning Disorder/Psychoeducational/Vocational: Learning Disorder , PsychoDiagnostic: Adult ADHD , PsychoDiagnostic: Cognitive Complaint / Forgetfulness , Specialty Medicine: Concussion , Specialty Medicine: Neurologic (epilepsy/ MS/ stroke/ etc) , Specialty Medicine: Pre-Surgical , Specialty Medicine: Traumatic Brain Injury (TBI)</t>
        </is>
      </c>
    </row>
    <row r="547" ht="19.5" customHeight="1">
      <c r="A547" s="9" t="n">
        <v>139414</v>
      </c>
      <c r="B547" s="9" t="inlineStr">
        <is>
          <t>Kaczmarski</t>
        </is>
      </c>
      <c r="C547" s="9" t="inlineStr">
        <is>
          <t>Alexa</t>
        </is>
      </c>
      <c r="D547" s="9" t="inlineStr">
        <is>
          <t>MA</t>
        </is>
      </c>
      <c r="E547" s="9" t="n">
        <v>61677</v>
      </c>
      <c r="F547" s="9" t="inlineStr">
        <is>
          <t>Female</t>
        </is>
      </c>
      <c r="G547" s="9" t="inlineStr">
        <is>
          <t>MSW</t>
        </is>
      </c>
      <c r="H547" s="9" t="inlineStr">
        <is>
          <t>MSW, LICSW</t>
        </is>
      </c>
      <c r="I547" s="9" t="n">
        <v>1922723063</v>
      </c>
      <c r="J547" s="9" t="inlineStr">
        <is>
          <t>Aetna-Commercial(2025-06-03-2028-06-03)|Behavioral Health Systems (BHS)-Commercial(-)|Blue Cross Blue Shield (BCBS)-Commercial(2025-06-11-2028-06-18)|Carelon (Beacon)-Commercial(-)|Centivo-Commercial(2025-06-03-)|Claritev (MultiPlan PHCS)-Commercial(2025-06-03-)|Evernorth (Cigna)-Commercial(-)|MediNcrease Health Plans (MHP)-Commercial(-)|Northwell Direct-Commercial(2025-10-01-)|Optum (UnitedHealthcare)-Commercial(-)|Optum (UnitedHealthcare)-VA Community Care(-)|Partners Direct Health-Commercial(-)|Provider Network of America (PNOA)-Commercial(-)|Quest Behavioral Health-Commercial(2025-07-01-)|Sana Benefits-Commercial(-)|Tufts-Commercial(2025-06-25-)</t>
        </is>
      </c>
      <c r="K547" s="9" t="inlineStr">
        <is>
          <t>Widener College</t>
        </is>
      </c>
      <c r="L547" s="9" t="n"/>
      <c r="M547" s="9" t="n"/>
      <c r="N547" s="9" t="inlineStr">
        <is>
          <t>18-21,22-26,27-40,41-64</t>
        </is>
      </c>
      <c r="O547" s="9" t="inlineStr">
        <is>
          <t>English</t>
        </is>
      </c>
      <c r="P547" s="9" t="inlineStr">
        <is>
          <t>NDHMH</t>
        </is>
      </c>
      <c r="Q547" s="9" t="inlineStr">
        <is>
          <t>175 HIGHLAND AVE</t>
        </is>
      </c>
      <c r="R547" s="9" t="inlineStr">
        <is>
          <t>NEEDHAM</t>
        </is>
      </c>
      <c r="S547" s="9" t="inlineStr">
        <is>
          <t>02494-3034</t>
        </is>
      </c>
      <c r="T547" s="9" t="inlineStr">
        <is>
          <t>KACZMARSKI-NDHMH</t>
        </is>
      </c>
      <c r="U547" s="9" t="inlineStr">
        <is>
          <t>KACALS</t>
        </is>
      </c>
      <c r="V547" s="9" t="inlineStr">
        <is>
          <t>EAP TELE THER IA ADULT|THER IA ADULT|TELE COUPLES THER IA|COUPLES THER IA|EAP THER IA ADULT|THER IA2|TELE THER IA ADULT</t>
        </is>
      </c>
      <c r="W547" s="9" t="inlineStr">
        <is>
          <t>60|60|60|60|60|60|60</t>
        </is>
      </c>
      <c r="X547" s="9" t="inlineStr">
        <is>
          <t>COUPLES THER F/U|EAP THER F/U ADULT|TELE COUPLES THER F/U|TELE THER F/U ADULT|THER F/U ADULT|EAP TELE THER F/U ADULT</t>
        </is>
      </c>
      <c r="Y547" s="9" t="inlineStr">
        <is>
          <t>60|60|60|45|45|60</t>
        </is>
      </c>
      <c r="Z547" s="9" t="inlineStr">
        <is>
          <t>Both</t>
        </is>
      </c>
      <c r="AA547" s="9" t="inlineStr">
        <is>
          <t>Anxiety,Couple's Issues,Depression,Gender Identity,Grief,Men's Issues,PTSD/Trauma,Reproductive Challenges,Women's Issues</t>
        </is>
      </c>
      <c r="AB547" s="9" t="inlineStr">
        <is>
          <t>Alexa Kaczmarski is a Licensed Clinical Social Worker in Massachusetts who has been practicing since 2022. She has an MSW from Widener University Center for Social Work Education, and an MEd from Widener University Center for Human Sexuality Studies. Alexa believes that her clients are the experts in their own lives and that her role is to listen, affirm, and make observations rather than assumptions. She is influenced by attachment theory, narrative theory, and relational theories, and strives to provide a safe, compassionate, and warm environment where her clients can explore and express their whole selves. Alexa enjoys working with clients of all genders, sexual orientations, and relationship styles and specializes in gender and sexuality, LGBTQ identities, relationship issues, sexual difficulties, and trauma. In her spare time, Alexa enjoys getting outside, doing puzzles, trying out new recipes, and snuggling up on the couch with her cat, partner, and a good book. Education &amp;amp; Certifications Alexa received a Masterâ€™s Degree in Social Work and a Masterâ€™s Degree in Educationâ€“Human Sexuality Studies from Widener University. Alexa is a member of AASECT and is pursuing certification as a Certified Sex Therapist.</t>
        </is>
      </c>
      <c r="AC547" s="10" t="inlineStr">
        <is>
          <t>https://prod-clinicians-photo.s3.amazonaws.com/1922723063.jpg</t>
        </is>
      </c>
      <c r="AD547" s="9" t="inlineStr">
        <is>
          <t>Full</t>
        </is>
      </c>
      <c r="AE547" s="9" t="inlineStr">
        <is>
          <t>Couples Therapy | 18-21,22-26,27-40,41-64 | Acceptance &amp; Commitment Therapy (ACT) , Anger/Anger Management , Anxiety , Attachment-Based Therapy , Autism Spectrum Disorder: High Functioning , Career &amp; Work Issues , Chronic Pain &amp; Related Issues , Clinical Evaluations for Gender Affirming Care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Emotionally Focused Therapy (EFT) , Family Issues: Adoption &amp; Foster Care , Family Issues: Attachment , Family Issues: Caregiving Challenges , Family Issues: Family Conflict , Family Issues: Parenting Difficulties , Gender Identity , Gottman Method , Grief &amp; Loss , Humanistic Therapy , LGBTQ+ Support , Menâ€™s Health , Midlife Transitions , Mindfulness-Based Therapy , Motivational Interviewing (MI) , Narrative Therapy , Other Addictive Behaviors (Gambling/Pornography/Sex Use/Video Game/Internet Use) , Parenting Support , Psychodynamic Psychotherapy , Relationship Issues , Sex &amp; Intimacy Issues , Social Skills Training , Solution-Focused Brief Therapy , Strength-Based Therapy , Trauma &amp; PTSD , Women's Reproductive Mental Health , Womenâ€™s Health</t>
        </is>
      </c>
    </row>
    <row r="548" ht="19.5" customHeight="1">
      <c r="A548" s="9" t="n">
        <v>139414</v>
      </c>
      <c r="B548" s="9" t="inlineStr">
        <is>
          <t>Kaczmarski</t>
        </is>
      </c>
      <c r="C548" s="9" t="inlineStr">
        <is>
          <t>Alexa</t>
        </is>
      </c>
      <c r="D548" s="9" t="inlineStr">
        <is>
          <t>MA</t>
        </is>
      </c>
      <c r="E548" s="9" t="n">
        <v>61677</v>
      </c>
      <c r="F548" s="9" t="inlineStr">
        <is>
          <t>Female</t>
        </is>
      </c>
      <c r="G548" s="9" t="inlineStr">
        <is>
          <t>MSW</t>
        </is>
      </c>
      <c r="H548" s="9" t="inlineStr">
        <is>
          <t>MSW, LICSW</t>
        </is>
      </c>
      <c r="I548" s="9" t="n">
        <v>1922723063</v>
      </c>
      <c r="J548" s="9" t="inlineStr">
        <is>
          <t>Aetna-Commercial(2025-06-03-2028-06-03)|Behavioral Health Systems (BHS)-Commercial(-)|Blue Cross Blue Shield (BCBS)-Commercial(2025-06-11-2028-06-18)|Carelon (Beacon)-Commercial(-)|Centivo-Commercial(2025-06-03-)|Claritev (MultiPlan PHCS)-Commercial(2025-06-03-)|Evernorth (Cigna)-Commercial(-)|MediNcrease Health Plans (MHP)-Commercial(-)|Northwell Direct-Commercial(2025-10-01-)|Optum (UnitedHealthcare)-Commercial(-)|Optum (UnitedHealthcare)-VA Community Care(-)|Partners Direct Health-Commercial(-)|Provider Network of America (PNOA)-Commercial(-)|Quest Behavioral Health-Commercial(2025-07-01-)|Sana Benefits-Commercial(-)|Tufts-Commercial(2025-06-25-)</t>
        </is>
      </c>
      <c r="K548" s="9" t="inlineStr">
        <is>
          <t>Widener College</t>
        </is>
      </c>
      <c r="L548" s="9" t="n"/>
      <c r="M548" s="9" t="n"/>
      <c r="N548" s="9" t="inlineStr">
        <is>
          <t>18-21,22-26,27-40,41-64</t>
        </is>
      </c>
      <c r="O548" s="9" t="inlineStr">
        <is>
          <t>English</t>
        </is>
      </c>
      <c r="P548" s="9" t="inlineStr">
        <is>
          <t>NDHMH</t>
        </is>
      </c>
      <c r="Q548" s="9" t="inlineStr">
        <is>
          <t>175 HIGHLAND AVE</t>
        </is>
      </c>
      <c r="R548" s="9" t="inlineStr">
        <is>
          <t>NEEDHAM</t>
        </is>
      </c>
      <c r="S548" s="9" t="inlineStr">
        <is>
          <t>02494-3034</t>
        </is>
      </c>
      <c r="T548" s="9" t="inlineStr">
        <is>
          <t>KACZMARSKI-NDHMH</t>
        </is>
      </c>
      <c r="U548" s="9" t="inlineStr">
        <is>
          <t>KACALS</t>
        </is>
      </c>
      <c r="V548" s="9" t="inlineStr">
        <is>
          <t>EAP TELE THER IA ADULT|THER IA ADULT|TELE COUPLES THER IA|COUPLES THER IA|EAP THER IA ADULT|THER IA2|TELE THER IA ADULT</t>
        </is>
      </c>
      <c r="W548" s="9" t="inlineStr">
        <is>
          <t>60|60|60|60|60|60|60</t>
        </is>
      </c>
      <c r="X548" s="9" t="inlineStr">
        <is>
          <t>COUPLES THER F/U|EAP THER F/U ADULT|TELE COUPLES THER F/U|TELE THER F/U ADULT|THER F/U ADULT|EAP TELE THER F/U ADULT</t>
        </is>
      </c>
      <c r="Y548" s="9" t="inlineStr">
        <is>
          <t>60|60|60|45|45|60</t>
        </is>
      </c>
      <c r="Z548" s="9" t="inlineStr">
        <is>
          <t>Both</t>
        </is>
      </c>
      <c r="AA548" s="9" t="inlineStr">
        <is>
          <t>Anxiety,Couple's Issues,Depression,Gender Identity,Grief,Men's Issues,PTSD/Trauma,Reproductive Challenges,Women's Issues</t>
        </is>
      </c>
      <c r="AB548" s="9" t="inlineStr">
        <is>
          <t>Alexa Kaczmarski is a Licensed Clinical Social Worker in Massachusetts who has been practicing since 2022. She has an MSW from Widener University Center for Social Work Education, and an MEd from Widener University Center for Human Sexuality Studies. Alexa believes that her clients are the experts in their own lives and that her role is to listen, affirm, and make observations rather than assumptions. She is influenced by attachment theory, narrative theory, and relational theories, and strives to provide a safe, compassionate, and warm environment where her clients can explore and express their whole selves. Alexa enjoys working with clients of all genders, sexual orientations, and relationship styles and specializes in gender and sexuality, LGBTQ identities, relationship issues, sexual difficulties, and trauma. In her spare time, Alexa enjoys getting outside, doing puzzles, trying out new recipes, and snuggling up on the couch with her cat, partner, and a good book. Education &amp;amp; Certifications Alexa received a Masterâ€™s Degree in Social Work and a Masterâ€™s Degree in Educationâ€“Human Sexuality Studies from Widener University. Alexa is a member of AASECT and is pursuing certification as a Certified Sex Therapist.</t>
        </is>
      </c>
      <c r="AC548" s="10" t="inlineStr">
        <is>
          <t>https://prod-clinicians-photo.s3.amazonaws.com/1922723063.jpg</t>
        </is>
      </c>
      <c r="AD548" s="9" t="inlineStr">
        <is>
          <t>Full</t>
        </is>
      </c>
      <c r="AE548" s="9" t="inlineStr">
        <is>
          <t>Individual Therapy | 18-21,22-26,27-40,41-64 | Acceptance &amp; Commitment Therapy (ACT) , Anxiety , Attachment-Based Therapy , Body Image Issues , Career &amp; Work Issues , Cognitive-Behavioral Therapy (CBT) , Cultural Issues Impacting Mental Health: Ability Status , Cultural Issues Impacting Mental Health: Social Injustice , Depression , Dialectical Behavioral Therapy (DBT) , Domestic Abuse/Violence (Includes Emotional &amp; Physical) , Emotionally Focused Therapy (EFT) , Family Issues: Adoption &amp; Foster Care , Family Issues: Attachment , Family Issues: Caregiving Challenges , Family Issues: Family Conflict , Family Issues: Parenting Difficulties , Gender Identity , Gottman Method , Grief &amp; Loss , Humanistic Therapy , LGBTQ+ Support , Menâ€™s Health , Midlife Transitions , Mindfulness-Based Therapy , Motivational Interviewing (MI) , Narrative Therapy , Other Addictive Behaviors (Gambling/Pornography/Sex Use/Video Game/Internet Use) , Parenting Support , Psychoanalysis , Psychodynamic Psychotherapy , Relationship Issues , Sex &amp; Intimacy Issues , Social Skills Training , Solution-Focused Brief Therapy , Strength-Based Therapy , Trauma &amp; PTSD , Women's Reproductive Mental Health , Womenâ€™s Health</t>
        </is>
      </c>
    </row>
    <row r="549" ht="19.5" customHeight="1">
      <c r="A549" s="9" t="n">
        <v>139414</v>
      </c>
      <c r="B549" s="9" t="inlineStr">
        <is>
          <t>Smargon</t>
        </is>
      </c>
      <c r="C549" s="9" t="inlineStr">
        <is>
          <t>Abby</t>
        </is>
      </c>
      <c r="D549" s="9" t="inlineStr">
        <is>
          <t>MA</t>
        </is>
      </c>
      <c r="E549" s="9" t="n">
        <v>61677</v>
      </c>
      <c r="F549" s="9" t="inlineStr">
        <is>
          <t>Female</t>
        </is>
      </c>
      <c r="G549" s="9" t="inlineStr">
        <is>
          <t>MSW</t>
        </is>
      </c>
      <c r="H549" s="9" t="inlineStr">
        <is>
          <t>MSW, LCSW</t>
        </is>
      </c>
      <c r="I549" s="9" t="n">
        <v>1922744267</v>
      </c>
      <c r="J549" s="9" t="inlineStr">
        <is>
          <t>Aetna-Commercial(-)|Behavioral Health Systems (BHS)-Commercial(2025-04-29-)|Carelon (Beacon)-Commercial(2024-06-18-)|Evernorth (Cigna)-Commercial(-)|Optum (UnitedHealthcare)-Commercial(-)|Tufts-Commercial(-)</t>
        </is>
      </c>
      <c r="K549" s="9" t="inlineStr">
        <is>
          <t>Bridgewater State University</t>
        </is>
      </c>
      <c r="L549" s="9" t="n"/>
      <c r="M549" s="9" t="n"/>
      <c r="N549" s="9" t="inlineStr">
        <is>
          <t>18-21,22-26,27-40,41-64</t>
        </is>
      </c>
      <c r="O549" s="9" t="inlineStr">
        <is>
          <t>English</t>
        </is>
      </c>
      <c r="P549" s="9" t="inlineStr">
        <is>
          <t>EASTN</t>
        </is>
      </c>
      <c r="Q549" s="9" t="inlineStr">
        <is>
          <t>115 MAIN ST</t>
        </is>
      </c>
      <c r="R549" s="9" t="inlineStr">
        <is>
          <t>NORTH EASTON</t>
        </is>
      </c>
      <c r="S549" s="9" t="inlineStr">
        <is>
          <t>02356-1469</t>
        </is>
      </c>
      <c r="T549" s="9" t="inlineStr">
        <is>
          <t>SMARGON-EASTN</t>
        </is>
      </c>
      <c r="U549" s="9" t="inlineStr">
        <is>
          <t>SMAABS</t>
        </is>
      </c>
      <c r="V549" s="9" t="inlineStr">
        <is>
          <t>EAP TELE THER IA ADULT|TELE THER IA ADULT</t>
        </is>
      </c>
      <c r="W549" s="9" t="inlineStr">
        <is>
          <t>60|60</t>
        </is>
      </c>
      <c r="X549" s="9" t="inlineStr">
        <is>
          <t>TELE THER F/U CHILD|TELE THER F/U ADULT|EAP TELE THER F/U ADULT</t>
        </is>
      </c>
      <c r="Y549" s="9" t="inlineStr">
        <is>
          <t>60|60|60</t>
        </is>
      </c>
      <c r="Z549" s="9" t="inlineStr">
        <is>
          <t>Telehealth</t>
        </is>
      </c>
      <c r="AA549" s="9" t="inlineStr">
        <is>
          <t>ADHD,Alcohol and Drug Use Issues,Anxiety,Bipolar Disorder,Depression,Men's Issues,Midlife Transitions,Post-Partum Depression/Anxiety,PTSD/Trauma,Women's Issues</t>
        </is>
      </c>
      <c r="AB549" s="9" t="inlineStr">
        <is>
          <t>Abby Smargon is a Licensed Clinical Social Worker in Massachusetts who has been practicing since 2023. She has an MSW from Bridgewater State University. Abby has a background in outpatient therapy, mental health advocacy, and crisis intervention. In her work, Abby is driven by her passion for walking alongside her clients on their journey towards improved mental health. Whether working through day-to-day stressors or major life events, her primary goal is always to provide a welcoming, safe, and empathetic space for each client, whether it be in person or in a remote setting. Through her client-centered approach, Abby aims to empower each individual to believe in their ability to manage their struggles and work towards positive change. When working with her clients, she integrates several forms of talk therapy, including CBT, psychodynamic therapy, and behavioral activation. It is always of utmost importance to her that each client feels heard and that the work done in each session is tailored to individual needs and goals. Whether their time together consists of laughter, tears, deep work, or an opportunity to vent, Abby is there to provide a reliable source of support, encouragement, and guidance. It is Abbyâ€™s hope that every client who meets with her will find themselves in a compassionate, friendly, relaxing, trauma-informed, judgment-free environment where they feel at ease in expressing themselves. Her practices have been effective in her work with those who live with anxiety, depression, PTSD, Borderline Personality Disorder, body image difficulties, and substance use. She finds that a strong, trusting therapeutic relationship holds immeasurable value, and it would be her privilege to build that with you. Outside of work, Abby enjoys exercise, spending time with family, and listening to music.</t>
        </is>
      </c>
      <c r="AC549" s="10" t="inlineStr">
        <is>
          <t>https://prod-clinicians-photo.s3.amazonaws.com/1922744267.jpg</t>
        </is>
      </c>
      <c r="AD549" s="9" t="n"/>
      <c r="AE549" s="9" t="inlineStr">
        <is>
          <t>Individual Therapy | 18-21,22-26,27-40,41-64,65-74 | Adult ADHD , Anxiety , Autism Spectrum Disorder: High Functioning , Bipolar Disorder , Cognitive-Behavioral Therapy (CBT) , Cultural Issues Impacting Mental Health: Ability Status , Cultural Issues Impacting Mental Health: Social Injustice , Depression , LGBTQ+ Support , Menâ€™s Health , Narrative Therapy , Relationship Issues , Social Skills &amp; Communication Challenges , Strength-Based Therapy , Trauma &amp; PTSD , Womenâ€™s Health</t>
        </is>
      </c>
    </row>
    <row r="550" ht="19.5" customHeight="1">
      <c r="A550" s="9" t="n">
        <v>139414</v>
      </c>
      <c r="B550" s="9" t="inlineStr">
        <is>
          <t>Farber</t>
        </is>
      </c>
      <c r="C550" s="9" t="inlineStr">
        <is>
          <t>Benjamin</t>
        </is>
      </c>
      <c r="D550" s="9" t="inlineStr">
        <is>
          <t>MA</t>
        </is>
      </c>
      <c r="E550" s="9" t="n">
        <v>61677</v>
      </c>
      <c r="F550" s="9" t="inlineStr">
        <is>
          <t>Male</t>
        </is>
      </c>
      <c r="G550" s="9" t="inlineStr">
        <is>
          <t>Master of Social Work</t>
        </is>
      </c>
      <c r="H550" s="9" t="inlineStr">
        <is>
          <t>LCSW</t>
        </is>
      </c>
      <c r="I550" s="9" t="n">
        <v>1922839612</v>
      </c>
      <c r="J550" s="9" t="inlineStr">
        <is>
          <t>Aetna-Commercial(2025-05-28-)|Behavioral Health Systems (BHS)-Commercial(2025-06-01-)|Blue Cross Blue Shield (BCBS)-Commercial(2025-05-28-)|Carelon (Beacon)-Commercial(2025-06-03-)|Evernorth (Cigna)-Commercial(2025-05-28-)|Optum (UnitedHealthcare)-Commercial(2025-05-28-)|Tufts-Commercial(2025-05-28-)</t>
        </is>
      </c>
      <c r="K550" s="9" t="inlineStr">
        <is>
          <t>Boston College</t>
        </is>
      </c>
      <c r="L550" s="9" t="n"/>
      <c r="M550" s="9" t="n"/>
      <c r="N550" s="9" t="inlineStr">
        <is>
          <t>18-21,22-26,27-40,41-64</t>
        </is>
      </c>
      <c r="O550" s="9" t="inlineStr">
        <is>
          <t>English</t>
        </is>
      </c>
      <c r="P550" s="9" t="inlineStr">
        <is>
          <t>BROOK</t>
        </is>
      </c>
      <c r="Q550" s="9" t="inlineStr">
        <is>
          <t>1 BROOKLINE PL</t>
        </is>
      </c>
      <c r="R550" s="9" t="inlineStr">
        <is>
          <t>BROOKLINE</t>
        </is>
      </c>
      <c r="S550" s="9" t="inlineStr">
        <is>
          <t>02445-7237</t>
        </is>
      </c>
      <c r="T550" s="9" t="inlineStr">
        <is>
          <t>FARBER-BROOK</t>
        </is>
      </c>
      <c r="U550" s="9" t="inlineStr">
        <is>
          <t>FARBES</t>
        </is>
      </c>
      <c r="V550" s="9" t="inlineStr">
        <is>
          <t>EAP TELE THER IA ADULT|TELE COUPLES THER IA|TELE THER IA ADULT|COUPLES THER IA|THER IA ADULT|EAP THER IA ADULT</t>
        </is>
      </c>
      <c r="W550" s="9" t="inlineStr">
        <is>
          <t>60|60|60|60|60|60</t>
        </is>
      </c>
      <c r="X550" s="9" t="inlineStr">
        <is>
          <t>EAP TELE THER F/U ADULT|EAP THER F/U ADULT|THER F/U ADULT|TELE THER F/U ADULT|COUPLES THER F/U|TELE COUPLES THER F/U</t>
        </is>
      </c>
      <c r="Y550" s="9" t="inlineStr">
        <is>
          <t>60|60|60|60|60|60</t>
        </is>
      </c>
      <c r="Z550" s="9" t="inlineStr">
        <is>
          <t>Both</t>
        </is>
      </c>
      <c r="AA550" s="9" t="inlineStr">
        <is>
          <t>ADHD,Alcohol and Drug Use Issues,Anxiety,Couple's Issues,Depression,Grief,Later Life Transitions,Midlife Transitions,Obsessive-Compulsive Disorder,PTSD/Trauma</t>
        </is>
      </c>
      <c r="AB550" s="9" t="inlineStr">
        <is>
          <t>Benjamin Farber, LCSW, provides compassionate and collaborative therapy to adults in Massachusetts through his work at LifeStance Health. He helps clients uncover meaning, build emotional resilience, and overcome personal challenges using a warm, thoughtful approach grounded in clinical insight. Whether supporting someone through anxiety, life transitions, relationship challenges, or trauma, Benjamin fosters a space of trust and reflection that empowers long-term growth. He offers individual, couples, family, and group therapy tailored to each clientâ€™s unique story and needs. Benjamin is particularly passionate about supporting individuals struggling with depression, anxiety, substance use, grief, and trauma-related conditions. He also has an interest in addressing behavioral addictions and helping people move through patterns that no longer serve them.
 Benjaminâ€™s work integrates multiple evidence-based modalities, including Internal Family Systems Therapy, EMDR, and psychodynamic approaches. His practice also incorporates Acceptance and Commitment Therapy (ACT), Cognitive Behavioral Therapy (CBT), and couples counseling strategies, including emotionally focused therapy. With a grounding in mindfulness and present-moment awareness, he helps clients deepen insight and make meaningful shifts in their emotional and relational lives. He offers additional therapeutic modalities to meet diverse needs across emotional and relational concerns.
 Benjamin works with a wide range of clients, including LGBTQ+ and BIPOC individuals, young professionals, parents, and adults undergoing mid-life transitions. He is experienced in supporting individuals navigating complex cultural identities and intergenerational dynamics. Outside of therapy, Benjamin finds joy in connecting with family and friends, playing piano and volleyball, cooking, and engaging in insight meditation as part of his personal commitment to wisdom, compassion, and mindfulness.</t>
        </is>
      </c>
      <c r="AC550" s="10" t="inlineStr">
        <is>
          <t>https://prod-clinicians-photo.s3.amazonaws.com/1922839612.jpg</t>
        </is>
      </c>
      <c r="AD550" s="9" t="inlineStr">
        <is>
          <t>Provisional</t>
        </is>
      </c>
      <c r="AE550" s="9" t="inlineStr">
        <is>
          <t>Family Therapy | 18-21,22-26,27-40,41-64 | Adult ADHD , Anger/Anger Management , Anxiety , Attachment-Based Therapy , Binge Eating Disorder , Body Image Issues , Bullying &amp; Harassment , Career &amp; Work Issues , Child ADHD , Childhood Behavioral Issues , Chronic Pain &amp; Related Issues , Cognitive-Behavioral Therapy (CBT) , Cultural Issues Impacting Mental Health: Ability Status , Cultural Issues Impacting Mental Health: Ethnic Identity , Cultural Issues Impacting Mental Health: Immigration Status &amp; Cultural Adjustment , Cultural Issues Impacting Mental Health: Racial Identity , Cultural Issues Impacting Mental Health: Social Injustice , Depression , Domestic Abuse/Violence (Includes Emotional &amp; Physical) , Early Life Transitions , Emotionally Focused Therapy (EFT) , End of Life Challenges , Existential Psychotherapy , Eye Movement Desensitization &amp; Reprocessing Therapy (EMDR) , Family Issues: Adoption &amp; Foster Care , Family Issues: Attachment , Family Issues: Caregiving Challenges , Family Issues: Family Conflict , Family Issues: Parenting Difficulties , Gender Identity , Grief &amp; Loss , Healthy Eating , Hoarding , Humanistic Therapy , Integrative &amp; Holistic Therapy , LGBTQ+ Support , Late Life Transitions , Medical &amp; Physical Conditions Impacting Mental Health , Menâ€™s Health , Midlife Transitions , Military/Veteran &amp; First Responder Issues , Mindfulness-Based Therapy , Motivational Interviewing (MI) , Narrative Therapy , Non-Suicidal Self Injury , OCD , Other Addictive Behaviors (Gambling/Pornography/Sex Use/Video Game/Internet Use) , Parenting Support , Phobias , Psychoanalysis , Psychodynamic Psychotherapy , Relationship Issues , Religious &amp; Spirituality Concerns , School Avoidance , Sex &amp; Intimacy Issues , Social Skills &amp; Communication Challenges , Solution-Focused Brief Therapy , Somatic Therapy , Strength-Based Therapy , Trauma &amp; PTSD , Trichotillomania &amp; Dermatillomania , Women's Reproductive Mental Health , Womenâ€™s Health</t>
        </is>
      </c>
    </row>
    <row r="551" ht="19.5" customHeight="1">
      <c r="A551" s="9" t="n">
        <v>139414</v>
      </c>
      <c r="B551" s="9" t="inlineStr">
        <is>
          <t>Farber</t>
        </is>
      </c>
      <c r="C551" s="9" t="inlineStr">
        <is>
          <t>Benjamin</t>
        </is>
      </c>
      <c r="D551" s="9" t="inlineStr">
        <is>
          <t>MA</t>
        </is>
      </c>
      <c r="E551" s="9" t="n">
        <v>61677</v>
      </c>
      <c r="F551" s="9" t="inlineStr">
        <is>
          <t>Male</t>
        </is>
      </c>
      <c r="G551" s="9" t="inlineStr">
        <is>
          <t>Master of Social Work</t>
        </is>
      </c>
      <c r="H551" s="9" t="inlineStr">
        <is>
          <t>LCSW</t>
        </is>
      </c>
      <c r="I551" s="9" t="n">
        <v>1922839612</v>
      </c>
      <c r="J551" s="9" t="inlineStr">
        <is>
          <t>Aetna-Commercial(2025-05-28-)|Behavioral Health Systems (BHS)-Commercial(2025-06-01-)|Blue Cross Blue Shield (BCBS)-Commercial(2025-05-28-)|Carelon (Beacon)-Commercial(2025-06-03-)|Evernorth (Cigna)-Commercial(2025-05-28-)|Optum (UnitedHealthcare)-Commercial(2025-05-28-)|Tufts-Commercial(2025-05-28-)</t>
        </is>
      </c>
      <c r="K551" s="9" t="inlineStr">
        <is>
          <t>Boston College</t>
        </is>
      </c>
      <c r="L551" s="9" t="n"/>
      <c r="M551" s="9" t="n"/>
      <c r="N551" s="9" t="inlineStr">
        <is>
          <t>18-21,22-26,27-40,41-64</t>
        </is>
      </c>
      <c r="O551" s="9" t="inlineStr">
        <is>
          <t>English</t>
        </is>
      </c>
      <c r="P551" s="9" t="inlineStr">
        <is>
          <t>BROOK</t>
        </is>
      </c>
      <c r="Q551" s="9" t="inlineStr">
        <is>
          <t>1 BROOKLINE PL</t>
        </is>
      </c>
      <c r="R551" s="9" t="inlineStr">
        <is>
          <t>BROOKLINE</t>
        </is>
      </c>
      <c r="S551" s="9" t="inlineStr">
        <is>
          <t>02445-7237</t>
        </is>
      </c>
      <c r="T551" s="9" t="inlineStr">
        <is>
          <t>FARBER-BROOK</t>
        </is>
      </c>
      <c r="U551" s="9" t="inlineStr">
        <is>
          <t>FARBES</t>
        </is>
      </c>
      <c r="V551" s="9" t="inlineStr">
        <is>
          <t>EAP TELE THER IA ADULT|TELE COUPLES THER IA|TELE THER IA ADULT|COUPLES THER IA|THER IA ADULT|EAP THER IA ADULT</t>
        </is>
      </c>
      <c r="W551" s="9" t="inlineStr">
        <is>
          <t>60|60|60|60|60|60</t>
        </is>
      </c>
      <c r="X551" s="9" t="inlineStr">
        <is>
          <t>EAP TELE THER F/U ADULT|EAP THER F/U ADULT|THER F/U ADULT|TELE THER F/U ADULT|COUPLES THER F/U|TELE COUPLES THER F/U</t>
        </is>
      </c>
      <c r="Y551" s="9" t="inlineStr">
        <is>
          <t>60|60|60|60|60|60</t>
        </is>
      </c>
      <c r="Z551" s="9" t="inlineStr">
        <is>
          <t>Both</t>
        </is>
      </c>
      <c r="AA551" s="9" t="inlineStr">
        <is>
          <t>ADHD,Alcohol and Drug Use Issues,Anxiety,Couple's Issues,Depression,Grief,Later Life Transitions,Midlife Transitions,Obsessive-Compulsive Disorder,PTSD/Trauma</t>
        </is>
      </c>
      <c r="AB551" s="9" t="inlineStr">
        <is>
          <t>Benjamin Farber, LCSW, provides compassionate and collaborative therapy to adults in Massachusetts through his work at LifeStance Health. He helps clients uncover meaning, build emotional resilience, and overcome personal challenges using a warm, thoughtful approach grounded in clinical insight. Whether supporting someone through anxiety, life transitions, relationship challenges, or trauma, Benjamin fosters a space of trust and reflection that empowers long-term growth. He offers individual, couples, family, and group therapy tailored to each clientâ€™s unique story and needs. Benjamin is particularly passionate about supporting individuals struggling with depression, anxiety, substance use, grief, and trauma-related conditions. He also has an interest in addressing behavioral addictions and helping people move through patterns that no longer serve them.
 Benjaminâ€™s work integrates multiple evidence-based modalities, including Internal Family Systems Therapy, EMDR, and psychodynamic approaches. His practice also incorporates Acceptance and Commitment Therapy (ACT), Cognitive Behavioral Therapy (CBT), and couples counseling strategies, including emotionally focused therapy. With a grounding in mindfulness and present-moment awareness, he helps clients deepen insight and make meaningful shifts in their emotional and relational lives. He offers additional therapeutic modalities to meet diverse needs across emotional and relational concerns.
 Benjamin works with a wide range of clients, including LGBTQ+ and BIPOC individuals, young professionals, parents, and adults undergoing mid-life transitions. He is experienced in supporting individuals navigating complex cultural identities and intergenerational dynamics. Outside of therapy, Benjamin finds joy in connecting with family and friends, playing piano and volleyball, cooking, and engaging in insight meditation as part of his personal commitment to wisdom, compassion, and mindfulness.</t>
        </is>
      </c>
      <c r="AC551" s="10" t="inlineStr">
        <is>
          <t>https://prod-clinicians-photo.s3.amazonaws.com/1922839612.jpg</t>
        </is>
      </c>
      <c r="AD551" s="9" t="inlineStr">
        <is>
          <t>Provisional</t>
        </is>
      </c>
      <c r="AE551" s="9" t="inlineStr">
        <is>
          <t>Individual Therapy | 18-21,22-26,27-40,41-64 | Acceptance &amp; Commitment Therapy (ACT) , Anxiety , Binge Eating Disorder , Body Image Issues , Career &amp; Work Issues , Cognitive-Behavioral Therapy (CBT) , Cultural Issues Impacting Mental Health: Social Injustice , Depression , Gender Identity , Grief &amp; Loss , Healthy Eating , LGBTQ+ Support , Midlife Transitions , Mindfulness-Based Therapy , Narrative Therapy , Psychodynamic Psychotherapy , Relationship Issues , Trauma &amp; PTSD</t>
        </is>
      </c>
    </row>
    <row r="552" ht="19.5" customHeight="1">
      <c r="A552" s="9" t="n">
        <v>139414</v>
      </c>
      <c r="B552" s="9" t="inlineStr">
        <is>
          <t>Seymour</t>
        </is>
      </c>
      <c r="C552" s="9" t="inlineStr">
        <is>
          <t>Elise</t>
        </is>
      </c>
      <c r="D552" s="9" t="inlineStr">
        <is>
          <t>MA</t>
        </is>
      </c>
      <c r="E552" s="9" t="n">
        <v>61677</v>
      </c>
      <c r="F552" s="9" t="inlineStr">
        <is>
          <t>Female</t>
        </is>
      </c>
      <c r="G552" s="9" t="inlineStr">
        <is>
          <t>M.Ed</t>
        </is>
      </c>
      <c r="H552" s="9" t="inlineStr">
        <is>
          <t>MED, LMHC</t>
        </is>
      </c>
      <c r="I552" s="9" t="n">
        <v>1932524493</v>
      </c>
      <c r="J552" s="9" t="inlineStr">
        <is>
          <t>Aetna-Commercial(2022-03-22-)|Behavioral Health Systems (BHS)-Commercial(2024-05-17-)|Blue Cross Blue Shield (BCBS)-Commercial(2022-04-04-)|Carelon (Beacon)-Commercial(2022-04-19-)|Centivo-Commercial(2024-06-20-)|Claritev (MultiPlan PHCS)-Commercial(2023-08-01-)|Evernorth (Cigna)-Commercial(2022-03-22-)|MediNcrease Health Plans (MHP)-Commercial(2024-12-17-)|Northwell Direct-Commercial(2025-10-01-)|Optum (UnitedHealthcare)-Commercial(2022-03-22-)|Optum (UnitedHealthcare)-VA Community Care(2022-03-22-)|Partners Direct Health-Commercial(2022-03-22-)|Provider Network of America (PNOA)-Commercial(2022-03-22-)|Quest Behavioral Health-Commercial(2025-07-01-)|Sana Benefits-Commercial(2023-10-30-)|Tufts-Commercial(2022-06-23-)</t>
        </is>
      </c>
      <c r="K552" s="9" t="inlineStr">
        <is>
          <t>Cambridge College</t>
        </is>
      </c>
      <c r="L552" s="9" t="n"/>
      <c r="M552" s="9" t="n"/>
      <c r="N552" s="9" t="inlineStr">
        <is>
          <t>22-26,27-40,41-64</t>
        </is>
      </c>
      <c r="O552" s="9" t="inlineStr">
        <is>
          <t>English</t>
        </is>
      </c>
      <c r="P552" s="9" t="inlineStr">
        <is>
          <t>NANDV</t>
        </is>
      </c>
      <c r="Q552" s="9" t="inlineStr">
        <is>
          <t>800 TURNPIKE ST</t>
        </is>
      </c>
      <c r="R552" s="9" t="inlineStr">
        <is>
          <t>NORTH ANDOVER</t>
        </is>
      </c>
      <c r="S552" s="9" t="inlineStr">
        <is>
          <t>01845-6156</t>
        </is>
      </c>
      <c r="T552" s="9" t="inlineStr">
        <is>
          <t>SEYMOUR-NANDV</t>
        </is>
      </c>
      <c r="U552" s="9" t="inlineStr">
        <is>
          <t>SEYELP</t>
        </is>
      </c>
      <c r="V552" s="9" t="inlineStr">
        <is>
          <t>THER IA2|TELE COUPLES THER IA|COUPLES THER IA|EAP THER IA ADULT|EAP TELE THER IA ADULT|TELE THER IA ADULT|THER IA ADULT</t>
        </is>
      </c>
      <c r="W552" s="9" t="inlineStr">
        <is>
          <t>60|60|60|60|60|60|60</t>
        </is>
      </c>
      <c r="X552" s="9" t="inlineStr">
        <is>
          <t>COUPLES THER F/U|TELE COUPLES THER F/U|THER F/U ADULT|EAP TELE THER F/U ADULT|TELE THER F/U ADULT|EAP THER F/U ADULT</t>
        </is>
      </c>
      <c r="Y552" s="9" t="inlineStr">
        <is>
          <t>60|60|60|60|60|60</t>
        </is>
      </c>
      <c r="Z552" s="9" t="inlineStr">
        <is>
          <t>Both</t>
        </is>
      </c>
      <c r="AA552" s="9" t="inlineStr">
        <is>
          <t>ADHD,Alcohol and Drug Use Issues,Anxiety,Couple's Issues,Depression,PTSD/Trauma</t>
        </is>
      </c>
      <c r="AB552" s="9" t="inlineStr">
        <is>
          <t>Elise Seymour provides a holistic approach to therapy treating an array of mental health disorders. Her areas of specialty include individual therapy for anxiety disorders, mood disorders, stress-related disorders, substance abuse, trauma, and health-behavior/lifestyle changes as well as couples counseling. She sees clients ages 5 and up. Elise utilizes a variety of modalities depending on clientsâ€™ needs, including cognitive-behavior therapy (CBT), stress-management/relaxation techniques, mindfulness-based interventions, and Motivational Interviewing (MI). She believes in meeting clients where they are at in their lives and helping them achieve their goals in their lives.</t>
        </is>
      </c>
      <c r="AC552" s="10" t="inlineStr">
        <is>
          <t>https://prod-clinicians-photo.s3.amazonaws.com/1932524493.jpg</t>
        </is>
      </c>
      <c r="AD552" s="9" t="inlineStr">
        <is>
          <t>Full</t>
        </is>
      </c>
      <c r="AE552" s="9" t="inlineStr">
        <is>
          <t>Couples Therapy | 22-26,27-40,41-64 | Adult ADHD , Anxiety , Career &amp; Work Issues , Cognitive-Behavioral Therapy (CBT) , Depression , Emotionally Focused Therapy (EFT) , Family Issues: Family Conflict , Gottman Method , LGBTQ+ Support , Midlife Transitions , Military/Veteran &amp; First Responder Issues , Mindfulness-Based Therapy , Motivational Interviewing (MI) , Narrative Therapy , Parenting Support , Relationship Issues , Sex &amp; Intimacy Issues , Strength-Based Therapy , Substance Use Disorders , Trauma &amp; PTSD</t>
        </is>
      </c>
    </row>
    <row r="553" ht="19.5" customHeight="1">
      <c r="A553" s="9" t="n">
        <v>139414</v>
      </c>
      <c r="B553" s="9" t="inlineStr">
        <is>
          <t>Seymour</t>
        </is>
      </c>
      <c r="C553" s="9" t="inlineStr">
        <is>
          <t>Elise</t>
        </is>
      </c>
      <c r="D553" s="9" t="inlineStr">
        <is>
          <t>MA</t>
        </is>
      </c>
      <c r="E553" s="9" t="n">
        <v>61677</v>
      </c>
      <c r="F553" s="9" t="inlineStr">
        <is>
          <t>Female</t>
        </is>
      </c>
      <c r="G553" s="9" t="inlineStr">
        <is>
          <t>M.Ed</t>
        </is>
      </c>
      <c r="H553" s="9" t="inlineStr">
        <is>
          <t>MED, LMHC</t>
        </is>
      </c>
      <c r="I553" s="9" t="n">
        <v>1932524493</v>
      </c>
      <c r="J553" s="9" t="inlineStr">
        <is>
          <t>Aetna-Commercial(2022-03-22-)|Behavioral Health Systems (BHS)-Commercial(2024-05-17-)|Blue Cross Blue Shield (BCBS)-Commercial(2022-04-04-)|Carelon (Beacon)-Commercial(2022-04-19-)|Centivo-Commercial(2024-06-20-)|Claritev (MultiPlan PHCS)-Commercial(2023-08-01-)|Evernorth (Cigna)-Commercial(2022-03-22-)|MediNcrease Health Plans (MHP)-Commercial(2024-12-17-)|Northwell Direct-Commercial(2025-10-01-)|Optum (UnitedHealthcare)-Commercial(2022-03-22-)|Optum (UnitedHealthcare)-VA Community Care(2022-03-22-)|Partners Direct Health-Commercial(2022-03-22-)|Provider Network of America (PNOA)-Commercial(2022-03-22-)|Quest Behavioral Health-Commercial(2025-07-01-)|Sana Benefits-Commercial(2023-10-30-)|Tufts-Commercial(2022-06-23-)</t>
        </is>
      </c>
      <c r="K553" s="9" t="inlineStr">
        <is>
          <t>Cambridge College</t>
        </is>
      </c>
      <c r="L553" s="9" t="n"/>
      <c r="M553" s="9" t="n"/>
      <c r="N553" s="9" t="inlineStr">
        <is>
          <t>22-26,27-40,41-64</t>
        </is>
      </c>
      <c r="O553" s="9" t="inlineStr">
        <is>
          <t>English</t>
        </is>
      </c>
      <c r="P553" s="9" t="inlineStr">
        <is>
          <t>NANDV</t>
        </is>
      </c>
      <c r="Q553" s="9" t="inlineStr">
        <is>
          <t>800 TURNPIKE ST</t>
        </is>
      </c>
      <c r="R553" s="9" t="inlineStr">
        <is>
          <t>NORTH ANDOVER</t>
        </is>
      </c>
      <c r="S553" s="9" t="inlineStr">
        <is>
          <t>01845-6156</t>
        </is>
      </c>
      <c r="T553" s="9" t="inlineStr">
        <is>
          <t>SEYMOUR-NANDV</t>
        </is>
      </c>
      <c r="U553" s="9" t="inlineStr">
        <is>
          <t>SEYELP</t>
        </is>
      </c>
      <c r="V553" s="9" t="inlineStr">
        <is>
          <t>THER IA2|TELE COUPLES THER IA|COUPLES THER IA|EAP THER IA ADULT|EAP TELE THER IA ADULT|TELE THER IA ADULT|THER IA ADULT</t>
        </is>
      </c>
      <c r="W553" s="9" t="inlineStr">
        <is>
          <t>60|60|60|60|60|60|60</t>
        </is>
      </c>
      <c r="X553" s="9" t="inlineStr">
        <is>
          <t>COUPLES THER F/U|TELE COUPLES THER F/U|THER F/U ADULT|EAP TELE THER F/U ADULT|TELE THER F/U ADULT|EAP THER F/U ADULT</t>
        </is>
      </c>
      <c r="Y553" s="9" t="inlineStr">
        <is>
          <t>60|60|60|60|60|60</t>
        </is>
      </c>
      <c r="Z553" s="9" t="inlineStr">
        <is>
          <t>Both</t>
        </is>
      </c>
      <c r="AA553" s="9" t="inlineStr">
        <is>
          <t>ADHD,Alcohol and Drug Use Issues,Anxiety,Couple's Issues,Depression,PTSD/Trauma</t>
        </is>
      </c>
      <c r="AB553" s="9" t="inlineStr">
        <is>
          <t>Elise Seymour provides a holistic approach to therapy treating an array of mental health disorders. Her areas of specialty include individual therapy for anxiety disorders, mood disorders, stress-related disorders, substance abuse, trauma, and health-behavior/lifestyle changes as well as couples counseling. She sees clients ages 5 and up. Elise utilizes a variety of modalities depending on clientsâ€™ needs, including cognitive-behavior therapy (CBT), stress-management/relaxation techniques, mindfulness-based interventions, and Motivational Interviewing (MI). She believes in meeting clients where they are at in their lives and helping them achieve their goals in their lives.</t>
        </is>
      </c>
      <c r="AC553" s="10" t="inlineStr">
        <is>
          <t>https://prod-clinicians-photo.s3.amazonaws.com/1932524493.jpg</t>
        </is>
      </c>
      <c r="AD553" s="9" t="inlineStr">
        <is>
          <t>Full</t>
        </is>
      </c>
      <c r="AE553" s="9" t="inlineStr">
        <is>
          <t>Individual Therapy | 22-26,27-40,41-64 | Adult ADHD , Anxiety , Bipolar Disorder , Career &amp; Work Issues , Cognitive-Behavioral Therapy (CBT) , Depression , Domestic Abuse/Violence (Includes Emotional &amp; Physical) , Emotionally Focused Therapy (EFT) , Family Issues: Family Conflict , LGBTQ+ Support , Late Life Transitions , Midlife Transitions , Military/Veteran &amp; First Responder Issues , Mindfulness-Based Therapy , Motivational Interviewing (MI) , Narrative Therapy , Non-Suicidal Self Injury , Relationship Issues , Sex &amp; Intimacy Issues , Strength-Based Therapy , Substance Use Disorders , Trauma &amp; PTSD , Women's Reproductive Mental Health</t>
        </is>
      </c>
    </row>
    <row r="554" ht="19.5" customHeight="1">
      <c r="A554" s="9" t="n">
        <v>147611</v>
      </c>
      <c r="B554" s="9" t="inlineStr">
        <is>
          <t>Pepin</t>
        </is>
      </c>
      <c r="C554" s="9" t="inlineStr">
        <is>
          <t>Jessica</t>
        </is>
      </c>
      <c r="D554" s="9" t="inlineStr">
        <is>
          <t>MA</t>
        </is>
      </c>
      <c r="E554" s="9" t="n">
        <v>61677</v>
      </c>
      <c r="F554" s="9" t="inlineStr">
        <is>
          <t>Female</t>
        </is>
      </c>
      <c r="G554" s="9" t="inlineStr">
        <is>
          <t>MSN</t>
        </is>
      </c>
      <c r="H554" s="9" t="inlineStr">
        <is>
          <t>MSN, PMHNP</t>
        </is>
      </c>
      <c r="I554" s="9" t="n">
        <v>1932727963</v>
      </c>
      <c r="J554" s="9" t="inlineStr">
        <is>
          <t>Aetna-Commercial(2025-06-10-)|Behavioral Health Systems (BHS)-Commercial(2025-06-10-)|Blue Cross Blue Shield (BCBS)-Commercial(2025-07-21-2028-07-13)|Carelon (Beacon)-Commercial(2025-06-10-)|Centivo-Commercial(2025-06-10-)|Claritev (MultiPlan PHCS)-Commercial(2025-06-10-)|Evernorth (Cigna)-Commercial(2025-06-10-)|MediNcrease Health Plans (MHP)-Commercial(2025-06-10-)|Northwell Direct-Commercial(2025-10-01-)|Optum (UnitedHealthcare)-Commercial(2025-06-10-)|Optum (UnitedHealthcare)-VA Community Care(2025-06-10-)|Partners Direct Health-Commercial(2025-06-10-)|Provider Network of America (PNOA)-Commercial(2025-06-10-)|Sana Benefits-Commercial(2025-06-10-)|Tufts-Commercial(2025-06-18-2028-06-18)</t>
        </is>
      </c>
      <c r="K554" s="9" t="inlineStr">
        <is>
          <t>Northeastern University</t>
        </is>
      </c>
      <c r="L554" s="9" t="n"/>
      <c r="M554" s="9" t="n"/>
      <c r="N554" s="9" t="inlineStr">
        <is>
          <t>18-21,22-26,27-40,41-64</t>
        </is>
      </c>
      <c r="O554" s="9" t="inlineStr">
        <is>
          <t>English</t>
        </is>
      </c>
      <c r="P554" s="9" t="inlineStr">
        <is>
          <t>MEDFD</t>
        </is>
      </c>
      <c r="Q554" s="9" t="inlineStr">
        <is>
          <t>10 CABOT RD</t>
        </is>
      </c>
      <c r="R554" s="9" t="inlineStr">
        <is>
          <t>MEDFORD</t>
        </is>
      </c>
      <c r="S554" s="9" t="inlineStr">
        <is>
          <t>02155-5173</t>
        </is>
      </c>
      <c r="T554" s="9" t="inlineStr">
        <is>
          <t>*PEPIN-MEDFD</t>
        </is>
      </c>
      <c r="U554" s="9" t="inlineStr">
        <is>
          <t>PEPJEP</t>
        </is>
      </c>
      <c r="V554" s="9" t="inlineStr">
        <is>
          <t>MED IA ADULT|TELE MED IA ADULT</t>
        </is>
      </c>
      <c r="W554" s="9" t="inlineStr">
        <is>
          <t>60|60</t>
        </is>
      </c>
      <c r="X554" s="9" t="inlineStr">
        <is>
          <t>TELE MED F/U ADULT|MED F/U ADULT</t>
        </is>
      </c>
      <c r="Y554" s="9" t="inlineStr">
        <is>
          <t>30|30</t>
        </is>
      </c>
      <c r="Z554" s="9" t="inlineStr">
        <is>
          <t>Both</t>
        </is>
      </c>
      <c r="AA554" s="9" t="inlineStr">
        <is>
          <t>Alcohol and Drug Use Issues,Anxiety,Bipolar Disorder,Depression,Medical Conditions/Health Psychology,PTSD/Trauma,Sleep Disorders/Insomnia</t>
        </is>
      </c>
      <c r="AB554" s="9" t="inlineStr">
        <is>
          <t>Jessica Pepin is a dedicated psychiatric nurse practitioner who provides compassionate, evidence-based medication management to adults across Massachusetts. At LifeStance Health, she supports patients aged 18 through 64 with a collaborative approach that prioritizes safety, trust, and long-term well-being. Jessica works closely with each individual to understand their symptoms, treatment goals, and daily challenges, ensuring that every care plan is tailored to meet their unique needs. Jessica is especially passionate about helping individuals manage the complex intersection of PTSD and substance use. She brings a deep understanding of how trauma can influence coping behaviors, emotional regulation, and overall mental health. Her approach incorporates trauma-informed care and emphasizes restoring balance through individualized medication management and thoughtful integration of therapeutic interventions. Whether addressing early recovery needs or supporting long-term sobriety, Jessica strives to help patients build resilience, regain stability, and move toward lasting recovery. With clinical experience treating depression, anxiety, bipolar disorder, and sleep disturbances, Jessica combines pharmacological expertise with interventions such as Cognitive Behavioral Therapy (CBT), Dialectical Behavior Therapy (DBT), and mindfulness-based strategies. She also supports LGBTQ+ individuals with affirming care that acknowledges and respects the impact of identity on mental health. Additional areas of clinical focus include health psychology and womenâ€™s mental health. Outside of her work, Jessica enjoys hiking the beautiful landscapes of New England and spending quiet time reading. Her practice in Massachusetts is rooted in empathy, clinical integrity, and a genuine commitment to helping patients live fuller, more stable lives.</t>
        </is>
      </c>
      <c r="AC554" s="10" t="inlineStr">
        <is>
          <t>https://prod-clinicians-photo.s3.amazonaws.com/1932727963.jpg</t>
        </is>
      </c>
      <c r="AD554" s="9" t="inlineStr">
        <is>
          <t>Full</t>
        </is>
      </c>
      <c r="AE554" s="9" t="inlineStr">
        <is>
          <t>Psychiatry/Medication Management | 18-21,22-26,27-40,41-64 | Anxiety , Bipolar Disorder , Depression , Grief &amp; Loss , LGBTQ+ Support , Medical &amp; Physical Conditions Impacting Mental Health , Phobias , Prescribes Buprenorphine Medication , Relationship Issues , Sleep Issues , Substance Use Disorders , Trauma &amp; PTSD , Womenâ€™s Health</t>
        </is>
      </c>
    </row>
    <row r="555" ht="19.5" customHeight="1">
      <c r="A555" s="9" t="n">
        <v>139414</v>
      </c>
      <c r="B555" s="9" t="inlineStr">
        <is>
          <t>Lane</t>
        </is>
      </c>
      <c r="C555" s="9" t="inlineStr">
        <is>
          <t>Alexis</t>
        </is>
      </c>
      <c r="D555" s="9" t="inlineStr">
        <is>
          <t>MA</t>
        </is>
      </c>
      <c r="E555" s="9" t="n">
        <v>61677</v>
      </c>
      <c r="F555" s="9" t="inlineStr">
        <is>
          <t>Female</t>
        </is>
      </c>
      <c r="G555" s="9" t="inlineStr">
        <is>
          <t>Masters of Social Work</t>
        </is>
      </c>
      <c r="H555" s="9" t="inlineStr">
        <is>
          <t>MSW, LICSW</t>
        </is>
      </c>
      <c r="I555" s="9" t="n">
        <v>1932864741</v>
      </c>
      <c r="J555" s="9" t="inlineStr">
        <is>
          <t>Aetna-Commercial(2025-08-19-)|Behavioral Health Systems (BHS)-Commercial(2025-08-19-)|Blue Cross Blue Shield (BCBS)-Commercial(2025-09-03-2028-09-03)|Carelon (Beacon)-Commercial(2025-08-19-)|Centivo-Commercial(2025-08-19-)|Claritev (MultiPlan PHCS)-Commercial(2025-08-19-)|Evernorth (Cigna)-Commercial(2025-08-19-)|MediNcrease Health Plans (MHP)-Commercial(2025-08-19-)|Northwell Direct-Commercial(2025-10-01-)|Optum (UnitedHealthcare)-Commercial(2025-08-19-)|Optum (UnitedHealthcare)-VA Community Care(2025-08-19-)|Partners Direct Health-Commercial(2025-08-19-)|Provider Network of America (PNOA)-Commercial(2025-08-19-)|Sana Benefits-Commercial(2025-08-19-)|Tufts-Commercial(2025-09-03-2028-09-03)</t>
        </is>
      </c>
      <c r="K555" s="9" t="inlineStr">
        <is>
          <t>Bridgewater State University</t>
        </is>
      </c>
      <c r="L555" s="9" t="n"/>
      <c r="M555" s="9" t="n"/>
      <c r="N555" s="9" t="inlineStr">
        <is>
          <t>0-5,6-10,11-14,15-17</t>
        </is>
      </c>
      <c r="O555" s="9" t="inlineStr">
        <is>
          <t>English</t>
        </is>
      </c>
      <c r="P555" s="9" t="inlineStr">
        <is>
          <t>RAYNH</t>
        </is>
      </c>
      <c r="Q555" s="9" t="inlineStr">
        <is>
          <t>175 PARAMOUNT DRIVE</t>
        </is>
      </c>
      <c r="R555" s="9" t="inlineStr">
        <is>
          <t>RAYNHAM</t>
        </is>
      </c>
      <c r="S555" s="9" t="inlineStr">
        <is>
          <t>02767-1926</t>
        </is>
      </c>
      <c r="T555" s="9" t="inlineStr">
        <is>
          <t>LANE-RAYNH</t>
        </is>
      </c>
      <c r="U555" s="9" t="inlineStr">
        <is>
          <t>LANALP</t>
        </is>
      </c>
      <c r="V555" s="9" t="inlineStr">
        <is>
          <t>IBH TELE THER IA CHILD|EAP TELE THER IA CHILD|TELE COUPLES THER IA|EAP THER IA CHILD|TELE THER IA CHILD|TELE FAMILY THER IA|THER IA CHILD</t>
        </is>
      </c>
      <c r="W555" s="9" t="inlineStr">
        <is>
          <t>60|60|60|60|60|60|60</t>
        </is>
      </c>
      <c r="X555" s="9" t="inlineStr">
        <is>
          <t>TELE COUPLES THER F/U|TELE FAMILY THER F/U|IBH TELE THER F/U CHILD|EAP THER F/U CHILD|THER F/U CHILD|TELE THER F/U CHILD|EAP TELE THER F/U CHILD</t>
        </is>
      </c>
      <c r="Y555" s="9" t="inlineStr">
        <is>
          <t>60|60|30|60|60|60|60</t>
        </is>
      </c>
      <c r="Z555" s="9" t="inlineStr">
        <is>
          <t>Both</t>
        </is>
      </c>
      <c r="AA555" s="9" t="inlineStr">
        <is>
          <t>ADHD,Anxiety,Childhood Behavior Issues,Depression,PTSD/Trauma,School Avoidance</t>
        </is>
      </c>
      <c r="AB555" s="9" t="inlineStr">
        <is>
          <t>Alexis Lane is a compassionate and experienced Licensed Clinical Social Worker who supports children and adolescents in Massachusetts through individual therapy. With a warm and approachable style, Alexis helps young clients and their families navigate lifeâ€™s challenges by addressing emotional, behavioral, and developmental concerns. She offers a safe space for children and teens to express themselves freely and works closely with caregivers to foster positive change and lasting growth. Alexis is especially passionate about helping children and teens who have experienced trauma, are coping with school avoidance, or are navigating the complexities of grief. She provides trauma-informed care and psychoeducation, empowering clients to understand their emotions and build resilience. Alexis understands how overwhelming it can be for youth and families to cope with unexpected change, loss, or fear, and she is dedicated to guiding them with empathy and evidence-based support. Alexis works with diverse populations including youth in adoption or foster care, clients on the autism spectrum, and LGBTQ+ individuals. She tailors each treatment plan to the unique needs of her clients, drawing from modalities such as Cognitive Behavioral Therapy (CBT), Dialectical Behavior Therapy (DBT), Mindfulness, and Acceptance and Commitment Therapy (ACT). Her collaborative approach helps young clients develop practical coping skills, emotional regulation strategies, and a greater sense of self-confidence. Outside of her clinical work, Alexis enjoys reading a good book, spending sunny days at the beach, and exploring new restaurants. She brings the same curiosity and openness to her personal life that she offers to her clients in the therapeutic space.</t>
        </is>
      </c>
      <c r="AC555" s="10" t="inlineStr">
        <is>
          <t>https://prod-clinicians-photo.s3.amazonaws.com/1932864741.jpg</t>
        </is>
      </c>
      <c r="AD555" s="9" t="inlineStr">
        <is>
          <t>Full</t>
        </is>
      </c>
      <c r="AE555" s="9" t="inlineStr">
        <is>
          <t>Individual Therapy | 0-2,3-5,6-10,11-14,15-17 | Acceptance &amp; Commitment Therapy (ACT) , Anger/Anger Management , Anxiety , Art Therapy , Autism Spectrum Disorder: High Functioning , Child ADHD , Childhood Behavioral Issues , Cognitive-Behavioral Therapy (CBT) , Depression , Dialectical Behavioral Therapy (DBT) , Family Issues: Adoption &amp; Foster Care , Family Issues: Attachment , Gender Identity , LGBTQ+ Support , Learning Challenges , Mindfulness-Based Therapy , Play Therapy , School Avoidance , Social Skills &amp; Communication Challenges , Social Skills Training , Trauma &amp; PTSD</t>
        </is>
      </c>
    </row>
    <row r="556" ht="19.5" customHeight="1">
      <c r="A556" s="9" t="n">
        <v>147611</v>
      </c>
      <c r="B556" s="9" t="inlineStr">
        <is>
          <t>Sbordone</t>
        </is>
      </c>
      <c r="C556" s="9" t="inlineStr">
        <is>
          <t>Krista</t>
        </is>
      </c>
      <c r="D556" s="9" t="inlineStr">
        <is>
          <t>MA</t>
        </is>
      </c>
      <c r="E556" s="9" t="n">
        <v>61677</v>
      </c>
      <c r="F556" s="9" t="inlineStr">
        <is>
          <t>Female</t>
        </is>
      </c>
      <c r="G556" s="9" t="inlineStr">
        <is>
          <t>MSW</t>
        </is>
      </c>
      <c r="H556" s="9" t="inlineStr">
        <is>
          <t>MSW, LCSW</t>
        </is>
      </c>
      <c r="I556" s="9" t="n">
        <v>1932896255</v>
      </c>
      <c r="J556" s="9" t="inlineStr">
        <is>
          <t>Aetna-Commercial(-)|Behavioral Health Systems (BHS)-Commercial(2025-04-29-)|Carelon (Beacon)-Commercial(2023-08-08-)|Evernorth (Cigna)-Commercial(-)|Optum (UnitedHealthcare)-Commercial(2023-08-01-)|Tufts-Commercial(-)</t>
        </is>
      </c>
      <c r="K556" s="9" t="inlineStr">
        <is>
          <t>Boston College School of Social Work</t>
        </is>
      </c>
      <c r="L556" s="9" t="n"/>
      <c r="M556" s="9" t="n"/>
      <c r="N556" s="9" t="inlineStr">
        <is>
          <t>15-17,18-21,22-26,27-40,41-64</t>
        </is>
      </c>
      <c r="O556" s="9" t="inlineStr">
        <is>
          <t>English</t>
        </is>
      </c>
      <c r="P556" s="9" t="inlineStr">
        <is>
          <t>MEDFD</t>
        </is>
      </c>
      <c r="Q556" s="9" t="inlineStr">
        <is>
          <t>10 CABOT RD</t>
        </is>
      </c>
      <c r="R556" s="9" t="inlineStr">
        <is>
          <t>MEDFORD</t>
        </is>
      </c>
      <c r="S556" s="9" t="inlineStr">
        <is>
          <t>02155-5173</t>
        </is>
      </c>
      <c r="T556" s="9" t="inlineStr">
        <is>
          <t>SBORDONE-MEDFD</t>
        </is>
      </c>
      <c r="U556" s="9" t="inlineStr">
        <is>
          <t>SBOKRS</t>
        </is>
      </c>
      <c r="V556" s="9" t="inlineStr">
        <is>
          <t>TELE THER IA ADULT|TELE THER IA CHILD|EAP THER IA ADULT|EAP TELE THER IA ADULT|THER IA ADULT|TELE FAMILY THER IA|THER IA CHILD|EAP TELE THER IA CHILD|EAP THER IA CHILD|FAMILY THER IA</t>
        </is>
      </c>
      <c r="W556" s="9" t="inlineStr">
        <is>
          <t>60|60|60|60|60|60|60|60|60|60</t>
        </is>
      </c>
      <c r="X556" s="9" t="inlineStr">
        <is>
          <t>EAP TELE THER F/U ADULT|TELE FAMILY THER F/U|THER F/U CHILD|EAP THER F/U ADULT|THER F/U ADULT|EAP THER F/U CHILD|FAMILY THER F/U|TELE THER F/U ADULT|TELE THER F/U CHILD|EAP TELE THER F/U CHILD</t>
        </is>
      </c>
      <c r="Y556" s="9" t="inlineStr">
        <is>
          <t>60|40|40|60|40|60|40|40|40|60</t>
        </is>
      </c>
      <c r="Z556" s="9" t="inlineStr">
        <is>
          <t>Both</t>
        </is>
      </c>
      <c r="AA556" s="9" t="inlineStr">
        <is>
          <t>ADHD,Anxiety,Bipolar Disorder,Childhood Behavior Issues,Depression,Gender Identity,Grief,Post-Partum Depression/Anxiety,PTSD/Trauma,Women's Issues</t>
        </is>
      </c>
      <c r="AB556" s="9" t="inlineStr">
        <is>
          <t>Krista Sbordone is a Licensed Clinical Social Worker in Massachusetts who has been practicing since 2023. She was a triple major in undergrad at Merrimack College, where she earned dual Bachelor degrees, one in English and Education, one in Womenâ€™s and Gender Studies, and she has a Master in Social Work from Boston College, where she had a Mental Health field of practice and earned a Trauma certification. Krista is passionate about viewing her clients from a whole person perspective, knowing that each individual has unique intersecting aspects of their identity that contribute to their experience, reality, and personhood. Much of Kristaâ€™s education has been trauma-centered and trauma-informed, which she believes is applicable to each and every individual. She also tends to take a holistic approach and believes it is very important to incorporate both the mind and body in healing, most especially in regulating our nervous systems and learning how to understand the ways in which our bodies communicate with us regularly. Krista has a background in both the education and child welfare systems and has a long history of working with people from all backgrounds, ages, races, ethnicities, belief systems, and identities. Krista is passionate about working with women, children, the family system, people of color, and LGBTQIA+. Krista brings her unique experiences and perspective to meet clients where they are, helping them with whatever challenges brought them here. She is adaptive and flexible with finding interventions that best meet the clientâ€™s wants and needs so they feel they are getting the most out of their sessions together, empowering and advocating for each client while teaching them to do it themselves. Krista is patient-centered and passionate about continuing to learn so that she can do her job to the best of her ability. Outside of work, Krista enjoys art, gardening, going to the gym, reading, being outside, and continuing to learn about mental health and social justice advocacy.</t>
        </is>
      </c>
      <c r="AC556" s="10" t="inlineStr">
        <is>
          <t>https://prod-clinicians-photo.s3.amazonaws.com/1932896255.jpg</t>
        </is>
      </c>
      <c r="AD556" s="9" t="inlineStr">
        <is>
          <t>Provisional</t>
        </is>
      </c>
      <c r="AE556" s="9" t="inlineStr">
        <is>
          <t>Individual Therapy | 15-17,18-21,22-26,27-40,41-64 | Acceptance &amp; Commitment Therapy (ACT) , Adult ADHD , Anger/Anger Management , Anxiety , Art Therapy , Attachment-Based Therapy , Bipolar Disorder , Body Image Issues , Bullying &amp; Harassment , Career &amp; Work Issues , Child ADHD , Childhood Behavioral Issues , Cognitive-Behavioral Therapy (CBT) , Cultural Issues Impacting Mental Health: Racial Identity , Cultural Issues Impacting Mental Health: Ethnic Identity , Cultural Issues Impacting Mental Health: Social Injustice , Depression , Dissociative Disorders , Domestic Abuse/Violence (Includes Emotional &amp; Physical) , Early Life Transitions , Existential Psychotherapy , Family Issues: Adoption &amp; Foster Care , Family Issues: Attachment , Family Issues: Caregiving Challenges , Family Issues: Family Conflict , Family Issues: Parenting Difficulties , Family Systems Therapy , Gender Identity , Grief &amp; Loss , Integrative &amp; Holistic Therapy , LGBTQ+ Support , Medical &amp; Physical Conditions Impacting Mental Health , Mindfulness-Based Therapy , Motivational Interviewing (MI) , Narrative Therapy , Non-Suicidal Self Injury , Parenting Support , Play Therapy , Psychoanalysis , Psychodynamic Psychotherapy , Relationship Issues , Social Skills &amp; Communication Challenges , Somatic Therapy , Strength-Based Therapy , Trauma &amp; PTSD , Women's Reproductive Mental Health , Womenâ€™s Health</t>
        </is>
      </c>
    </row>
    <row r="557" ht="19.5" customHeight="1">
      <c r="A557" s="9" t="n">
        <v>139414</v>
      </c>
      <c r="B557" s="9" t="inlineStr">
        <is>
          <t>Corley</t>
        </is>
      </c>
      <c r="C557" s="9" t="inlineStr">
        <is>
          <t>Miranda</t>
        </is>
      </c>
      <c r="D557" s="9" t="inlineStr">
        <is>
          <t>MA</t>
        </is>
      </c>
      <c r="E557" s="9" t="n">
        <v>61677</v>
      </c>
      <c r="F557" s="9" t="inlineStr">
        <is>
          <t>Female</t>
        </is>
      </c>
      <c r="G557" s="9" t="inlineStr">
        <is>
          <t>Doctorate of Clinical Psychology (PsyD)</t>
        </is>
      </c>
      <c r="H557" s="9" t="inlineStr">
        <is>
          <t>M.A.</t>
        </is>
      </c>
      <c r="I557" s="9" t="n">
        <v>1932998903</v>
      </c>
      <c r="J557" s="9" t="inlineStr">
        <is>
          <t>Aetna-Commercial(2025-08-25-)|Behavioral Health Systems (BHS)-Commercial(2025-08-25-)|Blue Cross Blue Shield (BCBS)-Commercial(2025-08-25-)|Carelon (Beacon)-Commercial(2025-08-25-)|Evernorth (Cigna)-Commercial(2025-08-25-)|Optum (UnitedHealthcare)-Commercial(2025-08-25-)|Tufts-Commercial(2025-08-25-)</t>
        </is>
      </c>
      <c r="K557" s="9" t="inlineStr">
        <is>
          <t>William James College</t>
        </is>
      </c>
      <c r="L557" s="9" t="n"/>
      <c r="M557" s="9" t="n"/>
      <c r="N557" s="9" t="inlineStr">
        <is>
          <t>18-21,22-26,27-40,41-64</t>
        </is>
      </c>
      <c r="O557" s="9" t="inlineStr">
        <is>
          <t>English</t>
        </is>
      </c>
      <c r="P557" s="9" t="inlineStr">
        <is>
          <t>CHLMF</t>
        </is>
      </c>
      <c r="Q557" s="9" t="inlineStr">
        <is>
          <t>321 BILLERICA RD</t>
        </is>
      </c>
      <c r="R557" s="9" t="inlineStr">
        <is>
          <t>CHELMSFORD</t>
        </is>
      </c>
      <c r="S557" s="9" t="inlineStr">
        <is>
          <t>01824-4100</t>
        </is>
      </c>
      <c r="T557" s="9" t="inlineStr">
        <is>
          <t>CORLEY-CHELM</t>
        </is>
      </c>
      <c r="U557" s="9" t="inlineStr">
        <is>
          <t>CORMIS</t>
        </is>
      </c>
      <c r="V557" s="9" t="inlineStr">
        <is>
          <t>TELE TEST IA CHILD|IBH THER IA ADULT|IBH TELE THER IA ADULT|THER IA CHILD|TEST IA ADULT|TEST IA CHILD|THER IA ADULT|TELE TEST IA ADULT|TELE THER IA ADULT|TELE THER IA CHILD</t>
        </is>
      </c>
      <c r="W557" s="9" t="inlineStr">
        <is>
          <t>60|30|30|60|60|60|60|60|60|60</t>
        </is>
      </c>
      <c r="X557" s="9" t="inlineStr">
        <is>
          <t>IBH TELE THER F/U ADULT|TELE TESTING F/U|TESTING F/U|THER F/U ADULT|TELE THER F/U ADULT|IBH THER F/U ADULT|TELE THER F/U CHILD|THER F/U CHILD</t>
        </is>
      </c>
      <c r="Y557" s="9" t="inlineStr">
        <is>
          <t>30|60|60|60|60|30|60|60</t>
        </is>
      </c>
      <c r="Z557" s="9" t="inlineStr">
        <is>
          <t>Both</t>
        </is>
      </c>
      <c r="AA557" s="9" t="inlineStr">
        <is>
          <t>ADHD,Alcohol and Drug Use Issues,Anxiety,Bipolar Disorder,Depression,Gender Identity,Grief,Later Life Transitions,Medical Conditions/Health Psychology,Midlife Transitions,Obsessive-Compulsive Disorder,Pain Management,Psychosis/Schizophrenia,PTSD/Trauma,Sleep Disorders/Insomnia,Somatoform Disorders,Women's Issues</t>
        </is>
      </c>
      <c r="AB557" s="9" t="inlineStr">
        <is>
          <t>Miranda Corley is a dedicated clinician at LifeStance Health who provides therapy and psychological testing to children, teens, and adults across Massachusetts. With a compassionate and evidence-based approach, she supports individuals navigating a range of challenges including anxiety, depression, and trauma. Her services are tailored to each clientâ€™s developmental stage, helping young children, adolescents, and adults alike feel empowered and understood as they work toward lasting emotional well-being. Miranda is especially passionate about helping individuals with ADHD, bipolar disorder, and substance use concerns. She creates a safe and structured space for clients to explore their experiences and build effective coping strategies. By integrating Cognitive Behavioral Therapy (CBT), Dialectical Behavior Therapy (DBT), and Acceptance and Commitment Therapy (ACT), she helps clients develop healthier thought patterns and emotional regulation skills. Miranda also supports those coping with grief, health-related stressors, or major life transitions, always centering the therapeutic work around the clientâ€™s unique goals and strengths. In addition to therapy, Miranda offers comprehensive psychological and neuropsychological testing to clarify diagnostic questions and support individualized treatment planning. She has experience working with diverse populations, including individuals with developmental disabilities, those on the autism spectrum, and members of the LGBTQ+ community. Outside the therapy room, Miranda enjoys spending time outdoors with her tortoise and experimenting with new baking recipes. She is committed to creating a warm, inclusive environment for every client she serves. Miranda is proud to serve individuals and families throughout Massachusetts.</t>
        </is>
      </c>
      <c r="AC557" s="10" t="inlineStr">
        <is>
          <t>https://prod-clinicians-photo.s3.amazonaws.com/1932998903.jpg</t>
        </is>
      </c>
      <c r="AD557" s="9" t="inlineStr">
        <is>
          <t>Provisional</t>
        </is>
      </c>
      <c r="AE557" s="9" t="n"/>
    </row>
    <row r="558" ht="19.5" customHeight="1">
      <c r="A558" s="9" t="n">
        <v>139414</v>
      </c>
      <c r="B558" s="9" t="inlineStr">
        <is>
          <t>Rich</t>
        </is>
      </c>
      <c r="C558" s="9" t="inlineStr">
        <is>
          <t>Indiana</t>
        </is>
      </c>
      <c r="D558" s="9" t="inlineStr">
        <is>
          <t>MA</t>
        </is>
      </c>
      <c r="E558" s="9" t="n">
        <v>61677</v>
      </c>
      <c r="F558" s="9" t="inlineStr">
        <is>
          <t>Female</t>
        </is>
      </c>
      <c r="G558" s="9" t="n"/>
      <c r="H558" s="9" t="inlineStr">
        <is>
          <t>MA</t>
        </is>
      </c>
      <c r="I558" s="9" t="n">
        <v>1942034657</v>
      </c>
      <c r="J558" s="9" t="inlineStr">
        <is>
          <t>Aetna-Commercial(-)|Aetna-Commercial(2025-07-10-)|Behavioral Health Systems (BHS)-Commercial(-)|Behavioral Health Systems (BHS)-Commercial(2025-07-10-)|Blue Cross Blue Shield (BCBS)-Commercial(-)|Blue Cross Blue Shield (BCBS)-Commercial(2025-07-10-)|Carelon (Beacon)-Commercial(-)|Carelon (Beacon)-Commercial(2025-07-10-)|Evernorth (Cigna)-Commercial(-)|Evernorth (Cigna)-Commercial(2025-07-10-)|Optum (UnitedHealthcare)-Commercial(-)|Optum (UnitedHealthcare)-Commercial(2025-07-10-)|Tufts-Commercial(2025-08-01-)|Tufts-Commercial(-)</t>
        </is>
      </c>
      <c r="K558" s="9" t="n"/>
      <c r="L558" s="9" t="n"/>
      <c r="M558" s="9" t="n"/>
      <c r="N558" s="9" t="inlineStr">
        <is>
          <t>15-17,18-21,22-26,27-40,41-64</t>
        </is>
      </c>
      <c r="O558" s="9" t="inlineStr">
        <is>
          <t>English,German</t>
        </is>
      </c>
      <c r="P558" s="9" t="inlineStr">
        <is>
          <t>WELLB</t>
        </is>
      </c>
      <c r="Q558" s="9" t="inlineStr">
        <is>
          <t>372 WASHINGTON ST</t>
        </is>
      </c>
      <c r="R558" s="9" t="inlineStr">
        <is>
          <t>WELLESLEY</t>
        </is>
      </c>
      <c r="S558" s="9" t="inlineStr">
        <is>
          <t>02481-6231</t>
        </is>
      </c>
      <c r="T558" s="9" t="inlineStr">
        <is>
          <t>RICH-WELLB</t>
        </is>
      </c>
      <c r="U558" s="9" t="inlineStr">
        <is>
          <t>RICINS</t>
        </is>
      </c>
      <c r="V558" s="9" t="inlineStr">
        <is>
          <t>EAP THER IA CHILD|EAP THER IA ADULT|THER IA ADULT|TELE THER IA ADULT|THER IA CHILD|TELE THER IA CHILD|EAP TELE THER IA ADULT|EAP TELE THER IA CHILD</t>
        </is>
      </c>
      <c r="W558" s="9" t="inlineStr">
        <is>
          <t>60|60|60|60|60|60|60|60</t>
        </is>
      </c>
      <c r="X558" s="9" t="inlineStr">
        <is>
          <t>TELE THER F/U CHILD|TELE THER F/U ADULT|THER F/U CHILD|EAP TELE THER F/U ADULT|EAP THER F/U CHILD|THER F/U ADULT|EAP THER F/U ADULT|EAP TELE THER F/U CHILD</t>
        </is>
      </c>
      <c r="Y558" s="9" t="inlineStr">
        <is>
          <t>60|60|60|60|60|60|60|60</t>
        </is>
      </c>
      <c r="Z558" s="9" t="inlineStr">
        <is>
          <t>Both</t>
        </is>
      </c>
      <c r="AA558" s="9" t="inlineStr">
        <is>
          <t>Alcohol and Drug Use Issues,Anxiety,Bipolar Disorder,Couple's Issues,Depression,Midlife Transitions,PTSD/Trauma,Women's Issues</t>
        </is>
      </c>
      <c r="AB558" s="9" t="inlineStr">
        <is>
          <t>Indiana Rich is a compassionate clinician at LifeStance Health who provides therapy services to teens, and adults across Massachusetts. She works collaboratively with clients to navigate emotional and behavioral challenges through a warm, supportive approach grounded in evidence-based care. Whether helping a teen working through anxiety, or an adult managing stress and life transitions, Indianaâ€™s goal is to create a space where each client feels heard, valued, and empowered. Indiana is especially passionate about supporting individuals impacted by anxiety, trauma, and substance use concerns. She understands how these challenges can affect daily functioning and relationships and works with clients to build insight, resilience, and tools for healing. Her integrative approach includes Cognitive Behavioral Therapy (CBT), Dialectical Behavior Therapy (DBT), Acceptance and Commitment Therapy (ACT), psychodynamic, and mindfulness strategies, tailored to meet the needs of each person she works with. Indiana also provides specialized care for populations including individuals with autism spectrum disorders, those with developmental disabilities, and members of the LGBTQ+ and foster/adoptive communities. She is skilled in addressing a wide range of mental health needs, including obsessive-compulsive disorder, grief, postpartum anxiety, and pain management. Her clinical focus includes working through complex life transitions and promoting long-term emotional wellness. Outside of her professional work, Indiana enjoys music, hiking, photography, and exploring new places through travel. Her passion for connection and creativity shines through in her therapeutic relationships. Indiana is proud to support individuals and families throughout Massachusetts in achieving greater mental health. Indiana strongly encourages in person appointments with her patients to achieve connection and collaboration goals.</t>
        </is>
      </c>
      <c r="AC558" s="10" t="inlineStr">
        <is>
          <t>https://prod-clinicians-photo.s3.amazonaws.com/1942034657.jpg</t>
        </is>
      </c>
      <c r="AD558" s="9" t="inlineStr">
        <is>
          <t>Provisional</t>
        </is>
      </c>
      <c r="AE558" s="9" t="inlineStr">
        <is>
          <t>Individual Therapy | 15-17,18-21,22-26,27-40,41-64 | Acceptance &amp; Commitment Therapy (ACT) , Anxiety , Art Therapy , Autism Spectrum Disorder: High Functioning , Body Image Issues , Career &amp; Work Issues , Cognitive-Behavioral Therapy (CBT) , Depression , Early Life Transitions , Existential Psychotherapy , Family Issues: Adoption &amp; Foster Care , Family Issues: Family Conflict , Family Issues: Parenting Difficulties , Humanistic Therapy , Intellectual Disability: High Functioning , Midlife Transitions , Mindfulness-Based Therapy , Motivational Interviewing (MI) , Music Therapy , Narrative Therapy , Other Addictive Behaviors (Gambling/Pornography/Sex Use/Video Game/Internet Use) , Parenting Support , Psychodynamic Psychotherapy , Relationship Issues , Social Skills &amp; Communication Challenges , Substance Use Disorders , Trauma &amp; PTSD , Womenâ€™s Health</t>
        </is>
      </c>
    </row>
    <row r="559" ht="19.5" customHeight="1">
      <c r="A559" s="9" t="n">
        <v>139414</v>
      </c>
      <c r="B559" s="9" t="inlineStr">
        <is>
          <t>Gardner</t>
        </is>
      </c>
      <c r="C559" s="9" t="inlineStr">
        <is>
          <t>Jennifer</t>
        </is>
      </c>
      <c r="D559" s="9" t="inlineStr">
        <is>
          <t>MA</t>
        </is>
      </c>
      <c r="E559" s="9" t="n">
        <v>61677</v>
      </c>
      <c r="F559" s="9" t="inlineStr">
        <is>
          <t>Female</t>
        </is>
      </c>
      <c r="G559" s="9" t="inlineStr">
        <is>
          <t>MS</t>
        </is>
      </c>
      <c r="H559" s="9" t="inlineStr">
        <is>
          <t>MS, LMHC</t>
        </is>
      </c>
      <c r="I559" s="9" t="n">
        <v>1942501085</v>
      </c>
      <c r="J559" s="9" t="inlineStr">
        <is>
          <t>Aetna-Commercial(2022-09-22-)|Behavioral Health Systems (BHS)-Commercial(2024-05-17-)|Blue Cross Blue Shield (BCBS)-Commercial(2022-10-01-)|Carelon (Beacon)-Commercial(2022-09-26-)|Centivo-Commercial(2024-06-01-)|Claritev (MultiPlan PHCS)-Commercial(2023-08-01-)|Evernorth (Cigna)-Commercial(2022-09-22-)|MediNcrease Health Plans (MHP)-Commercial(2022-12-29-)|Northwell Direct-Commercial(2025-10-01-)|Optum (UnitedHealthcare)-Commercial(2022-03-22-)|Optum (UnitedHealthcare)-VA Community Care(2022-03-22-)|Partners Direct Health-Commercial(2022-03-22-)|Provider Network of America (PNOA)-Commercial(2022-03-22-)|Quest Behavioral Health-Commercial(2025-07-01-)|Sana Benefits-Commercial(2023-10-30-)|Tufts-Commercial(2022-09-22-)</t>
        </is>
      </c>
      <c r="K559" s="9" t="inlineStr">
        <is>
          <t>Fitchburg State University</t>
        </is>
      </c>
      <c r="L559" s="9" t="n"/>
      <c r="M559" s="9" t="n"/>
      <c r="N559" s="9" t="inlineStr">
        <is>
          <t>11-14,15-17,18-21,22-26,27-40,41-64,65+</t>
        </is>
      </c>
      <c r="O559" s="9" t="inlineStr">
        <is>
          <t>English</t>
        </is>
      </c>
      <c r="P559" s="9" t="inlineStr">
        <is>
          <t>CHLMF</t>
        </is>
      </c>
      <c r="Q559" s="9" t="inlineStr">
        <is>
          <t>321 BILLERICA RD</t>
        </is>
      </c>
      <c r="R559" s="9" t="inlineStr">
        <is>
          <t>CHELMSFORD</t>
        </is>
      </c>
      <c r="S559" s="9" t="inlineStr">
        <is>
          <t>01824-4100</t>
        </is>
      </c>
      <c r="T559" s="9" t="inlineStr">
        <is>
          <t>GARDNER-CHELM</t>
        </is>
      </c>
      <c r="U559" s="9" t="inlineStr">
        <is>
          <t>GARJEP</t>
        </is>
      </c>
      <c r="V559" s="9" t="inlineStr">
        <is>
          <t>COUPLES THER IA|THER IA ADULT|TELE THER IA CHILD|THER IA CHILD|FAMILY THER IA|TELE THER IA ADULT|TELE FAMILY THER IA|THER IA2|TELE COUPLES THER IA</t>
        </is>
      </c>
      <c r="W559" s="9" t="inlineStr">
        <is>
          <t>60|60|60|60|60|60|60|60|60</t>
        </is>
      </c>
      <c r="X559" s="9" t="inlineStr">
        <is>
          <t>COUPLES THER F/U|FAMILY THER F/U|THER F/U ADULT|TELE COUPLES THER F/U|TELE FAMILY THER F/U|TELE THER F/U ADULT|TELE THER F/U CHILD|THER F/U CHILD</t>
        </is>
      </c>
      <c r="Y559" s="9" t="inlineStr">
        <is>
          <t>60|60|60|60|60|60|60|60</t>
        </is>
      </c>
      <c r="Z559" s="9" t="inlineStr">
        <is>
          <t>Both</t>
        </is>
      </c>
      <c r="AA559" s="9" t="inlineStr">
        <is>
          <t>ADHD,Anxiety,Couple's Issues,Depression,Midlife Transitions,Obsessive-Compulsive Disorder,PTSD/Trauma,Sleep Disorders/Insomnia,Women's Issues</t>
        </is>
      </c>
      <c r="AB559" s="9" t="inlineStr">
        <is>
          <t>Ms. Gardner provides evidence-based psychological treatments. She provides individual, couples, and family therapy. She uses person centered, CBT, solution focused, DBT, trauma focused care, the Gottman Method, Narrative Therapy, Internal Family Systems, Mindfulness Stress Reduction and Motivational Interviewing. Her specialties are anxiety, mood disorders, stress related disorders, ADHD, trauma, domestic violence, women's issues and LBGTQ concerns. Specialties ADD &amp;amp; ADHD, Agoraphobia, Anger Management, Anxiety Disorders, Chronic Pain, Couples/Marital/Relationship, Depression, Family Therapy/Parenting, LGBTQIA+, Medical/Health Related Conditions, Mindfulness Based Treatment, Mood Disorders, Obsessive Compulsive Disorders, Oppositional Defiant Disorder and Related Behavioral Difficulties, Panic Disorders, Phobias, School/Educational/Learning Disorders, Self Harm, Sleep, Social Anxiety, Stress Management, Trauma/PTSD Education; Certifications Ms.Gardner received her Masters training in Mental Health Counseling at Fitchburg State University. Prior to her graduate degree in Mental Health Counseling, she received her license in Elementary School Guidance Counseling and Elementary Education.</t>
        </is>
      </c>
      <c r="AC559" s="10" t="inlineStr">
        <is>
          <t>https://prod-clinicians-photo.s3.amazonaws.com/1942501085.jpg</t>
        </is>
      </c>
      <c r="AD559" s="9" t="inlineStr">
        <is>
          <t>Full</t>
        </is>
      </c>
      <c r="AE559" s="9" t="inlineStr">
        <is>
          <t>Couples Therapy | 18-21,22-26,27-40,41-64,65-74,75+ | Adult ADHD , Anger/Anger Management , Anxiety , Attachment-Based Therapy , Bullying &amp; Harassment , Career &amp; Work Issues , Cognitive-Behavioral Therapy (CBT) , Cognitive-Behavioral Therapy for Insomnia (CBT-I) , Depression , Domestic Abuse/Violence (Includes Emotional &amp; Physical) , Family Issues: Adoption &amp; Foster Care , Family Issues: Attachment , Family Issues: Caregiving Challenges , Family Issues: Family Conflict , Family Issues: Parenting Difficulties , Family Systems Therapy , Gottman Method , LGBTQ+ Support , Late Life Transitions , Midlife Transitions , OCD , Parenting Support , Sex &amp; Intimacy Issues , Sleep Issues , Social Skills &amp; Communication Challenges , Social Skills Training , Solution-Focused Brief Therapy , Trauma &amp; PTSD , Women's Health</t>
        </is>
      </c>
    </row>
    <row r="560" ht="19.5" customHeight="1">
      <c r="A560" s="9" t="n">
        <v>139414</v>
      </c>
      <c r="B560" s="9" t="inlineStr">
        <is>
          <t>Gardner</t>
        </is>
      </c>
      <c r="C560" s="9" t="inlineStr">
        <is>
          <t>Jennifer</t>
        </is>
      </c>
      <c r="D560" s="9" t="inlineStr">
        <is>
          <t>MA</t>
        </is>
      </c>
      <c r="E560" s="9" t="n">
        <v>61677</v>
      </c>
      <c r="F560" s="9" t="inlineStr">
        <is>
          <t>Female</t>
        </is>
      </c>
      <c r="G560" s="9" t="inlineStr">
        <is>
          <t>MS</t>
        </is>
      </c>
      <c r="H560" s="9" t="inlineStr">
        <is>
          <t>MS, LMHC</t>
        </is>
      </c>
      <c r="I560" s="9" t="n">
        <v>1942501085</v>
      </c>
      <c r="J560" s="9" t="inlineStr">
        <is>
          <t>Aetna-Commercial(2022-09-22-)|Behavioral Health Systems (BHS)-Commercial(2024-05-17-)|Blue Cross Blue Shield (BCBS)-Commercial(2022-10-01-)|Carelon (Beacon)-Commercial(2022-09-26-)|Centivo-Commercial(2024-06-01-)|Claritev (MultiPlan PHCS)-Commercial(2023-08-01-)|Evernorth (Cigna)-Commercial(2022-09-22-)|MediNcrease Health Plans (MHP)-Commercial(2022-12-29-)|Northwell Direct-Commercial(2025-10-01-)|Optum (UnitedHealthcare)-Commercial(2022-03-22-)|Optum (UnitedHealthcare)-VA Community Care(2022-03-22-)|Partners Direct Health-Commercial(2022-03-22-)|Provider Network of America (PNOA)-Commercial(2022-03-22-)|Quest Behavioral Health-Commercial(2025-07-01-)|Sana Benefits-Commercial(2023-10-30-)|Tufts-Commercial(2022-09-22-)</t>
        </is>
      </c>
      <c r="K560" s="9" t="inlineStr">
        <is>
          <t>Fitchburg State University</t>
        </is>
      </c>
      <c r="L560" s="9" t="n"/>
      <c r="M560" s="9" t="n"/>
      <c r="N560" s="9" t="inlineStr">
        <is>
          <t>11-14,15-17,18-21,22-26,27-40,41-64,65+</t>
        </is>
      </c>
      <c r="O560" s="9" t="inlineStr">
        <is>
          <t>English</t>
        </is>
      </c>
      <c r="P560" s="9" t="inlineStr">
        <is>
          <t>CHLMF</t>
        </is>
      </c>
      <c r="Q560" s="9" t="inlineStr">
        <is>
          <t>321 BILLERICA RD</t>
        </is>
      </c>
      <c r="R560" s="9" t="inlineStr">
        <is>
          <t>CHELMSFORD</t>
        </is>
      </c>
      <c r="S560" s="9" t="inlineStr">
        <is>
          <t>01824-4100</t>
        </is>
      </c>
      <c r="T560" s="9" t="inlineStr">
        <is>
          <t>GARDNER-CHELM</t>
        </is>
      </c>
      <c r="U560" s="9" t="inlineStr">
        <is>
          <t>GARJEP</t>
        </is>
      </c>
      <c r="V560" s="9" t="inlineStr">
        <is>
          <t>COUPLES THER IA|THER IA ADULT|TELE THER IA CHILD|THER IA CHILD|FAMILY THER IA|TELE THER IA ADULT|TELE FAMILY THER IA|THER IA2|TELE COUPLES THER IA</t>
        </is>
      </c>
      <c r="W560" s="9" t="inlineStr">
        <is>
          <t>60|60|60|60|60|60|60|60|60</t>
        </is>
      </c>
      <c r="X560" s="9" t="inlineStr">
        <is>
          <t>COUPLES THER F/U|FAMILY THER F/U|THER F/U ADULT|TELE COUPLES THER F/U|TELE FAMILY THER F/U|TELE THER F/U ADULT|TELE THER F/U CHILD|THER F/U CHILD</t>
        </is>
      </c>
      <c r="Y560" s="9" t="inlineStr">
        <is>
          <t>60|60|60|60|60|60|60|60</t>
        </is>
      </c>
      <c r="Z560" s="9" t="inlineStr">
        <is>
          <t>Both</t>
        </is>
      </c>
      <c r="AA560" s="9" t="inlineStr">
        <is>
          <t>ADHD,Anxiety,Couple's Issues,Depression,Midlife Transitions,Obsessive-Compulsive Disorder,PTSD/Trauma,Sleep Disorders/Insomnia,Women's Issues</t>
        </is>
      </c>
      <c r="AB560" s="9" t="inlineStr">
        <is>
          <t>Ms. Gardner provides evidence-based psychological treatments. She provides individual, couples, and family therapy. She uses person centered, CBT, solution focused, DBT, trauma focused care, the Gottman Method, Narrative Therapy, Internal Family Systems, Mindfulness Stress Reduction and Motivational Interviewing. Her specialties are anxiety, mood disorders, stress related disorders, ADHD, trauma, domestic violence, women's issues and LBGTQ concerns. Specialties ADD &amp;amp; ADHD, Agoraphobia, Anger Management, Anxiety Disorders, Chronic Pain, Couples/Marital/Relationship, Depression, Family Therapy/Parenting, LGBTQIA+, Medical/Health Related Conditions, Mindfulness Based Treatment, Mood Disorders, Obsessive Compulsive Disorders, Oppositional Defiant Disorder and Related Behavioral Difficulties, Panic Disorders, Phobias, School/Educational/Learning Disorders, Self Harm, Sleep, Social Anxiety, Stress Management, Trauma/PTSD Education; Certifications Ms.Gardner received her Masters training in Mental Health Counseling at Fitchburg State University. Prior to her graduate degree in Mental Health Counseling, she received her license in Elementary School Guidance Counseling and Elementary Education.</t>
        </is>
      </c>
      <c r="AC560" s="10" t="inlineStr">
        <is>
          <t>https://prod-clinicians-photo.s3.amazonaws.com/1942501085.jpg</t>
        </is>
      </c>
      <c r="AD560" s="9" t="inlineStr">
        <is>
          <t>Full</t>
        </is>
      </c>
      <c r="AE560" s="9" t="inlineStr">
        <is>
          <t>Family Therapy | 15-17,18-21,22-26,27-40,41-64,65-74,75+ | Anger/Anger Management , Anxiety , Attachment-Based Therapy , Autism Spectrum Disorder: High Functioning , Bullying &amp; Harassment , Cognitive-Behavioral Therapy (CBT) , Cognitive-Behavioral Therapy for Insomnia (CBT-I) , Depression , Domestic Abuse/Violence (Includes Emotional &amp; Physical) , Exposure Response Prevention Therapy (ERP) , Family Issues: Adoption &amp; Foster Care , Family Issues: Attachment , Family Issues: Caregiving Challenges , Family Issues: Family Conflict , Family Issues: Parenting Difficulties , Family Systems Therapy , Gender Identity , Gottman Method , LGBTQ+ Support , Late Life Transitions , OCD , Parenting Support , Phobias , Sex &amp; Intimacy Issues , Sleep Issues , Social Skills &amp; Communication Challenges , Social Skills Training , Solution-Focused Brief Therapy , Trauma &amp; PTSD , Women's Health</t>
        </is>
      </c>
    </row>
    <row r="561" ht="19.5" customHeight="1">
      <c r="A561" s="9" t="n">
        <v>139414</v>
      </c>
      <c r="B561" s="9" t="inlineStr">
        <is>
          <t>Gardner</t>
        </is>
      </c>
      <c r="C561" s="9" t="inlineStr">
        <is>
          <t>Jennifer</t>
        </is>
      </c>
      <c r="D561" s="9" t="inlineStr">
        <is>
          <t>MA</t>
        </is>
      </c>
      <c r="E561" s="9" t="n">
        <v>61677</v>
      </c>
      <c r="F561" s="9" t="inlineStr">
        <is>
          <t>Female</t>
        </is>
      </c>
      <c r="G561" s="9" t="inlineStr">
        <is>
          <t>MS</t>
        </is>
      </c>
      <c r="H561" s="9" t="inlineStr">
        <is>
          <t>MS, LMHC</t>
        </is>
      </c>
      <c r="I561" s="9" t="n">
        <v>1942501085</v>
      </c>
      <c r="J561" s="9" t="inlineStr">
        <is>
          <t>Aetna-Commercial(2022-09-22-)|Behavioral Health Systems (BHS)-Commercial(2024-05-17-)|Blue Cross Blue Shield (BCBS)-Commercial(2022-10-01-)|Carelon (Beacon)-Commercial(2022-09-26-)|Centivo-Commercial(2024-06-01-)|Claritev (MultiPlan PHCS)-Commercial(2023-08-01-)|Evernorth (Cigna)-Commercial(2022-09-22-)|MediNcrease Health Plans (MHP)-Commercial(2022-12-29-)|Northwell Direct-Commercial(2025-10-01-)|Optum (UnitedHealthcare)-Commercial(2022-03-22-)|Optum (UnitedHealthcare)-VA Community Care(2022-03-22-)|Partners Direct Health-Commercial(2022-03-22-)|Provider Network of America (PNOA)-Commercial(2022-03-22-)|Quest Behavioral Health-Commercial(2025-07-01-)|Sana Benefits-Commercial(2023-10-30-)|Tufts-Commercial(2022-09-22-)</t>
        </is>
      </c>
      <c r="K561" s="9" t="inlineStr">
        <is>
          <t>Fitchburg State University</t>
        </is>
      </c>
      <c r="L561" s="9" t="n"/>
      <c r="M561" s="9" t="n"/>
      <c r="N561" s="9" t="inlineStr">
        <is>
          <t>11-14,15-17,18-21,22-26,27-40,41-64,65+</t>
        </is>
      </c>
      <c r="O561" s="9" t="inlineStr">
        <is>
          <t>English</t>
        </is>
      </c>
      <c r="P561" s="9" t="inlineStr">
        <is>
          <t>CHLMF</t>
        </is>
      </c>
      <c r="Q561" s="9" t="inlineStr">
        <is>
          <t>321 BILLERICA RD</t>
        </is>
      </c>
      <c r="R561" s="9" t="inlineStr">
        <is>
          <t>CHELMSFORD</t>
        </is>
      </c>
      <c r="S561" s="9" t="inlineStr">
        <is>
          <t>01824-4100</t>
        </is>
      </c>
      <c r="T561" s="9" t="inlineStr">
        <is>
          <t>GARDNER-CHELM</t>
        </is>
      </c>
      <c r="U561" s="9" t="inlineStr">
        <is>
          <t>GARJEP</t>
        </is>
      </c>
      <c r="V561" s="9" t="inlineStr">
        <is>
          <t>COUPLES THER IA|THER IA ADULT|TELE THER IA CHILD|THER IA CHILD|FAMILY THER IA|TELE THER IA ADULT|TELE FAMILY THER IA|THER IA2|TELE COUPLES THER IA</t>
        </is>
      </c>
      <c r="W561" s="9" t="inlineStr">
        <is>
          <t>60|60|60|60|60|60|60|60|60</t>
        </is>
      </c>
      <c r="X561" s="9" t="inlineStr">
        <is>
          <t>COUPLES THER F/U|FAMILY THER F/U|THER F/U ADULT|TELE COUPLES THER F/U|TELE FAMILY THER F/U|TELE THER F/U ADULT|TELE THER F/U CHILD|THER F/U CHILD</t>
        </is>
      </c>
      <c r="Y561" s="9" t="inlineStr">
        <is>
          <t>60|60|60|60|60|60|60|60</t>
        </is>
      </c>
      <c r="Z561" s="9" t="inlineStr">
        <is>
          <t>Both</t>
        </is>
      </c>
      <c r="AA561" s="9" t="inlineStr">
        <is>
          <t>ADHD,Anxiety,Couple's Issues,Depression,Midlife Transitions,Obsessive-Compulsive Disorder,PTSD/Trauma,Sleep Disorders/Insomnia,Women's Issues</t>
        </is>
      </c>
      <c r="AB561" s="9" t="inlineStr">
        <is>
          <t>Ms. Gardner provides evidence-based psychological treatments. She provides individual, couples, and family therapy. She uses person centered, CBT, solution focused, DBT, trauma focused care, the Gottman Method, Narrative Therapy, Internal Family Systems, Mindfulness Stress Reduction and Motivational Interviewing. Her specialties are anxiety, mood disorders, stress related disorders, ADHD, trauma, domestic violence, women's issues and LBGTQ concerns. Specialties ADD &amp;amp; ADHD, Agoraphobia, Anger Management, Anxiety Disorders, Chronic Pain, Couples/Marital/Relationship, Depression, Family Therapy/Parenting, LGBTQIA+, Medical/Health Related Conditions, Mindfulness Based Treatment, Mood Disorders, Obsessive Compulsive Disorders, Oppositional Defiant Disorder and Related Behavioral Difficulties, Panic Disorders, Phobias, School/Educational/Learning Disorders, Self Harm, Sleep, Social Anxiety, Stress Management, Trauma/PTSD Education; Certifications Ms.Gardner received her Masters training in Mental Health Counseling at Fitchburg State University. Prior to her graduate degree in Mental Health Counseling, she received her license in Elementary School Guidance Counseling and Elementary Education.</t>
        </is>
      </c>
      <c r="AC561" s="10" t="inlineStr">
        <is>
          <t>https://prod-clinicians-photo.s3.amazonaws.com/1942501085.jpg</t>
        </is>
      </c>
      <c r="AD561" s="9" t="inlineStr">
        <is>
          <t>Full</t>
        </is>
      </c>
      <c r="AE561" s="9" t="inlineStr">
        <is>
          <t>Individual Therapy | 15-17,18-21,22-26,27-40,41-64,65-74 | Adult ADHD , Anger/Anger Management , Anxiety , Attachment-Based Therapy , Autism Spectrum Disorder: High Functioning , Bullying &amp; Harassment , Career &amp; Work Issues , Cognitive-Behavioral Therapy (CBT) , Cognitive-Behavioral Therapy for Insomnia (CBT-I) , Depression , Domestic Abuse/Violence (Includes Emotional &amp; Physical) , Family Issues: Adoption &amp; Foster Care , Family Issues: Attachment , Family Issues: Caregiving Challenges , Family Issues: Family Conflict , Family Issues: Parenting Difficulties , Family Systems Therapy , Gottman Method , LGBTQ+ Support , Late Life Transitions , Midlife Transitions , OCD , Parenting Support , Sex &amp; Intimacy Issues , Sleep Issues , Social Skills &amp; Communication Challenges , Social Skills Training , Solution-Focused Brief Therapy , Trauma &amp; PTSD , Women's Health</t>
        </is>
      </c>
    </row>
    <row r="562" ht="19.5" customHeight="1">
      <c r="A562" s="9" t="n">
        <v>139414</v>
      </c>
      <c r="B562" s="9" t="inlineStr">
        <is>
          <t>Ransford</t>
        </is>
      </c>
      <c r="C562" s="9" t="inlineStr">
        <is>
          <t>Briana</t>
        </is>
      </c>
      <c r="D562" s="9" t="inlineStr">
        <is>
          <t>MA</t>
        </is>
      </c>
      <c r="E562" s="9" t="n">
        <v>61677</v>
      </c>
      <c r="F562" s="9" t="inlineStr">
        <is>
          <t>Female</t>
        </is>
      </c>
      <c r="G562" s="9" t="inlineStr">
        <is>
          <t>PsyD</t>
        </is>
      </c>
      <c r="H562" s="9" t="inlineStr">
        <is>
          <t>PsyD</t>
        </is>
      </c>
      <c r="I562" s="9" t="n">
        <v>1942736855</v>
      </c>
      <c r="J562" s="9" t="inlineStr">
        <is>
          <t>Aetna-Commercial(2025-05-06-)|Behavioral Health Systems (BHS)-Commercial(2025-05-06-)|Blue Cross Blue Shield (BCBS)-Commercial(2025-06-11-2028-06-11)|Carelon (Beacon)-Commercial(2025-05-06-)|Centivo-Commercial(2025-05-06-)|Claritev (MultiPlan PHCS)-Commercial(2025-05-06-)|Evernorth (Cigna)-Commercial(2025-05-06-)|MediNcrease Health Plans (MHP)-Commercial(2025-05-06-)|Northwell Direct-Commercial(2025-10-01-)|Optum (UnitedHealthcare)-Commercial(2025-05-06-)|Optum (UnitedHealthcare)-VA Community Care(2025-05-06-)|Partners Direct Health-Commercial(2025-05-06-)|Provider Network of America (PNOA)-Commercial(2025-05-06-)|Quest Behavioral Health-Commercial(2025-07-01-)|Sana Benefits-Commercial(2025-05-06-)|Tufts-Commercial(2025-05-19-2028-05-19)</t>
        </is>
      </c>
      <c r="K562" s="9" t="inlineStr">
        <is>
          <t>William James College</t>
        </is>
      </c>
      <c r="L562" s="9" t="n"/>
      <c r="M562" s="9" t="n"/>
      <c r="N562" s="9" t="inlineStr">
        <is>
          <t>18-21,22-26,27-40</t>
        </is>
      </c>
      <c r="O562" s="9" t="inlineStr">
        <is>
          <t>English</t>
        </is>
      </c>
      <c r="P562" s="9" t="inlineStr">
        <is>
          <t>NORWD</t>
        </is>
      </c>
      <c r="Q562" s="9" t="inlineStr">
        <is>
          <t>89 ACCESS ROAD</t>
        </is>
      </c>
      <c r="R562" s="9" t="inlineStr">
        <is>
          <t>NORWOOD</t>
        </is>
      </c>
      <c r="S562" s="9" t="inlineStr">
        <is>
          <t>02062-5233</t>
        </is>
      </c>
      <c r="T562" s="9" t="inlineStr">
        <is>
          <t>RANSFORD-NORWD</t>
        </is>
      </c>
      <c r="U562" s="9" t="inlineStr">
        <is>
          <t>RANBRR</t>
        </is>
      </c>
      <c r="V562" s="9" t="inlineStr">
        <is>
          <t>EAP TELE THER IA ADULT|THER IA ADULT|TELE THER IA ADULT|THER IA2|EAP THER IA ADULT</t>
        </is>
      </c>
      <c r="W562" s="9" t="inlineStr">
        <is>
          <t>60|60|60|60|60</t>
        </is>
      </c>
      <c r="X562" s="9" t="inlineStr">
        <is>
          <t>EAP TELE THER F/U ADULT|EAP THER F/U ADULT|THER F/U ADULT|TELE THER F/U ADULT</t>
        </is>
      </c>
      <c r="Y562" s="9" t="inlineStr">
        <is>
          <t>60|60|60|60</t>
        </is>
      </c>
      <c r="Z562" s="9" t="inlineStr">
        <is>
          <t>Both</t>
        </is>
      </c>
      <c r="AA562" s="9" t="inlineStr">
        <is>
          <t>Anxiety,Childhood Behavior Issues,Depression,Grief,Obsessive-Compulsive Disorder</t>
        </is>
      </c>
      <c r="AB562" s="9" t="inlineStr">
        <is>
          <t>Are you someone that craves connection, yet struggles to be vulnerable in relationships? Do you struggle to trust others? Are you someone who is quick to help others with their problems at the expense of your own needs? Is it hard for you to say â€œnoâ€_x009d_? Do you feel like the â€˜black sheepâ€™ of your family or misunderstood by others? If you resonate with any of these questions, it may be time to start the courageous work of therapy. You deserve to feel loved, valued, understood, and heard. You deserve to sever the ties of self-doubt, anxiety, depression, and shame. You deserve to be authentically in touch with yourself as you navigate the curveballs that life throws your way. You deserve emotional freedom and healing. 
 Dr. Briana Ransford is a clinical psychologist offering an integrated, holistic approach to therapy treating adults, adolescents, and their families as they navigate a wide-range of life challenges. Based on the unique needs of my clients, I apply a foundation of humanistic psychology and acceptance and commitment therapy (ACT) to all clinical work. I believe in prioritizing a compassionate and empathetic alliance with clients in order to support their development of autonomy, meaningful connections with others, and leading value-driven lives. Together, weâ€™ll explore various patterns in your life and how they may be serving you now. Weâ€™ll probably share a few laughs along the way! 
 Dr. Ransford also offers specialized interventions working with anxiety-related conditions, including OCD, through exposure and response prevention therapy, and trauma-informed interventions for treating complex PTSD. Dr. Ransford utilizes aspects of several approaches to her work including Emotion-Focused Therapy, Trauma-informed CBT, DBT, Mindfulness-Based Stress Reduction and Motivational Interviewing. Iâ€™m honored to be a part of your healing journey!</t>
        </is>
      </c>
      <c r="AC562" s="10" t="inlineStr">
        <is>
          <t>https://prod-clinicians-photo.s3.amazonaws.com/1942736855.jpg</t>
        </is>
      </c>
      <c r="AD562" s="9" t="inlineStr">
        <is>
          <t>Full</t>
        </is>
      </c>
      <c r="AE562" s="9" t="inlineStr">
        <is>
          <t>Individual Therapy | 18-21,22-26,27-40 | Acceptance &amp; Commitment Therapy (ACT) , Anxiety , Attachment-Based Therapy , Body Image Issues , Career &amp; Work Issues , Cognitive-Behavioral Therapy (CBT) , Cultural Issues Impacting Mental Health: Social Injustice , Depression , Emotionally Focused Therapy (EFT) , Exposure Response Prevention Therapy (ERP) , Family Issues: Attachment , Family Issues: Caregiving Challenges , Family Issues: Family Conflict , Family Issues: Parenting Difficulties , Grief &amp; Loss , Humanistic Therapy , Integrative &amp; Holistic Therapy , Mindfulness-Based Therapy , Motivational Interviewing (MI) , OCD , Parenting Support , Relationship Issues , Solution-Focused Brief Therapy , Strength-Based Therapy , Trauma &amp; PTSD</t>
        </is>
      </c>
    </row>
    <row r="563" ht="19.5" customHeight="1">
      <c r="A563" s="9" t="n">
        <v>139414</v>
      </c>
      <c r="B563" s="9" t="inlineStr">
        <is>
          <t>White</t>
        </is>
      </c>
      <c r="C563" s="9" t="inlineStr">
        <is>
          <t>Sara</t>
        </is>
      </c>
      <c r="D563" s="9" t="inlineStr">
        <is>
          <t>MA</t>
        </is>
      </c>
      <c r="E563" s="9" t="n">
        <v>61677</v>
      </c>
      <c r="F563" s="9" t="inlineStr">
        <is>
          <t>Female</t>
        </is>
      </c>
      <c r="G563" s="9" t="inlineStr">
        <is>
          <t>Master of Social Work (MSW)</t>
        </is>
      </c>
      <c r="H563" s="9" t="inlineStr">
        <is>
          <t>MSW, LCSW</t>
        </is>
      </c>
      <c r="I563" s="9" t="n">
        <v>1952023699</v>
      </c>
      <c r="J563" s="9" t="inlineStr">
        <is>
          <t>Aetna-Commercial(2025-06-02-)|Carelon (Beacon)-Commercial(2025-04-15-)|Evernorth (Cigna)-Commercial(2025-06-02-)|Optum (UnitedHealthcare)-Commercial(2025-06-02-)|Tufts-Commercial(2025-06-02-)</t>
        </is>
      </c>
      <c r="K563" s="9" t="inlineStr">
        <is>
          <t>Bridgewater State University</t>
        </is>
      </c>
      <c r="L563" s="9" t="n"/>
      <c r="M563" s="9" t="n"/>
      <c r="N563" s="9" t="inlineStr">
        <is>
          <t>18-21,22-26,27-40</t>
        </is>
      </c>
      <c r="O563" s="9" t="inlineStr">
        <is>
          <t>English</t>
        </is>
      </c>
      <c r="P563" s="9" t="inlineStr">
        <is>
          <t>NRACC</t>
        </is>
      </c>
      <c r="Q563" s="9" t="inlineStr">
        <is>
          <t>101 ACCORD PARK DRIVE</t>
        </is>
      </c>
      <c r="R563" s="9" t="inlineStr">
        <is>
          <t>NORWELL</t>
        </is>
      </c>
      <c r="S563" s="9" t="inlineStr">
        <is>
          <t>02061-1605</t>
        </is>
      </c>
      <c r="T563" s="9" t="inlineStr">
        <is>
          <t>WHITE S-NRWEL ACC</t>
        </is>
      </c>
      <c r="U563" s="9" t="inlineStr">
        <is>
          <t>WHISAS</t>
        </is>
      </c>
      <c r="V563" s="9" t="inlineStr">
        <is>
          <t>TELE THER IA CHILD|THER IA CHILD|TELE THER IA ADULT|EAP TELE THER IA ADULT|THER IA ADULT|EAP THER IA ADULT</t>
        </is>
      </c>
      <c r="W563" s="9" t="inlineStr">
        <is>
          <t>60|60|60|60|60|60</t>
        </is>
      </c>
      <c r="X563" s="9" t="inlineStr">
        <is>
          <t>TELE THER F/U CHILD|TELE THER F/U ADULT|THER F/U CHILD|THER F/U ADULT|EAP TELE THER F/U ADULT|EAP THER F/U ADULT</t>
        </is>
      </c>
      <c r="Y563" s="9" t="inlineStr">
        <is>
          <t>60|60|60|60|60|60</t>
        </is>
      </c>
      <c r="Z563" s="9" t="inlineStr">
        <is>
          <t>Both</t>
        </is>
      </c>
      <c r="AA563" s="9" t="inlineStr">
        <is>
          <t>ADHD,Anxiety,Bipolar Disorder,Childhood Behavior Issues,Couple's Issues,Depression,Grief,Medical Conditions/Health Psychology,Midlife Transitions,Obsessive-Compulsive Disorder,PTSD/Trauma,School Avoidance</t>
        </is>
      </c>
      <c r="AB563" s="9" t="inlineStr">
        <is>
          <t>Sara White is a Licensed Certified Social Worker at LifeStance Health who helps individuals across Massachusetts navigate lifeâ€™s most complex emotional and psychological challenges. She offers compassionate, evidence-based support to children, adolescents, and adults through individual, group, and couples therapy. Sara tailors her approach to meet the unique needs of each client, guiding them through personal struggles with practical tools and a caring presence. Sara is especially passionate about working with individuals who are navigating gender identity exploration, the impact of medical conditions on mental health, and later-life transitions. Her clients appreciate her affirming and inclusive approach, especially those in the LGBTQ+ community, individuals adjusting to changes in health or ability, and those exploring new phases of life. Sara provides a safe, nonjudgmental space where clients feel empowered to grow into their most authentic selves. Her clinical expertise spans across ADHD, anxiety, depression, PTSD, and bipolar disorder, and she uses interventions such as Cognitive Behavioral Therapy (CBT), Dialectical Behavior Therapy (DBT), and mindfulness techniques to help clients build resilience and find relief. She also works with individuals on the autism spectrum and those recovering from head injuries, as well as those facing school avoidance and childhood behavior issues. Sara is trained to offer gender-affirmative medical readiness evaluations and integrates inclusive care into every aspect of her practice. Outside of therapy, Sara enjoys practicing yoga, going for walks, attending theater productions, singing, and participating in martial arts. She also finds joy in mindfulness activities, coloring, and spending time with her beloved pup. She brings warmth and presence to every session, serving individuals and families throughout Massachusetts.</t>
        </is>
      </c>
      <c r="AC563" s="10" t="inlineStr">
        <is>
          <t>https://prod-clinicians-photo.s3.amazonaws.com/1952023699.jpg</t>
        </is>
      </c>
      <c r="AD563" s="9" t="inlineStr">
        <is>
          <t>Provisional</t>
        </is>
      </c>
      <c r="AE563" s="9" t="inlineStr">
        <is>
          <t>Individual Therapy | 18-21,22-26,27-40 | Acceptance &amp; Commitment Therapy (ACT) , Anger/Anger Management , Anxiety , Career &amp; Work Issues , Child ADHD , Childhood Behavioral Issues , Cognitive-Behavioral Therapy (CBT) , Depression , Dialectical Behavioral Therapy (DBT) , Domestic Abuse/Violence (Includes Emotional &amp; Physical) , Family Issues: Family Conflict , Gottman Method , Medical &amp; Physical Conditions Impacting Mental Health , Motivational Interviewing (MI) , Narrative Therapy , OCD , Relationship Issues , School Avoidance , Sex &amp; Intimacy Issues , Social Skills &amp; Communication Challenges , Trauma &amp; PTSD</t>
        </is>
      </c>
    </row>
    <row r="564" ht="19.5" customHeight="1">
      <c r="A564" s="9" t="n">
        <v>139414</v>
      </c>
      <c r="B564" s="9" t="inlineStr">
        <is>
          <t>Flynn</t>
        </is>
      </c>
      <c r="C564" s="9" t="inlineStr">
        <is>
          <t>Eliza</t>
        </is>
      </c>
      <c r="D564" s="9" t="inlineStr">
        <is>
          <t>MA</t>
        </is>
      </c>
      <c r="E564" s="9" t="n">
        <v>61677</v>
      </c>
      <c r="F564" s="9" t="inlineStr">
        <is>
          <t>Female</t>
        </is>
      </c>
      <c r="G564" s="9" t="inlineStr">
        <is>
          <t>MSW</t>
        </is>
      </c>
      <c r="H564" s="9" t="inlineStr">
        <is>
          <t>MSW, LCSW</t>
        </is>
      </c>
      <c r="I564" s="9" t="n">
        <v>1952082695</v>
      </c>
      <c r="J564" s="9" t="inlineStr">
        <is>
          <t>Aetna-Commercial(-)|Behavioral Health Systems (BHS)-Commercial(2025-04-29-)|Carelon (Beacon)-Commercial(2023-08-22-)|Evernorth (Cigna)-Commercial(-)|Optum (UnitedHealthcare)-Commercial(-)|Tufts-Commercial(-)</t>
        </is>
      </c>
      <c r="K564" s="9" t="inlineStr">
        <is>
          <t>Salem State University</t>
        </is>
      </c>
      <c r="L564" s="9" t="n"/>
      <c r="M564" s="9" t="n"/>
      <c r="N564" s="9" t="inlineStr">
        <is>
          <t>18-21,22-26,27-40,41-64</t>
        </is>
      </c>
      <c r="O564" s="9" t="inlineStr">
        <is>
          <t>English</t>
        </is>
      </c>
      <c r="P564" s="9" t="inlineStr">
        <is>
          <t>NANDV</t>
        </is>
      </c>
      <c r="Q564" s="9" t="inlineStr">
        <is>
          <t>800 TURNPIKE ST</t>
        </is>
      </c>
      <c r="R564" s="9" t="inlineStr">
        <is>
          <t>NORTH ANDOVER</t>
        </is>
      </c>
      <c r="S564" s="9" t="inlineStr">
        <is>
          <t>01845-6156</t>
        </is>
      </c>
      <c r="T564" s="9" t="inlineStr">
        <is>
          <t>FLYNN E-NANDV</t>
        </is>
      </c>
      <c r="U564" s="9" t="inlineStr">
        <is>
          <t>FLYELT</t>
        </is>
      </c>
      <c r="V564" s="9" t="inlineStr">
        <is>
          <t>THER IA2|EAP TELE THER IA ADULT|TELE THER IA ADULT|THER IA ADULT|EAP THER IA ADULT</t>
        </is>
      </c>
      <c r="W564" s="9" t="inlineStr">
        <is>
          <t>60|60|60|60|60</t>
        </is>
      </c>
      <c r="X564" s="9" t="inlineStr">
        <is>
          <t>EAP THER F/U ADULT|EAP TELE THER F/U ADULT|THER F/U ADULT|TELE THER F/U ADULT</t>
        </is>
      </c>
      <c r="Y564" s="9" t="inlineStr">
        <is>
          <t>60|60|60|60</t>
        </is>
      </c>
      <c r="Z564" s="9" t="inlineStr">
        <is>
          <t>Both</t>
        </is>
      </c>
      <c r="AA564" s="9" t="inlineStr">
        <is>
          <t>Alcohol and Drug Use Issues,Anxiety,Bipolar Disorder,Depression,Grief,PTSD/Trauma</t>
        </is>
      </c>
      <c r="AB564" s="9" t="inlineStr">
        <is>
          <t>Eliza Flynn provides individual therapy for adults. Her areas of specialty include, anxiety, depression, addiction and trauma. She utilizes a variety of approaches tailored to clientsâ€™ needs including CBT, DBT, mindfulness-based interventions, and motivational interviewing.</t>
        </is>
      </c>
      <c r="AC564" s="10" t="inlineStr">
        <is>
          <t>https://prod-clinicians-photo.s3.amazonaws.com/1952082695.jpg</t>
        </is>
      </c>
      <c r="AD564" s="9" t="inlineStr">
        <is>
          <t>Provisional</t>
        </is>
      </c>
      <c r="AE564" s="9" t="inlineStr">
        <is>
          <t>Individual Therapy | 18-21,22-26,27-40,41-64 | Acceptance &amp; Commitment Therapy (ACT) , Anger/Anger Management , Anxiety , Bipolar Disorder , Body Image Issues , Cognitive Processing Therapy (CPT) , Cognitive-Behavioral Therapy (CBT) , Cognitive-Behavioral Therapy for Insomnia (CBT-I) , Cultural Issues Impacting Mental Health: Ability Status , Cultural Issues Impacting Mental Health: Immigration Status &amp; Cultural Adjustment , Depression , Dissociative Disorders , Domestic Abuse/Violence (Includes Emotional &amp; Physical) , Early Life Transitions , Existential Psychotherapy , Exposure Response Prevention Therapy (ERP) , Family Issues: Caregiving Challenges , Family Issues: Parenting Difficulties , Grief &amp; Loss , Midlife Transitions , Military/Veteran &amp; First Responder Issues , Mindfulness-Based Therapy , Motivational Interviewing (MI) , OCD , Relationship Issues , Sleep Issues , Solution-Focused Brief Therapy , Strength-Based Therapy , Trauma &amp; PTSD , Women's Reproductive Mental Health , Womenâ€™s Health</t>
        </is>
      </c>
    </row>
    <row r="565" ht="19.5" customHeight="1">
      <c r="A565" s="9" t="n">
        <v>147611</v>
      </c>
      <c r="B565" s="9" t="inlineStr">
        <is>
          <t>White-Cooper</t>
        </is>
      </c>
      <c r="C565" s="9" t="inlineStr">
        <is>
          <t>Flora</t>
        </is>
      </c>
      <c r="D565" s="9" t="inlineStr">
        <is>
          <t>MA</t>
        </is>
      </c>
      <c r="E565" s="9" t="n">
        <v>61677</v>
      </c>
      <c r="F565" s="9" t="inlineStr">
        <is>
          <t>Female</t>
        </is>
      </c>
      <c r="G565" s="9" t="inlineStr">
        <is>
          <t>PhD</t>
        </is>
      </c>
      <c r="H565" s="9" t="inlineStr">
        <is>
          <t>PhD, Post-doctoral Fellow</t>
        </is>
      </c>
      <c r="I565" s="9" t="n">
        <v>1952149957</v>
      </c>
      <c r="J565" s="9" t="inlineStr">
        <is>
          <t>Aetna-Commercial(-)|Behavioral Health Systems (BHS)-Commercial(2025-04-29-)|Blue Cross Blue Shield (BCBS)-Commercial(-)|Evernorth (Cigna)-Commercial(-)|Optum (UnitedHealthcare)-Commercial(-)|Tufts-Commercial(-)</t>
        </is>
      </c>
      <c r="K565" s="9" t="inlineStr">
        <is>
          <t>Pacific Graduate School of Psychology</t>
        </is>
      </c>
      <c r="L565" s="9" t="n"/>
      <c r="M565" s="9" t="n"/>
      <c r="N565" s="9" t="inlineStr">
        <is>
          <t>18-21,22-26,27-40,41-64</t>
        </is>
      </c>
      <c r="O565" s="9" t="inlineStr">
        <is>
          <t>English</t>
        </is>
      </c>
      <c r="P565" s="9" t="inlineStr">
        <is>
          <t>CMBDG</t>
        </is>
      </c>
      <c r="Q565" s="9" t="inlineStr">
        <is>
          <t>625 MT AUBURN STREET</t>
        </is>
      </c>
      <c r="R565" s="9" t="inlineStr">
        <is>
          <t>CAMBRIDGE</t>
        </is>
      </c>
      <c r="S565" s="9" t="inlineStr">
        <is>
          <t>02138-4555</t>
        </is>
      </c>
      <c r="T565" s="9" t="inlineStr">
        <is>
          <t>WHITE-COOPER-CMBDG</t>
        </is>
      </c>
      <c r="U565" s="9" t="inlineStr">
        <is>
          <t>WHIFLS</t>
        </is>
      </c>
      <c r="V565" s="9" t="inlineStr">
        <is>
          <t>THER IA ADULT|EAP TELE THER IA ADULT|TELE THER IA ADULT|COUPLES THER IA|EAP THER IA ADULT|TELE COUPLES THER IA</t>
        </is>
      </c>
      <c r="W565" s="9" t="inlineStr">
        <is>
          <t>60|60|60|60|60|60</t>
        </is>
      </c>
      <c r="X565" s="9" t="inlineStr">
        <is>
          <t>EAP TELE THER F/U ADULT|THER F/U ADULT|EAP THER F/U ADULT|COUPLES THER F/U|TELE THER F/U ADULT|TELE COUPLES THER F/U</t>
        </is>
      </c>
      <c r="Y565" s="9" t="inlineStr">
        <is>
          <t>60|60|60|60|60|60</t>
        </is>
      </c>
      <c r="Z565" s="9" t="inlineStr">
        <is>
          <t>Both</t>
        </is>
      </c>
      <c r="AA565" s="9" t="inlineStr">
        <is>
          <t>ADHD,Anxiety,Couple's Issues,Depression,Grief,Medical Conditions/Health Psychology,Men's Issues,Midlife Transitions,Obsessive-Compulsive Disorder,Post-Partum Depression/Anxiety,PTSD/Trauma,Reproductive Challenges,Sleep Disorders/Insomnia,Somatoform Disorders,Women's Issues</t>
        </is>
      </c>
      <c r="AB565" s="9" t="inlineStr">
        <is>
          <t>Dr. Flora White-Cooper provides exceptional psychological services at LifeStance Health in Massachusetts, delivering tailored therapeutic interventions to meet each client's unique needs. Her eclectic approach ensures that clients receive comprehensive care that considers their mental, emotional, and spiritual well-being. With her expertise, Dr. White-Cooper helps individuals navigate complex challenges such as anxiety, depression, and trauma, fostering long-term wellness through personalized treatment plans. Dr. White-Cooper is particularly passionate about integrating spiritual counseling into her practice. She believes that addressing the mind-body-spirit connection can offer profound clarity and healing, especially for those dealing with longstanding issues or life transitions. This approach complements her work in cognitive behavioral therapy (CBT) and her ability to conduct psychological and neuropsychological testing, offering a holistic perspective on mental health care. In addition to her focus on spiritual and cognitive approaches, Dr. White-Cooper has extensive experience working with diverse populations, including military veterans and individuals with head injuries. Her background includes addressing complex cases involving dual and triple diagnoses, substance abuse, and medical conditions, ensuring that each client receives appropriate and effective care. Outside of her professional life, Dr. White-Cooper enjoys listening to jazz music, watching documentaries, and exploring American history. These interests reflect her commitment to continuous learning and her appreciation for diverse perspectives, which enrich her practice. Serving clients in Massachusetts, Dr. Flora White-Cooper remains dedicated to offering compassionate, individualized care, and supporting those facing a wide range of mental health challenges.</t>
        </is>
      </c>
      <c r="AC565" s="10" t="inlineStr">
        <is>
          <t>https://prod-clinicians-photo.s3.amazonaws.com/1952149957.jpg</t>
        </is>
      </c>
      <c r="AD565" s="9" t="n"/>
      <c r="AE565" s="9" t="inlineStr">
        <is>
          <t>Couples Therapy | 22-26,27-40,41-64 | Adult ADHD , Anger/Anger Management , Anxiety , Cognitive-Behavioral Therapy (CBT) , Cognitive-Behavioral Therapy for Insomnia (CBT-I) , Cultural Issues Impacting Mental Health: Racial Identity , Cultural Issues Impacting Mental Health: Ethnic Identity , Depression , Emotionally Focused Therapy (EFT) , Grief &amp; Loss , Intellectual Disability: High Functioning , Menâ€™s Health , Midlife Transitions , Military/Veteran &amp; First Responder Issues , Mindfulness-Based Therapy , OCD , Phobias , Psychodynamic Psychotherapy , Relationship Issues , Religious &amp; Spirituality Concerns , Sex &amp; Intimacy Issues , Sleep Issues , Social Skills &amp; Communication Challenges , Social Skills Training , Solution-Focused Brief Therapy , Somatic Therapy , Trauma &amp; PTSD , Women's Reproductive Mental Health , Womenâ€™s Health</t>
        </is>
      </c>
    </row>
    <row r="566" ht="19.5" customHeight="1">
      <c r="A566" s="9" t="n">
        <v>147611</v>
      </c>
      <c r="B566" s="9" t="inlineStr">
        <is>
          <t>White-Cooper</t>
        </is>
      </c>
      <c r="C566" s="9" t="inlineStr">
        <is>
          <t>Flora</t>
        </is>
      </c>
      <c r="D566" s="9" t="inlineStr">
        <is>
          <t>MA</t>
        </is>
      </c>
      <c r="E566" s="9" t="n">
        <v>61677</v>
      </c>
      <c r="F566" s="9" t="inlineStr">
        <is>
          <t>Female</t>
        </is>
      </c>
      <c r="G566" s="9" t="inlineStr">
        <is>
          <t>PhD</t>
        </is>
      </c>
      <c r="H566" s="9" t="inlineStr">
        <is>
          <t>PhD, Post-doctoral Fellow</t>
        </is>
      </c>
      <c r="I566" s="9" t="n">
        <v>1952149957</v>
      </c>
      <c r="J566" s="9" t="inlineStr">
        <is>
          <t>Aetna-Commercial(-)|Behavioral Health Systems (BHS)-Commercial(2025-04-29-)|Blue Cross Blue Shield (BCBS)-Commercial(-)|Evernorth (Cigna)-Commercial(-)|Optum (UnitedHealthcare)-Commercial(-)|Tufts-Commercial(-)</t>
        </is>
      </c>
      <c r="K566" s="9" t="inlineStr">
        <is>
          <t>Pacific Graduate School of Psychology</t>
        </is>
      </c>
      <c r="L566" s="9" t="n"/>
      <c r="M566" s="9" t="n"/>
      <c r="N566" s="9" t="inlineStr">
        <is>
          <t>18-21,22-26,27-40,41-64</t>
        </is>
      </c>
      <c r="O566" s="9" t="inlineStr">
        <is>
          <t>English</t>
        </is>
      </c>
      <c r="P566" s="9" t="inlineStr">
        <is>
          <t>CMBDG</t>
        </is>
      </c>
      <c r="Q566" s="9" t="inlineStr">
        <is>
          <t>625 MT AUBURN STREET</t>
        </is>
      </c>
      <c r="R566" s="9" t="inlineStr">
        <is>
          <t>CAMBRIDGE</t>
        </is>
      </c>
      <c r="S566" s="9" t="inlineStr">
        <is>
          <t>02138-4555</t>
        </is>
      </c>
      <c r="T566" s="9" t="inlineStr">
        <is>
          <t>WHITE-COOPER-CMBDG</t>
        </is>
      </c>
      <c r="U566" s="9" t="inlineStr">
        <is>
          <t>WHIFLS</t>
        </is>
      </c>
      <c r="V566" s="9" t="inlineStr">
        <is>
          <t>THER IA ADULT|EAP TELE THER IA ADULT|TELE THER IA ADULT|COUPLES THER IA|EAP THER IA ADULT|TELE COUPLES THER IA</t>
        </is>
      </c>
      <c r="W566" s="9" t="inlineStr">
        <is>
          <t>60|60|60|60|60|60</t>
        </is>
      </c>
      <c r="X566" s="9" t="inlineStr">
        <is>
          <t>EAP TELE THER F/U ADULT|THER F/U ADULT|EAP THER F/U ADULT|COUPLES THER F/U|TELE THER F/U ADULT|TELE COUPLES THER F/U</t>
        </is>
      </c>
      <c r="Y566" s="9" t="inlineStr">
        <is>
          <t>60|60|60|60|60|60</t>
        </is>
      </c>
      <c r="Z566" s="9" t="inlineStr">
        <is>
          <t>Both</t>
        </is>
      </c>
      <c r="AA566" s="9" t="inlineStr">
        <is>
          <t>ADHD,Anxiety,Couple's Issues,Depression,Grief,Medical Conditions/Health Psychology,Men's Issues,Midlife Transitions,Obsessive-Compulsive Disorder,Post-Partum Depression/Anxiety,PTSD/Trauma,Reproductive Challenges,Sleep Disorders/Insomnia,Somatoform Disorders,Women's Issues</t>
        </is>
      </c>
      <c r="AB566" s="9" t="inlineStr">
        <is>
          <t>Dr. Flora White-Cooper provides exceptional psychological services at LifeStance Health in Massachusetts, delivering tailored therapeutic interventions to meet each client's unique needs. Her eclectic approach ensures that clients receive comprehensive care that considers their mental, emotional, and spiritual well-being. With her expertise, Dr. White-Cooper helps individuals navigate complex challenges such as anxiety, depression, and trauma, fostering long-term wellness through personalized treatment plans. Dr. White-Cooper is particularly passionate about integrating spiritual counseling into her practice. She believes that addressing the mind-body-spirit connection can offer profound clarity and healing, especially for those dealing with longstanding issues or life transitions. This approach complements her work in cognitive behavioral therapy (CBT) and her ability to conduct psychological and neuropsychological testing, offering a holistic perspective on mental health care. In addition to her focus on spiritual and cognitive approaches, Dr. White-Cooper has extensive experience working with diverse populations, including military veterans and individuals with head injuries. Her background includes addressing complex cases involving dual and triple diagnoses, substance abuse, and medical conditions, ensuring that each client receives appropriate and effective care. Outside of her professional life, Dr. White-Cooper enjoys listening to jazz music, watching documentaries, and exploring American history. These interests reflect her commitment to continuous learning and her appreciation for diverse perspectives, which enrich her practice. Serving clients in Massachusetts, Dr. Flora White-Cooper remains dedicated to offering compassionate, individualized care, and supporting those facing a wide range of mental health challenges.</t>
        </is>
      </c>
      <c r="AC566" s="10" t="inlineStr">
        <is>
          <t>https://prod-clinicians-photo.s3.amazonaws.com/1952149957.jpg</t>
        </is>
      </c>
      <c r="AD566" s="9" t="n"/>
      <c r="AE566" s="9" t="inlineStr">
        <is>
          <t>Individual Therapy | 22-26,27-40,41-64 | Adult ADHD , Anger/Anger Management , Anxiety , Career &amp; Work Issues , Cognitive-Behavioral Therapy (CBT) , Cognitive-Behavioral Therapy for Insomnia (CBT-I) , Cultural Issues Impacting Mental Health: Racial Identity , Cultural Issues Impacting Mental Health: Ethnic Identity , Cultural Issues Impacting Mental Health: Social Injustice , Depression , Exposure Response Prevention Therapy (ERP) , Grief &amp; Loss , Medical &amp; Physical Conditions Impacting Mental Health , Menâ€™s Health , Midlife Transitions , Military/Veteran &amp; First Responder Issues , Mindfulness-Based Therapy , OCD , Phobias , Psychodynamic Psychotherapy , Religious &amp; Spirituality Concerns , Sex &amp; Intimacy Issues , Sleep Issues , Social Skills &amp; Communication Challenges , Social Skills Training , Solution-Focused Brief Therapy , Somatic Therapy , Somatoform Disorders , Trauma &amp; PTSD , Women's Reproductive Mental Health , Womenâ€™s Health</t>
        </is>
      </c>
    </row>
    <row r="567" ht="19.5" customHeight="1">
      <c r="A567" s="9" t="n">
        <v>147611</v>
      </c>
      <c r="B567" s="9" t="inlineStr">
        <is>
          <t>Petrovic-Stojkovic</t>
        </is>
      </c>
      <c r="C567" s="9" t="inlineStr">
        <is>
          <t>Sanja</t>
        </is>
      </c>
      <c r="D567" s="9" t="inlineStr">
        <is>
          <t>MA</t>
        </is>
      </c>
      <c r="E567" s="9" t="n">
        <v>61677</v>
      </c>
      <c r="F567" s="9" t="inlineStr">
        <is>
          <t>Female</t>
        </is>
      </c>
      <c r="G567" s="9" t="inlineStr">
        <is>
          <t>MD</t>
        </is>
      </c>
      <c r="H567" s="9" t="inlineStr">
        <is>
          <t>MD</t>
        </is>
      </c>
      <c r="I567" s="9" t="n">
        <v>1952532160</v>
      </c>
      <c r="J567" s="9" t="inlineStr">
        <is>
          <t>Aetna-Commercial(-)|Behavioral Health Systems (BHS)-Commercial(-)|Blue Cross Blue Shield (BCBS)-Commercial(2025-05-28-2028-05-28)|Carelon (Beacon)-Commercial(-)|Centivo-Commercial(2025-05-28-)|Claritev (MultiPlan PHCS)-Commercial(-)|Evernorth (Cigna)-Commercial(-)|MediNcrease Health Plans (MHP)-Commercial(2020-09-01-)|Northwell Direct-Commercial(2025-10-01-)|Optum (UnitedHealthcare)-Commercial(2025-05-28-)|Optum (UnitedHealthcare)-VA Community Care(2025-05-28-)|Partners Direct Health-Commercial(-)|Provider Network of America (PNOA)-Commercial(2020-09-01-)|Quest Behavioral Health-Commercial(2025-07-01-)|Sana Benefits-Commercial(-)|Tufts-Commercial(2025-10-08-)</t>
        </is>
      </c>
      <c r="K567" s="9" t="inlineStr">
        <is>
          <t>St George's University School of Medicine</t>
        </is>
      </c>
      <c r="L567" s="9" t="n"/>
      <c r="M567" s="9" t="n"/>
      <c r="N567" s="9" t="inlineStr">
        <is>
          <t>18-21,22-26,27-40,41-64,65+</t>
        </is>
      </c>
      <c r="O567" s="9" t="inlineStr">
        <is>
          <t>English,Serbo-Croatian</t>
        </is>
      </c>
      <c r="P567" s="9" t="inlineStr">
        <is>
          <t>BSTNS</t>
        </is>
      </c>
      <c r="Q567" s="9" t="inlineStr">
        <is>
          <t>225 FRIEND STREET</t>
        </is>
      </c>
      <c r="R567" s="9" t="inlineStr">
        <is>
          <t>BOSTON</t>
        </is>
      </c>
      <c r="S567" s="9" t="inlineStr">
        <is>
          <t>02114-1834</t>
        </is>
      </c>
      <c r="T567" s="9" t="inlineStr">
        <is>
          <t>*PETROVIC STOJKOVIC-BSTNS</t>
        </is>
      </c>
      <c r="U567" s="9" t="inlineStr">
        <is>
          <t>PETSAP</t>
        </is>
      </c>
      <c r="V567" s="9" t="inlineStr">
        <is>
          <t>MED IA ADULT|TELE MED IA ADULT|TELE TMS IA ADULT|TMS IA ADULT</t>
        </is>
      </c>
      <c r="W567" s="9" t="inlineStr">
        <is>
          <t>60|60|60|60</t>
        </is>
      </c>
      <c r="X567" s="9" t="inlineStr">
        <is>
          <t>MED F/U ADULT|TMS F/U|TELE MED F/U ADULT</t>
        </is>
      </c>
      <c r="Y567" s="9" t="inlineStr">
        <is>
          <t>15|30|15</t>
        </is>
      </c>
      <c r="Z567" s="9" t="inlineStr">
        <is>
          <t>Both</t>
        </is>
      </c>
      <c r="AA567" s="9" t="inlineStr">
        <is>
          <t>ADHD,Alcohol and Drug Use Issues,Anxiety,Bipolar Disorder,Couple's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Challenges,Sleep Disorders/Insomnia,Somatoform Disorders,Women's Issues</t>
        </is>
      </c>
      <c r="AB567" s="9"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C567" s="10" t="inlineStr">
        <is>
          <t>https://prod-clinicians-photo.s3.amazonaws.com/1952532160.jpg</t>
        </is>
      </c>
      <c r="AD567" s="9" t="inlineStr">
        <is>
          <t>Full</t>
        </is>
      </c>
      <c r="AE567" s="9" t="inlineStr">
        <is>
          <t>Individual Therapy | 18-21,22-26,27-40,41-64,65-74 | Acceptance &amp; Commitment Therapy (ACT) , Adult ADHD , Anger/Anger Management , Anxiety , Attachment-Based Therapy , Binge Eating Disorder , Bipolar Disorder , Body Image Issues , Bullying &amp; Harassment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Early Life Transitions , Family Issues: Parenting Difficulties , Family Systems Therapy , Grief &amp; Loss , Healthy Eating , Hoarding , Internal Family Systems Therapy , LGBTQ+ Support , Learning Challenges , Medical &amp; Physical Conditions Impacting Mental Health , Menâ€™s Health , Midlife Transitions , Mindfulness-Based Therapy , Motivational Interviewing (MI) , Non-Suicidal Self Injury , OCD , Parenting Support , Personality Disorders , Phobias , Psychoanalysis , Psychodynamic Psychotherapy , Relationship Issues , Sex &amp; Intimacy Issues , Sleep Issues , Social Skills &amp; Communication Challenges , Solution-Focused Brief Therapy , Somatoform Disorders , Substance Use Disorders , Trauma &amp; PTSD , Women's Reproductive Mental Health , Womenâ€™s Health</t>
        </is>
      </c>
    </row>
    <row r="568" ht="19.5" customHeight="1">
      <c r="A568" s="9" t="n">
        <v>147611</v>
      </c>
      <c r="B568" s="9" t="inlineStr">
        <is>
          <t>Petrovic-Stojkovic</t>
        </is>
      </c>
      <c r="C568" s="9" t="inlineStr">
        <is>
          <t>Sanja</t>
        </is>
      </c>
      <c r="D568" s="9" t="inlineStr">
        <is>
          <t>MA</t>
        </is>
      </c>
      <c r="E568" s="9" t="n">
        <v>61677</v>
      </c>
      <c r="F568" s="9" t="inlineStr">
        <is>
          <t>Female</t>
        </is>
      </c>
      <c r="G568" s="9" t="inlineStr">
        <is>
          <t>MD</t>
        </is>
      </c>
      <c r="H568" s="9" t="inlineStr">
        <is>
          <t>MD</t>
        </is>
      </c>
      <c r="I568" s="9" t="n">
        <v>1952532160</v>
      </c>
      <c r="J568" s="9" t="inlineStr">
        <is>
          <t>Aetna-Commercial(-)|Behavioral Health Systems (BHS)-Commercial(-)|Blue Cross Blue Shield (BCBS)-Commercial(2025-05-28-2028-05-28)|Carelon (Beacon)-Commercial(-)|Centivo-Commercial(2025-05-28-)|Claritev (MultiPlan PHCS)-Commercial(-)|Evernorth (Cigna)-Commercial(-)|MediNcrease Health Plans (MHP)-Commercial(2020-09-01-)|Northwell Direct-Commercial(2025-10-01-)|Optum (UnitedHealthcare)-Commercial(2025-05-28-)|Optum (UnitedHealthcare)-VA Community Care(2025-05-28-)|Partners Direct Health-Commercial(-)|Provider Network of America (PNOA)-Commercial(2020-09-01-)|Quest Behavioral Health-Commercial(2025-07-01-)|Sana Benefits-Commercial(-)|Tufts-Commercial(2025-10-08-)</t>
        </is>
      </c>
      <c r="K568" s="9" t="inlineStr">
        <is>
          <t>St George's University School of Medicine</t>
        </is>
      </c>
      <c r="L568" s="9" t="n"/>
      <c r="M568" s="9" t="n"/>
      <c r="N568" s="9" t="inlineStr">
        <is>
          <t>18-21,22-26,27-40,41-64,65+</t>
        </is>
      </c>
      <c r="O568" s="9" t="inlineStr">
        <is>
          <t>English,Serbo-Croatian</t>
        </is>
      </c>
      <c r="P568" s="9" t="inlineStr">
        <is>
          <t>BSTNS</t>
        </is>
      </c>
      <c r="Q568" s="9" t="inlineStr">
        <is>
          <t>225 FRIEND STREET</t>
        </is>
      </c>
      <c r="R568" s="9" t="inlineStr">
        <is>
          <t>BOSTON</t>
        </is>
      </c>
      <c r="S568" s="9" t="inlineStr">
        <is>
          <t>02114-1834</t>
        </is>
      </c>
      <c r="T568" s="9" t="inlineStr">
        <is>
          <t>*PETROVIC STOJKOVIC-BSTNS</t>
        </is>
      </c>
      <c r="U568" s="9" t="inlineStr">
        <is>
          <t>PETSAP</t>
        </is>
      </c>
      <c r="V568" s="9" t="inlineStr">
        <is>
          <t>MED IA ADULT|TELE MED IA ADULT|TELE TMS IA ADULT|TMS IA ADULT</t>
        </is>
      </c>
      <c r="W568" s="9" t="inlineStr">
        <is>
          <t>60|60|60|60</t>
        </is>
      </c>
      <c r="X568" s="9" t="inlineStr">
        <is>
          <t>MED F/U ADULT|TMS F/U|TELE MED F/U ADULT</t>
        </is>
      </c>
      <c r="Y568" s="9" t="inlineStr">
        <is>
          <t>15|30|15</t>
        </is>
      </c>
      <c r="Z568" s="9" t="inlineStr">
        <is>
          <t>Both</t>
        </is>
      </c>
      <c r="AA568" s="9" t="inlineStr">
        <is>
          <t>ADHD,Alcohol and Drug Use Issues,Anxiety,Bipolar Disorder,Couple's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Challenges,Sleep Disorders/Insomnia,Somatoform Disorders,Women's Issues</t>
        </is>
      </c>
      <c r="AB568" s="9"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C568" s="10" t="inlineStr">
        <is>
          <t>https://prod-clinicians-photo.s3.amazonaws.com/1952532160.jpg</t>
        </is>
      </c>
      <c r="AD568" s="9" t="inlineStr">
        <is>
          <t>Full</t>
        </is>
      </c>
      <c r="AE568" s="9" t="inlineStr">
        <is>
          <t>Psychiatry/Medication Management | 18-21,22-26,27-40,41-64,65-74 | Anger/Anger Management , Anxiety , Autism Spectrum Disorder: High Functioning , Binge Eating Disorder , Bipolar Disorder , Body Image Issues , Bullying &amp; Harassment , Career &amp; Work Issues , Chronic Pain &amp; Related Issues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Early Life Transitions , Family Issues: Attachment , Family Issues: Caregiving Challenges , Family Issues: Family Conflict , Family Issues: Parenting Difficulties , Gender Identity , Grief &amp; Loss , Healthy Eating , Hoarding , LGBTQ+ Support , Late Life Transitions , Learning Challenges , Medical &amp; Physical Conditions Impacting Mental Health , Menâ€™s Health , Midlife Transitions , Non-Suicidal Self Injury , OCD , Other Addictive Behaviors (Gambling/Pornography/Sex Use/Video Game/Internet Use) , Phobias , Relationship Issues , School Avoidance , Sex &amp; Intimacy Issues , Sleep Issues , Social Skills &amp; Communication Challenges , Somatoform Disorders , Trauma &amp; PTSD , Women's Reproductive Mental Health , Womenâ€™s Health</t>
        </is>
      </c>
    </row>
    <row r="569" ht="19.5" customHeight="1">
      <c r="A569" s="9" t="n">
        <v>147611</v>
      </c>
      <c r="B569" s="9" t="inlineStr">
        <is>
          <t>Petrovic-Stojkovic</t>
        </is>
      </c>
      <c r="C569" s="9" t="inlineStr">
        <is>
          <t>Sanja</t>
        </is>
      </c>
      <c r="D569" s="9" t="inlineStr">
        <is>
          <t>MA</t>
        </is>
      </c>
      <c r="E569" s="9" t="n">
        <v>61677</v>
      </c>
      <c r="F569" s="9" t="inlineStr">
        <is>
          <t>Female</t>
        </is>
      </c>
      <c r="G569" s="9" t="inlineStr">
        <is>
          <t>MD</t>
        </is>
      </c>
      <c r="H569" s="9" t="inlineStr">
        <is>
          <t>MD</t>
        </is>
      </c>
      <c r="I569" s="9" t="n">
        <v>1952532160</v>
      </c>
      <c r="J569" s="9" t="inlineStr">
        <is>
          <t>Aetna-Commercial(-)|Behavioral Health Systems (BHS)-Commercial(-)|Blue Cross Blue Shield (BCBS)-Commercial(2025-05-28-2028-05-28)|Carelon (Beacon)-Commercial(-)|Centivo-Commercial(2025-05-28-)|Claritev (MultiPlan PHCS)-Commercial(-)|Evernorth (Cigna)-Commercial(-)|MediNcrease Health Plans (MHP)-Commercial(2020-09-01-)|Northwell Direct-Commercial(2025-10-01-)|Optum (UnitedHealthcare)-Commercial(2025-05-28-)|Optum (UnitedHealthcare)-VA Community Care(2025-05-28-)|Partners Direct Health-Commercial(-)|Provider Network of America (PNOA)-Commercial(2020-09-01-)|Quest Behavioral Health-Commercial(2025-07-01-)|Sana Benefits-Commercial(-)|Tufts-Commercial(2025-10-08-)</t>
        </is>
      </c>
      <c r="K569" s="9" t="inlineStr">
        <is>
          <t>St George's University School of Medicine</t>
        </is>
      </c>
      <c r="L569" s="9" t="n"/>
      <c r="M569" s="9" t="n"/>
      <c r="N569" s="9" t="inlineStr">
        <is>
          <t>18-21,22-26,27-40,41-64,65+</t>
        </is>
      </c>
      <c r="O569" s="9" t="inlineStr">
        <is>
          <t>English,Serbo-Croatian</t>
        </is>
      </c>
      <c r="P569" s="9" t="inlineStr">
        <is>
          <t>BSTNS</t>
        </is>
      </c>
      <c r="Q569" s="9" t="inlineStr">
        <is>
          <t>225 FRIEND STREET</t>
        </is>
      </c>
      <c r="R569" s="9" t="inlineStr">
        <is>
          <t>BOSTON</t>
        </is>
      </c>
      <c r="S569" s="9" t="inlineStr">
        <is>
          <t>02114-1834</t>
        </is>
      </c>
      <c r="T569" s="9" t="inlineStr">
        <is>
          <t>*PETROVIC STOJKOVIC-BSTNS</t>
        </is>
      </c>
      <c r="U569" s="9" t="inlineStr">
        <is>
          <t>PETSAP</t>
        </is>
      </c>
      <c r="V569" s="9" t="inlineStr">
        <is>
          <t>MED IA ADULT|TELE MED IA ADULT|TELE TMS IA ADULT|TMS IA ADULT</t>
        </is>
      </c>
      <c r="W569" s="9" t="inlineStr">
        <is>
          <t>60|60|60|60</t>
        </is>
      </c>
      <c r="X569" s="9" t="inlineStr">
        <is>
          <t>MED F/U ADULT|TMS F/U|TELE MED F/U ADULT</t>
        </is>
      </c>
      <c r="Y569" s="9" t="inlineStr">
        <is>
          <t>15|30|15</t>
        </is>
      </c>
      <c r="Z569" s="9" t="inlineStr">
        <is>
          <t>Both</t>
        </is>
      </c>
      <c r="AA569" s="9" t="inlineStr">
        <is>
          <t>ADHD,Alcohol and Drug Use Issues,Anxiety,Bipolar Disorder,Couple's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Challenges,Sleep Disorders/Insomnia,Somatoform Disorders,Women's Issues</t>
        </is>
      </c>
      <c r="AB569" s="9"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C569" s="10" t="inlineStr">
        <is>
          <t>https://prod-clinicians-photo.s3.amazonaws.com/1952532160.jpg</t>
        </is>
      </c>
      <c r="AD569" s="9" t="inlineStr">
        <is>
          <t>Full</t>
        </is>
      </c>
      <c r="AE569" s="9" t="inlineStr">
        <is>
          <t>Transcranial Magnetic Stimulation | 18-21,22-26,27-40,41-64,65-74 | Specialty Service: TMS for TRD 18+</t>
        </is>
      </c>
    </row>
    <row r="570" ht="19.5" customHeight="1">
      <c r="A570" s="9" t="n">
        <v>147611</v>
      </c>
      <c r="B570" s="9" t="inlineStr">
        <is>
          <t>Petrovic-Stojkovic</t>
        </is>
      </c>
      <c r="C570" s="9" t="inlineStr">
        <is>
          <t>Sanja</t>
        </is>
      </c>
      <c r="D570" s="9" t="inlineStr">
        <is>
          <t>MA</t>
        </is>
      </c>
      <c r="E570" s="9" t="n">
        <v>61677</v>
      </c>
      <c r="F570" s="9" t="inlineStr">
        <is>
          <t>Female</t>
        </is>
      </c>
      <c r="G570" s="9" t="inlineStr">
        <is>
          <t>MD</t>
        </is>
      </c>
      <c r="H570" s="9" t="inlineStr">
        <is>
          <t>MD</t>
        </is>
      </c>
      <c r="I570" s="9" t="n">
        <v>1952532160</v>
      </c>
      <c r="J570" s="9" t="inlineStr">
        <is>
          <t>Aetna-Commercial(2023-10-01-)|Behavioral Health Systems (BHS)-Commercial(2024-05-17-)|Blue Cross Blue Shield (BCBS)-Commercial(2023-10-01-)|Carelon (Beacon)-Commercial(2023-10-01-)|Centivo-Commercial(2024-06-20-)|Claritev (MultiPlan PHCS)-Commercial(2023-08-01-)|Evernorth (Cigna)-Commercial(2023-10-01-)|MediNcrease Health Plans (MHP)-Commercial(2023-10-01-)|Northwell Direct-Commercial(2025-10-01-)|Optum (UnitedHealthcare)-Commercial(2023-10-01-)|Optum (UnitedHealthcare)-VA Community Care(2023-10-01-)|Partners Direct Health-Commercial(2024-01-31-)|Provider Network of America (PNOA)-Commercial(2020-09-01-)|Quest Behavioral Health-Commercial(2025-07-01-)|Sana Benefits-Commercial(2023-10-30-)|Tufts-Commercial(2023-10-01-)</t>
        </is>
      </c>
      <c r="K570" s="9" t="inlineStr">
        <is>
          <t>St George's University School of Medicine</t>
        </is>
      </c>
      <c r="L570" s="9" t="n"/>
      <c r="M570" s="9" t="n"/>
      <c r="N570" s="9" t="inlineStr">
        <is>
          <t>18-21,22-26,27-40,41-64,65+</t>
        </is>
      </c>
      <c r="O570" s="9" t="inlineStr">
        <is>
          <t>English,Serbo-Croatian</t>
        </is>
      </c>
      <c r="P570" s="9" t="inlineStr">
        <is>
          <t>BSTDT</t>
        </is>
      </c>
      <c r="Q570" s="9" t="inlineStr">
        <is>
          <t>185 DEVONSHIRE ST</t>
        </is>
      </c>
      <c r="R570" s="9" t="inlineStr">
        <is>
          <t>BOSTON</t>
        </is>
      </c>
      <c r="S570" s="9" t="inlineStr">
        <is>
          <t>02110-1485</t>
        </is>
      </c>
      <c r="T570" s="9" t="inlineStr">
        <is>
          <t>*PETROVIC STOJKOVIC-BSTDT</t>
        </is>
      </c>
      <c r="U570" s="9" t="inlineStr">
        <is>
          <t>PETSAP</t>
        </is>
      </c>
      <c r="V570" s="9" t="inlineStr">
        <is>
          <t>MED IA ADULT|TELE MED IA ADULT|TELE TMS IA ADULT|TMS IA ADULT</t>
        </is>
      </c>
      <c r="W570" s="9" t="inlineStr">
        <is>
          <t>60|60|60|60</t>
        </is>
      </c>
      <c r="X570" s="9" t="inlineStr">
        <is>
          <t>MED F/U ADULT|TMS F/U|TELE MED F/U ADULT</t>
        </is>
      </c>
      <c r="Y570" s="9" t="inlineStr">
        <is>
          <t>15|30|15</t>
        </is>
      </c>
      <c r="Z570" s="9" t="inlineStr">
        <is>
          <t>Both</t>
        </is>
      </c>
      <c r="AA570" s="9" t="inlineStr">
        <is>
          <t>ADHD,Alcohol and Drug Use Issues,Anxiety,Bipolar Disorder,Couple's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Challenges,Sleep Disorders/Insomnia,Somatoform Disorders,Women's Issues</t>
        </is>
      </c>
      <c r="AB570" s="9"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C570" s="10" t="inlineStr">
        <is>
          <t>https://prod-clinicians-photo.s3.amazonaws.com/1952532160.jpg</t>
        </is>
      </c>
      <c r="AD570" s="9" t="inlineStr">
        <is>
          <t>Full</t>
        </is>
      </c>
      <c r="AE570" s="9" t="inlineStr">
        <is>
          <t>Individual Therapy | 18-21,22-26,27-40,41-64,65-74 | Acceptance &amp; Commitment Therapy (ACT) , Adult ADHD , Anger/Anger Management , Anxiety , Attachment-Based Therapy , Binge Eating Disorder , Bipolar Disorder , Body Image Issues , Bullying &amp; Harassment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Early Life Transitions , Family Issues: Parenting Difficulties , Family Systems Therapy , Grief &amp; Loss , Healthy Eating , Hoarding , Internal Family Systems Therapy , LGBTQ+ Support , Learning Challenges , Medical &amp; Physical Conditions Impacting Mental Health , Menâ€™s Health , Midlife Transitions , Mindfulness-Based Therapy , Motivational Interviewing (MI) , Non-Suicidal Self Injury , OCD , Parenting Support , Personality Disorders , Phobias , Psychoanalysis , Psychodynamic Psychotherapy , Relationship Issues , Sex &amp; Intimacy Issues , Sleep Issues , Social Skills &amp; Communication Challenges , Solution-Focused Brief Therapy , Somatoform Disorders , Substance Use Disorders , Trauma &amp; PTSD , Women's Reproductive Mental Health , Womenâ€™s Health</t>
        </is>
      </c>
    </row>
    <row r="571" ht="19.5" customHeight="1">
      <c r="A571" s="9" t="n">
        <v>147611</v>
      </c>
      <c r="B571" s="9" t="inlineStr">
        <is>
          <t>Petrovic-Stojkovic</t>
        </is>
      </c>
      <c r="C571" s="9" t="inlineStr">
        <is>
          <t>Sanja</t>
        </is>
      </c>
      <c r="D571" s="9" t="inlineStr">
        <is>
          <t>MA</t>
        </is>
      </c>
      <c r="E571" s="9" t="n">
        <v>61677</v>
      </c>
      <c r="F571" s="9" t="inlineStr">
        <is>
          <t>Female</t>
        </is>
      </c>
      <c r="G571" s="9" t="inlineStr">
        <is>
          <t>MD</t>
        </is>
      </c>
      <c r="H571" s="9" t="inlineStr">
        <is>
          <t>MD</t>
        </is>
      </c>
      <c r="I571" s="9" t="n">
        <v>1952532160</v>
      </c>
      <c r="J571" s="9" t="inlineStr">
        <is>
          <t>Aetna-Commercial(2023-10-01-)|Behavioral Health Systems (BHS)-Commercial(2024-05-17-)|Blue Cross Blue Shield (BCBS)-Commercial(2023-10-01-)|Carelon (Beacon)-Commercial(2023-10-01-)|Centivo-Commercial(2024-06-20-)|Claritev (MultiPlan PHCS)-Commercial(2023-08-01-)|Evernorth (Cigna)-Commercial(2023-10-01-)|MediNcrease Health Plans (MHP)-Commercial(2023-10-01-)|Northwell Direct-Commercial(2025-10-01-)|Optum (UnitedHealthcare)-Commercial(2023-10-01-)|Optum (UnitedHealthcare)-VA Community Care(2023-10-01-)|Partners Direct Health-Commercial(2024-01-31-)|Provider Network of America (PNOA)-Commercial(2020-09-01-)|Quest Behavioral Health-Commercial(2025-07-01-)|Sana Benefits-Commercial(2023-10-30-)|Tufts-Commercial(2023-10-01-)</t>
        </is>
      </c>
      <c r="K571" s="9" t="inlineStr">
        <is>
          <t>St George's University School of Medicine</t>
        </is>
      </c>
      <c r="L571" s="9" t="n"/>
      <c r="M571" s="9" t="n"/>
      <c r="N571" s="9" t="inlineStr">
        <is>
          <t>18-21,22-26,27-40,41-64,65+</t>
        </is>
      </c>
      <c r="O571" s="9" t="inlineStr">
        <is>
          <t>English,Serbo-Croatian</t>
        </is>
      </c>
      <c r="P571" s="9" t="inlineStr">
        <is>
          <t>BSTDT</t>
        </is>
      </c>
      <c r="Q571" s="9" t="inlineStr">
        <is>
          <t>185 DEVONSHIRE ST</t>
        </is>
      </c>
      <c r="R571" s="9" t="inlineStr">
        <is>
          <t>BOSTON</t>
        </is>
      </c>
      <c r="S571" s="9" t="inlineStr">
        <is>
          <t>02110-1485</t>
        </is>
      </c>
      <c r="T571" s="9" t="inlineStr">
        <is>
          <t>*PETROVIC STOJKOVIC-BSTDT</t>
        </is>
      </c>
      <c r="U571" s="9" t="inlineStr">
        <is>
          <t>PETSAP</t>
        </is>
      </c>
      <c r="V571" s="9" t="inlineStr">
        <is>
          <t>MED IA ADULT|TELE MED IA ADULT|TELE TMS IA ADULT|TMS IA ADULT</t>
        </is>
      </c>
      <c r="W571" s="9" t="inlineStr">
        <is>
          <t>60|60|60|60</t>
        </is>
      </c>
      <c r="X571" s="9" t="inlineStr">
        <is>
          <t>MED F/U ADULT|TMS F/U|TELE MED F/U ADULT</t>
        </is>
      </c>
      <c r="Y571" s="9" t="inlineStr">
        <is>
          <t>15|30|15</t>
        </is>
      </c>
      <c r="Z571" s="9" t="inlineStr">
        <is>
          <t>Both</t>
        </is>
      </c>
      <c r="AA571" s="9" t="inlineStr">
        <is>
          <t>ADHD,Alcohol and Drug Use Issues,Anxiety,Bipolar Disorder,Couple's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Challenges,Sleep Disorders/Insomnia,Somatoform Disorders,Women's Issues</t>
        </is>
      </c>
      <c r="AB571" s="9"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C571" s="10" t="inlineStr">
        <is>
          <t>https://prod-clinicians-photo.s3.amazonaws.com/1952532160.jpg</t>
        </is>
      </c>
      <c r="AD571" s="9" t="inlineStr">
        <is>
          <t>Full</t>
        </is>
      </c>
      <c r="AE571" s="9" t="inlineStr">
        <is>
          <t>Psychiatry/Medication Management | 18-21,22-26,27-40,41-64,65-74 | Anger/Anger Management , Anxiety , Autism Spectrum Disorder: High Functioning , Binge Eating Disorder , Bipolar Disorder , Body Image Issues , Bullying &amp; Harassment , Career &amp; Work Issues , Chronic Pain &amp; Related Issues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Early Life Transitions , Family Issues: Attachment , Family Issues: Caregiving Challenges , Family Issues: Family Conflict , Family Issues: Parenting Difficulties , Gender Identity , Grief &amp; Loss , Healthy Eating , Hoarding , LGBTQ+ Support , Late Life Transitions , Learning Challenges , Medical &amp; Physical Conditions Impacting Mental Health , Menâ€™s Health , Midlife Transitions , Non-Suicidal Self Injury , OCD , Other Addictive Behaviors (Gambling/Pornography/Sex Use/Video Game/Internet Use) , Phobias , Relationship Issues , School Avoidance , Sex &amp; Intimacy Issues , Sleep Issues , Social Skills &amp; Communication Challenges , Somatoform Disorders , Trauma &amp; PTSD , Women's Reproductive Mental Health , Womenâ€™s Health</t>
        </is>
      </c>
    </row>
    <row r="572" ht="19.5" customHeight="1">
      <c r="A572" s="9" t="n">
        <v>147611</v>
      </c>
      <c r="B572" s="9" t="inlineStr">
        <is>
          <t>Petrovic-Stojkovic</t>
        </is>
      </c>
      <c r="C572" s="9" t="inlineStr">
        <is>
          <t>Sanja</t>
        </is>
      </c>
      <c r="D572" s="9" t="inlineStr">
        <is>
          <t>MA</t>
        </is>
      </c>
      <c r="E572" s="9" t="n">
        <v>61677</v>
      </c>
      <c r="F572" s="9" t="inlineStr">
        <is>
          <t>Female</t>
        </is>
      </c>
      <c r="G572" s="9" t="inlineStr">
        <is>
          <t>MD</t>
        </is>
      </c>
      <c r="H572" s="9" t="inlineStr">
        <is>
          <t>MD</t>
        </is>
      </c>
      <c r="I572" s="9" t="n">
        <v>1952532160</v>
      </c>
      <c r="J572" s="9" t="inlineStr">
        <is>
          <t>Aetna-Commercial(2023-10-01-)|Behavioral Health Systems (BHS)-Commercial(2024-05-17-)|Blue Cross Blue Shield (BCBS)-Commercial(2023-10-01-)|Carelon (Beacon)-Commercial(2023-10-01-)|Centivo-Commercial(2024-06-20-)|Claritev (MultiPlan PHCS)-Commercial(2023-08-01-)|Evernorth (Cigna)-Commercial(2023-10-01-)|MediNcrease Health Plans (MHP)-Commercial(2023-10-01-)|Northwell Direct-Commercial(2025-10-01-)|Optum (UnitedHealthcare)-Commercial(2023-10-01-)|Optum (UnitedHealthcare)-VA Community Care(2023-10-01-)|Partners Direct Health-Commercial(2024-01-31-)|Provider Network of America (PNOA)-Commercial(2020-09-01-)|Quest Behavioral Health-Commercial(2025-07-01-)|Sana Benefits-Commercial(2023-10-30-)|Tufts-Commercial(2023-10-01-)</t>
        </is>
      </c>
      <c r="K572" s="9" t="inlineStr">
        <is>
          <t>St George's University School of Medicine</t>
        </is>
      </c>
      <c r="L572" s="9" t="n"/>
      <c r="M572" s="9" t="n"/>
      <c r="N572" s="9" t="inlineStr">
        <is>
          <t>18-21,22-26,27-40,41-64,65+</t>
        </is>
      </c>
      <c r="O572" s="9" t="inlineStr">
        <is>
          <t>English,Serbo-Croatian</t>
        </is>
      </c>
      <c r="P572" s="9" t="inlineStr">
        <is>
          <t>BSTDT</t>
        </is>
      </c>
      <c r="Q572" s="9" t="inlineStr">
        <is>
          <t>185 DEVONSHIRE ST</t>
        </is>
      </c>
      <c r="R572" s="9" t="inlineStr">
        <is>
          <t>BOSTON</t>
        </is>
      </c>
      <c r="S572" s="9" t="inlineStr">
        <is>
          <t>02110-1485</t>
        </is>
      </c>
      <c r="T572" s="9" t="inlineStr">
        <is>
          <t>*PETROVIC STOJKOVIC-BSTDT</t>
        </is>
      </c>
      <c r="U572" s="9" t="inlineStr">
        <is>
          <t>PETSAP</t>
        </is>
      </c>
      <c r="V572" s="9" t="inlineStr">
        <is>
          <t>MED IA ADULT|TELE MED IA ADULT|TELE TMS IA ADULT|TMS IA ADULT</t>
        </is>
      </c>
      <c r="W572" s="9" t="inlineStr">
        <is>
          <t>60|60|60|60</t>
        </is>
      </c>
      <c r="X572" s="9" t="inlineStr">
        <is>
          <t>MED F/U ADULT|TMS F/U|TELE MED F/U ADULT</t>
        </is>
      </c>
      <c r="Y572" s="9" t="inlineStr">
        <is>
          <t>15|30|15</t>
        </is>
      </c>
      <c r="Z572" s="9" t="inlineStr">
        <is>
          <t>Both</t>
        </is>
      </c>
      <c r="AA572" s="9" t="inlineStr">
        <is>
          <t>ADHD,Alcohol and Drug Use Issues,Anxiety,Bipolar Disorder,Couple's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Challenges,Sleep Disorders/Insomnia,Somatoform Disorders,Women's Issues</t>
        </is>
      </c>
      <c r="AB572" s="9"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C572" s="10" t="inlineStr">
        <is>
          <t>https://prod-clinicians-photo.s3.amazonaws.com/1952532160.jpg</t>
        </is>
      </c>
      <c r="AD572" s="9" t="inlineStr">
        <is>
          <t>Full</t>
        </is>
      </c>
      <c r="AE572" s="9" t="inlineStr">
        <is>
          <t>Transcranial Magnetic Stimulation | 18-21,22-26,27-40,41-64,65-74 | Specialty Service: TMS for TRD 18+</t>
        </is>
      </c>
    </row>
    <row r="573" ht="19.5" customHeight="1">
      <c r="A573" s="9" t="n">
        <v>147611</v>
      </c>
      <c r="B573" s="9" t="inlineStr">
        <is>
          <t>Petrovic-Stojkovic</t>
        </is>
      </c>
      <c r="C573" s="9" t="inlineStr">
        <is>
          <t>Sanja</t>
        </is>
      </c>
      <c r="D573" s="9" t="inlineStr">
        <is>
          <t>MA</t>
        </is>
      </c>
      <c r="E573" s="9" t="n">
        <v>61677</v>
      </c>
      <c r="F573" s="9" t="inlineStr">
        <is>
          <t>Female</t>
        </is>
      </c>
      <c r="G573" s="9" t="inlineStr">
        <is>
          <t>MD</t>
        </is>
      </c>
      <c r="H573" s="9" t="inlineStr">
        <is>
          <t>MD</t>
        </is>
      </c>
      <c r="I573" s="9" t="n">
        <v>1952532160</v>
      </c>
      <c r="J573" s="9" t="inlineStr">
        <is>
          <t>Aetna-Commercial(2023-10-02-)|Behavioral Health Systems (BHS)-Commercial(2024-05-17-)|Blue Cross Blue Shield (BCBS)-Commercial(2023-10-02-)|Carelon (Beacon)-Commercial(2023-10-18-)|Centivo-Commercial(2024-06-20-)|Claritev (MultiPlan PHCS)-Commercial(2023-08-01-)|Evernorth (Cigna)-Commercial(2023-10-02-)|MediNcrease Health Plans (MHP)-Commercial(2023-10-02-)|Northwell Direct-Commercial(2025-10-01-)|Optum (UnitedHealthcare)-Commercial(2023-10-02-)|Optum (UnitedHealthcare)-VA Community Care(2023-10-02-)|Partners Direct Health-Commercial(2024-01-31-)|Provider Network of America (PNOA)-Commercial(2020-09-01-)|Quest Behavioral Health-Commercial(2025-07-01-)|Sana Benefits-Commercial(2023-10-30-)|Tufts-Commercial(2023-10-30-)</t>
        </is>
      </c>
      <c r="K573" s="9" t="inlineStr">
        <is>
          <t>St George's University School of Medicine</t>
        </is>
      </c>
      <c r="L573" s="9" t="n"/>
      <c r="M573" s="9" t="n"/>
      <c r="N573" s="9" t="inlineStr">
        <is>
          <t>18-21,22-26,27-40,41-64,65+</t>
        </is>
      </c>
      <c r="O573" s="9" t="inlineStr">
        <is>
          <t>English,Serbo-Croatian</t>
        </is>
      </c>
      <c r="P573" s="9" t="inlineStr">
        <is>
          <t>NTWLY</t>
        </is>
      </c>
      <c r="Q573" s="9" t="inlineStr">
        <is>
          <t>2 EXECUTIVE PARK DRIVE</t>
        </is>
      </c>
      <c r="R573" s="9" t="inlineStr">
        <is>
          <t>NEWTON</t>
        </is>
      </c>
      <c r="S573" s="9" t="inlineStr">
        <is>
          <t>02462-1115</t>
        </is>
      </c>
      <c r="T573" s="9" t="inlineStr">
        <is>
          <t>*PETROVIC-STOJKOVIC-NTWLY</t>
        </is>
      </c>
      <c r="U573" s="9" t="inlineStr">
        <is>
          <t>PETSAP</t>
        </is>
      </c>
      <c r="V573" s="9" t="inlineStr">
        <is>
          <t>MED IA ADULT|TELE MED IA ADULT|TELE TMS IA ADULT|TMS IA ADULT</t>
        </is>
      </c>
      <c r="W573" s="9" t="inlineStr">
        <is>
          <t>60|60|60|60</t>
        </is>
      </c>
      <c r="X573" s="9" t="inlineStr">
        <is>
          <t>MED F/U ADULT|TMS F/U|TELE MED F/U ADULT</t>
        </is>
      </c>
      <c r="Y573" s="9" t="inlineStr">
        <is>
          <t>15|30|15</t>
        </is>
      </c>
      <c r="Z573" s="9" t="inlineStr">
        <is>
          <t>Both</t>
        </is>
      </c>
      <c r="AA573" s="9" t="inlineStr">
        <is>
          <t>ADHD,Alcohol and Drug Use Issues,Anxiety,Bipolar Disorder,Couple's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Challenges,Sleep Disorders/Insomnia,Somatoform Disorders,Women's Issues</t>
        </is>
      </c>
      <c r="AB573" s="9"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C573" s="10" t="inlineStr">
        <is>
          <t>https://prod-clinicians-photo.s3.amazonaws.com/1952532160.jpg</t>
        </is>
      </c>
      <c r="AD573" s="9" t="inlineStr">
        <is>
          <t>Full</t>
        </is>
      </c>
      <c r="AE573" s="9" t="inlineStr">
        <is>
          <t>Individual Therapy | 18-21,22-26,27-40,41-64,65-74 | Acceptance &amp; Commitment Therapy (ACT) , Adult ADHD , Anger/Anger Management , Anxiety , Attachment-Based Therapy , Binge Eating Disorder , Bipolar Disorder , Body Image Issues , Bullying &amp; Harassment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Early Life Transitions , Family Issues: Parenting Difficulties , Family Systems Therapy , Grief &amp; Loss , Healthy Eating , Hoarding , Internal Family Systems Therapy , LGBTQ+ Support , Learning Challenges , Medical &amp; Physical Conditions Impacting Mental Health , Menâ€™s Health , Midlife Transitions , Mindfulness-Based Therapy , Motivational Interviewing (MI) , Non-Suicidal Self Injury , OCD , Parenting Support , Personality Disorders , Phobias , Psychoanalysis , Psychodynamic Psychotherapy , Relationship Issues , Sex &amp; Intimacy Issues , Sleep Issues , Social Skills &amp; Communication Challenges , Solution-Focused Brief Therapy , Somatoform Disorders , Substance Use Disorders , Trauma &amp; PTSD , Women's Reproductive Mental Health , Womenâ€™s Health</t>
        </is>
      </c>
    </row>
    <row r="574" ht="19.5" customHeight="1">
      <c r="A574" s="9" t="n">
        <v>147611</v>
      </c>
      <c r="B574" s="9" t="inlineStr">
        <is>
          <t>Petrovic-Stojkovic</t>
        </is>
      </c>
      <c r="C574" s="9" t="inlineStr">
        <is>
          <t>Sanja</t>
        </is>
      </c>
      <c r="D574" s="9" t="inlineStr">
        <is>
          <t>MA</t>
        </is>
      </c>
      <c r="E574" s="9" t="n">
        <v>61677</v>
      </c>
      <c r="F574" s="9" t="inlineStr">
        <is>
          <t>Female</t>
        </is>
      </c>
      <c r="G574" s="9" t="inlineStr">
        <is>
          <t>MD</t>
        </is>
      </c>
      <c r="H574" s="9" t="inlineStr">
        <is>
          <t>MD</t>
        </is>
      </c>
      <c r="I574" s="9" t="n">
        <v>1952532160</v>
      </c>
      <c r="J574" s="9" t="inlineStr">
        <is>
          <t>Aetna-Commercial(2023-10-02-)|Behavioral Health Systems (BHS)-Commercial(2024-05-17-)|Blue Cross Blue Shield (BCBS)-Commercial(2023-10-02-)|Carelon (Beacon)-Commercial(2023-10-18-)|Centivo-Commercial(2024-06-20-)|Claritev (MultiPlan PHCS)-Commercial(2023-08-01-)|Evernorth (Cigna)-Commercial(2023-10-02-)|MediNcrease Health Plans (MHP)-Commercial(2023-10-02-)|Northwell Direct-Commercial(2025-10-01-)|Optum (UnitedHealthcare)-Commercial(2023-10-02-)|Optum (UnitedHealthcare)-VA Community Care(2023-10-02-)|Partners Direct Health-Commercial(2024-01-31-)|Provider Network of America (PNOA)-Commercial(2020-09-01-)|Quest Behavioral Health-Commercial(2025-07-01-)|Sana Benefits-Commercial(2023-10-30-)|Tufts-Commercial(2023-10-30-)</t>
        </is>
      </c>
      <c r="K574" s="9" t="inlineStr">
        <is>
          <t>St George's University School of Medicine</t>
        </is>
      </c>
      <c r="L574" s="9" t="n"/>
      <c r="M574" s="9" t="n"/>
      <c r="N574" s="9" t="inlineStr">
        <is>
          <t>18-21,22-26,27-40,41-64,65+</t>
        </is>
      </c>
      <c r="O574" s="9" t="inlineStr">
        <is>
          <t>English,Serbo-Croatian</t>
        </is>
      </c>
      <c r="P574" s="9" t="inlineStr">
        <is>
          <t>NTWLY</t>
        </is>
      </c>
      <c r="Q574" s="9" t="inlineStr">
        <is>
          <t>2 EXECUTIVE PARK DRIVE</t>
        </is>
      </c>
      <c r="R574" s="9" t="inlineStr">
        <is>
          <t>NEWTON</t>
        </is>
      </c>
      <c r="S574" s="9" t="inlineStr">
        <is>
          <t>02462-1115</t>
        </is>
      </c>
      <c r="T574" s="9" t="inlineStr">
        <is>
          <t>*PETROVIC-STOJKOVIC-NTWLY</t>
        </is>
      </c>
      <c r="U574" s="9" t="inlineStr">
        <is>
          <t>PETSAP</t>
        </is>
      </c>
      <c r="V574" s="9" t="inlineStr">
        <is>
          <t>MED IA ADULT|TELE MED IA ADULT|TELE TMS IA ADULT|TMS IA ADULT</t>
        </is>
      </c>
      <c r="W574" s="9" t="inlineStr">
        <is>
          <t>60|60|60|60</t>
        </is>
      </c>
      <c r="X574" s="9" t="inlineStr">
        <is>
          <t>MED F/U ADULT|TMS F/U|TELE MED F/U ADULT</t>
        </is>
      </c>
      <c r="Y574" s="9" t="inlineStr">
        <is>
          <t>15|30|15</t>
        </is>
      </c>
      <c r="Z574" s="9" t="inlineStr">
        <is>
          <t>Both</t>
        </is>
      </c>
      <c r="AA574" s="9" t="inlineStr">
        <is>
          <t>ADHD,Alcohol and Drug Use Issues,Anxiety,Bipolar Disorder,Couple's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Challenges,Sleep Disorders/Insomnia,Somatoform Disorders,Women's Issues</t>
        </is>
      </c>
      <c r="AB574" s="9"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C574" s="10" t="inlineStr">
        <is>
          <t>https://prod-clinicians-photo.s3.amazonaws.com/1952532160.jpg</t>
        </is>
      </c>
      <c r="AD574" s="9" t="inlineStr">
        <is>
          <t>Full</t>
        </is>
      </c>
      <c r="AE574" s="9" t="inlineStr">
        <is>
          <t>Psychiatry/Medication Management | 18-21,22-26,27-40,41-64,65-74 | Anger/Anger Management , Anxiety , Autism Spectrum Disorder: High Functioning , Binge Eating Disorder , Bipolar Disorder , Body Image Issues , Bullying &amp; Harassment , Career &amp; Work Issues , Chronic Pain &amp; Related Issues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Early Life Transitions , Family Issues: Attachment , Family Issues: Caregiving Challenges , Family Issues: Family Conflict , Family Issues: Parenting Difficulties , Gender Identity , Grief &amp; Loss , Healthy Eating , Hoarding , LGBTQ+ Support , Late Life Transitions , Learning Challenges , Medical &amp; Physical Conditions Impacting Mental Health , Menâ€™s Health , Midlife Transitions , Non-Suicidal Self Injury , OCD , Other Addictive Behaviors (Gambling/Pornography/Sex Use/Video Game/Internet Use) , Phobias , Relationship Issues , School Avoidance , Sex &amp; Intimacy Issues , Sleep Issues , Social Skills &amp; Communication Challenges , Somatoform Disorders , Trauma &amp; PTSD , Women's Reproductive Mental Health , Womenâ€™s Health</t>
        </is>
      </c>
    </row>
    <row r="575" ht="19.5" customHeight="1">
      <c r="A575" s="9" t="n">
        <v>147611</v>
      </c>
      <c r="B575" s="9" t="inlineStr">
        <is>
          <t>Petrovic-Stojkovic</t>
        </is>
      </c>
      <c r="C575" s="9" t="inlineStr">
        <is>
          <t>Sanja</t>
        </is>
      </c>
      <c r="D575" s="9" t="inlineStr">
        <is>
          <t>MA</t>
        </is>
      </c>
      <c r="E575" s="9" t="n">
        <v>61677</v>
      </c>
      <c r="F575" s="9" t="inlineStr">
        <is>
          <t>Female</t>
        </is>
      </c>
      <c r="G575" s="9" t="inlineStr">
        <is>
          <t>MD</t>
        </is>
      </c>
      <c r="H575" s="9" t="inlineStr">
        <is>
          <t>MD</t>
        </is>
      </c>
      <c r="I575" s="9" t="n">
        <v>1952532160</v>
      </c>
      <c r="J575" s="9" t="inlineStr">
        <is>
          <t>Aetna-Commercial(2023-10-02-)|Behavioral Health Systems (BHS)-Commercial(2024-05-17-)|Blue Cross Blue Shield (BCBS)-Commercial(2023-10-02-)|Carelon (Beacon)-Commercial(2023-10-18-)|Centivo-Commercial(2024-06-20-)|Claritev (MultiPlan PHCS)-Commercial(2023-08-01-)|Evernorth (Cigna)-Commercial(2023-10-02-)|MediNcrease Health Plans (MHP)-Commercial(2023-10-02-)|Northwell Direct-Commercial(2025-10-01-)|Optum (UnitedHealthcare)-Commercial(2023-10-02-)|Optum (UnitedHealthcare)-VA Community Care(2023-10-02-)|Partners Direct Health-Commercial(2024-01-31-)|Provider Network of America (PNOA)-Commercial(2020-09-01-)|Quest Behavioral Health-Commercial(2025-07-01-)|Sana Benefits-Commercial(2023-10-30-)|Tufts-Commercial(2023-10-30-)</t>
        </is>
      </c>
      <c r="K575" s="9" t="inlineStr">
        <is>
          <t>St George's University School of Medicine</t>
        </is>
      </c>
      <c r="L575" s="9" t="n"/>
      <c r="M575" s="9" t="n"/>
      <c r="N575" s="9" t="inlineStr">
        <is>
          <t>18-21,22-26,27-40,41-64,65+</t>
        </is>
      </c>
      <c r="O575" s="9" t="inlineStr">
        <is>
          <t>English,Serbo-Croatian</t>
        </is>
      </c>
      <c r="P575" s="9" t="inlineStr">
        <is>
          <t>NTWLY</t>
        </is>
      </c>
      <c r="Q575" s="9" t="inlineStr">
        <is>
          <t>2 EXECUTIVE PARK DRIVE</t>
        </is>
      </c>
      <c r="R575" s="9" t="inlineStr">
        <is>
          <t>NEWTON</t>
        </is>
      </c>
      <c r="S575" s="9" t="inlineStr">
        <is>
          <t>02462-1115</t>
        </is>
      </c>
      <c r="T575" s="9" t="inlineStr">
        <is>
          <t>*PETROVIC-STOJKOVIC-NTWLY</t>
        </is>
      </c>
      <c r="U575" s="9" t="inlineStr">
        <is>
          <t>PETSAP</t>
        </is>
      </c>
      <c r="V575" s="9" t="inlineStr">
        <is>
          <t>MED IA ADULT|TELE MED IA ADULT|TELE TMS IA ADULT|TMS IA ADULT</t>
        </is>
      </c>
      <c r="W575" s="9" t="inlineStr">
        <is>
          <t>60|60|60|60</t>
        </is>
      </c>
      <c r="X575" s="9" t="inlineStr">
        <is>
          <t>MED F/U ADULT|TMS F/U|TELE MED F/U ADULT</t>
        </is>
      </c>
      <c r="Y575" s="9" t="inlineStr">
        <is>
          <t>15|30|15</t>
        </is>
      </c>
      <c r="Z575" s="9" t="inlineStr">
        <is>
          <t>Both</t>
        </is>
      </c>
      <c r="AA575" s="9" t="inlineStr">
        <is>
          <t>ADHD,Alcohol and Drug Use Issues,Anxiety,Bipolar Disorder,Couple's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Challenges,Sleep Disorders/Insomnia,Somatoform Disorders,Women's Issues</t>
        </is>
      </c>
      <c r="AB575" s="9" t="inlineStr">
        <is>
          <t>Dr. Petrovic is a Board-Certified Boston psychiatrist and the Senior Supervising Psychiatrist at LifeStance. She offers psychiatric assessment, medication consultation and psychotherapy services for individuals. Dr. Petrovic believes that empathic listening, understanding, gaining trust, providing a safe environment, and forming a strong therapeutic alliance are crucial elements in the process of healing. She also feels that it is a privilege to work as a psychiatrist and therapist. Dr. Petrovic obtained her Doctor of Medicine degree from St. George's University in Grenada and completed her psychiatry residency at Tufts Medical Center. During her residency training, she discovered that her true calling was outpatient psychiatry. While treating a wide range of psychiatric conditions, she developed special interest in mood and anxiety disorders. In addition, she completed a fellowship in psychodynamic psychotherapy at Boston Psychoanalytic Society and Institute. In addition to providing comprehensive diagnostic evaluations, psychopharmacology services, and psychoeducation, Dr. Petrovic also utilizes psychodynamic psychotherapy, cognitive behavioral therapy, relaxation techniques, and mindfulness. Additional Treatment Interventions: Psychodynamic Psychotherapy, Supportive Psychotherapy, Motivational Interviewing, Psychoanalysis</t>
        </is>
      </c>
      <c r="AC575" s="10" t="inlineStr">
        <is>
          <t>https://prod-clinicians-photo.s3.amazonaws.com/1952532160.jpg</t>
        </is>
      </c>
      <c r="AD575" s="9" t="inlineStr">
        <is>
          <t>Full</t>
        </is>
      </c>
      <c r="AE575" s="9" t="inlineStr">
        <is>
          <t>Transcranial Magnetic Stimulation | 18-21,22-26,27-40,41-64,65-74 | Specialty Service: TMS for TRD 18+</t>
        </is>
      </c>
    </row>
    <row r="576" ht="19.5" customHeight="1">
      <c r="A576" s="9" t="n">
        <v>139414</v>
      </c>
      <c r="B576" s="9" t="inlineStr">
        <is>
          <t>Driscoll</t>
        </is>
      </c>
      <c r="C576" s="9" t="inlineStr">
        <is>
          <t>Meghan</t>
        </is>
      </c>
      <c r="D576" s="9" t="inlineStr">
        <is>
          <t>MA</t>
        </is>
      </c>
      <c r="E576" s="9" t="n">
        <v>61677</v>
      </c>
      <c r="F576" s="9" t="inlineStr">
        <is>
          <t>Female</t>
        </is>
      </c>
      <c r="G576" s="9" t="inlineStr">
        <is>
          <t>PsyD</t>
        </is>
      </c>
      <c r="H576" s="9" t="inlineStr">
        <is>
          <t>PhD, LP</t>
        </is>
      </c>
      <c r="I576" s="9" t="n">
        <v>1952646895</v>
      </c>
      <c r="J576" s="9" t="inlineStr">
        <is>
          <t>Aetna-Commercial(2018-08-01-)|Behavioral Health Systems (BHS)-Commercial(2024-05-17-)|Blue Cross Blue Shield (BCBS)-Commercial(2018-08-01-)|Carelon (Beacon)-Commercial(2018-07-01-)|Centivo-Commercial(2024-06-01-)|Claritev (MultiPlan PHCS)-Commercial(2023-08-01-)|Evernorth (Cigna)-Commercial(2020-12-07-)|MediNcrease Health Plans (MHP)-Commercial(2021-01-19-)|Northwell Direct-Commercial(2025-10-01-)|Optum (UnitedHealthcare)-Commercial(2020-06-01-)|Optum (UnitedHealthcare)-VA Community Care(2020-06-01-)|Partners Direct Health-Commercial(2021-01-18-)|Provider Network of America (PNOA)-Commercial(2021-01-19-)|Quest Behavioral Health-Commercial(2025-07-01-)|Sana Benefits-Commercial(2023-10-30-)|Tufts-Commercial(2018-07-01-)</t>
        </is>
      </c>
      <c r="K576" s="9" t="inlineStr">
        <is>
          <t>Massachusetts School of Professional Psychology</t>
        </is>
      </c>
      <c r="L576" s="9" t="n"/>
      <c r="M576" s="9" t="n"/>
      <c r="N576" s="9" t="inlineStr">
        <is>
          <t>11-14,15-17,18-21,22-26,27-40,41-64</t>
        </is>
      </c>
      <c r="O576" s="9" t="inlineStr">
        <is>
          <t>English</t>
        </is>
      </c>
      <c r="P576" s="9" t="inlineStr">
        <is>
          <t>LEXIN</t>
        </is>
      </c>
      <c r="Q576" s="9" t="inlineStr">
        <is>
          <t>110 HARTWELL AVE</t>
        </is>
      </c>
      <c r="R576" s="9" t="inlineStr">
        <is>
          <t>LEXINGTON</t>
        </is>
      </c>
      <c r="S576" s="9" t="inlineStr">
        <is>
          <t>02421-3118</t>
        </is>
      </c>
      <c r="T576" s="9" t="inlineStr">
        <is>
          <t>DRISCOLL-LEXIN</t>
        </is>
      </c>
      <c r="U576" s="9" t="inlineStr">
        <is>
          <t>DRIMEP</t>
        </is>
      </c>
      <c r="V576" s="9" t="inlineStr">
        <is>
          <t>TELE THER IA CHILD|THER IA2|EAP TELE THER IA ADULT|TELE THER IA ADULT|EAP TELE THER IA CHILD</t>
        </is>
      </c>
      <c r="W576" s="9" t="inlineStr">
        <is>
          <t>60|60|60|60|60</t>
        </is>
      </c>
      <c r="X576" s="9" t="inlineStr">
        <is>
          <t>EAP TELE THER F/U ADULT|EAP TELE THER F/U CHILD|TELE THER F/U CHILD|TELE THER F/U ADULT</t>
        </is>
      </c>
      <c r="Y576" s="9" t="inlineStr">
        <is>
          <t>60|60|60|60</t>
        </is>
      </c>
      <c r="Z576" s="9" t="inlineStr">
        <is>
          <t>Telehealth</t>
        </is>
      </c>
      <c r="AA576" s="9" t="inlineStr">
        <is>
          <t>ADHD,Anxiety,Depression</t>
        </is>
      </c>
      <c r="AB576" s="9" t="inlineStr">
        <is>
          <t>Dr. Driscoll works with children, adolescents and young adults who experience a variety of challenges, including developmental conditions, learning disabilities, language deficits, attention and executive functioning issues and emotional challenges. She offers neuropsychological evaluations, consultation for parents/caregivers, and ongoing developmental guidance and management. Meghan Driscoll received her Bachelors in Psychology from the University of Georgia and went on to receive her doctorate in Psychology from the Massachusetts School of Professional Psychology. She received specialized training in the areas of neuropsychology and psychotherapy and has been practicing as a licensed professional since 2012.</t>
        </is>
      </c>
      <c r="AC576" s="10" t="inlineStr">
        <is>
          <t>https://prod-clinicians-photo.s3.amazonaws.com/1952646895.jpg</t>
        </is>
      </c>
      <c r="AD576" s="9" t="inlineStr">
        <is>
          <t>Full</t>
        </is>
      </c>
      <c r="AE576" s="9" t="inlineStr">
        <is>
          <t>Individual Therapy | 11-14,15-17,18-21,22-26,27-40,41-64 | Adult ADHD , Anxiety , Autism Spectrum Disorder: High Functioning , Bipolar Disorder , Career &amp; Work Issues , Cognitive-Behavioral Therapy (CBT) , Depression , Early Life Transitions , Exposure Response Prevention Therapy (ERP) , Family Issues: Caregiving Challenges , Family Issues: Parenting Difficulties , Gender Identity , Grief &amp; Loss , LGBTQ+ Support , Mindfulness-Based Therapy , Motivational Interviewing (MI) , Parenting Support , Psychodynamic Psychotherapy , Rational Emotive Behavioral Therapy (REBT) , Relationship Issues , Sleep Issues , Social Skills &amp; Communication Challenges , Social Skills Training , Strength-Based Therapy , Womenâ€™s Health</t>
        </is>
      </c>
    </row>
    <row r="577" ht="19.5" customHeight="1">
      <c r="A577" s="9" t="n">
        <v>139414</v>
      </c>
      <c r="B577" s="9" t="inlineStr">
        <is>
          <t>Marshall</t>
        </is>
      </c>
      <c r="C577" s="9" t="inlineStr">
        <is>
          <t>Nicholas</t>
        </is>
      </c>
      <c r="D577" s="9" t="inlineStr">
        <is>
          <t>MA</t>
        </is>
      </c>
      <c r="E577" s="9" t="n">
        <v>61677</v>
      </c>
      <c r="F577" s="9" t="inlineStr">
        <is>
          <t>Male</t>
        </is>
      </c>
      <c r="G577" s="9" t="inlineStr">
        <is>
          <t>MSW</t>
        </is>
      </c>
      <c r="H577" s="9" t="inlineStr">
        <is>
          <t>MSW, LICSW</t>
        </is>
      </c>
      <c r="I577" s="9" t="n">
        <v>1952827644</v>
      </c>
      <c r="J577" s="9" t="inlineStr">
        <is>
          <t>Aetna-Commercial(2022-04-19-)|Behavioral Health Systems (BHS)-Commercial(2024-05-17-)|Blue Cross Blue Shield (BCBS)-Commercial(2023-03-01-)|Carelon (Beacon)-Commercial(2023-03-01-)|Centivo-Commercial(2024-06-20-)|Claritev (MultiPlan PHCS)-Commercial(2023-08-01-)|Evernorth (Cigna)-Commercial(2022-04-19-)|MediNcrease Health Plans (MHP)-Commercial(2022-04-19-)|Optum (UnitedHealthcare)-Commercial(2023-03-01-)|Optum (UnitedHealthcare)-VA Community Care(2023-03-01-)|Partners Direct Health-Commercial(2022-04-19-)|Provider Network of America (PNOA)-Commercial(2022-04-19-)|Quest Behavioral Health-Commercial(2025-07-01-)|Sana Benefits-Commercial(2023-10-30-)|Tufts-Commercial(2023-03-01-)</t>
        </is>
      </c>
      <c r="K577" s="9" t="inlineStr">
        <is>
          <t>BU School of Social Work</t>
        </is>
      </c>
      <c r="L577" s="9" t="n"/>
      <c r="M577" s="9" t="n"/>
      <c r="N577" s="9" t="inlineStr">
        <is>
          <t>18-21,22-26,27-40,41-64,65+</t>
        </is>
      </c>
      <c r="O577" s="9" t="inlineStr">
        <is>
          <t>English</t>
        </is>
      </c>
      <c r="P577" s="9" t="inlineStr">
        <is>
          <t>QUIOP</t>
        </is>
      </c>
      <c r="Q577" s="9" t="inlineStr">
        <is>
          <t>2300 CROWN COLONY DR</t>
        </is>
      </c>
      <c r="R577" s="9" t="inlineStr">
        <is>
          <t>QUINCY</t>
        </is>
      </c>
      <c r="S577" s="9" t="inlineStr">
        <is>
          <t>02169-9126</t>
        </is>
      </c>
      <c r="T577" s="9" t="inlineStr">
        <is>
          <t>MARSHALL-QUIOP</t>
        </is>
      </c>
      <c r="U577" s="9" t="inlineStr">
        <is>
          <t>MARNIP</t>
        </is>
      </c>
      <c r="V577" s="9" t="inlineStr">
        <is>
          <t>TELE COUPLES THER IA|EAP THER IA ADULT|COUPLES THER IA|EAP TELE THER IA ADULT|THER IA ADULT|TELE THER IA ADULT</t>
        </is>
      </c>
      <c r="W577" s="9" t="inlineStr">
        <is>
          <t>60|60|60|60|60|60</t>
        </is>
      </c>
      <c r="X577" s="9" t="inlineStr">
        <is>
          <t>TELE THER F/U ADULT|COUPLES THER F/U|THER F/U ADULT|EAP TELE THER F/U ADULT|EAP THER F/U ADULT|TELE COUPLES THER F/U</t>
        </is>
      </c>
      <c r="Y577" s="9" t="inlineStr">
        <is>
          <t>60|60|60|60|60|60</t>
        </is>
      </c>
      <c r="Z577" s="9" t="inlineStr">
        <is>
          <t>Both</t>
        </is>
      </c>
      <c r="AA577" s="9" t="inlineStr">
        <is>
          <t>Anxiety,Depression,Grief,Midlife Transitions,Obsessive-Compulsive Disorder,Psychosis/Schizophrenia,PTSD/Trauma</t>
        </is>
      </c>
      <c r="AB577" s="9" t="inlineStr">
        <is>
          <t>My experience in psychotherapeutic practice includes work with diverse clinical populations and a broad range of diagnoses, utilizing a blend of psychodynamic, cognitive-behavioral, existential, and mind-body approaches, with a special interest in East-West spirituality. Sessions are relaxed and conversational. We can also integrate other experiential components. Our work will always be personalized to your needs. If you think it might be time, letâ€™s set something up! I would be delighted to work with you.</t>
        </is>
      </c>
      <c r="AC577" s="10" t="inlineStr">
        <is>
          <t>https://prod-clinicians-photo.s3.amazonaws.com/1952827644.jpg</t>
        </is>
      </c>
      <c r="AD577" s="9" t="inlineStr">
        <is>
          <t>Full</t>
        </is>
      </c>
      <c r="AE577" s="9" t="inlineStr">
        <is>
          <t>Individual Therapy | 18-21,22-26,27-40,41-64,65-74,75+ | Anxiety , Body Image Issues , Cognitive-Behavioral Therapy (CBT) , Depression , Dissociative Disorders , Existential Psychotherapy , Gestalt Therapy , Grief &amp; Loss , Humanistic Therapy , Mindfulness-Based Therapy , Narrative Therapy , Psychodynamic Psychotherapy , Religious &amp; Spirituality Concerns , Trauma &amp; PTSD</t>
        </is>
      </c>
    </row>
    <row r="578" ht="19.5" customHeight="1">
      <c r="A578" s="9" t="n">
        <v>147611</v>
      </c>
      <c r="B578" s="9" t="inlineStr">
        <is>
          <t>Marshall</t>
        </is>
      </c>
      <c r="C578" s="9" t="inlineStr">
        <is>
          <t>Nicholas</t>
        </is>
      </c>
      <c r="D578" s="9" t="inlineStr">
        <is>
          <t>MA</t>
        </is>
      </c>
      <c r="E578" s="9" t="n">
        <v>61677</v>
      </c>
      <c r="F578" s="9" t="inlineStr">
        <is>
          <t>Male</t>
        </is>
      </c>
      <c r="G578" s="9" t="inlineStr">
        <is>
          <t>MSW</t>
        </is>
      </c>
      <c r="H578" s="9" t="inlineStr">
        <is>
          <t>MSW, LICSW</t>
        </is>
      </c>
      <c r="I578" s="9" t="n">
        <v>1952827644</v>
      </c>
      <c r="J578" s="9" t="inlineStr">
        <is>
          <t>Aetna-Commercial(2022-04-19-)|Behavioral Health Systems (BHS)-Commercial(2024-05-17-)|Blue Cross Blue Shield (BCBS)-Commercial(2023-03-01-)|Carelon (Beacon)-Commercial(2023-03-01-)|Centivo-Commercial(2024-06-20-)|Claritev (MultiPlan PHCS)-Commercial(2023-08-01-)|Evernorth (Cigna)-Commercial(2023-03-01-)|MediNcrease Health Plans (MHP)-Commercial(2022-04-19-)|Northwell Direct-Commercial(2025-10-01-)|Optum (UnitedHealthcare)-Commercial(2022-04-19-)|Optum (UnitedHealthcare)-VA Community Care(2022-04-19-)|Partners Direct Health-Commercial(2022-04-19-)|Provider Network of America (PNOA)-Commercial(2022-04-19-)|Quest Behavioral Health-Commercial(2025-07-01-)|Sana Benefits-Commercial(2023-10-30-)|Tufts-Commercial(2023-03-01-)</t>
        </is>
      </c>
      <c r="K578" s="9" t="inlineStr">
        <is>
          <t>BU School of Social Work</t>
        </is>
      </c>
      <c r="L578" s="9" t="n"/>
      <c r="M578" s="9" t="n"/>
      <c r="N578" s="9" t="inlineStr">
        <is>
          <t>18-21,22-26,27-40,41-64,65+</t>
        </is>
      </c>
      <c r="O578" s="9" t="inlineStr">
        <is>
          <t>English</t>
        </is>
      </c>
      <c r="P578" s="9" t="inlineStr">
        <is>
          <t>MEDFD</t>
        </is>
      </c>
      <c r="Q578" s="9" t="inlineStr">
        <is>
          <t>10 CABOT RD</t>
        </is>
      </c>
      <c r="R578" s="9" t="inlineStr">
        <is>
          <t>MEDFORD</t>
        </is>
      </c>
      <c r="S578" s="9" t="inlineStr">
        <is>
          <t>02155-5173</t>
        </is>
      </c>
      <c r="T578" s="9" t="inlineStr">
        <is>
          <t>MARSHALL-MEDFD</t>
        </is>
      </c>
      <c r="U578" s="9" t="inlineStr">
        <is>
          <t>MARNIP</t>
        </is>
      </c>
      <c r="V578" s="9" t="inlineStr">
        <is>
          <t>EAP THER IA ADULT|EAP TELE THER IA ADULT|THER IA ADULT|TELE THER IA ADULT</t>
        </is>
      </c>
      <c r="W578" s="9" t="inlineStr">
        <is>
          <t>60|60|60|60</t>
        </is>
      </c>
      <c r="X578" s="9" t="inlineStr">
        <is>
          <t>EAP THER F/U ADULT|THER F/U ADULT|TELE THER F/U ADULT|EAP TELE THER F/U ADULT</t>
        </is>
      </c>
      <c r="Y578" s="9" t="inlineStr">
        <is>
          <t>60|60|60|60</t>
        </is>
      </c>
      <c r="Z578" s="9" t="inlineStr">
        <is>
          <t>Both</t>
        </is>
      </c>
      <c r="AA578" s="9" t="inlineStr">
        <is>
          <t>Anxiety,Depression,Grief,Midlife Transitions,Obsessive-Compulsive Disorder,Psychosis/Schizophrenia,PTSD/Trauma</t>
        </is>
      </c>
      <c r="AB578" s="9" t="inlineStr">
        <is>
          <t>My experience in psychotherapeutic practice includes work with diverse clinical populations and a broad range of diagnoses, utilizing a blend of psychodynamic, cognitive-behavioral, existential, and mind-body approaches, with a special interest in East-West spirituality. Sessions are relaxed and conversational. We can also integrate other experiential components. Our work will always be personalized to your needs. If you think it might be time, letâ€™s set something up! I would be delighted to work with you.</t>
        </is>
      </c>
      <c r="AC578" s="10" t="inlineStr">
        <is>
          <t>https://prod-clinicians-photo.s3.amazonaws.com/1952827644.jpg</t>
        </is>
      </c>
      <c r="AD578" s="9" t="inlineStr">
        <is>
          <t>Full</t>
        </is>
      </c>
      <c r="AE578" s="9" t="inlineStr">
        <is>
          <t>Individual Therapy | 18-21,22-26,27-40,41-64,65-74,75+ | Anxiety , Body Image Issues , Cognitive-Behavioral Therapy (CBT) , Depression , Dissociative Disorders , Existential Psychotherapy , Gestalt Therapy , Grief &amp; Loss , Humanistic Therapy , Mindfulness-Based Therapy , Narrative Therapy , Psychodynamic Psychotherapy , Religious &amp; Spirituality Concerns , Trauma &amp; PTSD</t>
        </is>
      </c>
    </row>
    <row r="579" ht="19.5" customHeight="1">
      <c r="A579" s="9" t="n">
        <v>139414</v>
      </c>
      <c r="B579" s="9" t="inlineStr">
        <is>
          <t>Jenkins</t>
        </is>
      </c>
      <c r="C579" s="9" t="inlineStr">
        <is>
          <t>David</t>
        </is>
      </c>
      <c r="D579" s="9" t="inlineStr">
        <is>
          <t>MA</t>
        </is>
      </c>
      <c r="E579" s="9" t="n">
        <v>61677</v>
      </c>
      <c r="F579" s="9" t="inlineStr">
        <is>
          <t>Male</t>
        </is>
      </c>
      <c r="G579" s="9" t="inlineStr">
        <is>
          <t>PhD</t>
        </is>
      </c>
      <c r="H579" s="9" t="inlineStr">
        <is>
          <t>PhD, LCP</t>
        </is>
      </c>
      <c r="I579" s="9" t="n">
        <v>1952848061</v>
      </c>
      <c r="J579" s="9" t="inlineStr">
        <is>
          <t>Aetna-Commercial(2022-03-01-)|Behavioral Health Systems (BHS)-Commercial(2024-05-17-)|Blue Cross Blue Shield (BCBS)-Commercial(2020-02-19-)|Carelon (Beacon)-Commercial(2020-03-17-)|Centivo-Commercial(2024-06-01-)|Claritev (MultiPlan PHCS)-Commercial(2023-08-01-)|Evernorth (Cigna)-Commercial(2020-11-02-)|MediNcrease Health Plans (MHP)-Commercial(2024-12-10-)|Northwell Direct-Commercial(2025-10-01-)|Optum (UnitedHealthcare)-Commercial(2020-06-01-)|Optum (UnitedHealthcare)-VA Community Care(2020-06-01-)|Partners Direct Health-Commercial(2020-08-31-)|Provider Network of America (PNOA)-Commercial(2020-08-18-)|Quest Behavioral Health-Commercial(2025-07-01-)|Sana Benefits-Commercial(2023-10-30-)|Tufts-Commercial(2020-02-28-)</t>
        </is>
      </c>
      <c r="K579" s="9" t="inlineStr">
        <is>
          <t>Ball State University</t>
        </is>
      </c>
      <c r="L579" s="9" t="n"/>
      <c r="M579" s="9" t="n"/>
      <c r="N579" s="9" t="inlineStr">
        <is>
          <t>18-21,27-40,41-64</t>
        </is>
      </c>
      <c r="O579" s="9" t="inlineStr">
        <is>
          <t>English</t>
        </is>
      </c>
      <c r="P579" s="9" t="inlineStr">
        <is>
          <t>WOBRN</t>
        </is>
      </c>
      <c r="Q579" s="9" t="inlineStr">
        <is>
          <t>12 ALFRED ST</t>
        </is>
      </c>
      <c r="R579" s="9" t="inlineStr">
        <is>
          <t>WOBURN</t>
        </is>
      </c>
      <c r="S579" s="9" t="inlineStr">
        <is>
          <t>01801-1915</t>
        </is>
      </c>
      <c r="T579" s="9" t="inlineStr">
        <is>
          <t>JENKINS-WOBRN</t>
        </is>
      </c>
      <c r="U579" s="9" t="inlineStr">
        <is>
          <t>JENDAP</t>
        </is>
      </c>
      <c r="V579" s="9" t="inlineStr">
        <is>
          <t>EAP THER IA ADULT|THER IA2|TELE THER IA ADULT|EAP TELE THER IA ADULT|THER IA ADULT</t>
        </is>
      </c>
      <c r="W579" s="9" t="inlineStr">
        <is>
          <t>60|60|60|60|60</t>
        </is>
      </c>
      <c r="X579" s="9" t="inlineStr">
        <is>
          <t>EAP THER F/U ADULT|EAP TELE THER F/U ADULT|THER F/U ADULT|TELE THER F/U ADULT</t>
        </is>
      </c>
      <c r="Y579" s="9" t="inlineStr">
        <is>
          <t>60|60|60|60</t>
        </is>
      </c>
      <c r="Z579" s="9" t="inlineStr">
        <is>
          <t>Both</t>
        </is>
      </c>
      <c r="AA579" s="9" t="inlineStr">
        <is>
          <t>Anxiety,Bipolar Disorder,Depression,PTSD/Trauma</t>
        </is>
      </c>
      <c r="AB579" s="9" t="inlineStr">
        <is>
          <t>Dr. Jenkins specializes in providing psychotherapy services to adolescents and adults using a therapeutic orientation centered primarily in cognitive-behavioral therapy (CBT) and dialectical behavioral therapy (DBT). His work focuses on mindfulness based practices which help to better understand each personâ€™s situation while developing the behavioral skills needed to manage their unique mental health needs. He also prioritizes building a relatable, collaborative working relationship early on with each patient.</t>
        </is>
      </c>
      <c r="AC579" s="10" t="inlineStr">
        <is>
          <t>https://prod-clinicians-photo.s3.amazonaws.com/1952848061.jpg</t>
        </is>
      </c>
      <c r="AD579" s="9" t="inlineStr">
        <is>
          <t>Full</t>
        </is>
      </c>
      <c r="AE579" s="9" t="inlineStr">
        <is>
          <t>Individual Therapy | 18-21,22-26,27-40,41-64,65-74 | Adult ADHD , Anger/Anger Management , Anxiety , Bipolar Disorder , Cognitive-Behavioral Therapy (CBT) , Cognitive-Behavioral Therapy for Insomnia (CBT-I) , Cultural Issues Impacting Mental Health: Social Injustice , Depression , Dialectical Behavioral Therapy (DBT) , Early Life Transitions , Exposure Response Prevention Therapy (ERP) , Family Issues: Family Conflict , Family Issues: Parenting Difficulties , Gender Identity , Grief &amp; Loss , LGBTQ+ Support , Late Life Transitions , Midlife Transitions , Mindfulness-Based Therapy , Motivational Interviewing (MI) , Non-Suicidal Self Injury , OCD , Other Addictive Behaviors (Gambling/Pornography/Sex Use/Video Game/Internet Use) , Parenting Support , Relationship Issues , Sex &amp; Intimacy Issues , Sleep Issues , Trauma &amp; PTSD</t>
        </is>
      </c>
    </row>
    <row r="580" ht="19.5" customHeight="1">
      <c r="A580" s="9" t="n">
        <v>139414</v>
      </c>
      <c r="B580" s="9" t="inlineStr">
        <is>
          <t>McCauley</t>
        </is>
      </c>
      <c r="C580" s="9" t="inlineStr">
        <is>
          <t>Ellen</t>
        </is>
      </c>
      <c r="D580" s="9" t="inlineStr">
        <is>
          <t>MA</t>
        </is>
      </c>
      <c r="E580" s="9" t="n">
        <v>61677</v>
      </c>
      <c r="F580" s="9" t="inlineStr">
        <is>
          <t>Female</t>
        </is>
      </c>
      <c r="G580" s="9" t="inlineStr">
        <is>
          <t>Clinical Psychology, PsyD</t>
        </is>
      </c>
      <c r="H580" s="9" t="inlineStr">
        <is>
          <t>PsyD</t>
        </is>
      </c>
      <c r="I580" s="9" t="n">
        <v>1962051748</v>
      </c>
      <c r="J580" s="9" t="inlineStr">
        <is>
          <t>Aetna-Commercial(2025-07-03-)|Behavioral Health Systems (BHS)-Commercial(2025-07-03-)|Blue Cross Blue Shield (BCBS)-Commercial(2025-07-03-)|Carelon (Beacon)-Commercial(2025-07-03-)|Evernorth (Cigna)-Commercial(2025-07-03-)|Optum (UnitedHealthcare)-Commercial(2025-07-03-)|Tufts-Commercial(2025-07-03-)</t>
        </is>
      </c>
      <c r="K580" s="9" t="inlineStr">
        <is>
          <t>William James College</t>
        </is>
      </c>
      <c r="L580" s="9" t="n"/>
      <c r="M580" s="9" t="n"/>
      <c r="N580" s="9" t="inlineStr">
        <is>
          <t>0-5,6-10,11-14,15-17,18-21,22-26</t>
        </is>
      </c>
      <c r="O580" s="9" t="inlineStr">
        <is>
          <t>English,Spanish</t>
        </is>
      </c>
      <c r="P580" s="9" t="inlineStr">
        <is>
          <t>WEYMO</t>
        </is>
      </c>
      <c r="Q580" s="9" t="inlineStr">
        <is>
          <t>169 LIBBEY PARKWAY</t>
        </is>
      </c>
      <c r="R580" s="9" t="inlineStr">
        <is>
          <t>WEYMOUTH</t>
        </is>
      </c>
      <c r="S580" s="9" t="inlineStr">
        <is>
          <t>02189-3101</t>
        </is>
      </c>
      <c r="T580" s="9" t="inlineStr">
        <is>
          <t>MCCAULEY-WEYMO</t>
        </is>
      </c>
      <c r="U580" s="9" t="inlineStr">
        <is>
          <t>MCCELS</t>
        </is>
      </c>
      <c r="V580" s="9" t="inlineStr">
        <is>
          <t>THER IA ADULT|TELE THER IA ADULT|THER IA CHILD|THER IA2|TELE THER IA CHILD</t>
        </is>
      </c>
      <c r="W580" s="9" t="inlineStr">
        <is>
          <t>60|60|60|60|60</t>
        </is>
      </c>
      <c r="X580" s="9" t="inlineStr">
        <is>
          <t>TELE THER F/U ADULT|TELE THER F/U CHILD|THER F/U CHILD|THER F/U ADULT</t>
        </is>
      </c>
      <c r="Y580" s="9" t="inlineStr">
        <is>
          <t>60|60|60|60</t>
        </is>
      </c>
      <c r="Z580" s="9" t="inlineStr">
        <is>
          <t>Both</t>
        </is>
      </c>
      <c r="AA580" s="9" t="inlineStr">
        <is>
          <t>ADHD,Anxiety,Childhood Behavior Issues,Depression,Grief,Hoarding,PTSD/Trauma,School Avoidance,Women's Issues</t>
        </is>
      </c>
      <c r="AB580" s="9" t="inlineStr">
        <is>
          <t>Ellen McCauley supports children, teens, and young adults in building emotional resilience, managing lifeâ€™s challenges, and developing healthier patterns of behavior. Serving individuals and families across Massachusetts, she provides a warm, structured, and evidence-based approach to therapy and psychological testing. Ellen specializes in working with youth experiencing emotional or behavioral concerns, and partners closely with caregivers to promote long-term growth and success at home, in school, and beyond. Her work is deeply rooted in a commitment to understanding each childâ€™s unique needs. Ellen is passionate about supporting young people struggling with anxiety, school avoidance, and childhood behavior issues. Whether it's helping a child navigate social fears, guiding a teen through the complexities of emotional regulation, or working with parents to create consistent support systems, she uses clinical expertise grounded in cognitive behavioral therapy, mindfulness, parenting skills, and family therapy to foster lasting progress. Ellen has extensive experience supporting children and teens with neurodevelopmental conditions including ADHD, autism spectrum disorders, and developmental disabilities. She also provides comprehensive psychological and neuropsychological testing, offering detailed assessments that inform diagnosis, treatment planning, and academic accommodations. Her understanding of trauma, grief, and emotional dysregulation allows her to work with care and sensitivity, particularly with youth from foster or adoptive backgrounds and those who identify as LGBTQ+. Outside of her clinical work, Ellen enjoys creating art through painting and collage and finds joy in music across all genres. Her creativity and warmth extend into her therapeutic style, helping young people feel engaged and supported throughout their care.</t>
        </is>
      </c>
      <c r="AC580" s="10" t="inlineStr">
        <is>
          <t>https://prod-clinicians-photo.s3.amazonaws.com/1962051748.jpg</t>
        </is>
      </c>
      <c r="AD580" s="9" t="inlineStr">
        <is>
          <t>Provisional</t>
        </is>
      </c>
      <c r="AE580" s="9" t="n"/>
    </row>
    <row r="581" ht="19.5" customHeight="1">
      <c r="A581" s="9" t="n">
        <v>139414</v>
      </c>
      <c r="B581" s="9" t="inlineStr">
        <is>
          <t>Bayog</t>
        </is>
      </c>
      <c r="C581" s="9" t="inlineStr">
        <is>
          <t>Judith</t>
        </is>
      </c>
      <c r="D581" s="9" t="inlineStr">
        <is>
          <t>MA</t>
        </is>
      </c>
      <c r="E581" s="9" t="n">
        <v>61677</v>
      </c>
      <c r="F581" s="9" t="inlineStr">
        <is>
          <t>Female</t>
        </is>
      </c>
      <c r="G581" s="9" t="inlineStr">
        <is>
          <t>PhD</t>
        </is>
      </c>
      <c r="H581" s="9" t="inlineStr">
        <is>
          <t>PhD</t>
        </is>
      </c>
      <c r="I581" s="9" t="n">
        <v>1962515676</v>
      </c>
      <c r="J581" s="9" t="inlineStr">
        <is>
          <t>Aetna-Commercial(2022-05-31-)|Behavioral Health Systems (BHS)-Commercial(2024-05-17-)|Blue Cross Blue Shield (BCBS)-Commercial(2022-04-29-)|Carelon (Beacon)-Commercial(2022-06-17-)|Centivo-Commercial(2024-06-20-)|Claritev (MultiPlan PHCS)-Commercial(2023-08-01-)|Evernorth (Cigna)-Commercial(2022-05-31-)|MediNcrease Health Plans (MHP)-Commercial(2022-05-31-)|Northwell Direct-Commercial(2025-10-01-)|Optum (UnitedHealthcare)-Commercial(2022-05-31-)|Optum (UnitedHealthcare)-VA Community Care(2022-05-31-)|Partners Direct Health-Commercial(2022-05-24-)|Provider Network of America (PNOA)-Commercial(2021-05-31-)|Quest Behavioral Health-Commercial(2025-07-01-)|Sana Benefits-Commercial(2023-10-30-)|Tufts-Commercial(2022-06-28-)</t>
        </is>
      </c>
      <c r="K581" s="9" t="inlineStr">
        <is>
          <t>Boston College</t>
        </is>
      </c>
      <c r="L581" s="9" t="n"/>
      <c r="M581" s="9" t="n"/>
      <c r="N581" s="9" t="inlineStr">
        <is>
          <t>22-26,27-40,41-64,65+</t>
        </is>
      </c>
      <c r="O581" s="9" t="inlineStr">
        <is>
          <t>English</t>
        </is>
      </c>
      <c r="P581" s="9" t="inlineStr">
        <is>
          <t>EASTN</t>
        </is>
      </c>
      <c r="Q581" s="9" t="inlineStr">
        <is>
          <t>115 MAIN ST</t>
        </is>
      </c>
      <c r="R581" s="9" t="inlineStr">
        <is>
          <t>NORTH EASTON</t>
        </is>
      </c>
      <c r="S581" s="9" t="inlineStr">
        <is>
          <t>02356-1469</t>
        </is>
      </c>
      <c r="T581" s="9" t="inlineStr">
        <is>
          <t>BAYOG-EASTN</t>
        </is>
      </c>
      <c r="U581" s="9" t="inlineStr">
        <is>
          <t>BAYJUP</t>
        </is>
      </c>
      <c r="V581" s="9" t="inlineStr">
        <is>
          <t>TELE THER IA ADULT|EAP TELE THER IA ADULT|THER IA2</t>
        </is>
      </c>
      <c r="W581" s="9" t="inlineStr">
        <is>
          <t>60|60|60</t>
        </is>
      </c>
      <c r="X581" s="9" t="inlineStr">
        <is>
          <t>TELE THER F/U ADULT|EAP TELE THER F/U ADULT|THER F/U ADULT</t>
        </is>
      </c>
      <c r="Y581" s="9" t="inlineStr">
        <is>
          <t>60|60|60</t>
        </is>
      </c>
      <c r="Z581" s="9" t="inlineStr">
        <is>
          <t>Telehealth</t>
        </is>
      </c>
      <c r="AA581" s="9" t="inlineStr">
        <is>
          <t>ADHD,Anxiety,Bipolar Disorder,Depression,Grief,Later Life Transitions,Midlife Transitions,Obsessive-Compulsive Disorder,PTSD/Trauma,Women's Issues</t>
        </is>
      </c>
      <c r="AB581" s="9" t="inlineStr">
        <is>
          <t>Dr. Judith A. Bayog is a licensed psychologist with extensive experience in providing individual and group psychotherapy to adults and seniors. She is a Certified Provider for MET, CPT, and CBT-SUD and she is trained in ACT and CBT. She uses a collaborative approach to meet your treatment needs. She provides consultation, clinical evaluation, and individual psychotherapy to adults 22 or older and specializes in treating adults with anxiety, depression, PTSD, grief, life transitions, stress, low self-esteem, ACOA, codependency and relationship issues. She offers telehealth and in-person appointments.</t>
        </is>
      </c>
      <c r="AC581" s="10" t="inlineStr">
        <is>
          <t>https://prod-clinicians-photo.s3.amazonaws.com/1962515676.jpg</t>
        </is>
      </c>
      <c r="AD581" s="9" t="inlineStr">
        <is>
          <t>Full</t>
        </is>
      </c>
      <c r="AE581" s="9" t="inlineStr">
        <is>
          <t>Individual Therapy | 22-26,27-40,41-64,65-74 | Acceptance &amp; Commitment Therapy (ACT) , Adult ADHD , Anxiety , Bipolar Disorder , Cognitive Processing Therapy (CPT) , Cognitive-Behavioral Therapy (CBT) , Depression , Exposure Response Prevention Therapy (ERP) , Grief &amp; Loss , Late Life Transitions , Midlife Transitions , Motivational Interviewing (MI) , OCD , Phobias , Trauma &amp; PTSD , Womenâ€™s Health</t>
        </is>
      </c>
    </row>
    <row r="582" ht="19.5" customHeight="1">
      <c r="A582" s="9" t="n">
        <v>139414</v>
      </c>
      <c r="B582" s="9" t="inlineStr">
        <is>
          <t>Braun</t>
        </is>
      </c>
      <c r="C582" s="9" t="inlineStr">
        <is>
          <t>Eleanor</t>
        </is>
      </c>
      <c r="D582" s="9" t="inlineStr">
        <is>
          <t>MA</t>
        </is>
      </c>
      <c r="E582" s="9" t="n">
        <v>61677</v>
      </c>
      <c r="F582" s="9" t="inlineStr">
        <is>
          <t>Female</t>
        </is>
      </c>
      <c r="G582" s="9" t="inlineStr">
        <is>
          <t>MSW</t>
        </is>
      </c>
      <c r="H582" s="9" t="inlineStr">
        <is>
          <t>MSW, LICSW</t>
        </is>
      </c>
      <c r="I582" s="9" t="n">
        <v>1962602714</v>
      </c>
      <c r="J582" s="9" t="inlineStr">
        <is>
          <t>Aetna-Commercial(2019-10-04-)|Behavioral Health Systems (BHS)-Commercial(2024-05-17-)|Blue Cross Blue Shield (BCBS)-Commercial(2019-10-09-)|Carelon (Beacon)-Commercial(2019-12-17-)|Centivo-Commercial(2024-06-01-)|Claritev (MultiPlan PHCS)-Commercial(2023-08-01-)|Evernorth (Cigna)-Commercial(2020-01-31-)|MediNcrease Health Plans (MHP)-Commercial(2023-05-16-)|Northwell Direct-Commercial(2025-10-01-)|Optum (UnitedHealthcare)-Commercial(2020-06-01-)|Optum (UnitedHealthcare)-VA Community Care(2020-06-01-)|Partners Direct Health-Commercial(2020-07-20-)|Provider Network of America (PNOA)-Commercial(2023-05-16-)|Quest Behavioral Health-Commercial(2025-07-01-)|Sana Benefits-Commercial(2023-10-30-)|Tufts-Commercial(2019-09-11-)</t>
        </is>
      </c>
      <c r="K582" s="9" t="inlineStr">
        <is>
          <t>Rutgers University</t>
        </is>
      </c>
      <c r="L582" s="9" t="n"/>
      <c r="M582" s="9" t="n"/>
      <c r="N582" s="9" t="inlineStr">
        <is>
          <t>27-40,41-64,65+</t>
        </is>
      </c>
      <c r="O582" s="9" t="inlineStr">
        <is>
          <t>English</t>
        </is>
      </c>
      <c r="P582" s="9" t="inlineStr">
        <is>
          <t>CONCD</t>
        </is>
      </c>
      <c r="Q582" s="9" t="inlineStr">
        <is>
          <t>200 BAKER AVE</t>
        </is>
      </c>
      <c r="R582" s="9" t="inlineStr">
        <is>
          <t>CONCORD</t>
        </is>
      </c>
      <c r="S582" s="9" t="inlineStr">
        <is>
          <t>01742-2170</t>
        </is>
      </c>
      <c r="T582" s="9" t="inlineStr">
        <is>
          <t>BRAUN - CONCO</t>
        </is>
      </c>
      <c r="U582" s="9" t="inlineStr">
        <is>
          <t>BRAELP</t>
        </is>
      </c>
      <c r="V582" s="9" t="inlineStr">
        <is>
          <t>EAP THER IA ADULT|EAP TELE THER IA ADULT|THER IA2|THER IA ADULT|TELE THER IA ADULT</t>
        </is>
      </c>
      <c r="W582" s="9" t="inlineStr">
        <is>
          <t>60|60|60|60|60</t>
        </is>
      </c>
      <c r="X582" s="9" t="inlineStr">
        <is>
          <t>TELE THER F/U ADULT|EAP THER F/U ADULT|THER F/U ADULT|EAP TELE THER F/U ADULT</t>
        </is>
      </c>
      <c r="Y582" s="9" t="inlineStr">
        <is>
          <t>60|60|60|60</t>
        </is>
      </c>
      <c r="Z582" s="9" t="inlineStr">
        <is>
          <t>Both</t>
        </is>
      </c>
      <c r="AA582" s="9" t="inlineStr">
        <is>
          <t>Anxiety,Depression,Grief,Later Life Transitions,Medical Conditions/Health Psychology,Midlife Transitions,Post-Partum Depression/Anxiety</t>
        </is>
      </c>
      <c r="AB582" s="9" t="inlineStr">
        <is>
          <t>Eleanor Braun is a Licensed Clinical Social Worker who has been practicing since 1985 with an MSW and M.Div with a focus on individual therapy and pastoral counseling. Eleanor is currently licensed in Massachusetts, California and Maine and is a Certified Early Intervention Specialist in MA. Ms. Braun believes in a holistic and eclectic approach to treatment. The main areas of focus include anxiety, depression, grief and loss, medical/chronic illness and developmental disabilities. In her spare time Eleanor enjoys reading, walking and spending time with her family and friends at home and in Maine during the summer months.</t>
        </is>
      </c>
      <c r="AC582" s="10" t="inlineStr">
        <is>
          <t>https://prod-clinicians-photo.s3.amazonaws.com/1962602714.jpg</t>
        </is>
      </c>
      <c r="AD582" s="9" t="inlineStr">
        <is>
          <t>Full</t>
        </is>
      </c>
      <c r="AE582" s="9" t="inlineStr">
        <is>
          <t>Individual Therapy | 27-40,41-64,65-74,75+ | Acceptance &amp; Commitment Therapy (ACT) , Adult ADHD , Anxiety , Attachment-Based Therapy , Chronic Pain &amp; Related Issues , Cognitive-Behavioral Therapy (CBT) , Depression , End of Life Challenges , Family Issues: Caregiving Challenges , Grief &amp; Loss , Late Life Transitions , Medical &amp; Physical Conditions Impacting Mental Health , Midlife Transitions , Parenting Support , Psychodynamic Psychotherapy , Religious &amp; Spirituality Concerns , Solution-Focused Brief Therapy , Strength-Based Therapy , Women's Reproductive Mental Health</t>
        </is>
      </c>
    </row>
    <row r="583" ht="19.5" customHeight="1">
      <c r="A583" s="9" t="n">
        <v>139414</v>
      </c>
      <c r="B583" s="9" t="inlineStr">
        <is>
          <t>Massri</t>
        </is>
      </c>
      <c r="C583" s="9" t="inlineStr">
        <is>
          <t>Hali</t>
        </is>
      </c>
      <c r="D583" s="9" t="inlineStr">
        <is>
          <t>MA</t>
        </is>
      </c>
      <c r="E583" s="9" t="n">
        <v>61677</v>
      </c>
      <c r="F583" s="9" t="inlineStr">
        <is>
          <t>Female</t>
        </is>
      </c>
      <c r="G583" s="9" t="inlineStr">
        <is>
          <t>MSN</t>
        </is>
      </c>
      <c r="H583" s="9" t="inlineStr">
        <is>
          <t>MSN, CNP</t>
        </is>
      </c>
      <c r="I583" s="9" t="n">
        <v>1972099026</v>
      </c>
      <c r="J583" s="9" t="inlineStr">
        <is>
          <t>Aetna-Commercial(2022-05-17-)|Behavioral Health Systems (BHS)-Commercial(2024-05-17-)|Blue Cross Blue Shield (BCBS)-Commercial(2022-05-27-)|Carelon (Beacon)-Commercial(2022-06-14-)|Centivo-Commercial(2024-06-20-)|Claritev (MultiPlan PHCS)-Commercial(2023-08-01-)|Evernorth (Cigna)-Commercial(2022-05-17-)|MediNcrease Health Plans (MHP)-Commercial(2022-05-17-)|Northwell Direct-Commercial(2025-10-01-)|Optum (UnitedHealthcare)-Commercial(2022-05-17-)|Optum (UnitedHealthcare)-VA Community Care(2022-05-17-)|Partners Direct Health-Commercial(2022-05-17-)|Provider Network of America (PNOA)-Commercial(2022-05-17-)|Quest Behavioral Health-Commercial(2025-07-01-)|Sana Benefits-Commercial(2023-10-30-)|Tufts-Commercial(2022-07-01-)</t>
        </is>
      </c>
      <c r="K583" s="9" t="inlineStr">
        <is>
          <t>Northeastern University</t>
        </is>
      </c>
      <c r="L583" s="9" t="n"/>
      <c r="M583" s="9" t="n"/>
      <c r="N583" s="9" t="inlineStr">
        <is>
          <t>15-17,18-21,22-26,27-40</t>
        </is>
      </c>
      <c r="O583" s="9" t="inlineStr">
        <is>
          <t>English</t>
        </is>
      </c>
      <c r="P583" s="9" t="inlineStr">
        <is>
          <t>MANSF</t>
        </is>
      </c>
      <c r="Q583" s="9" t="inlineStr">
        <is>
          <t>5 HAMPSHIRE ST</t>
        </is>
      </c>
      <c r="R583" s="9" t="inlineStr">
        <is>
          <t>MANSFIELD</t>
        </is>
      </c>
      <c r="S583" s="9" t="inlineStr">
        <is>
          <t>02048-1284</t>
        </is>
      </c>
      <c r="T583" s="9" t="inlineStr">
        <is>
          <t>*MASSRI-MANSFIELD</t>
        </is>
      </c>
      <c r="U583" s="9" t="inlineStr">
        <is>
          <t>MASHAP</t>
        </is>
      </c>
      <c r="V583" s="9" t="inlineStr">
        <is>
          <t>TELE MED IA ADULT|MED IA ADULT|TELE MED IA CHILD|MED IA CHILD</t>
        </is>
      </c>
      <c r="W583" s="9" t="inlineStr">
        <is>
          <t>60|60|60|60</t>
        </is>
      </c>
      <c r="X583" s="9" t="inlineStr">
        <is>
          <t>MED F/U ADULT|MED F/U CHILD|TELE MED F/U ADULT|TELE MED F/U CHILD</t>
        </is>
      </c>
      <c r="Y583" s="9" t="inlineStr">
        <is>
          <t>30|30|30|30</t>
        </is>
      </c>
      <c r="Z583" s="9" t="inlineStr">
        <is>
          <t>Both</t>
        </is>
      </c>
      <c r="AA583" s="9" t="inlineStr">
        <is>
          <t>ADHD,Anxiety,Bipolar Disorder,Childhood Behavior Issues,Depression,Eating Disorders,Gender Identity,Obsessive-Compulsive Disorder,Post-Partum Depression/Anxiety,Psychosis/Schizophrenia,PTSD/Trauma,School Avoidance,Sleep Disorders/Insomnia</t>
        </is>
      </c>
      <c r="AB583" s="9" t="inlineStr">
        <is>
          <t>Hali Massri is a licensed Psychiatric Nurse Practitioner with almost 4 years of experience specializing in the child and adolescent population. Hali has had experience in treating numerous psychiatric diagnoses from ADHD, depression, anxiety, to mood and thought disorders both in acute and outpatient settings. Hali enjoys spending time with her husband, dog, and nieces and nephews, but also newly a vegetable gardener. Hali received her first Bachelor of Science in exercise health sciences at UMass Boston, however returned to school for a second Bachelors of Science in Nursing completing the accelerated BSN program at Northeastern University. Hali continued her education achieving her Masters of Science in Nursing at Northeastern, and began her practice soon after licensing and credentialing were complete.</t>
        </is>
      </c>
      <c r="AC583" s="10" t="inlineStr">
        <is>
          <t>https://prod-clinicians-photo.s3.amazonaws.com/1972099026.jpg</t>
        </is>
      </c>
      <c r="AD583" s="9" t="inlineStr">
        <is>
          <t>Full</t>
        </is>
      </c>
      <c r="AE583" s="9" t="inlineStr">
        <is>
          <t>Psychiatry/Medication Management | 15-17,18-21,22-26,27-40 | Adult ADHD , Anger/Anger Management , Anxiety , Autism Spectrum Disorder: High Functioning , Bipolar Disorder , Child ADHD , Childhood Behavioral Issues , Depression , Domestic Abuse/Violence (Includes Emotional &amp; Physical) , Early Life Transitions , Family Issues: Attachment , Gender Identity , Grief &amp; Loss , Healthy Eating , LGBTQ+ Support , Military/Veteran &amp; First Responder Issues , Non-Suicidal Self Injury , OCD , Personality Disorders , Phobias , Psychosis &amp; Schizophrenia , REMS-Certified to Prescribe Clozapine , School Avoidance , Sleep Issues , Social Skills &amp; Communication Challenges , Trauma &amp; PTSD , Trichotillomania &amp; Dermatillomania</t>
        </is>
      </c>
    </row>
    <row r="584" ht="19.5" customHeight="1">
      <c r="A584" s="9" t="n">
        <v>139414</v>
      </c>
      <c r="B584" s="9" t="inlineStr">
        <is>
          <t>Smyka</t>
        </is>
      </c>
      <c r="C584" s="9" t="inlineStr">
        <is>
          <t>Jennifer</t>
        </is>
      </c>
      <c r="D584" s="9" t="inlineStr">
        <is>
          <t>MA</t>
        </is>
      </c>
      <c r="E584" s="9" t="n">
        <v>61677</v>
      </c>
      <c r="F584" s="9" t="inlineStr">
        <is>
          <t>Female</t>
        </is>
      </c>
      <c r="G584" s="9" t="inlineStr">
        <is>
          <t>MSN</t>
        </is>
      </c>
      <c r="H584" s="9" t="inlineStr">
        <is>
          <t>PMHNP-BC</t>
        </is>
      </c>
      <c r="I584" s="9" t="n">
        <v>1972164275</v>
      </c>
      <c r="J584" s="9" t="inlineStr">
        <is>
          <t>Aetna-Commercial(2025-02-11-)|Behavioral Health Systems (BHS)-Commercial(2025-02-11-)|Blue Cross Blue Shield (BCBS)-Commercial(2025-02-27-2028-02-27)|Carelon (Beacon)-Commercial(2025-02-11-)|Centivo-Commercial(2025-02-11-)|Claritev (MultiPlan PHCS)-Commercial(2025-02-11-)|Evernorth (Cigna)-Commercial(2025-02-11-)|MediNcrease Health Plans (MHP)-Commercial(2025-02-11-)|Northwell Direct-Commercial(2025-10-01-)|Optum (UnitedHealthcare)-Commercial(2025-02-11-)|Optum (UnitedHealthcare)-VA Community Care(2025-02-11-)|Partners Direct Health-Commercial(2025-02-11-)|Provider Network of America (PNOA)-Commercial(2025-02-11-)|Quest Behavioral Health-Commercial(2025-07-01-)|Sana Benefits-Commercial(2025-02-11-)|Tufts-Commercial(2025-02-10-2028-02-10)</t>
        </is>
      </c>
      <c r="K584" s="9" t="inlineStr">
        <is>
          <t>Northeastern University</t>
        </is>
      </c>
      <c r="L584" s="9" t="n"/>
      <c r="M584" s="9" t="n"/>
      <c r="N584" s="9" t="inlineStr">
        <is>
          <t>18-21,22-26,27-40,41-64</t>
        </is>
      </c>
      <c r="O584" s="9" t="inlineStr">
        <is>
          <t>English</t>
        </is>
      </c>
      <c r="P584" s="9" t="inlineStr">
        <is>
          <t>RAYNH</t>
        </is>
      </c>
      <c r="Q584" s="9" t="inlineStr">
        <is>
          <t>175 PARAMOUNT DRIVE</t>
        </is>
      </c>
      <c r="R584" s="9" t="inlineStr">
        <is>
          <t>RAYNHAM</t>
        </is>
      </c>
      <c r="S584" s="9" t="inlineStr">
        <is>
          <t>02767-1926</t>
        </is>
      </c>
      <c r="T584" s="9" t="inlineStr">
        <is>
          <t>*SMYKA-RAYNH</t>
        </is>
      </c>
      <c r="U584" s="9" t="inlineStr">
        <is>
          <t>SMYJEP</t>
        </is>
      </c>
      <c r="V584" s="9" t="inlineStr">
        <is>
          <t>TELE MED IA ADULT|MED IA ADULT</t>
        </is>
      </c>
      <c r="W584" s="9" t="inlineStr">
        <is>
          <t>60|60</t>
        </is>
      </c>
      <c r="X584" s="9" t="inlineStr">
        <is>
          <t>TELE MED F/U ADULT|MED F/U ADULT</t>
        </is>
      </c>
      <c r="Y584" s="9" t="inlineStr">
        <is>
          <t>30|30</t>
        </is>
      </c>
      <c r="Z584" s="9" t="inlineStr">
        <is>
          <t>Both</t>
        </is>
      </c>
      <c r="AA584" s="9" t="inlineStr">
        <is>
          <t>ADHD,Anxiety,Couple's Issues,Depression,Grief,Obsessive-Compulsive Disorder,PTSD/Trauma,Sleep Disorders/Insomnia,Women's Issues</t>
        </is>
      </c>
      <c r="AB584" s="9" t="inlineStr">
        <is>
          <t>Jennifer Smyka is a dedicated psychiatric mental health nurse practitioner at LifeStance Health in Massachusetts, providing compassionate, evidence-based care tailored to the needs of young adults and adults. She offers both medication management and individual therapy to help individuals navigate complex mental health challenges. Jennifer takes a patient-centered approach, ensuring that each person receives a treatment plan that aligns with their unique goals and experiences. Her expertise includes working with individuals facing anxiety, depression, ADHD, and trauma-related disorders, offering them the tools and support needed for lasting improvement. Jennifer has a strong passion for working with the young adult population, recognizing the unique stressors and life transitions that come with this stage of life. She helps young adults manage anxiety, depression, and sleep disorders, which can often impact daily functioning, academic or career success, and overall well-being. Through a combination of medication management and therapeutic interventions, she empowers her patients to develop healthier coping strategies and build resilience. In addition to her work with young adults, Jennifer is experienced in supporting womenâ€™s mental health, particularly in areas such as mood disorders, trauma recovery, and obsessive-compulsive disorder. She also provides care for first responders and LGBTQ+ individuals, offering a safe and inclusive space where they can address concerns related to identity, stress, and trauma. She incorporates Cognitive Behavioral Therapy (CBT) into her treatment plans, helping patients reframe negative thought patterns and develop more adaptive behaviors. Outside of her clinical work, Jennifer enjoys playing tennis, baking, and spending time with her family. She believes in the importance of balance and self-care, values that she encourages in her patients as they work toward their mental health goals. Jennifer is committed to providing high-quality psychiatric care to individuals throughout Massachusetts.</t>
        </is>
      </c>
      <c r="AC584" s="10" t="inlineStr">
        <is>
          <t>https://prod-clinicians-photo.s3.amazonaws.com/1972164275.jpg</t>
        </is>
      </c>
      <c r="AD584" s="9" t="inlineStr">
        <is>
          <t>Full</t>
        </is>
      </c>
      <c r="AE584" s="9" t="inlineStr">
        <is>
          <t>Psychiatry/Medication Management | 18-21,22-26,27-40,41-64 | Adult ADHD , Anxiety , Career &amp; Work Issues , Depression , Domestic Abuse/Violence (Includes Emotional &amp; Physical) , Grief &amp; Loss , Midlife Transitions , OCD , Relationship Issues , Sleep Issues , Social Skills &amp; Communication Challenges , Trauma &amp; PTSD , Womenâ€™s Health</t>
        </is>
      </c>
    </row>
    <row r="585" ht="19.5" customHeight="1">
      <c r="A585" s="9" t="n">
        <v>139414</v>
      </c>
      <c r="B585" s="9" t="inlineStr">
        <is>
          <t>Kellam</t>
        </is>
      </c>
      <c r="C585" s="9" t="inlineStr">
        <is>
          <t>Vicki</t>
        </is>
      </c>
      <c r="D585" s="9" t="inlineStr">
        <is>
          <t>MA</t>
        </is>
      </c>
      <c r="E585" s="9" t="n">
        <v>61677</v>
      </c>
      <c r="F585" s="9" t="inlineStr">
        <is>
          <t>Female</t>
        </is>
      </c>
      <c r="G585" s="9" t="inlineStr">
        <is>
          <t>MSW</t>
        </is>
      </c>
      <c r="H585" s="9" t="inlineStr">
        <is>
          <t>MSW, LICSW</t>
        </is>
      </c>
      <c r="I585" s="9" t="n">
        <v>1972686202</v>
      </c>
      <c r="J585" s="9" t="inlineStr">
        <is>
          <t>Aetna-Commercial(2024-05-14-)|Behavioral Health Systems (BHS)-Commercial(2024-09-01-)|Blue Cross Blue Shield (BCBS)-Commercial(2024-07-01-)|Carelon (Beacon)-Commercial(2024-05-28-)|Centivo-Commercial(2024-06-01-)|Claritev (MultiPlan PHCS)-Commercial(2024-05-14-)|Evernorth (Cigna)-Commercial(2024-05-14-)|MediNcrease Health Plans (MHP)-Commercial(2024-05-14-)|Northwell Direct-Commercial(2025-10-01-)|Optum (UnitedHealthcare)-Commercial(2024-05-14-)|Optum (UnitedHealthcare)-VA Community Care(2024-05-14-)|Partners Direct Health-Commercial(2024-05-14-)|Provider Network of America (PNOA)-Commercial(2024-05-14-)|Quest Behavioral Health-Commercial(2025-07-01-)|Sana Benefits-Commercial(2024-05-14-)|Tufts-Commercial(2024-05-21-)</t>
        </is>
      </c>
      <c r="K585" s="9" t="inlineStr">
        <is>
          <t>Salem State University</t>
        </is>
      </c>
      <c r="L585" s="9" t="n"/>
      <c r="M585" s="9" t="n"/>
      <c r="N585" s="9" t="inlineStr">
        <is>
          <t>22-26,27-40,41-64,65+</t>
        </is>
      </c>
      <c r="O585" s="9" t="inlineStr">
        <is>
          <t>English</t>
        </is>
      </c>
      <c r="P585" s="9" t="inlineStr">
        <is>
          <t>WLTHM</t>
        </is>
      </c>
      <c r="Q585" s="9" t="inlineStr">
        <is>
          <t>281 WINTER STREET</t>
        </is>
      </c>
      <c r="R585" s="9" t="inlineStr">
        <is>
          <t>WALTHAM</t>
        </is>
      </c>
      <c r="S585" s="9" t="inlineStr">
        <is>
          <t>02451-3206</t>
        </is>
      </c>
      <c r="T585" s="9" t="inlineStr">
        <is>
          <t>KELLAM-WLTHM</t>
        </is>
      </c>
      <c r="U585" s="9" t="inlineStr">
        <is>
          <t>KELVIP</t>
        </is>
      </c>
      <c r="V585" s="9" t="inlineStr">
        <is>
          <t>TELE THER IA ADULT|EAP THER IA ADULT|EAP TELE THER IA ADULT|THER IA ADULT</t>
        </is>
      </c>
      <c r="W585" s="9" t="inlineStr">
        <is>
          <t>60|60|60|60</t>
        </is>
      </c>
      <c r="X585" s="9" t="inlineStr">
        <is>
          <t>EAP TELE THER F/U ADULT|THER F/U ADULT|EAP THER F/U ADULT|TELE THER F/U ADULT</t>
        </is>
      </c>
      <c r="Y585" s="9" t="inlineStr">
        <is>
          <t>60|60|60|60</t>
        </is>
      </c>
      <c r="Z585" s="9" t="inlineStr">
        <is>
          <t>Both</t>
        </is>
      </c>
      <c r="AA585" s="9" t="inlineStr">
        <is>
          <t>ADHD,Alcohol and Drug Use Issues,Anxiety,Bipolar Disorder,Depression,Gender Identity,Grief,Later Life Transitions,Medical Conditions/Health Psychology,Midlife Transitions,PTSD/Trauma,Sleep Disorders/Insomnia,Women's Issues</t>
        </is>
      </c>
      <c r="AB585" s="9" t="inlineStr">
        <is>
          <t>Vicki Kellam is a Licensed Independent Clinical Social Worker in Massachusetts who has been practicing since 1992. She has a Master of Social Work with over 30 years of experience. Vicki works with adults to improve their overall wellness and their sense of self. Vicki provides therapy with a multi-dimensional approach. She utilizes a strength based, recovery oriented, and goal focused treatment modalities. Vicki promotes growth, resilience, and overall well-being. She has worked with people experiencing a broad range of experiences and stressors, including depression, anxiety, trauma, and substance use. Vicki uses a variety of evidence-based practices which include Motivational Interviewing (MI), Cognitive Behavioral Therapy (CBT), and Solution Focused Therapy. Outside of work, Vicki enjoys spending time with her family, friends, and pets. She loves spending time in nature, exercising, and playing games.</t>
        </is>
      </c>
      <c r="AC585" s="10" t="inlineStr">
        <is>
          <t>https://prod-clinicians-photo.s3.amazonaws.com/1972686202.jpg</t>
        </is>
      </c>
      <c r="AD585" s="9" t="inlineStr">
        <is>
          <t>Full</t>
        </is>
      </c>
      <c r="AE585" s="9" t="inlineStr">
        <is>
          <t>Individual Therapy | 22-26,27-40,41-64,65-74,75+ | Acceptance &amp; Commitment Therapy (ACT) , Adult ADHD , Anger/Anger Management , Anxiety , Autism Spectrum Disorder: High Functioning , Binge Eating Disorder , Bipolar Disorder , Child ADHD , Cognitive Processing Therapy (CPT) , Cognitive-Behavioral Therapy (CBT) , Cultural Issues Impacting Mental Health: Social Injustice , Depression , End of Life Challenges , Family Issues: Attachment , Family Issues: Caregiving Challenges , Family Issues: Family Conflict , Family Issues: Parenting Difficulties , Gender Identity , Grief &amp; Loss , Integrative &amp; Holistic Therapy , Intellectual Disability: High Functioning , LGBTQ+ Support , Late Life Transitions , Learning Challenges , Medical &amp; Physical Conditions Impacting Mental Health , Midlife Transitions , Mindfulness-Based Therapy , Motivational Interviewing (MI) , Non-Suicidal Self Injury , Other Addictive Behaviors (Gambling/Pornography/Sex Use/Video Game/Internet Use) , Parenting Support , Psychodynamic Psychotherapy , Relationship Issues , Religious &amp; Spirituality Concerns , Sex &amp; Intimacy Issues , Sleep Issues , Social Skills &amp; Communication Challenges , Social Skills Training , Solution-Focused Brief Therapy , Somatic Therapy , Strength-Based Therapy , Trauma &amp; PTSD , Womenâ€™s Health</t>
        </is>
      </c>
    </row>
    <row r="586" ht="19.5" customHeight="1">
      <c r="A586" s="9" t="n">
        <v>139414</v>
      </c>
      <c r="B586" s="9" t="inlineStr">
        <is>
          <t>Villa Laura</t>
        </is>
      </c>
      <c r="C586" s="9" t="inlineStr">
        <is>
          <t>April</t>
        </is>
      </c>
      <c r="D586" s="9" t="inlineStr">
        <is>
          <t>MA</t>
        </is>
      </c>
      <c r="E586" s="9" t="n">
        <v>61677</v>
      </c>
      <c r="F586" s="9" t="inlineStr">
        <is>
          <t>Non-binary</t>
        </is>
      </c>
      <c r="G586" s="9" t="inlineStr">
        <is>
          <t>MA</t>
        </is>
      </c>
      <c r="H586" s="9" t="inlineStr">
        <is>
          <t>MA, LMHC</t>
        </is>
      </c>
      <c r="I586" s="9" t="n">
        <v>1982254264</v>
      </c>
      <c r="J586" s="9" t="inlineStr">
        <is>
          <t>Aetna-Commercial(2024-08-20-)|Behavioral Health Systems (BHS)-Commercial(2024-08-20-)|Blue Cross Blue Shield (BCBS)-Commercial(2024-10-24-)|Carelon (Beacon)-Commercial(2024-08-20-)|Centivo-Commercial(2024-08-20-)|Claritev (MultiPlan PHCS)-Commercial(2024-08-20-)|Evernorth (Cigna)-Commercial(2024-08-20-)|MediNcrease Health Plans (MHP)-Commercial(2024-08-20-)|Northwell Direct-Commercial(2025-10-01-)|Optum (UnitedHealthcare)-Commercial(2024-08-20-)|Optum (UnitedHealthcare)-VA Community Care(2024-08-20-)|Partners Direct Health-Commercial(2024-08-20-)|Provider Network of America (PNOA)-Commercial(2024-08-20-)|Quest Behavioral Health-Commercial(2025-07-01-)|Sana Benefits-Commercial(2024-08-20-)|Tufts-Commercial(2024-08-08-)</t>
        </is>
      </c>
      <c r="K586" s="9" t="inlineStr">
        <is>
          <t>Becker College</t>
        </is>
      </c>
      <c r="L586" s="9" t="n"/>
      <c r="M586" s="9" t="n"/>
      <c r="N586" s="9" t="inlineStr">
        <is>
          <t>18-21,22-26,27-40,41-64,65+</t>
        </is>
      </c>
      <c r="O586" s="9" t="inlineStr">
        <is>
          <t>English</t>
        </is>
      </c>
      <c r="P586" s="9" t="inlineStr">
        <is>
          <t>FRAMH</t>
        </is>
      </c>
      <c r="Q586" s="9" t="inlineStr">
        <is>
          <t>125 NEWBURY ST</t>
        </is>
      </c>
      <c r="R586" s="9" t="inlineStr">
        <is>
          <t>FRAMINGHAM</t>
        </is>
      </c>
      <c r="S586" s="9" t="inlineStr">
        <is>
          <t>01701-4592</t>
        </is>
      </c>
      <c r="T586" s="9" t="inlineStr">
        <is>
          <t>VILLA LAURA-FRAMH</t>
        </is>
      </c>
      <c r="U586" s="9" t="inlineStr">
        <is>
          <t>VILAPP</t>
        </is>
      </c>
      <c r="V586" s="9" t="inlineStr">
        <is>
          <t>THER IA ADULT|EAP THER IA ADULT|THER IA2|TELE THER IA ADULT|EAP TELE THER IA ADULT</t>
        </is>
      </c>
      <c r="W586" s="9" t="inlineStr">
        <is>
          <t>60|60|60|60|60</t>
        </is>
      </c>
      <c r="X586" s="9" t="inlineStr">
        <is>
          <t>EAP TELE THER F/U ADULT|THER F/U ADULT|EAP THER F/U ADULT|TELE THER F/U ADULT</t>
        </is>
      </c>
      <c r="Y586" s="9" t="inlineStr">
        <is>
          <t>60|60|60|60</t>
        </is>
      </c>
      <c r="Z586" s="9" t="inlineStr">
        <is>
          <t>Both</t>
        </is>
      </c>
      <c r="AA586" s="9" t="inlineStr">
        <is>
          <t>ADHD,Alcohol and Drug Use Issues,Anxiety,Bipolar Disorder,Couple's Issues,Depression,Gender Identity,Grief,Later Life Transitions,Midlife Transitions,Post-Partum Depression/Anxiety,PTSD/Trauma,Sleep Disorders/Insomnia,Women's Issues</t>
        </is>
      </c>
      <c r="AB586" s="9" t="inlineStr">
        <is>
          <t>AJ Laura is committed to helping individuals in Massachusetts navigate life's challenges through trauma-informed care and a compassionate, person-centered approach. Serving patients across the lifespan, from young children to seniors, AJ provides individual and group therapy to support those dealing with anxiety, depression, trauma, and substance abuse. They specialize in creating a safe and affirming space where clients feel understood, empowered, and equipped to work through complex emotional and behavioral issues. AJ is particularly passionate about supporting individuals who have experienced trauma, including those dealing with PTSD, gender identity concerns, and childhood behavioral issues. They utilize a diverse set of therapeutic modalities such as Cognitive Behavioral Therapy (CBT), Dialectical Behavior Therapy (DBT), and Acceptance &amp;amp; Commitment Therapy (ACT) to tailor treatment to each clientâ€™s unique needs. Additionally, AJ has a strong focus on helping clients manage midlife transitions, grief, and challenges related to medical conditions or health psychology, providing a holistic approach to emotional well-being. One of AJâ€™s key areas of expertise lies in working with populations often underserved in mental health care, including the LGBTQ+ community, military veterans, first responders, and individuals on the autism spectrum. Their trauma-informed approach and dedication to evidence-based practices ensure that these populations receive the specialized care and support they need. They also have extensive experience assisting families involved in adoption and foster care, helping them navigate the emotional complexities that often arise in these situations. Outside of their clinical practice, AJ enjoys spending time outdoors, particularly hiking and exploring nature. They are an avid reader and writer, finding creative outlets in both literary and culinary pursuits. AJâ€™s personal commitment to mindfulness and balance complements their professional dedication to helping clients build resilience and achieve personal growth. AJ Laura proudly serves patients across Massachusetts, helping individuals and families build healthier, more fulfilling lives.</t>
        </is>
      </c>
      <c r="AC586" s="10" t="inlineStr">
        <is>
          <t>https://prod-clinicians-photo.s3.amazonaws.com/1982254264.jpg</t>
        </is>
      </c>
      <c r="AD586" s="9" t="inlineStr">
        <is>
          <t>Full</t>
        </is>
      </c>
      <c r="AE586" s="9" t="inlineStr">
        <is>
          <t>Individual Therapy | 18-21,22-26,27-40,41-64,65-74 | Acceptance &amp; Commitment Therapy (ACT) , Adult ADHD , Anger/Anger Management , Anxiety , Attachment Regulation &amp; Competency Therapy (ARC) , Attachment-Based Therapy , Autism Spectrum Disorder: High Functioning , Bipolar Disorder , Body Image Issues , Career &amp; Work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Social Injustice , Depression , Family Issues: Adoption &amp; Foster Care , Family Issues: Attachment , Family Issues: Caregiving Challenges , Family Issues: Family Conflict , Family Issues: Parenting Difficulties , Family Systems Therapy , Gender Identity , Grief &amp; Loss , Healthy Eating , Integrative &amp; Holistic Therapy , LGBTQ+ Support , Late Life Transitions , Midlife Transitions , Mindfulness-Based Therapy , Motivational Interviewing (MI) , Narrative Therapy , Non-Suicidal Self Injury , Parenting Support , Psychoanalysis , Psychodynamic Psychotherapy , Relationship Issues , Sleep Issues , Social Skills &amp; Communication Challenges , Somatic Therapy , Strength-Based Therapy , Trauma &amp; PTSD , Womenâ€™s Health</t>
        </is>
      </c>
    </row>
    <row r="587" ht="19.5" customHeight="1">
      <c r="A587" s="9" t="n">
        <v>139414</v>
      </c>
      <c r="B587" s="9" t="inlineStr">
        <is>
          <t>Middleton</t>
        </is>
      </c>
      <c r="C587" s="9" t="inlineStr">
        <is>
          <t>Amy</t>
        </is>
      </c>
      <c r="D587" s="9" t="inlineStr">
        <is>
          <t>MA</t>
        </is>
      </c>
      <c r="E587" s="9" t="n">
        <v>61677</v>
      </c>
      <c r="F587" s="9" t="inlineStr">
        <is>
          <t>Female</t>
        </is>
      </c>
      <c r="G587" s="9" t="inlineStr">
        <is>
          <t>MSN</t>
        </is>
      </c>
      <c r="H587" s="9" t="inlineStr">
        <is>
          <t>MSN, CNP</t>
        </is>
      </c>
      <c r="I587" s="9" t="n">
        <v>1982310769</v>
      </c>
      <c r="J587" s="9" t="inlineStr">
        <is>
          <t>Aetna-Commercial(2023-02-21-)|Behavioral Health Systems (BHS)-Commercial(2024-05-17-)|Blue Cross Blue Shield (BCBS)-Commercial(2023-05-01-)|Carelon (Beacon)-Commercial(2023-04-14-)|Centivo-Commercial(2024-06-20-)|Claritev (MultiPlan PHCS)-Commercial(2023-08-01-)|Evernorth (Cigna)-Commercial(2023-02-21-)|MediNcrease Health Plans (MHP)-Commercial(2023-02-21-)|Northwell Direct-Commercial(2025-10-01-)|Optum (UnitedHealthcare)-Commercial(2023-02-21-)|Optum (UnitedHealthcare)-VA Community Care(2023-02-21-)|Partners Direct Health-Commercial(2023-02-07-)|Provider Network of America (PNOA)-Commercial(2023-02-21-)|Quest Behavioral Health-Commercial(2025-07-01-)|Sana Benefits-Commercial(2023-10-30-)|Tufts-Commercial(2023-02-24-)</t>
        </is>
      </c>
      <c r="K587" s="9" t="inlineStr">
        <is>
          <t>Regis College</t>
        </is>
      </c>
      <c r="L587" s="9" t="n"/>
      <c r="M587" s="9" t="n"/>
      <c r="N587" s="9" t="inlineStr">
        <is>
          <t>15-17,18-21,22-26,27-40,41-64</t>
        </is>
      </c>
      <c r="O587" s="9" t="inlineStr">
        <is>
          <t>English</t>
        </is>
      </c>
      <c r="P587" s="9" t="inlineStr">
        <is>
          <t>LYNNF</t>
        </is>
      </c>
      <c r="Q587" s="9" t="inlineStr">
        <is>
          <t>6 KIMBALL LANE</t>
        </is>
      </c>
      <c r="R587" s="9" t="inlineStr">
        <is>
          <t>LYNNFIELD</t>
        </is>
      </c>
      <c r="S587" s="9" t="inlineStr">
        <is>
          <t>01940-2682</t>
        </is>
      </c>
      <c r="T587" s="9" t="inlineStr">
        <is>
          <t>*MIDDLETON-LYNNF</t>
        </is>
      </c>
      <c r="U587" s="9" t="inlineStr">
        <is>
          <t>MIDAMP</t>
        </is>
      </c>
      <c r="V587" s="9" t="inlineStr">
        <is>
          <t>TELE MED IA CHILD|MED IA ADULT|MED IA CHILD|TELE MED IA ADULT</t>
        </is>
      </c>
      <c r="W587" s="9" t="inlineStr">
        <is>
          <t>60|60|60|60</t>
        </is>
      </c>
      <c r="X587" s="9" t="inlineStr">
        <is>
          <t>MED F/U CHILD|MED F/U ADULT|TELE MED F/U CHILD|TELE MED F/U ADULT</t>
        </is>
      </c>
      <c r="Y587" s="9" t="inlineStr">
        <is>
          <t>30|30|30|30</t>
        </is>
      </c>
      <c r="Z587" s="9" t="inlineStr">
        <is>
          <t>Both</t>
        </is>
      </c>
      <c r="AA587" s="9" t="inlineStr">
        <is>
          <t>ADHD,Anxiety,Bipolar Disorder,Depression,Midlife Transitions,Obsessive-Compulsive Disorder,PTSD/Trauma,Women's Issues</t>
        </is>
      </c>
      <c r="AB587" s="9" t="inlineStr">
        <is>
          <t>Amy Middleton is a Board-Certified Psychiatric Mental Health Nurse Practitioner in Massachusetts who has been practicing since 2008. She is a graduate of Regis College, Young School of Nursing and is also board-certified as a Pediatric Nurse Practitioner. A lifelong resident of the North Shore, Amy has strong community ties working with children, students and families for over two decades helping guide them towards positive health outcomes. She believes that leading with empathy and acceptance is the foundation for establishing a therapeutic alliance with those in her care. Nominated as a â€œWoman of Impactâ€_x009d_ during her time as a Nurse Educator, Amy is excited to partner with LifeStance Health. She is passionate about providing an integrative, personalized approach while utilizing evidence-based treatment modalities to meet the needs of her clients. â€œItâ€™s important for me to meet my clients where they are at, accept them for who they are and help them get to where they want to be.â€_x009d_ In her spare time, Amy enjoys reading, family, the beach, and live music. Education &amp;amp; Certifications Amy is a 2009 graduate of Regis College, Young School of Nursing where she received her Master of Science in Nursing Degree. Amy returned to Regis College in 2019 where she completed her Post-Masterâ€™s Certificate in Psychiatric Mental Health. Amy is board certified by the state of Massachusetts as both a Pediatric Nurse Practitioner and a Psychiatric Mental Health Nurse Practitioner.</t>
        </is>
      </c>
      <c r="AC587" s="10" t="inlineStr">
        <is>
          <t>https://prod-clinicians-photo.s3.amazonaws.com/1982310769.jpg</t>
        </is>
      </c>
      <c r="AD587" s="9" t="inlineStr">
        <is>
          <t>Full</t>
        </is>
      </c>
      <c r="AE587" s="9" t="inlineStr">
        <is>
          <t>Psychiatry/Medication Management | 15-17,18-21,22-26,27-40,41-64 | Adult ADHD , Anxiety , Autism Spectrum Disorder: High Functioning , Bipolar Disorder , Child ADHD , Cultural Issues Impacting Mental Health: Racial Identity , Cultural Issues Impacting Mental Health: Social Injustice , Depression , Early Life Transitions , Family Issues: Caregiving Challanges , Family Issues: Parenting Difficulties , LGBTQ+ Support , Midlife Transitions , OCD , Trauma &amp; PTSD , Women's Reproductive Mental Health , Womenâ€™s Health</t>
        </is>
      </c>
    </row>
    <row r="588" ht="19.5" customHeight="1">
      <c r="A588" s="9" t="n">
        <v>147611</v>
      </c>
      <c r="B588" s="9" t="inlineStr">
        <is>
          <t>Cowie</t>
        </is>
      </c>
      <c r="C588" s="9" t="inlineStr">
        <is>
          <t>Jill</t>
        </is>
      </c>
      <c r="D588" s="9" t="inlineStr">
        <is>
          <t>MA</t>
        </is>
      </c>
      <c r="E588" s="9" t="n">
        <v>61677</v>
      </c>
      <c r="F588" s="9" t="inlineStr">
        <is>
          <t>Female</t>
        </is>
      </c>
      <c r="G588" s="9" t="inlineStr">
        <is>
          <t>MSW</t>
        </is>
      </c>
      <c r="H588" s="9" t="inlineStr">
        <is>
          <t>MSW, LCSW</t>
        </is>
      </c>
      <c r="I588" s="9" t="n">
        <v>1982320057</v>
      </c>
      <c r="J588" s="9" t="inlineStr">
        <is>
          <t>Aetna-Commercial(2023-05-09-)|Behavioral Health Systems (BHS)-Commercial(2025-04-29-)|Carelon (Beacon)-Commercial(2023-06-06-)|Evernorth (Cigna)-Commercial(-)|Optum (UnitedHealthcare)-Commercial(-)|Tufts-Commercial(-)</t>
        </is>
      </c>
      <c r="K588" s="9" t="inlineStr">
        <is>
          <t>Boston University School of Social Work</t>
        </is>
      </c>
      <c r="L588" s="9" t="n"/>
      <c r="M588" s="9" t="n"/>
      <c r="N588" s="9" t="inlineStr">
        <is>
          <t>18-21,22-26,27-40,41-64</t>
        </is>
      </c>
      <c r="O588" s="9" t="inlineStr">
        <is>
          <t>English</t>
        </is>
      </c>
      <c r="P588" s="9" t="inlineStr">
        <is>
          <t>NWTWT</t>
        </is>
      </c>
      <c r="Q588" s="9" t="inlineStr">
        <is>
          <t>313 WASHINGTON ST STE 402</t>
        </is>
      </c>
      <c r="R588" s="9" t="inlineStr">
        <is>
          <t>NEWTON</t>
        </is>
      </c>
      <c r="S588" s="9" t="inlineStr">
        <is>
          <t>02458-1626</t>
        </is>
      </c>
      <c r="T588" s="9" t="inlineStr">
        <is>
          <t>COWIE-NWTWT</t>
        </is>
      </c>
      <c r="U588" s="9" t="inlineStr">
        <is>
          <t>COWJIS</t>
        </is>
      </c>
      <c r="V588" s="9" t="inlineStr">
        <is>
          <t>TELE THER IA ADULT|EAP TELE THER IA ADULT</t>
        </is>
      </c>
      <c r="W588" s="9" t="inlineStr">
        <is>
          <t>60|60</t>
        </is>
      </c>
      <c r="X588" s="9" t="inlineStr">
        <is>
          <t>TELE THER F/U ADULT|EAP TELE THER F/U ADULT</t>
        </is>
      </c>
      <c r="Y588" s="9" t="inlineStr">
        <is>
          <t>60|60</t>
        </is>
      </c>
      <c r="Z588" s="9" t="inlineStr">
        <is>
          <t>Telehealth</t>
        </is>
      </c>
      <c r="AA588" s="9" t="inlineStr">
        <is>
          <t>ADHD,Anxiety,Bipolar Disorder,Couple's Issues,Depression,Gender Identity,Grief,Later Life Transitions,Midlife Transitions,Somatoform Disorders</t>
        </is>
      </c>
      <c r="AB588" s="9" t="inlineStr">
        <is>
          <t>Everyone needs and deserves support especially when facing challenging life transitions and loss. Jill provides a holistic approach to therapy for those experiencing grief, depression, anxiety, relationship and identity challenges, trauma, and addiction. She provides evidence-based psychological treatments for adults, teenagers, and pre-teens using Somatic Experiencing, Narrative Therapy, Mindfulness-based Cognitive Behavior Therapy, Internal Family Systems, Motivational Interviewing, and depending on each clientâ€™s needs, individualized spiritual resourcing, and the framework of post-traumatic growth. Jill is a Licensed Clinical Social Worker and an ordained Unitarian Universalist minister with fifteen years of experience. Her approach is strength-based, trauma informed, healing centered and infused with connection, spirituality, creativity, and compassion. She brings warmth, acknowledgement and insight to her work and enjoys working collaboratively to find tools and strategies that best support each individual and their families to live their best lives.Education and Certifications: Jill received her MSW from Boston University and her Masters in Divinity from Andover Newton Theological School. In addition, she has completed advanced training in Trauma Informed CBT, Internal Family Systems, and Positive Psychology.</t>
        </is>
      </c>
      <c r="AC588" s="10" t="inlineStr">
        <is>
          <t>https://prod-clinicians-photo.s3.amazonaws.com/1982320057.jpg</t>
        </is>
      </c>
      <c r="AD588" s="9" t="inlineStr">
        <is>
          <t>Provisional</t>
        </is>
      </c>
      <c r="AE588" s="9" t="inlineStr">
        <is>
          <t>Individual Therapy | 18-21,22-26,27-40,41-64,65-74 | Acceptance &amp; Commitment Therapy (ACT) , Anger/Anger Management , Anxiety , Attachment-Based Therapy , Bipolar Disorder , Career &amp; Work Issues , Cultural Issues Impacting Mental Health: Social Injustice , Depression , Emotionally Focused Therapy (EFT) , End of Life Challenges , Existential Psychotherapy , Gender Identity , Grief &amp; Loss , Integrative &amp; Holistic Therapy , Internal Family Systems Therapy , LGBTQ+ Support , Midlife Transitions , Military/Veteran &amp; First Responder Issues , Mindfulness-Based Therapy , Motivational Interviewing (MI) , Narrative Therapy , Relationship Issues , Religious &amp; Spirituality Concerns , Somatic Therapy , Strength-Based Therapy , Trauma &amp; PTSD , Women's Reproductive Mental Health</t>
        </is>
      </c>
    </row>
    <row r="589" ht="19.5" customHeight="1">
      <c r="A589" s="9" t="n">
        <v>147611</v>
      </c>
      <c r="B589" s="9" t="inlineStr">
        <is>
          <t>Anderson</t>
        </is>
      </c>
      <c r="C589" s="9" t="inlineStr">
        <is>
          <t>Mary</t>
        </is>
      </c>
      <c r="D589" s="9" t="inlineStr">
        <is>
          <t>MA</t>
        </is>
      </c>
      <c r="E589" s="9" t="n">
        <v>61677</v>
      </c>
      <c r="F589" s="9" t="inlineStr">
        <is>
          <t>Female</t>
        </is>
      </c>
      <c r="G589" s="9" t="inlineStr">
        <is>
          <t>MS</t>
        </is>
      </c>
      <c r="H589" s="9" t="inlineStr">
        <is>
          <t>PhD</t>
        </is>
      </c>
      <c r="I589" s="9" t="n">
        <v>1982853370</v>
      </c>
      <c r="J589" s="9" t="inlineStr">
        <is>
          <t>Aetna-Commercial(2023-10-01-)|Behavioral Health Systems (BHS)-Commercial(2024-05-17-)|Blue Cross Blue Shield (BCBS)-Commercial(2023-10-01-)|Carelon (Beacon)-Commercial(2023-10-01-)|Centivo-Commercial(2024-06-20-)|Claritev (MultiPlan PHCS)-Commercial(2023-08-01-)|Evernorth (Cigna)-Commercial(2023-10-01-)|MediNcrease Health Plans (MHP)-Commercial(2023-10-01-)|Northwell Direct-Commercial(2025-10-01-)|Optum (UnitedHealthcare)-Commercial(2023-10-01-)|Optum (UnitedHealthcare)-VA Community Care(2023-10-01-)|Partners Direct Health-Commercial(2022-02-22-)|Provider Network of America (PNOA)-Commercial(2022-02-22-)|Quest Behavioral Health-Commercial(2025-07-01-)|Sana Benefits-Commercial(2023-10-30-)|Tufts-Commercial(2023-10-01-)</t>
        </is>
      </c>
      <c r="K589" s="9" t="inlineStr">
        <is>
          <t>University of Florida</t>
        </is>
      </c>
      <c r="L589" s="9" t="n"/>
      <c r="M589" s="9" t="n"/>
      <c r="N589" s="9" t="inlineStr">
        <is>
          <t>22-26,27-40,41-64</t>
        </is>
      </c>
      <c r="O589" s="9" t="inlineStr">
        <is>
          <t>English</t>
        </is>
      </c>
      <c r="P589" s="9" t="inlineStr">
        <is>
          <t>BSTDT</t>
        </is>
      </c>
      <c r="Q589" s="9" t="inlineStr">
        <is>
          <t>185 DEVONSHIRE ST</t>
        </is>
      </c>
      <c r="R589" s="9" t="inlineStr">
        <is>
          <t>BOSTON</t>
        </is>
      </c>
      <c r="S589" s="9" t="inlineStr">
        <is>
          <t>02110-1485</t>
        </is>
      </c>
      <c r="T589" s="9" t="inlineStr">
        <is>
          <t>ANDERSON-BSTDT</t>
        </is>
      </c>
      <c r="U589" s="9" t="inlineStr">
        <is>
          <t>ANDMAP</t>
        </is>
      </c>
      <c r="V589" s="9" t="inlineStr">
        <is>
          <t>EAP TELE THER IA ADULT|TELE THER IA ADULT</t>
        </is>
      </c>
      <c r="W589" s="9" t="inlineStr">
        <is>
          <t>60|60</t>
        </is>
      </c>
      <c r="X589" s="9" t="inlineStr">
        <is>
          <t>TELE THER F/U ADULT|EAP TELE THER F/U ADULT</t>
        </is>
      </c>
      <c r="Y589" s="9" t="inlineStr">
        <is>
          <t>60|60</t>
        </is>
      </c>
      <c r="Z589" s="9" t="inlineStr">
        <is>
          <t>Telehealth</t>
        </is>
      </c>
      <c r="AA589" s="9" t="inlineStr">
        <is>
          <t>Anxiety,Medical Conditions/Health Psychology,Pain Management,Women's Issues</t>
        </is>
      </c>
      <c r="AB589" s="9" t="inlineStr">
        <is>
          <t>Dr. Anderson is a licensed psychologist with a specialization in health psychology and behavioral medicine. Dr. Anderson works with clients who are coping with the stress of living with significant illness or chronic health issues, such as: weight management, chronic pain, diabetes, sleep issues, gastrointestinal issues, respiratory issues, cardiac issues, autoimmune diseases, cancer, and degenerative medical conditions. Dr. Anderson also helps clients who are experiencing anxiety, career-related stress or burnout, depression, relationship issues, caregiver stress, and adjustment to significant life changes. Dr. Anderson provides individual therapy for adult clients and utilizes a cognitive-behavioral approach to aid with improved mood management, stress management, and health promotion. She uses a warm, empathic, collaborative, problem-solving style to create a supportive therapeutic environment and help clients optimize their overall quality of life. Dr. Anderson received her doctoral degree in Clinical Psychology, with a specialty in Health Psychology, from the University of Florida. She completed her internship and post-doctoral fellowship at the VA Boston Healthcare System, with appointments at Harvard Medical School and Boston University School of Medicine. Dr. Anderson has particular interests in the areas of: Anxiety Disorders Chronic Pain Medical/Health Related Conditions Stress Management Womenâ€™s Health Dr. Anderson provides services in our Financial District office.</t>
        </is>
      </c>
      <c r="AC589" s="10" t="inlineStr">
        <is>
          <t>https://prod-clinicians-photo.s3.amazonaws.com/1982853370.jpg</t>
        </is>
      </c>
      <c r="AD589" s="9" t="inlineStr">
        <is>
          <t>Full</t>
        </is>
      </c>
      <c r="AE589" s="9" t="inlineStr">
        <is>
          <t>Individual Therapy | 22-26,27-40,41-64 | Adult ADHD , Anxiety , Career &amp; Work Issues , Chronic Pain &amp; Related Issues , Cognitive-Behavioral Therapy (CBT) , Cognitive-Behavioral Therapy for Insomnia (CBT-I) , Healthy Eating , Humanistic Therapy , Medical &amp; Physical Conditions Impacting Mental Health , Midlife Transitions , Mindfulness-Based Therapy , Motivational Interviewing (MI) , Relationship Issues , Sleep Issues , Sports Performance , Sports Psychology &amp; Therapy , Strength-Based Therapy , Women's Reproductive Mental Health , Womenâ€™s Health</t>
        </is>
      </c>
    </row>
    <row r="590" ht="19.5" customHeight="1">
      <c r="A590" s="9" t="n">
        <v>139414</v>
      </c>
      <c r="B590" s="9" t="inlineStr">
        <is>
          <t>Rotondo</t>
        </is>
      </c>
      <c r="C590" s="9" t="inlineStr">
        <is>
          <t>Alison</t>
        </is>
      </c>
      <c r="D590" s="9" t="inlineStr">
        <is>
          <t>MA</t>
        </is>
      </c>
      <c r="E590" s="9" t="n">
        <v>61677</v>
      </c>
      <c r="F590" s="9" t="inlineStr">
        <is>
          <t>Female</t>
        </is>
      </c>
      <c r="G590" s="9" t="inlineStr">
        <is>
          <t>MSW</t>
        </is>
      </c>
      <c r="H590" s="9" t="inlineStr">
        <is>
          <t>MSW, LICSW</t>
        </is>
      </c>
      <c r="I590" s="9" t="n">
        <v>1982966982</v>
      </c>
      <c r="J590" s="9" t="inlineStr">
        <is>
          <t>Aetna-Commercial(2021-10-01-)|Behavioral Health Systems (BHS)-Commercial(2024-05-17-)|Blue Cross Blue Shield (BCBS)-Commercial(2021-09-03-)|Carelon (Beacon)-Commercial(2021-09-24-)|Centivo-Commercial(2024-06-20-)|Claritev (MultiPlan PHCS)-Commercial(2023-08-01-)|Evernorth (Cigna)-Commercial(2021-08-31-)|MediNcrease Health Plans (MHP)-Commercial(2024-07-23-2027-07-23)|Northwell Direct-Commercial(2025-10-01-)|Optum (UnitedHealthcare)-Commercial(2021-08-31-)|Optum (UnitedHealthcare)-VA Community Care(2021-08-31-)|Partners Direct Health-Commercial(2021-08-31-)|Provider Network of America (PNOA)-Commercial(2024-07-23-2027-07-23)|Quest Behavioral Health-Commercial(2025-07-01-)|Sana Benefits-Commercial(2023-10-30-)|Tufts-Commercial(2021-12-06-)</t>
        </is>
      </c>
      <c r="K590" s="9" t="inlineStr">
        <is>
          <t>Rhode Island College</t>
        </is>
      </c>
      <c r="L590" s="9" t="n"/>
      <c r="M590" s="9" t="n"/>
      <c r="N590" s="9" t="inlineStr">
        <is>
          <t>15-17,18-21,22-26,27-40,41-64</t>
        </is>
      </c>
      <c r="O590" s="9" t="inlineStr">
        <is>
          <t>English</t>
        </is>
      </c>
      <c r="P590" s="9" t="inlineStr">
        <is>
          <t>EASTN</t>
        </is>
      </c>
      <c r="Q590" s="9" t="inlineStr">
        <is>
          <t>115 MAIN ST</t>
        </is>
      </c>
      <c r="R590" s="9" t="inlineStr">
        <is>
          <t>NORTH EASTON</t>
        </is>
      </c>
      <c r="S590" s="9" t="inlineStr">
        <is>
          <t>02356-1469</t>
        </is>
      </c>
      <c r="T590" s="9" t="inlineStr">
        <is>
          <t>ROTONDO-EASTN</t>
        </is>
      </c>
      <c r="U590" s="9" t="inlineStr">
        <is>
          <t>ROTALP</t>
        </is>
      </c>
      <c r="V590" s="9" t="inlineStr">
        <is>
          <t>TELE THER IA ADULT|EAP TELE THER IA CHILD|THER IA2|EAP TELE THER IA ADULT|TELE THER IA CHILD</t>
        </is>
      </c>
      <c r="W590" s="9" t="inlineStr">
        <is>
          <t>60|60|60|60|60</t>
        </is>
      </c>
      <c r="X590" s="9" t="inlineStr">
        <is>
          <t>EAP TELE THER F/U CHILD|TELE THER F/U ADULT|EAP TELE THER F/U ADULT|TELE THER F/U CHILD</t>
        </is>
      </c>
      <c r="Y590" s="9" t="inlineStr">
        <is>
          <t>60|60|60|60</t>
        </is>
      </c>
      <c r="Z590" s="9" t="inlineStr">
        <is>
          <t>Telehealth</t>
        </is>
      </c>
      <c r="AA590" s="9" t="inlineStr">
        <is>
          <t>Alcohol and Drug Use Issues,Anxiety,Bipolar Disorder,Childhood Behavior Issues,Couple's Issues,Depression,Eating Disorders,Midlife Transitions,Obsessive-Compulsive Disorder,Post-Partum Depression/Anxiety,Psychosis/Schizophrenia,PTSD/Trauma,School Avoidance,Women's Issues</t>
        </is>
      </c>
      <c r="AB590" s="9" t="inlineStr">
        <is>
          <t>Alison provides individual and family treatment to children, adolescents and adults. She has worked in various settings including residential, outpatient and inpatient care for the last 14 years. Alison has abundant training and experience working with people who have experienced trauma. When working with clients, Alison integrates evidence based approaches that best meet each personâ€™s needs. These approaches include but are not limited to cognitive behavioral therapy, art and play therapy, dialectical behavioral therapy, mindfulness and Attachment, Regulation and Competency (ARC) framework when working with those who have experienced complex trauma.</t>
        </is>
      </c>
      <c r="AC590" s="10" t="inlineStr">
        <is>
          <t>https://prod-clinicians-photo.s3.amazonaws.com/1982966982.jpg</t>
        </is>
      </c>
      <c r="AD590" s="9" t="inlineStr">
        <is>
          <t>Full</t>
        </is>
      </c>
      <c r="AE590" s="9" t="inlineStr">
        <is>
          <t>Individual Therapy | 15-17,18-21,22-26,27-40,41-64 | Adult ADHD , Anxiety , Attachment Regulation &amp; Competency Therapy (ARC) , Autism Spectrum Disorder: High Functioning , Bipolar Disorder , Body Image Issues , Career &amp; Work Issues , Child ADHD , Childhood Behavioral Issues , Cognitive-Behavioral Therapy (CBT) , Depression , Domestic Abuse/Violence (Includes Emotional &amp; Physical) , Early Life Transitions , Healthy Eating , Midlife Transitions , Mindfulness-Based Therapy , Motivational Interviewing (MI) , OCD , Parenting Support , Play Therapy , Relationship Issues , School Avoidance , Social Skills &amp; Communication Challenges , Solution-Focused Brief Therapy , Strength-Based Therapy , Trauma &amp; PTSD , Womenâ€™s Health</t>
        </is>
      </c>
    </row>
    <row r="591" ht="19.5" customHeight="1">
      <c r="A591" s="9" t="n">
        <v>147611</v>
      </c>
      <c r="B591" s="9" t="inlineStr">
        <is>
          <t>Siegel</t>
        </is>
      </c>
      <c r="C591" s="9" t="inlineStr">
        <is>
          <t>Hayley</t>
        </is>
      </c>
      <c r="D591" s="9" t="inlineStr">
        <is>
          <t>MA</t>
        </is>
      </c>
      <c r="E591" s="9" t="n">
        <v>61677</v>
      </c>
      <c r="F591" s="9" t="inlineStr">
        <is>
          <t>Female</t>
        </is>
      </c>
      <c r="G591" s="9" t="inlineStr">
        <is>
          <t>MSW</t>
        </is>
      </c>
      <c r="H591" s="9" t="inlineStr">
        <is>
          <t>MSW, LICSW</t>
        </is>
      </c>
      <c r="I591" s="9" t="n">
        <v>1992171557</v>
      </c>
      <c r="J591" s="9" t="inlineStr">
        <is>
          <t>Aetna-Commercial(2023-09-01-)|Behavioral Health Systems (BHS)-Commercial(2024-05-17-)|Blue Cross Blue Shield (BCBS)-Commercial(2023-10-01-)|Carelon (Beacon)-Commercial(2023-10-01-)|Centivo-Commercial(2024-06-20-)|Claritev (MultiPlan PHCS)-Commercial(2023-08-01-)|Evernorth (Cigna)-Commercial(2023-09-01-)|MediNcrease Health Plans (MHP)-Commercial(2023-09-01-)|Northwell Direct-Commercial(2025-10-01-)|Optum (UnitedHealthcare)-Commercial(2023-09-01-)|Optum (UnitedHealthcare)-VA Community Care(2023-09-01-)|Partners Direct Health-Commercial(2024-01-30-)|Provider Network of America (PNOA)-Commercial(2023-08-22-)|Quest Behavioral Health-Commercial(2025-07-01-)|Sana Benefits-Commercial(2023-10-30-)|Tufts-Commercial(2023-10-01-)</t>
        </is>
      </c>
      <c r="K591" s="9" t="inlineStr">
        <is>
          <t>Simmons School of Social Work</t>
        </is>
      </c>
      <c r="L591" s="9" t="n"/>
      <c r="M591" s="9" t="n"/>
      <c r="N591" s="9" t="inlineStr">
        <is>
          <t>18-21,22-26,27-40,41-64,65+</t>
        </is>
      </c>
      <c r="O591" s="9" t="inlineStr">
        <is>
          <t>English</t>
        </is>
      </c>
      <c r="P591" s="9" t="inlineStr">
        <is>
          <t>BSTNS</t>
        </is>
      </c>
      <c r="Q591" s="9" t="inlineStr">
        <is>
          <t>225 FRIEND STREET</t>
        </is>
      </c>
      <c r="R591" s="9" t="inlineStr">
        <is>
          <t>BOSTON</t>
        </is>
      </c>
      <c r="S591" s="9" t="inlineStr">
        <is>
          <t>02114-1834</t>
        </is>
      </c>
      <c r="T591" s="9" t="inlineStr">
        <is>
          <t>SIEGEL-BSTNS</t>
        </is>
      </c>
      <c r="U591" s="9" t="inlineStr">
        <is>
          <t>SIEHAP</t>
        </is>
      </c>
      <c r="V591" s="9" t="inlineStr">
        <is>
          <t>EAP TELE THER IA ADULT|TELE THER IA ADULT</t>
        </is>
      </c>
      <c r="W591" s="9" t="inlineStr">
        <is>
          <t>60|60</t>
        </is>
      </c>
      <c r="X591" s="9" t="inlineStr">
        <is>
          <t>EAP TELE THER F/U ADULT|TELE THER F/U ADULT</t>
        </is>
      </c>
      <c r="Y591" s="9" t="inlineStr">
        <is>
          <t>60|45</t>
        </is>
      </c>
      <c r="Z591" s="9" t="inlineStr">
        <is>
          <t>Telehealth</t>
        </is>
      </c>
      <c r="AA591" s="9" t="inlineStr">
        <is>
          <t>Anxiety,Depression,Eating Disorders,PTSD/Trauma,Women's Issues</t>
        </is>
      </c>
      <c r="AB591" s="9" t="inlineStr">
        <is>
          <t>Hayley is a licensed independent clinical social worker who is passionate about serving the people of the Boston area. Hayley believes at the core of all therapeutic work, a strong relationship is the key to success. She prioritizes creating a warm and welcoming environment for clients to make a real connection and take positive steps forward. Hayley understands the value of sitting with someone through the pain while at the same time providing the space to grow from challenges that arise from trauma, attachment issues, and adjusting to life changes. Hayley is specialized in providing treatment to those struggling with eating disorders and body image issues. Hayley has also worked with a wide variety of other issues drawing mainly on Cognitive-Behavioral-Therapy (CBT) and Dialectical-Behavioral-Therapy (DBT) modalities. Hayley has also completed a 200-hour yoga teacher training which informs both her clinical orientation and her personal growth. Hayley earned her masters degree in social work from Simmons University. Starting in her clinical internships through the start of her career in the field, Hayley has had the opportunity to work with all ages in individual, couple and family contexts, with diverse backgrounds. Prior to outpatient work, Hayley worked in schools, in the community providing in-home therapy and at an eating disorder treatment center. She is based in Boston and sees clients through telehealth services.</t>
        </is>
      </c>
      <c r="AC591" s="10" t="inlineStr">
        <is>
          <t>https://prod-clinicians-photo.s3.amazonaws.com/1992171557.jpg</t>
        </is>
      </c>
      <c r="AD591" s="9" t="inlineStr">
        <is>
          <t>Full</t>
        </is>
      </c>
      <c r="AE591" s="9" t="inlineStr">
        <is>
          <t>Individual Therapy | 18-21,22-26,27-40,41-64,65-74,75+ | Acceptance &amp; Commitment Therapy (ACT) , Adult ADHD , Anxiety , Attachment-Based Therapy , Binge Eating Disorder , Body Image Issues , Bullying &amp; Harassment , Career &amp; Work Issues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Dissociative Disorders , Domestic Abuse/Violence (Includes Emotional &amp; Physical) , Early Life Transitions , Emotionally Focused Therapy (EFT) , End of Life Challenges , Existential Psychotherapy , Exposure Response Prevention Therapy (ERP) , Family Issues: Adoption &amp; Foster Care , Family Issues: Attachment , Family Issues: Caregiving Challenges , Family Issues: Family Conflict , Family Issues: Parenting Difficulties , Family Systems Therapy , Gender Identity , Grief &amp; Loss , Healthy Eating , Integrative &amp; Holistic Therapy , LGBTQ+ Support , Late Life Transitions , Learning Challenges , Medical &amp; Physical Conditions Impacting Mental Health , Menâ€™s Health , Midlife Transitions , Mindfulness-Based Therapy , Motivational Interviewing (MI) , Narrative Therapy , Non-Suicidal Self Injury , OCD , Other Addictive Behaviors (Gambling/Pornography/Sex Use/Video Game/Internet Use) , Parenting Support , Psychodynamic Psychotherapy , Radically Open Dialectical Behavior Therapy (RO DBT) , Relationship Issues , Religious &amp; Spirituality Concerns , Sex &amp; Intimacy Issues , Sleep Issues , Social Skills &amp; Communication Challenges , Social Skills Training , Solution-Focused Brief Therapy , Somatic Therapy , Strength-Based Therapy , Trauma &amp; PTSD , Women's Reproductive Mental Health , Womenâ€™s Health</t>
        </is>
      </c>
    </row>
    <row r="592" ht="19.5" customHeight="1">
      <c r="A592" s="11"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c r="AA592" s="11" t="n"/>
      <c r="AB592" s="11" t="n"/>
      <c r="AC592" s="11" t="n"/>
      <c r="AD592" s="11" t="n"/>
      <c r="AE592" s="11" t="n"/>
    </row>
    <row r="593" ht="19.5" customHeight="1">
      <c r="A593" s="11"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c r="AA593" s="11" t="n"/>
      <c r="AB593" s="11" t="n"/>
      <c r="AC593" s="11" t="n"/>
      <c r="AD593" s="11" t="n"/>
      <c r="AE593" s="11" t="n"/>
    </row>
    <row r="594" ht="19.5" customHeight="1">
      <c r="A594" s="11"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c r="AA594" s="11" t="n"/>
      <c r="AB594" s="11" t="n"/>
      <c r="AC594" s="11" t="n"/>
      <c r="AD594" s="11" t="n"/>
      <c r="AE594" s="11" t="n"/>
    </row>
    <row r="595" ht="19.5" customHeight="1">
      <c r="A595" s="11"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c r="AA595" s="11" t="n"/>
      <c r="AB595" s="11" t="n"/>
      <c r="AC595" s="11" t="n"/>
      <c r="AD595" s="11" t="n"/>
      <c r="AE595" s="11" t="n"/>
    </row>
    <row r="596" ht="19.5" customHeight="1">
      <c r="A596" s="11"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c r="AA596" s="11" t="n"/>
      <c r="AB596" s="11" t="n"/>
      <c r="AC596" s="11" t="n"/>
      <c r="AD596" s="11" t="n"/>
      <c r="AE596" s="11" t="n"/>
    </row>
    <row r="597" ht="19.5" customHeight="1">
      <c r="A597" s="11"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c r="AA597" s="11" t="n"/>
      <c r="AB597" s="11" t="n"/>
      <c r="AC597" s="11" t="n"/>
      <c r="AD597" s="11" t="n"/>
      <c r="AE597" s="11" t="n"/>
    </row>
    <row r="598" ht="19.5" customHeight="1">
      <c r="A598" s="11"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c r="AA598" s="11" t="n"/>
      <c r="AB598" s="11" t="n"/>
      <c r="AC598" s="11" t="n"/>
      <c r="AD598" s="11" t="n"/>
      <c r="AE598" s="11" t="n"/>
    </row>
    <row r="599" ht="19.5" customHeight="1">
      <c r="A599" s="11"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c r="AA599" s="11" t="n"/>
      <c r="AB599" s="11" t="n"/>
      <c r="AC599" s="11" t="n"/>
      <c r="AD599" s="11" t="n"/>
      <c r="AE599" s="11" t="n"/>
    </row>
    <row r="600" ht="19.5" customHeight="1">
      <c r="A600" s="11"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c r="AA600" s="11" t="n"/>
      <c r="AB600" s="11" t="n"/>
      <c r="AC600" s="11" t="n"/>
      <c r="AD600" s="11" t="n"/>
      <c r="AE600" s="11" t="n"/>
    </row>
    <row r="601" ht="19.5" customHeight="1">
      <c r="A601" s="11"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c r="AA601" s="11" t="n"/>
      <c r="AB601" s="11" t="n"/>
      <c r="AC601" s="11" t="n"/>
      <c r="AD601" s="11" t="n"/>
      <c r="AE601" s="11" t="n"/>
    </row>
    <row r="602" ht="19.5" customHeight="1">
      <c r="A602" s="11"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c r="AA602" s="11" t="n"/>
      <c r="AB602" s="11" t="n"/>
      <c r="AC602" s="11" t="n"/>
      <c r="AD602" s="11" t="n"/>
      <c r="AE602" s="11" t="n"/>
    </row>
    <row r="603" ht="19.5" customHeight="1">
      <c r="A603" s="11"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c r="AA603" s="11" t="n"/>
      <c r="AB603" s="11" t="n"/>
      <c r="AC603" s="11" t="n"/>
      <c r="AD603" s="11" t="n"/>
      <c r="AE603" s="11" t="n"/>
    </row>
    <row r="604" ht="19.5" customHeight="1">
      <c r="A604" s="11"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c r="AA604" s="11" t="n"/>
      <c r="AB604" s="11" t="n"/>
      <c r="AC604" s="11" t="n"/>
      <c r="AD604" s="11" t="n"/>
      <c r="AE604" s="11" t="n"/>
    </row>
    <row r="605" ht="19.5" customHeight="1">
      <c r="A605" s="11"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c r="AA605" s="11" t="n"/>
      <c r="AB605" s="11" t="n"/>
      <c r="AC605" s="11" t="n"/>
      <c r="AD605" s="11" t="n"/>
      <c r="AE605" s="11" t="n"/>
    </row>
    <row r="606" ht="19.5" customHeight="1">
      <c r="A606" s="11"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c r="AA606" s="11" t="n"/>
      <c r="AB606" s="11" t="n"/>
      <c r="AC606" s="11" t="n"/>
      <c r="AD606" s="11" t="n"/>
      <c r="AE606" s="11" t="n"/>
    </row>
    <row r="607" ht="19.5" customHeight="1">
      <c r="A607" s="11"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c r="AA607" s="11" t="n"/>
      <c r="AB607" s="11" t="n"/>
      <c r="AC607" s="11" t="n"/>
      <c r="AD607" s="11" t="n"/>
      <c r="AE607" s="11" t="n"/>
    </row>
    <row r="608" ht="19.5" customHeight="1">
      <c r="A608" s="11"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c r="AA608" s="11" t="n"/>
      <c r="AB608" s="11" t="n"/>
      <c r="AC608" s="11" t="n"/>
      <c r="AD608" s="11" t="n"/>
      <c r="AE608" s="11" t="n"/>
    </row>
    <row r="609" ht="19.5" customHeight="1">
      <c r="A609" s="11"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c r="AA609" s="11" t="n"/>
      <c r="AB609" s="11" t="n"/>
      <c r="AC609" s="11" t="n"/>
      <c r="AD609" s="11" t="n"/>
      <c r="AE609" s="11" t="n"/>
    </row>
    <row r="610" ht="19.5" customHeight="1">
      <c r="A610" s="11"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c r="AA610" s="11" t="n"/>
      <c r="AB610" s="11" t="n"/>
      <c r="AC610" s="11" t="n"/>
      <c r="AD610" s="11" t="n"/>
      <c r="AE610" s="11" t="n"/>
    </row>
    <row r="611" ht="19.5" customHeight="1">
      <c r="A611" s="11"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c r="AA611" s="11" t="n"/>
      <c r="AB611" s="11" t="n"/>
      <c r="AC611" s="11" t="n"/>
      <c r="AD611" s="11" t="n"/>
      <c r="AE611" s="11" t="n"/>
    </row>
    <row r="612" ht="19.5" customHeight="1">
      <c r="A612" s="11"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c r="AA612" s="11" t="n"/>
      <c r="AB612" s="11" t="n"/>
      <c r="AC612" s="11" t="n"/>
      <c r="AD612" s="11" t="n"/>
      <c r="AE612" s="11" t="n"/>
    </row>
    <row r="613" ht="19.5" customHeight="1">
      <c r="A613" s="11"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c r="AA613" s="11" t="n"/>
      <c r="AB613" s="11" t="n"/>
      <c r="AC613" s="11" t="n"/>
      <c r="AD613" s="11" t="n"/>
      <c r="AE613" s="11" t="n"/>
    </row>
    <row r="614" ht="19.5" customHeight="1">
      <c r="A614" s="11"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c r="AA614" s="11" t="n"/>
      <c r="AB614" s="11" t="n"/>
      <c r="AC614" s="11" t="n"/>
      <c r="AD614" s="11" t="n"/>
      <c r="AE614" s="11" t="n"/>
    </row>
    <row r="615" ht="19.5" customHeight="1">
      <c r="A615" s="11"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c r="AA615" s="11" t="n"/>
      <c r="AB615" s="11" t="n"/>
      <c r="AC615" s="11" t="n"/>
      <c r="AD615" s="11" t="n"/>
      <c r="AE615" s="11" t="n"/>
    </row>
    <row r="616" ht="19.5" customHeight="1">
      <c r="A616" s="11"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c r="AA616" s="11" t="n"/>
      <c r="AB616" s="11" t="n"/>
      <c r="AC616" s="11" t="n"/>
      <c r="AD616" s="11" t="n"/>
      <c r="AE616" s="11" t="n"/>
    </row>
    <row r="617" ht="19.5" customHeight="1">
      <c r="A617" s="11"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c r="AA617" s="11" t="n"/>
      <c r="AB617" s="11" t="n"/>
      <c r="AC617" s="11" t="n"/>
      <c r="AD617" s="11" t="n"/>
      <c r="AE617" s="11" t="n"/>
    </row>
    <row r="618" ht="19.5" customHeight="1">
      <c r="A618" s="11"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c r="AA618" s="11" t="n"/>
      <c r="AB618" s="11" t="n"/>
      <c r="AC618" s="11" t="n"/>
      <c r="AD618" s="11" t="n"/>
      <c r="AE618" s="11" t="n"/>
    </row>
    <row r="619" ht="19.5" customHeight="1">
      <c r="A619" s="11"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c r="AA619" s="11" t="n"/>
      <c r="AB619" s="11" t="n"/>
      <c r="AC619" s="11" t="n"/>
      <c r="AD619" s="11" t="n"/>
      <c r="AE619" s="11" t="n"/>
    </row>
    <row r="620" ht="19.5" customHeight="1">
      <c r="A620" s="11"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c r="AA620" s="11" t="n"/>
      <c r="AB620" s="11" t="n"/>
      <c r="AC620" s="11" t="n"/>
      <c r="AD620" s="11" t="n"/>
      <c r="AE620" s="11" t="n"/>
    </row>
    <row r="621" ht="19.5" customHeight="1">
      <c r="A621" s="11"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c r="AA621" s="11" t="n"/>
      <c r="AB621" s="11" t="n"/>
      <c r="AC621" s="11" t="n"/>
      <c r="AD621" s="11" t="n"/>
      <c r="AE621" s="11" t="n"/>
    </row>
    <row r="622" ht="19.5" customHeight="1">
      <c r="A622" s="11"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c r="AA622" s="11" t="n"/>
      <c r="AB622" s="11" t="n"/>
      <c r="AC622" s="11" t="n"/>
      <c r="AD622" s="11" t="n"/>
      <c r="AE622" s="11" t="n"/>
    </row>
    <row r="623" ht="19.5" customHeight="1">
      <c r="A623" s="11"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c r="AA623" s="11" t="n"/>
      <c r="AB623" s="11" t="n"/>
      <c r="AC623" s="11" t="n"/>
      <c r="AD623" s="11" t="n"/>
      <c r="AE623" s="11" t="n"/>
    </row>
    <row r="624" ht="19.5" customHeight="1">
      <c r="A624" s="11"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c r="AA624" s="11" t="n"/>
      <c r="AB624" s="11" t="n"/>
      <c r="AC624" s="11" t="n"/>
      <c r="AD624" s="11" t="n"/>
      <c r="AE624" s="11" t="n"/>
    </row>
    <row r="625" ht="19.5" customHeight="1">
      <c r="A625" s="11"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c r="AA625" s="11" t="n"/>
      <c r="AB625" s="11" t="n"/>
      <c r="AC625" s="11" t="n"/>
      <c r="AD625" s="11" t="n"/>
      <c r="AE625" s="11" t="n"/>
    </row>
    <row r="626" ht="19.5" customHeight="1">
      <c r="A626" s="11"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c r="AA626" s="11" t="n"/>
      <c r="AB626" s="11" t="n"/>
      <c r="AC626" s="11" t="n"/>
      <c r="AD626" s="11" t="n"/>
      <c r="AE626" s="11" t="n"/>
    </row>
    <row r="627" ht="19.5" customHeight="1">
      <c r="A627" s="11"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c r="AA627" s="11" t="n"/>
      <c r="AB627" s="11" t="n"/>
      <c r="AC627" s="11" t="n"/>
      <c r="AD627" s="11" t="n"/>
      <c r="AE627" s="11" t="n"/>
    </row>
    <row r="628" ht="19.5" customHeight="1">
      <c r="A628" s="11"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c r="AA628" s="11" t="n"/>
      <c r="AB628" s="11" t="n"/>
      <c r="AC628" s="11" t="n"/>
      <c r="AD628" s="11" t="n"/>
      <c r="AE628" s="11" t="n"/>
    </row>
    <row r="629" ht="19.5" customHeight="1">
      <c r="A629" s="11"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c r="AA629" s="11" t="n"/>
      <c r="AB629" s="11" t="n"/>
      <c r="AC629" s="11" t="n"/>
      <c r="AD629" s="11" t="n"/>
      <c r="AE629" s="11" t="n"/>
    </row>
    <row r="630" ht="19.5" customHeight="1">
      <c r="A630" s="11"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c r="AA630" s="11" t="n"/>
      <c r="AB630" s="11" t="n"/>
      <c r="AC630" s="11" t="n"/>
      <c r="AD630" s="11" t="n"/>
      <c r="AE630" s="11" t="n"/>
    </row>
    <row r="631" ht="19.5" customHeight="1">
      <c r="A631" s="11"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c r="AA631" s="11" t="n"/>
      <c r="AB631" s="11" t="n"/>
      <c r="AC631" s="11" t="n"/>
      <c r="AD631" s="11" t="n"/>
      <c r="AE631" s="11" t="n"/>
    </row>
    <row r="632" ht="19.5" customHeight="1">
      <c r="A632" s="11"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c r="AA632" s="11" t="n"/>
      <c r="AB632" s="11" t="n"/>
      <c r="AC632" s="11" t="n"/>
      <c r="AD632" s="11" t="n"/>
      <c r="AE632" s="11" t="n"/>
    </row>
    <row r="633" ht="19.5" customHeight="1">
      <c r="A633" s="11"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c r="AA633" s="11" t="n"/>
      <c r="AB633" s="11" t="n"/>
      <c r="AC633" s="11" t="n"/>
      <c r="AD633" s="11" t="n"/>
      <c r="AE633" s="11" t="n"/>
    </row>
    <row r="634" ht="19.5" customHeight="1">
      <c r="A634" s="11"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c r="AA634" s="11" t="n"/>
      <c r="AB634" s="11" t="n"/>
      <c r="AC634" s="11" t="n"/>
      <c r="AD634" s="11" t="n"/>
      <c r="AE634" s="11" t="n"/>
    </row>
    <row r="635" ht="19.5" customHeight="1">
      <c r="A635" s="11"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c r="AA635" s="11" t="n"/>
      <c r="AB635" s="11" t="n"/>
      <c r="AC635" s="11" t="n"/>
      <c r="AD635" s="11" t="n"/>
      <c r="AE635" s="11" t="n"/>
    </row>
    <row r="636" ht="19.5" customHeight="1">
      <c r="A636" s="11"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c r="AA636" s="11" t="n"/>
      <c r="AB636" s="11" t="n"/>
      <c r="AC636" s="11" t="n"/>
      <c r="AD636" s="11" t="n"/>
      <c r="AE636" s="11" t="n"/>
    </row>
    <row r="637" ht="19.5" customHeight="1">
      <c r="A637" s="11"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c r="AA637" s="11" t="n"/>
      <c r="AB637" s="11" t="n"/>
      <c r="AC637" s="11" t="n"/>
      <c r="AD637" s="11" t="n"/>
      <c r="AE637" s="11" t="n"/>
    </row>
    <row r="638" ht="19.5" customHeight="1">
      <c r="A638" s="11"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c r="AA638" s="11" t="n"/>
      <c r="AB638" s="11" t="n"/>
      <c r="AC638" s="11" t="n"/>
      <c r="AD638" s="11" t="n"/>
      <c r="AE638" s="11" t="n"/>
    </row>
    <row r="639" ht="19.5" customHeight="1">
      <c r="A639" s="11"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c r="AA639" s="11" t="n"/>
      <c r="AB639" s="11" t="n"/>
      <c r="AC639" s="11" t="n"/>
      <c r="AD639" s="11" t="n"/>
      <c r="AE639" s="11" t="n"/>
    </row>
    <row r="640" ht="19.5" customHeight="1">
      <c r="A640" s="11"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c r="AA640" s="11" t="n"/>
      <c r="AB640" s="11" t="n"/>
      <c r="AC640" s="11" t="n"/>
      <c r="AD640" s="11" t="n"/>
      <c r="AE640" s="11" t="n"/>
    </row>
    <row r="641" ht="19.5" customHeight="1">
      <c r="A641" s="11"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c r="AA641" s="11" t="n"/>
      <c r="AB641" s="11" t="n"/>
      <c r="AC641" s="11" t="n"/>
      <c r="AD641" s="11" t="n"/>
      <c r="AE641" s="11" t="n"/>
    </row>
    <row r="642" ht="19.5" customHeight="1">
      <c r="A642" s="11"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c r="AA642" s="11" t="n"/>
      <c r="AB642" s="11" t="n"/>
      <c r="AC642" s="11" t="n"/>
      <c r="AD642" s="11" t="n"/>
      <c r="AE642" s="11" t="n"/>
    </row>
    <row r="643" ht="19.5" customHeight="1">
      <c r="A643" s="11"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c r="AA643" s="11" t="n"/>
      <c r="AB643" s="11" t="n"/>
      <c r="AC643" s="11" t="n"/>
      <c r="AD643" s="11" t="n"/>
      <c r="AE643" s="11" t="n"/>
    </row>
    <row r="644" ht="19.5" customHeight="1">
      <c r="A644" s="11"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c r="AA644" s="11" t="n"/>
      <c r="AB644" s="11" t="n"/>
      <c r="AC644" s="11" t="n"/>
      <c r="AD644" s="11" t="n"/>
      <c r="AE644" s="11" t="n"/>
    </row>
    <row r="645" ht="19.5" customHeight="1">
      <c r="A645" s="11"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c r="AA645" s="11" t="n"/>
      <c r="AB645" s="11" t="n"/>
      <c r="AC645" s="11" t="n"/>
      <c r="AD645" s="11" t="n"/>
      <c r="AE645" s="11" t="n"/>
    </row>
    <row r="646" ht="19.5" customHeight="1">
      <c r="A646" s="11"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c r="AA646" s="11" t="n"/>
      <c r="AB646" s="11" t="n"/>
      <c r="AC646" s="11" t="n"/>
      <c r="AD646" s="11" t="n"/>
      <c r="AE646" s="11" t="n"/>
    </row>
    <row r="647" ht="19.5" customHeight="1">
      <c r="A647" s="11"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c r="AA647" s="11" t="n"/>
      <c r="AB647" s="11" t="n"/>
      <c r="AC647" s="11" t="n"/>
      <c r="AD647" s="11" t="n"/>
      <c r="AE647" s="11" t="n"/>
    </row>
    <row r="648" ht="19.5" customHeight="1">
      <c r="A648" s="11"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c r="AA648" s="11" t="n"/>
      <c r="AB648" s="11" t="n"/>
      <c r="AC648" s="11" t="n"/>
      <c r="AD648" s="11" t="n"/>
      <c r="AE648" s="11" t="n"/>
    </row>
    <row r="649" ht="19.5" customHeight="1">
      <c r="A649" s="11"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c r="AA649" s="11" t="n"/>
      <c r="AB649" s="11" t="n"/>
      <c r="AC649" s="11" t="n"/>
      <c r="AD649" s="11" t="n"/>
      <c r="AE649" s="11" t="n"/>
    </row>
    <row r="650" ht="19.5" customHeight="1">
      <c r="A650" s="11"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c r="AA650" s="11" t="n"/>
      <c r="AB650" s="11" t="n"/>
      <c r="AC650" s="11" t="n"/>
      <c r="AD650" s="11" t="n"/>
      <c r="AE650" s="11" t="n"/>
    </row>
    <row r="651" ht="19.5" customHeight="1">
      <c r="A651" s="11"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c r="AA651" s="11" t="n"/>
      <c r="AB651" s="11" t="n"/>
      <c r="AC651" s="11" t="n"/>
      <c r="AD651" s="11" t="n"/>
      <c r="AE651" s="11" t="n"/>
    </row>
    <row r="652" ht="19.5" customHeight="1">
      <c r="A652" s="11"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c r="AA652" s="11" t="n"/>
      <c r="AB652" s="11" t="n"/>
      <c r="AC652" s="11" t="n"/>
      <c r="AD652" s="11" t="n"/>
      <c r="AE652" s="11" t="n"/>
    </row>
    <row r="653" ht="19.5" customHeight="1">
      <c r="A653" s="11"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c r="AA653" s="11" t="n"/>
      <c r="AB653" s="11" t="n"/>
      <c r="AC653" s="11" t="n"/>
      <c r="AD653" s="11" t="n"/>
      <c r="AE653" s="11" t="n"/>
    </row>
    <row r="654" ht="19.5" customHeight="1">
      <c r="A654" s="11"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c r="AA654" s="11" t="n"/>
      <c r="AB654" s="11" t="n"/>
      <c r="AC654" s="11" t="n"/>
      <c r="AD654" s="11" t="n"/>
      <c r="AE654" s="11" t="n"/>
    </row>
    <row r="655" ht="19.5" customHeight="1">
      <c r="A655" s="11"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c r="AA655" s="11" t="n"/>
      <c r="AB655" s="11" t="n"/>
      <c r="AC655" s="11" t="n"/>
      <c r="AD655" s="11" t="n"/>
      <c r="AE655" s="11" t="n"/>
    </row>
    <row r="656" ht="19.5" customHeight="1">
      <c r="A656" s="11"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c r="AA656" s="11" t="n"/>
      <c r="AB656" s="11" t="n"/>
      <c r="AC656" s="11" t="n"/>
      <c r="AD656" s="11" t="n"/>
      <c r="AE656" s="11" t="n"/>
    </row>
    <row r="657" ht="19.5" customHeight="1">
      <c r="A657" s="11"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c r="AA657" s="11" t="n"/>
      <c r="AB657" s="11" t="n"/>
      <c r="AC657" s="11" t="n"/>
      <c r="AD657" s="11" t="n"/>
      <c r="AE657" s="11" t="n"/>
    </row>
    <row r="658" ht="19.5" customHeight="1">
      <c r="A658" s="11"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c r="AA658" s="11" t="n"/>
      <c r="AB658" s="11" t="n"/>
      <c r="AC658" s="11" t="n"/>
      <c r="AD658" s="11" t="n"/>
      <c r="AE658" s="11" t="n"/>
    </row>
    <row r="659" ht="19.5" customHeight="1">
      <c r="A659" s="11"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c r="AA659" s="11" t="n"/>
      <c r="AB659" s="11" t="n"/>
      <c r="AC659" s="11" t="n"/>
      <c r="AD659" s="11" t="n"/>
      <c r="AE659" s="11" t="n"/>
    </row>
    <row r="660" ht="19.5" customHeight="1">
      <c r="A660" s="11"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c r="AA660" s="11" t="n"/>
      <c r="AB660" s="11" t="n"/>
      <c r="AC660" s="11" t="n"/>
      <c r="AD660" s="11" t="n"/>
      <c r="AE660" s="11" t="n"/>
    </row>
    <row r="661" ht="19.5" customHeight="1">
      <c r="A661" s="11"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c r="AA661" s="11" t="n"/>
      <c r="AB661" s="11" t="n"/>
      <c r="AC661" s="11" t="n"/>
      <c r="AD661" s="11" t="n"/>
      <c r="AE661" s="11" t="n"/>
    </row>
    <row r="662" ht="19.5" customHeight="1">
      <c r="A662" s="11"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c r="AA662" s="11" t="n"/>
      <c r="AB662" s="11" t="n"/>
      <c r="AC662" s="11" t="n"/>
      <c r="AD662" s="11" t="n"/>
      <c r="AE662" s="11" t="n"/>
    </row>
    <row r="663" ht="19.5" customHeight="1">
      <c r="A663" s="11"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c r="AA663" s="11" t="n"/>
      <c r="AB663" s="11" t="n"/>
      <c r="AC663" s="11" t="n"/>
      <c r="AD663" s="11" t="n"/>
      <c r="AE663" s="11" t="n"/>
    </row>
    <row r="664" ht="19.5" customHeight="1">
      <c r="A664" s="11"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c r="AA664" s="11" t="n"/>
      <c r="AB664" s="11" t="n"/>
      <c r="AC664" s="11" t="n"/>
      <c r="AD664" s="11" t="n"/>
      <c r="AE664" s="11" t="n"/>
    </row>
    <row r="665" ht="19.5" customHeight="1">
      <c r="A665" s="11"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c r="AA665" s="11" t="n"/>
      <c r="AB665" s="11" t="n"/>
      <c r="AC665" s="11" t="n"/>
      <c r="AD665" s="11" t="n"/>
      <c r="AE665" s="11" t="n"/>
    </row>
    <row r="666" ht="19.5" customHeight="1">
      <c r="A666" s="11"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c r="AA666" s="11" t="n"/>
      <c r="AB666" s="11" t="n"/>
      <c r="AC666" s="11" t="n"/>
      <c r="AD666" s="11" t="n"/>
      <c r="AE666" s="11" t="n"/>
    </row>
    <row r="667" ht="19.5" customHeight="1">
      <c r="A667" s="11"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c r="AA667" s="11" t="n"/>
      <c r="AB667" s="11" t="n"/>
      <c r="AC667" s="11" t="n"/>
      <c r="AD667" s="11" t="n"/>
      <c r="AE667" s="11" t="n"/>
    </row>
    <row r="668" ht="19.5" customHeight="1">
      <c r="A668" s="11"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c r="AA668" s="11" t="n"/>
      <c r="AB668" s="11" t="n"/>
      <c r="AC668" s="11" t="n"/>
      <c r="AD668" s="11" t="n"/>
      <c r="AE668" s="11" t="n"/>
    </row>
    <row r="669" ht="19.5" customHeight="1">
      <c r="A669" s="11"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c r="AA669" s="11" t="n"/>
      <c r="AB669" s="11" t="n"/>
      <c r="AC669" s="11" t="n"/>
      <c r="AD669" s="11" t="n"/>
      <c r="AE669" s="11" t="n"/>
    </row>
    <row r="670" ht="19.5" customHeight="1">
      <c r="A670" s="11"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c r="AA670" s="11" t="n"/>
      <c r="AB670" s="11" t="n"/>
      <c r="AC670" s="11" t="n"/>
      <c r="AD670" s="11" t="n"/>
      <c r="AE670" s="11" t="n"/>
    </row>
    <row r="671" ht="19.5" customHeight="1">
      <c r="A671" s="11"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c r="AA671" s="11" t="n"/>
      <c r="AB671" s="11" t="n"/>
      <c r="AC671" s="11" t="n"/>
      <c r="AD671" s="11" t="n"/>
      <c r="AE671" s="11" t="n"/>
    </row>
    <row r="672" ht="19.5" customHeight="1">
      <c r="A672" s="11"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c r="AA672" s="11" t="n"/>
      <c r="AB672" s="11" t="n"/>
      <c r="AC672" s="11" t="n"/>
      <c r="AD672" s="11" t="n"/>
      <c r="AE672" s="11" t="n"/>
    </row>
    <row r="673" ht="19.5" customHeight="1">
      <c r="A673" s="11"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c r="AA673" s="11" t="n"/>
      <c r="AB673" s="11" t="n"/>
      <c r="AC673" s="11" t="n"/>
      <c r="AD673" s="11" t="n"/>
      <c r="AE673" s="11" t="n"/>
    </row>
    <row r="674" ht="19.5" customHeight="1">
      <c r="A674" s="11"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c r="AA674" s="11" t="n"/>
      <c r="AB674" s="11" t="n"/>
      <c r="AC674" s="11" t="n"/>
      <c r="AD674" s="11" t="n"/>
      <c r="AE674" s="11" t="n"/>
    </row>
    <row r="675" ht="19.5" customHeight="1">
      <c r="A675" s="11"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c r="AA675" s="11" t="n"/>
      <c r="AB675" s="11" t="n"/>
      <c r="AC675" s="11" t="n"/>
      <c r="AD675" s="11" t="n"/>
      <c r="AE675" s="11" t="n"/>
    </row>
    <row r="676" ht="19.5" customHeight="1">
      <c r="A676" s="11"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c r="AA676" s="11" t="n"/>
      <c r="AB676" s="11" t="n"/>
      <c r="AC676" s="11" t="n"/>
      <c r="AD676" s="11" t="n"/>
      <c r="AE676" s="11" t="n"/>
    </row>
    <row r="677" ht="19.5" customHeight="1">
      <c r="A677" s="11"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c r="AA677" s="11" t="n"/>
      <c r="AB677" s="11" t="n"/>
      <c r="AC677" s="11" t="n"/>
      <c r="AD677" s="11" t="n"/>
      <c r="AE677" s="11" t="n"/>
    </row>
    <row r="678" ht="19.5" customHeight="1">
      <c r="A678" s="11"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c r="AA678" s="11" t="n"/>
      <c r="AB678" s="11" t="n"/>
      <c r="AC678" s="11" t="n"/>
      <c r="AD678" s="11" t="n"/>
      <c r="AE678" s="11" t="n"/>
    </row>
    <row r="679" ht="19.5" customHeight="1">
      <c r="A679" s="11"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c r="AA679" s="11" t="n"/>
      <c r="AB679" s="11" t="n"/>
      <c r="AC679" s="11" t="n"/>
      <c r="AD679" s="11" t="n"/>
      <c r="AE679" s="11" t="n"/>
    </row>
    <row r="680" ht="19.5" customHeight="1">
      <c r="A680" s="11"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c r="AA680" s="11" t="n"/>
      <c r="AB680" s="11" t="n"/>
      <c r="AC680" s="11" t="n"/>
      <c r="AD680" s="11" t="n"/>
      <c r="AE680" s="11" t="n"/>
    </row>
    <row r="681" ht="19.5" customHeight="1">
      <c r="A681" s="11"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c r="AA681" s="11" t="n"/>
      <c r="AB681" s="11" t="n"/>
      <c r="AC681" s="11" t="n"/>
      <c r="AD681" s="11" t="n"/>
      <c r="AE681" s="11" t="n"/>
    </row>
    <row r="682" ht="19.5" customHeight="1">
      <c r="A682" s="11"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c r="AA682" s="11" t="n"/>
      <c r="AB682" s="11" t="n"/>
      <c r="AC682" s="11" t="n"/>
      <c r="AD682" s="11" t="n"/>
      <c r="AE682" s="11" t="n"/>
    </row>
    <row r="683" ht="19.5" customHeight="1">
      <c r="A683" s="11"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c r="AA683" s="11" t="n"/>
      <c r="AB683" s="11" t="n"/>
      <c r="AC683" s="11" t="n"/>
      <c r="AD683" s="11" t="n"/>
      <c r="AE683" s="11" t="n"/>
    </row>
    <row r="684" ht="19.5" customHeight="1">
      <c r="A684" s="11"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c r="AA684" s="11" t="n"/>
      <c r="AB684" s="11" t="n"/>
      <c r="AC684" s="11" t="n"/>
      <c r="AD684" s="11" t="n"/>
      <c r="AE684" s="11" t="n"/>
    </row>
    <row r="685" ht="19.5" customHeight="1">
      <c r="A685" s="11"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c r="AA685" s="11" t="n"/>
      <c r="AB685" s="11" t="n"/>
      <c r="AC685" s="11" t="n"/>
      <c r="AD685" s="11" t="n"/>
      <c r="AE685" s="11" t="n"/>
    </row>
    <row r="686" ht="19.5" customHeight="1">
      <c r="A686" s="11"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c r="AA686" s="11" t="n"/>
      <c r="AB686" s="11" t="n"/>
      <c r="AC686" s="11" t="n"/>
      <c r="AD686" s="11" t="n"/>
      <c r="AE686" s="11" t="n"/>
    </row>
    <row r="687" ht="19.5" customHeight="1">
      <c r="A687" s="11"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c r="AA687" s="11" t="n"/>
      <c r="AB687" s="11" t="n"/>
      <c r="AC687" s="11" t="n"/>
      <c r="AD687" s="11" t="n"/>
      <c r="AE687" s="11" t="n"/>
    </row>
    <row r="688" ht="19.5" customHeight="1">
      <c r="A688" s="11"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c r="AA688" s="11" t="n"/>
      <c r="AB688" s="11" t="n"/>
      <c r="AC688" s="11" t="n"/>
      <c r="AD688" s="11" t="n"/>
      <c r="AE688" s="11" t="n"/>
    </row>
    <row r="689" ht="19.5" customHeight="1">
      <c r="A689" s="11"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c r="AA689" s="11" t="n"/>
      <c r="AB689" s="11" t="n"/>
      <c r="AC689" s="11" t="n"/>
      <c r="AD689" s="11" t="n"/>
      <c r="AE689" s="11" t="n"/>
    </row>
    <row r="690" ht="19.5" customHeight="1">
      <c r="A690" s="11"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c r="AA690" s="11" t="n"/>
      <c r="AB690" s="11" t="n"/>
      <c r="AC690" s="11" t="n"/>
      <c r="AD690" s="11" t="n"/>
      <c r="AE690" s="11" t="n"/>
    </row>
    <row r="691" ht="19.5" customHeight="1">
      <c r="A691" s="11"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c r="AA691" s="11" t="n"/>
      <c r="AB691" s="11" t="n"/>
      <c r="AC691" s="11" t="n"/>
      <c r="AD691" s="11" t="n"/>
      <c r="AE691" s="11" t="n"/>
    </row>
    <row r="692" ht="19.5" customHeight="1">
      <c r="A692" s="11"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c r="AA692" s="11" t="n"/>
      <c r="AB692" s="11" t="n"/>
      <c r="AC692" s="11" t="n"/>
      <c r="AD692" s="11" t="n"/>
      <c r="AE692" s="11" t="n"/>
    </row>
    <row r="693" ht="19.5" customHeight="1">
      <c r="A693" s="11"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c r="AA693" s="11" t="n"/>
      <c r="AB693" s="11" t="n"/>
      <c r="AC693" s="11" t="n"/>
      <c r="AD693" s="11" t="n"/>
      <c r="AE693" s="11" t="n"/>
    </row>
    <row r="694" ht="19.5" customHeight="1">
      <c r="A694" s="11"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c r="AA694" s="11" t="n"/>
      <c r="AB694" s="11" t="n"/>
      <c r="AC694" s="11" t="n"/>
      <c r="AD694" s="11" t="n"/>
      <c r="AE694" s="11" t="n"/>
    </row>
    <row r="695" ht="19.5" customHeight="1">
      <c r="A695" s="11"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c r="AA695" s="11" t="n"/>
      <c r="AB695" s="11" t="n"/>
      <c r="AC695" s="11" t="n"/>
      <c r="AD695" s="11" t="n"/>
      <c r="AE695" s="11" t="n"/>
    </row>
    <row r="696" ht="19.5" customHeight="1">
      <c r="A696" s="11"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c r="AA696" s="11" t="n"/>
      <c r="AB696" s="11" t="n"/>
      <c r="AC696" s="11" t="n"/>
      <c r="AD696" s="11" t="n"/>
      <c r="AE696" s="11" t="n"/>
    </row>
    <row r="697" ht="19.5" customHeight="1">
      <c r="A697" s="11"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c r="AA697" s="11" t="n"/>
      <c r="AB697" s="11" t="n"/>
      <c r="AC697" s="11" t="n"/>
      <c r="AD697" s="11" t="n"/>
      <c r="AE697" s="11" t="n"/>
    </row>
    <row r="698" ht="19.5" customHeight="1">
      <c r="A698" s="11"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c r="AA698" s="11" t="n"/>
      <c r="AB698" s="11" t="n"/>
      <c r="AC698" s="11" t="n"/>
      <c r="AD698" s="11" t="n"/>
      <c r="AE698" s="11" t="n"/>
    </row>
    <row r="699" ht="19.5" customHeight="1">
      <c r="A699" s="11"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c r="AA699" s="11" t="n"/>
      <c r="AB699" s="11" t="n"/>
      <c r="AC699" s="11" t="n"/>
      <c r="AD699" s="11" t="n"/>
      <c r="AE699" s="11" t="n"/>
    </row>
    <row r="700" ht="19.5" customHeight="1">
      <c r="A700" s="11"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c r="AA700" s="11" t="n"/>
      <c r="AB700" s="11" t="n"/>
      <c r="AC700" s="11" t="n"/>
      <c r="AD700" s="11" t="n"/>
      <c r="AE700" s="11" t="n"/>
    </row>
    <row r="701" ht="19.5" customHeight="1">
      <c r="A701" s="11"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c r="AA701" s="11" t="n"/>
      <c r="AB701" s="11" t="n"/>
      <c r="AC701" s="11" t="n"/>
      <c r="AD701" s="11" t="n"/>
      <c r="AE701" s="11" t="n"/>
    </row>
    <row r="702" ht="19.5" customHeight="1">
      <c r="A702" s="11"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c r="AA702" s="11" t="n"/>
      <c r="AB702" s="11" t="n"/>
      <c r="AC702" s="11" t="n"/>
      <c r="AD702" s="11" t="n"/>
      <c r="AE702" s="11" t="n"/>
    </row>
    <row r="703" ht="19.5" customHeight="1">
      <c r="A703" s="11"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c r="AA703" s="11" t="n"/>
      <c r="AB703" s="11" t="n"/>
      <c r="AC703" s="11" t="n"/>
      <c r="AD703" s="11" t="n"/>
      <c r="AE703" s="11" t="n"/>
    </row>
    <row r="704" ht="19.5" customHeight="1">
      <c r="A704" s="11"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c r="AA704" s="11" t="n"/>
      <c r="AB704" s="11" t="n"/>
      <c r="AC704" s="11" t="n"/>
      <c r="AD704" s="11" t="n"/>
      <c r="AE704" s="11" t="n"/>
    </row>
    <row r="705" ht="19.5" customHeight="1">
      <c r="A705" s="11"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c r="AA705" s="11" t="n"/>
      <c r="AB705" s="11" t="n"/>
      <c r="AC705" s="11" t="n"/>
      <c r="AD705" s="11" t="n"/>
      <c r="AE705" s="11" t="n"/>
    </row>
    <row r="706" ht="19.5" customHeight="1">
      <c r="A706" s="11"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c r="AA706" s="11" t="n"/>
      <c r="AB706" s="11" t="n"/>
      <c r="AC706" s="11" t="n"/>
      <c r="AD706" s="11" t="n"/>
      <c r="AE706" s="11" t="n"/>
    </row>
    <row r="707" ht="19.5" customHeight="1">
      <c r="A707" s="11"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c r="AA707" s="11" t="n"/>
      <c r="AB707" s="11" t="n"/>
      <c r="AC707" s="11" t="n"/>
      <c r="AD707" s="11" t="n"/>
      <c r="AE707" s="11" t="n"/>
    </row>
    <row r="708" ht="19.5" customHeight="1">
      <c r="A708" s="11"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c r="AA708" s="11" t="n"/>
      <c r="AB708" s="11" t="n"/>
      <c r="AC708" s="11" t="n"/>
      <c r="AD708" s="11" t="n"/>
      <c r="AE708" s="11" t="n"/>
    </row>
    <row r="709" ht="19.5" customHeight="1">
      <c r="A709" s="11"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c r="AA709" s="11" t="n"/>
      <c r="AB709" s="11" t="n"/>
      <c r="AC709" s="11" t="n"/>
      <c r="AD709" s="11" t="n"/>
      <c r="AE709" s="11" t="n"/>
    </row>
    <row r="710" ht="19.5" customHeight="1">
      <c r="A710" s="11"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c r="AA710" s="11" t="n"/>
      <c r="AB710" s="11" t="n"/>
      <c r="AC710" s="11" t="n"/>
      <c r="AD710" s="11" t="n"/>
      <c r="AE710" s="11" t="n"/>
    </row>
    <row r="711" ht="19.5" customHeight="1">
      <c r="A711" s="11"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c r="AA711" s="11" t="n"/>
      <c r="AB711" s="11" t="n"/>
      <c r="AC711" s="11" t="n"/>
      <c r="AD711" s="11" t="n"/>
      <c r="AE711" s="11" t="n"/>
    </row>
    <row r="712" ht="19.5" customHeight="1">
      <c r="A712" s="11"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c r="AA712" s="11" t="n"/>
      <c r="AB712" s="11" t="n"/>
      <c r="AC712" s="11" t="n"/>
      <c r="AD712" s="11" t="n"/>
      <c r="AE712" s="11" t="n"/>
    </row>
    <row r="713" ht="19.5" customHeight="1">
      <c r="A713" s="11"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c r="AA713" s="11" t="n"/>
      <c r="AB713" s="11" t="n"/>
      <c r="AC713" s="11" t="n"/>
      <c r="AD713" s="11" t="n"/>
      <c r="AE713" s="11" t="n"/>
    </row>
    <row r="714" ht="19.5" customHeight="1">
      <c r="A714" s="11"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c r="AA714" s="11" t="n"/>
      <c r="AB714" s="11" t="n"/>
      <c r="AC714" s="11" t="n"/>
      <c r="AD714" s="11" t="n"/>
      <c r="AE714" s="11" t="n"/>
    </row>
    <row r="715" ht="19.5" customHeight="1">
      <c r="A715" s="11"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c r="AA715" s="11" t="n"/>
      <c r="AB715" s="11" t="n"/>
      <c r="AC715" s="11" t="n"/>
      <c r="AD715" s="11" t="n"/>
      <c r="AE715" s="11" t="n"/>
    </row>
    <row r="716" ht="19.5" customHeight="1">
      <c r="A716" s="11"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c r="AA716" s="11" t="n"/>
      <c r="AB716" s="11" t="n"/>
      <c r="AC716" s="11" t="n"/>
      <c r="AD716" s="11" t="n"/>
      <c r="AE716" s="11" t="n"/>
    </row>
    <row r="717" ht="19.5" customHeight="1">
      <c r="A717" s="11"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c r="AA717" s="11" t="n"/>
      <c r="AB717" s="11" t="n"/>
      <c r="AC717" s="11" t="n"/>
      <c r="AD717" s="11" t="n"/>
      <c r="AE717" s="11" t="n"/>
    </row>
    <row r="718" ht="19.5" customHeight="1">
      <c r="A718" s="11"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c r="AA718" s="11" t="n"/>
      <c r="AB718" s="11" t="n"/>
      <c r="AC718" s="11" t="n"/>
      <c r="AD718" s="11" t="n"/>
      <c r="AE718" s="11" t="n"/>
    </row>
    <row r="719" ht="19.5" customHeight="1">
      <c r="A719" s="11"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c r="AA719" s="11" t="n"/>
      <c r="AB719" s="11" t="n"/>
      <c r="AC719" s="11" t="n"/>
      <c r="AD719" s="11" t="n"/>
      <c r="AE719" s="11" t="n"/>
    </row>
    <row r="720" ht="19.5" customHeight="1">
      <c r="A720" s="11"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c r="AA720" s="11" t="n"/>
      <c r="AB720" s="11" t="n"/>
      <c r="AC720" s="11" t="n"/>
      <c r="AD720" s="11" t="n"/>
      <c r="AE720" s="11" t="n"/>
    </row>
    <row r="721" ht="19.5" customHeight="1">
      <c r="A721" s="11"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c r="AA721" s="11" t="n"/>
      <c r="AB721" s="11" t="n"/>
      <c r="AC721" s="11" t="n"/>
      <c r="AD721" s="11" t="n"/>
      <c r="AE721" s="11" t="n"/>
    </row>
    <row r="722" ht="19.5" customHeight="1">
      <c r="A722" s="11"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c r="AA722" s="11" t="n"/>
      <c r="AB722" s="11" t="n"/>
      <c r="AC722" s="11" t="n"/>
      <c r="AD722" s="11" t="n"/>
      <c r="AE722" s="11" t="n"/>
    </row>
    <row r="723" ht="19.5" customHeight="1">
      <c r="A723" s="11"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c r="AA723" s="11" t="n"/>
      <c r="AB723" s="11" t="n"/>
      <c r="AC723" s="11" t="n"/>
      <c r="AD723" s="11" t="n"/>
      <c r="AE723" s="11" t="n"/>
    </row>
    <row r="724" ht="19.5" customHeight="1">
      <c r="A724" s="11"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c r="AA724" s="11" t="n"/>
      <c r="AB724" s="11" t="n"/>
      <c r="AC724" s="11" t="n"/>
      <c r="AD724" s="11" t="n"/>
      <c r="AE724" s="11" t="n"/>
    </row>
    <row r="725" ht="19.5" customHeight="1">
      <c r="A725" s="11"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c r="AA725" s="11" t="n"/>
      <c r="AB725" s="11" t="n"/>
      <c r="AC725" s="11" t="n"/>
      <c r="AD725" s="11" t="n"/>
      <c r="AE725" s="11" t="n"/>
    </row>
    <row r="726" ht="19.5" customHeight="1">
      <c r="A726" s="11"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c r="AA726" s="11" t="n"/>
      <c r="AB726" s="11" t="n"/>
      <c r="AC726" s="11" t="n"/>
      <c r="AD726" s="11" t="n"/>
      <c r="AE726" s="11" t="n"/>
    </row>
    <row r="727" ht="19.5" customHeight="1">
      <c r="A727" s="11"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c r="AA727" s="11" t="n"/>
      <c r="AB727" s="11" t="n"/>
      <c r="AC727" s="11" t="n"/>
      <c r="AD727" s="11" t="n"/>
      <c r="AE727" s="11" t="n"/>
    </row>
    <row r="728" ht="19.5" customHeight="1">
      <c r="A728" s="11"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c r="AA728" s="11" t="n"/>
      <c r="AB728" s="11" t="n"/>
      <c r="AC728" s="11" t="n"/>
      <c r="AD728" s="11" t="n"/>
      <c r="AE728" s="11" t="n"/>
    </row>
    <row r="729" ht="19.5" customHeight="1">
      <c r="A729" s="11"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c r="AA729" s="11" t="n"/>
      <c r="AB729" s="11" t="n"/>
      <c r="AC729" s="11" t="n"/>
      <c r="AD729" s="11" t="n"/>
      <c r="AE729" s="11" t="n"/>
    </row>
    <row r="730" ht="19.5" customHeight="1">
      <c r="A730" s="11"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c r="AA730" s="11" t="n"/>
      <c r="AB730" s="11" t="n"/>
      <c r="AC730" s="11" t="n"/>
      <c r="AD730" s="11" t="n"/>
      <c r="AE730" s="11" t="n"/>
    </row>
    <row r="731" ht="19.5" customHeight="1">
      <c r="A731" s="11"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c r="AA731" s="11" t="n"/>
      <c r="AB731" s="11" t="n"/>
      <c r="AC731" s="11" t="n"/>
      <c r="AD731" s="11" t="n"/>
      <c r="AE731" s="11" t="n"/>
    </row>
    <row r="732" ht="19.5" customHeight="1">
      <c r="A732" s="11"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c r="AA732" s="11" t="n"/>
      <c r="AB732" s="11" t="n"/>
      <c r="AC732" s="11" t="n"/>
      <c r="AD732" s="11" t="n"/>
      <c r="AE732" s="11" t="n"/>
    </row>
    <row r="733" ht="19.5" customHeight="1">
      <c r="A733" s="11"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c r="AA733" s="11" t="n"/>
      <c r="AB733" s="11" t="n"/>
      <c r="AC733" s="11" t="n"/>
      <c r="AD733" s="11" t="n"/>
      <c r="AE733" s="11" t="n"/>
    </row>
    <row r="734" ht="19.5" customHeight="1">
      <c r="A734" s="11"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c r="AA734" s="11" t="n"/>
      <c r="AB734" s="11" t="n"/>
      <c r="AC734" s="11" t="n"/>
      <c r="AD734" s="11" t="n"/>
      <c r="AE734" s="11" t="n"/>
    </row>
    <row r="735" ht="19.5" customHeight="1">
      <c r="A735" s="11"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c r="AA735" s="11" t="n"/>
      <c r="AB735" s="11" t="n"/>
      <c r="AC735" s="11" t="n"/>
      <c r="AD735" s="11" t="n"/>
      <c r="AE735" s="11" t="n"/>
    </row>
    <row r="736" ht="19.5" customHeight="1">
      <c r="A736" s="11"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c r="AA736" s="11" t="n"/>
      <c r="AB736" s="11" t="n"/>
      <c r="AC736" s="11" t="n"/>
      <c r="AD736" s="11" t="n"/>
      <c r="AE736" s="11" t="n"/>
    </row>
    <row r="737" ht="19.5" customHeight="1">
      <c r="A737" s="11"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c r="AA737" s="11" t="n"/>
      <c r="AB737" s="11" t="n"/>
      <c r="AC737" s="11" t="n"/>
      <c r="AD737" s="11" t="n"/>
      <c r="AE737" s="11" t="n"/>
    </row>
    <row r="738" ht="19.5" customHeight="1">
      <c r="A738" s="11"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c r="AA738" s="11" t="n"/>
      <c r="AB738" s="11" t="n"/>
      <c r="AC738" s="11" t="n"/>
      <c r="AD738" s="11" t="n"/>
      <c r="AE738" s="11" t="n"/>
    </row>
    <row r="739" ht="19.5" customHeight="1">
      <c r="A739" s="11"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c r="AA739" s="11" t="n"/>
      <c r="AB739" s="11" t="n"/>
      <c r="AC739" s="11" t="n"/>
      <c r="AD739" s="11" t="n"/>
      <c r="AE739" s="11" t="n"/>
    </row>
    <row r="740" ht="19.5" customHeight="1">
      <c r="A740" s="11"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c r="AA740" s="11" t="n"/>
      <c r="AB740" s="11" t="n"/>
      <c r="AC740" s="11" t="n"/>
      <c r="AD740" s="11" t="n"/>
      <c r="AE740" s="11" t="n"/>
    </row>
    <row r="741" ht="19.5" customHeight="1">
      <c r="A741" s="11"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c r="AA741" s="11" t="n"/>
      <c r="AB741" s="11" t="n"/>
      <c r="AC741" s="11" t="n"/>
      <c r="AD741" s="11" t="n"/>
      <c r="AE741" s="11" t="n"/>
    </row>
    <row r="742" ht="19.5" customHeight="1">
      <c r="A742" s="11"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c r="AA742" s="11" t="n"/>
      <c r="AB742" s="11" t="n"/>
      <c r="AC742" s="11" t="n"/>
      <c r="AD742" s="11" t="n"/>
      <c r="AE742" s="11" t="n"/>
    </row>
    <row r="743" ht="19.5" customHeight="1">
      <c r="A743" s="11"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c r="AA743" s="11" t="n"/>
      <c r="AB743" s="11" t="n"/>
      <c r="AC743" s="11" t="n"/>
      <c r="AD743" s="11" t="n"/>
      <c r="AE743" s="11" t="n"/>
    </row>
    <row r="744" ht="19.5" customHeight="1">
      <c r="A744" s="11"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c r="AA744" s="11" t="n"/>
      <c r="AB744" s="11" t="n"/>
      <c r="AC744" s="11" t="n"/>
      <c r="AD744" s="11" t="n"/>
      <c r="AE744" s="11" t="n"/>
    </row>
    <row r="745" ht="19.5" customHeight="1">
      <c r="A745" s="11"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c r="AA745" s="11" t="n"/>
      <c r="AB745" s="11" t="n"/>
      <c r="AC745" s="11" t="n"/>
      <c r="AD745" s="11" t="n"/>
      <c r="AE745" s="11" t="n"/>
    </row>
    <row r="746" ht="19.5" customHeight="1">
      <c r="A746" s="11"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c r="AA746" s="11" t="n"/>
      <c r="AB746" s="11" t="n"/>
      <c r="AC746" s="11" t="n"/>
      <c r="AD746" s="11" t="n"/>
      <c r="AE746" s="11" t="n"/>
    </row>
    <row r="747" ht="19.5" customHeight="1">
      <c r="A747" s="11"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c r="AA747" s="11" t="n"/>
      <c r="AB747" s="11" t="n"/>
      <c r="AC747" s="11" t="n"/>
      <c r="AD747" s="11" t="n"/>
      <c r="AE747" s="11" t="n"/>
    </row>
    <row r="748" ht="19.5" customHeight="1">
      <c r="A748" s="11"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c r="AA748" s="11" t="n"/>
      <c r="AB748" s="11" t="n"/>
      <c r="AC748" s="11" t="n"/>
      <c r="AD748" s="11" t="n"/>
      <c r="AE748" s="11" t="n"/>
    </row>
    <row r="749" ht="19.5" customHeight="1">
      <c r="A749" s="11"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c r="AA749" s="11" t="n"/>
      <c r="AB749" s="11" t="n"/>
      <c r="AC749" s="11" t="n"/>
      <c r="AD749" s="11" t="n"/>
      <c r="AE749" s="11" t="n"/>
    </row>
    <row r="750" ht="19.5" customHeight="1">
      <c r="A750" s="11"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c r="AA750" s="11" t="n"/>
      <c r="AB750" s="11" t="n"/>
      <c r="AC750" s="11" t="n"/>
      <c r="AD750" s="11" t="n"/>
      <c r="AE750" s="11" t="n"/>
    </row>
    <row r="751" ht="19.5" customHeight="1">
      <c r="A751" s="11"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c r="AA751" s="11" t="n"/>
      <c r="AB751" s="11" t="n"/>
      <c r="AC751" s="11" t="n"/>
      <c r="AD751" s="11" t="n"/>
      <c r="AE751" s="11" t="n"/>
    </row>
    <row r="752" ht="19.5" customHeight="1">
      <c r="A752" s="11"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c r="AA752" s="11" t="n"/>
      <c r="AB752" s="11" t="n"/>
      <c r="AC752" s="11" t="n"/>
      <c r="AD752" s="11" t="n"/>
      <c r="AE752" s="11" t="n"/>
    </row>
    <row r="753" ht="19.5" customHeight="1">
      <c r="A753" s="11"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c r="AA753" s="11" t="n"/>
      <c r="AB753" s="11" t="n"/>
      <c r="AC753" s="11" t="n"/>
      <c r="AD753" s="11" t="n"/>
      <c r="AE753" s="11" t="n"/>
    </row>
    <row r="754" ht="19.5" customHeight="1">
      <c r="A754" s="11"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c r="AA754" s="11" t="n"/>
      <c r="AB754" s="11" t="n"/>
      <c r="AC754" s="11" t="n"/>
      <c r="AD754" s="11" t="n"/>
      <c r="AE754" s="11" t="n"/>
    </row>
    <row r="755" ht="19.5" customHeight="1">
      <c r="A755" s="11"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c r="AA755" s="11" t="n"/>
      <c r="AB755" s="11" t="n"/>
      <c r="AC755" s="11" t="n"/>
      <c r="AD755" s="11" t="n"/>
      <c r="AE755" s="11" t="n"/>
    </row>
    <row r="756" ht="19.5" customHeight="1">
      <c r="A756" s="11"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c r="AA756" s="11" t="n"/>
      <c r="AB756" s="11" t="n"/>
      <c r="AC756" s="11" t="n"/>
      <c r="AD756" s="11" t="n"/>
      <c r="AE756" s="11" t="n"/>
    </row>
    <row r="757" ht="19.5" customHeight="1">
      <c r="A757" s="11"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c r="AA757" s="11" t="n"/>
      <c r="AB757" s="11" t="n"/>
      <c r="AC757" s="11" t="n"/>
      <c r="AD757" s="11" t="n"/>
      <c r="AE757" s="11" t="n"/>
    </row>
    <row r="758" ht="19.5" customHeight="1">
      <c r="A758" s="11"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c r="AA758" s="11" t="n"/>
      <c r="AB758" s="11" t="n"/>
      <c r="AC758" s="11" t="n"/>
      <c r="AD758" s="11" t="n"/>
      <c r="AE758" s="11" t="n"/>
    </row>
    <row r="759" ht="19.5" customHeight="1">
      <c r="A759" s="11"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c r="AA759" s="11" t="n"/>
      <c r="AB759" s="11" t="n"/>
      <c r="AC759" s="11" t="n"/>
      <c r="AD759" s="11" t="n"/>
      <c r="AE759" s="11" t="n"/>
    </row>
    <row r="760" ht="19.5" customHeight="1">
      <c r="A760" s="11"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c r="AA760" s="11" t="n"/>
      <c r="AB760" s="11" t="n"/>
      <c r="AC760" s="11" t="n"/>
      <c r="AD760" s="11" t="n"/>
      <c r="AE760" s="11" t="n"/>
    </row>
    <row r="761" ht="19.5" customHeight="1">
      <c r="A761" s="11"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c r="AA761" s="11" t="n"/>
      <c r="AB761" s="11" t="n"/>
      <c r="AC761" s="11" t="n"/>
      <c r="AD761" s="11" t="n"/>
      <c r="AE761" s="11" t="n"/>
    </row>
    <row r="762" ht="19.5" customHeight="1">
      <c r="A762" s="11"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c r="AA762" s="11" t="n"/>
      <c r="AB762" s="11" t="n"/>
      <c r="AC762" s="11" t="n"/>
      <c r="AD762" s="11" t="n"/>
      <c r="AE762" s="11" t="n"/>
    </row>
    <row r="763" ht="19.5" customHeight="1">
      <c r="A763" s="11"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c r="AA763" s="11" t="n"/>
      <c r="AB763" s="11" t="n"/>
      <c r="AC763" s="11" t="n"/>
      <c r="AD763" s="11" t="n"/>
      <c r="AE763" s="11" t="n"/>
    </row>
    <row r="764" ht="19.5" customHeight="1">
      <c r="A764" s="11"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c r="AA764" s="11" t="n"/>
      <c r="AB764" s="11" t="n"/>
      <c r="AC764" s="11" t="n"/>
      <c r="AD764" s="11" t="n"/>
      <c r="AE764" s="11" t="n"/>
    </row>
    <row r="765" ht="19.5" customHeight="1">
      <c r="A765" s="11"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c r="AA765" s="11" t="n"/>
      <c r="AB765" s="11" t="n"/>
      <c r="AC765" s="11" t="n"/>
      <c r="AD765" s="11" t="n"/>
      <c r="AE765" s="11" t="n"/>
    </row>
    <row r="766" ht="19.5" customHeight="1">
      <c r="A766" s="11"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c r="AA766" s="11" t="n"/>
      <c r="AB766" s="11" t="n"/>
      <c r="AC766" s="11" t="n"/>
      <c r="AD766" s="11" t="n"/>
      <c r="AE766" s="11" t="n"/>
    </row>
    <row r="767" ht="19.5" customHeight="1">
      <c r="A767" s="11"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c r="AA767" s="11" t="n"/>
      <c r="AB767" s="11" t="n"/>
      <c r="AC767" s="11" t="n"/>
      <c r="AD767" s="11" t="n"/>
      <c r="AE767" s="11" t="n"/>
    </row>
    <row r="768" ht="19.5" customHeight="1">
      <c r="A768" s="11"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c r="AA768" s="11" t="n"/>
      <c r="AB768" s="11" t="n"/>
      <c r="AC768" s="11" t="n"/>
      <c r="AD768" s="11" t="n"/>
      <c r="AE768" s="11" t="n"/>
    </row>
    <row r="769" ht="19.5" customHeight="1">
      <c r="A769" s="11"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c r="AA769" s="11" t="n"/>
      <c r="AB769" s="11" t="n"/>
      <c r="AC769" s="11" t="n"/>
      <c r="AD769" s="11" t="n"/>
      <c r="AE769" s="11" t="n"/>
    </row>
    <row r="770" ht="19.5" customHeight="1">
      <c r="A770" s="11"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c r="AA770" s="11" t="n"/>
      <c r="AB770" s="11" t="n"/>
      <c r="AC770" s="11" t="n"/>
      <c r="AD770" s="11" t="n"/>
      <c r="AE770" s="11" t="n"/>
    </row>
    <row r="771" ht="19.5" customHeight="1">
      <c r="A771" s="11"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c r="AA771" s="11" t="n"/>
      <c r="AB771" s="11" t="n"/>
      <c r="AC771" s="11" t="n"/>
      <c r="AD771" s="11" t="n"/>
      <c r="AE771" s="11" t="n"/>
    </row>
    <row r="772" ht="19.5" customHeight="1">
      <c r="A772" s="11"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c r="AA772" s="11" t="n"/>
      <c r="AB772" s="11" t="n"/>
      <c r="AC772" s="11" t="n"/>
      <c r="AD772" s="11" t="n"/>
      <c r="AE772" s="11" t="n"/>
    </row>
    <row r="773" ht="19.5" customHeight="1">
      <c r="A773" s="11"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c r="AA773" s="11" t="n"/>
      <c r="AB773" s="11" t="n"/>
      <c r="AC773" s="11" t="n"/>
      <c r="AD773" s="11" t="n"/>
      <c r="AE773" s="11" t="n"/>
    </row>
    <row r="774" ht="19.5" customHeight="1">
      <c r="A774" s="11"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c r="AA774" s="11" t="n"/>
      <c r="AB774" s="11" t="n"/>
      <c r="AC774" s="11" t="n"/>
      <c r="AD774" s="11" t="n"/>
      <c r="AE774" s="11" t="n"/>
    </row>
    <row r="775" ht="19.5" customHeight="1">
      <c r="A775" s="11"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c r="AA775" s="11" t="n"/>
      <c r="AB775" s="11" t="n"/>
      <c r="AC775" s="11" t="n"/>
      <c r="AD775" s="11" t="n"/>
      <c r="AE775" s="11" t="n"/>
    </row>
    <row r="776" ht="19.5" customHeight="1">
      <c r="A776" s="11"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c r="AA776" s="11" t="n"/>
      <c r="AB776" s="11" t="n"/>
      <c r="AC776" s="11" t="n"/>
      <c r="AD776" s="11" t="n"/>
      <c r="AE776" s="11" t="n"/>
    </row>
    <row r="777" ht="19.5" customHeight="1">
      <c r="A777" s="11"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c r="AA777" s="11" t="n"/>
      <c r="AB777" s="11" t="n"/>
      <c r="AC777" s="11" t="n"/>
      <c r="AD777" s="11" t="n"/>
      <c r="AE777" s="11" t="n"/>
    </row>
    <row r="778" ht="19.5" customHeight="1">
      <c r="A778" s="11"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c r="AA778" s="11" t="n"/>
      <c r="AB778" s="11" t="n"/>
      <c r="AC778" s="11" t="n"/>
      <c r="AD778" s="11" t="n"/>
      <c r="AE778" s="11" t="n"/>
    </row>
    <row r="779" ht="19.5" customHeight="1">
      <c r="A779" s="11"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c r="AA779" s="11" t="n"/>
      <c r="AB779" s="11" t="n"/>
      <c r="AC779" s="11" t="n"/>
      <c r="AD779" s="11" t="n"/>
      <c r="AE779" s="11" t="n"/>
    </row>
    <row r="780" ht="19.5" customHeight="1">
      <c r="A780" s="11"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c r="AA780" s="11" t="n"/>
      <c r="AB780" s="11" t="n"/>
      <c r="AC780" s="11" t="n"/>
      <c r="AD780" s="11" t="n"/>
      <c r="AE780" s="11" t="n"/>
    </row>
    <row r="781" ht="19.5" customHeight="1">
      <c r="A781" s="11"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c r="AA781" s="11" t="n"/>
      <c r="AB781" s="11" t="n"/>
      <c r="AC781" s="11" t="n"/>
      <c r="AD781" s="11" t="n"/>
      <c r="AE781" s="11" t="n"/>
    </row>
    <row r="782" ht="19.5" customHeight="1">
      <c r="A782" s="11"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c r="AA782" s="11" t="n"/>
      <c r="AB782" s="11" t="n"/>
      <c r="AC782" s="11" t="n"/>
      <c r="AD782" s="11" t="n"/>
      <c r="AE782" s="11" t="n"/>
    </row>
    <row r="783" ht="19.5" customHeight="1">
      <c r="A783" s="11"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c r="AA783" s="11" t="n"/>
      <c r="AB783" s="11" t="n"/>
      <c r="AC783" s="11" t="n"/>
      <c r="AD783" s="11" t="n"/>
      <c r="AE783" s="11" t="n"/>
    </row>
    <row r="784" ht="19.5" customHeight="1">
      <c r="A784" s="11"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c r="AA784" s="11" t="n"/>
      <c r="AB784" s="11" t="n"/>
      <c r="AC784" s="11" t="n"/>
      <c r="AD784" s="11" t="n"/>
      <c r="AE784" s="11" t="n"/>
    </row>
    <row r="785" ht="19.5" customHeight="1">
      <c r="A785" s="11"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c r="AA785" s="11" t="n"/>
      <c r="AB785" s="11" t="n"/>
      <c r="AC785" s="11" t="n"/>
      <c r="AD785" s="11" t="n"/>
      <c r="AE785" s="11" t="n"/>
    </row>
    <row r="786" ht="19.5" customHeight="1">
      <c r="A786" s="11"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c r="AA786" s="11" t="n"/>
      <c r="AB786" s="11" t="n"/>
      <c r="AC786" s="11" t="n"/>
      <c r="AD786" s="11" t="n"/>
      <c r="AE786" s="11" t="n"/>
    </row>
    <row r="787" ht="19.5" customHeight="1">
      <c r="A787" s="11"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c r="AA787" s="11" t="n"/>
      <c r="AB787" s="11" t="n"/>
      <c r="AC787" s="11" t="n"/>
      <c r="AD787" s="11" t="n"/>
      <c r="AE787" s="11" t="n"/>
    </row>
    <row r="788" ht="19.5" customHeight="1">
      <c r="A788" s="11"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c r="AA788" s="11" t="n"/>
      <c r="AB788" s="11" t="n"/>
      <c r="AC788" s="11" t="n"/>
      <c r="AD788" s="11" t="n"/>
      <c r="AE788" s="11" t="n"/>
    </row>
    <row r="789" ht="19.5" customHeight="1">
      <c r="A789" s="11"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c r="AA789" s="11" t="n"/>
      <c r="AB789" s="11" t="n"/>
      <c r="AC789" s="11" t="n"/>
      <c r="AD789" s="11" t="n"/>
      <c r="AE789" s="11" t="n"/>
    </row>
    <row r="790" ht="19.5" customHeight="1">
      <c r="A790" s="11"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c r="AA790" s="11" t="n"/>
      <c r="AB790" s="11" t="n"/>
      <c r="AC790" s="11" t="n"/>
      <c r="AD790" s="11" t="n"/>
      <c r="AE790" s="11" t="n"/>
    </row>
    <row r="791" ht="19.5" customHeight="1">
      <c r="A791" s="11"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c r="AA791" s="11" t="n"/>
      <c r="AB791" s="11" t="n"/>
      <c r="AC791" s="11" t="n"/>
      <c r="AD791" s="11" t="n"/>
      <c r="AE791" s="11" t="n"/>
    </row>
    <row r="792" ht="19.5" customHeight="1">
      <c r="A792" s="11"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c r="AA792" s="11" t="n"/>
      <c r="AB792" s="11" t="n"/>
      <c r="AC792" s="11" t="n"/>
      <c r="AD792" s="11" t="n"/>
      <c r="AE792" s="11" t="n"/>
    </row>
    <row r="793" ht="19.5" customHeight="1">
      <c r="A793" s="11"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c r="AA793" s="11" t="n"/>
      <c r="AB793" s="11" t="n"/>
      <c r="AC793" s="11" t="n"/>
      <c r="AD793" s="11" t="n"/>
      <c r="AE793" s="11" t="n"/>
    </row>
    <row r="794" ht="19.5" customHeight="1">
      <c r="A794" s="11"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c r="AA794" s="11" t="n"/>
      <c r="AB794" s="11" t="n"/>
      <c r="AC794" s="11" t="n"/>
      <c r="AD794" s="11" t="n"/>
      <c r="AE794" s="11" t="n"/>
    </row>
    <row r="795" ht="19.5" customHeight="1">
      <c r="A795" s="11"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c r="AA795" s="11" t="n"/>
      <c r="AB795" s="11" t="n"/>
      <c r="AC795" s="11" t="n"/>
      <c r="AD795" s="11" t="n"/>
      <c r="AE795" s="11" t="n"/>
    </row>
    <row r="796" ht="19.5" customHeight="1">
      <c r="A796" s="11"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c r="AA796" s="11" t="n"/>
      <c r="AB796" s="11" t="n"/>
      <c r="AC796" s="11" t="n"/>
      <c r="AD796" s="11" t="n"/>
      <c r="AE796" s="11" t="n"/>
    </row>
    <row r="797" ht="19.5" customHeight="1">
      <c r="A797" s="11" t="n"/>
      <c r="B797" s="11" t="n"/>
      <c r="C797" s="11"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c r="AA797" s="11" t="n"/>
      <c r="AB797" s="11" t="n"/>
      <c r="AC797" s="11" t="n"/>
      <c r="AD797" s="11" t="n"/>
      <c r="AE797" s="11" t="n"/>
    </row>
    <row r="798" ht="19.5" customHeight="1">
      <c r="A798" s="11" t="n"/>
      <c r="B798" s="11" t="n"/>
      <c r="C798" s="11"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c r="AA798" s="11" t="n"/>
      <c r="AB798" s="11" t="n"/>
      <c r="AC798" s="11" t="n"/>
      <c r="AD798" s="11" t="n"/>
      <c r="AE798" s="11" t="n"/>
    </row>
    <row r="799" ht="19.5" customHeight="1">
      <c r="A799" s="11" t="n"/>
      <c r="B799" s="11" t="n"/>
      <c r="C799" s="11"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c r="AA799" s="11" t="n"/>
      <c r="AB799" s="11" t="n"/>
      <c r="AC799" s="11" t="n"/>
      <c r="AD799" s="11" t="n"/>
      <c r="AE799" s="11" t="n"/>
    </row>
    <row r="800" ht="19.5" customHeight="1">
      <c r="A800" s="11" t="n"/>
      <c r="B800" s="11" t="n"/>
      <c r="C800" s="11"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c r="AA800" s="11" t="n"/>
      <c r="AB800" s="11" t="n"/>
      <c r="AC800" s="11" t="n"/>
      <c r="AD800" s="11" t="n"/>
      <c r="AE800" s="11" t="n"/>
    </row>
    <row r="801" ht="19.5" customHeight="1">
      <c r="A801" s="11" t="n"/>
      <c r="B801" s="11" t="n"/>
      <c r="C801" s="11"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c r="AA801" s="11" t="n"/>
      <c r="AB801" s="11" t="n"/>
      <c r="AC801" s="11" t="n"/>
      <c r="AD801" s="11" t="n"/>
      <c r="AE801" s="11" t="n"/>
    </row>
    <row r="802" ht="19.5" customHeight="1">
      <c r="A802" s="11" t="n"/>
      <c r="B802" s="11" t="n"/>
      <c r="C802" s="11"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c r="AA802" s="11" t="n"/>
      <c r="AB802" s="11" t="n"/>
      <c r="AC802" s="11" t="n"/>
      <c r="AD802" s="11" t="n"/>
      <c r="AE802" s="11" t="n"/>
    </row>
    <row r="803" ht="19.5" customHeight="1">
      <c r="A803" s="11" t="n"/>
      <c r="B803" s="11" t="n"/>
      <c r="C803" s="11"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c r="AA803" s="11" t="n"/>
      <c r="AB803" s="11" t="n"/>
      <c r="AC803" s="11" t="n"/>
      <c r="AD803" s="11" t="n"/>
      <c r="AE803" s="11" t="n"/>
    </row>
    <row r="804" ht="19.5" customHeight="1">
      <c r="A804" s="11" t="n"/>
      <c r="B804" s="11" t="n"/>
      <c r="C804" s="11"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c r="AA804" s="11" t="n"/>
      <c r="AB804" s="11" t="n"/>
      <c r="AC804" s="11" t="n"/>
      <c r="AD804" s="11" t="n"/>
      <c r="AE804" s="11" t="n"/>
    </row>
    <row r="805" ht="19.5" customHeight="1">
      <c r="A805" s="11" t="n"/>
      <c r="B805" s="11" t="n"/>
      <c r="C805" s="11"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c r="AA805" s="11" t="n"/>
      <c r="AB805" s="11" t="n"/>
      <c r="AC805" s="11" t="n"/>
      <c r="AD805" s="11" t="n"/>
      <c r="AE805" s="11" t="n"/>
    </row>
    <row r="806" ht="19.5" customHeight="1">
      <c r="A806" s="11" t="n"/>
      <c r="B806" s="11" t="n"/>
      <c r="C806" s="11"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c r="AA806" s="11" t="n"/>
      <c r="AB806" s="11" t="n"/>
      <c r="AC806" s="11" t="n"/>
      <c r="AD806" s="11" t="n"/>
      <c r="AE806" s="11" t="n"/>
    </row>
    <row r="807" ht="19.5" customHeight="1">
      <c r="A807" s="11" t="n"/>
      <c r="B807" s="11" t="n"/>
      <c r="C807" s="11"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c r="AA807" s="11" t="n"/>
      <c r="AB807" s="11" t="n"/>
      <c r="AC807" s="11" t="n"/>
      <c r="AD807" s="11" t="n"/>
      <c r="AE807" s="11" t="n"/>
    </row>
    <row r="808" ht="19.5" customHeight="1">
      <c r="A808" s="11" t="n"/>
      <c r="B808" s="11" t="n"/>
      <c r="C808" s="11"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c r="AA808" s="11" t="n"/>
      <c r="AB808" s="11" t="n"/>
      <c r="AC808" s="11" t="n"/>
      <c r="AD808" s="11" t="n"/>
      <c r="AE808" s="11" t="n"/>
    </row>
    <row r="809" ht="19.5" customHeight="1">
      <c r="A809" s="11" t="n"/>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c r="AA809" s="11" t="n"/>
      <c r="AB809" s="11" t="n"/>
      <c r="AC809" s="11" t="n"/>
      <c r="AD809" s="11" t="n"/>
      <c r="AE809" s="11" t="n"/>
    </row>
    <row r="810" ht="19.5" customHeight="1">
      <c r="A810" s="11" t="n"/>
      <c r="B810" s="11" t="n"/>
      <c r="C810" s="11"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c r="AA810" s="11" t="n"/>
      <c r="AB810" s="11" t="n"/>
      <c r="AC810" s="11" t="n"/>
      <c r="AD810" s="11" t="n"/>
      <c r="AE810" s="11" t="n"/>
    </row>
    <row r="811" ht="19.5" customHeight="1">
      <c r="A811" s="11" t="n"/>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c r="AA811" s="11" t="n"/>
      <c r="AB811" s="11" t="n"/>
      <c r="AC811" s="11" t="n"/>
      <c r="AD811" s="11" t="n"/>
      <c r="AE811" s="11" t="n"/>
    </row>
    <row r="812" ht="19.5" customHeight="1">
      <c r="A812" s="11" t="n"/>
      <c r="B812" s="11" t="n"/>
      <c r="C812" s="11"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c r="AA812" s="11" t="n"/>
      <c r="AB812" s="11" t="n"/>
      <c r="AC812" s="11" t="n"/>
      <c r="AD812" s="11" t="n"/>
      <c r="AE812" s="11" t="n"/>
    </row>
    <row r="813" ht="19.5" customHeight="1">
      <c r="A813" s="11" t="n"/>
      <c r="B813" s="11" t="n"/>
      <c r="C813" s="11"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c r="AA813" s="11" t="n"/>
      <c r="AB813" s="11" t="n"/>
      <c r="AC813" s="11" t="n"/>
      <c r="AD813" s="11" t="n"/>
      <c r="AE813" s="11" t="n"/>
    </row>
    <row r="814" ht="19.5" customHeight="1">
      <c r="A814" s="11" t="n"/>
      <c r="B814" s="11" t="n"/>
      <c r="C814" s="11"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c r="AA814" s="11" t="n"/>
      <c r="AB814" s="11" t="n"/>
      <c r="AC814" s="11" t="n"/>
      <c r="AD814" s="11" t="n"/>
      <c r="AE814" s="11" t="n"/>
    </row>
    <row r="815" ht="19.5" customHeight="1">
      <c r="A815" s="11" t="n"/>
      <c r="B815" s="11" t="n"/>
      <c r="C815" s="11"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c r="AA815" s="11" t="n"/>
      <c r="AB815" s="11" t="n"/>
      <c r="AC815" s="11" t="n"/>
      <c r="AD815" s="11" t="n"/>
      <c r="AE815" s="11" t="n"/>
    </row>
    <row r="816" ht="19.5" customHeight="1">
      <c r="A816" s="11" t="n"/>
      <c r="B816" s="11" t="n"/>
      <c r="C816" s="11"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c r="AA816" s="11" t="n"/>
      <c r="AB816" s="11" t="n"/>
      <c r="AC816" s="11" t="n"/>
      <c r="AD816" s="11" t="n"/>
      <c r="AE816" s="11" t="n"/>
    </row>
    <row r="817" ht="19.5" customHeight="1">
      <c r="A817" s="11" t="n"/>
      <c r="B817" s="11" t="n"/>
      <c r="C817" s="11"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c r="AA817" s="11" t="n"/>
      <c r="AB817" s="11" t="n"/>
      <c r="AC817" s="11" t="n"/>
      <c r="AD817" s="11" t="n"/>
      <c r="AE817" s="11" t="n"/>
    </row>
    <row r="818" ht="19.5" customHeight="1">
      <c r="A818" s="11" t="n"/>
      <c r="B818" s="11" t="n"/>
      <c r="C818" s="11"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c r="AA818" s="11" t="n"/>
      <c r="AB818" s="11" t="n"/>
      <c r="AC818" s="11" t="n"/>
      <c r="AD818" s="11" t="n"/>
      <c r="AE818" s="11" t="n"/>
    </row>
    <row r="819" ht="19.5" customHeight="1">
      <c r="A819" s="11" t="n"/>
      <c r="B819" s="11" t="n"/>
      <c r="C819" s="11"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c r="AA819" s="11" t="n"/>
      <c r="AB819" s="11" t="n"/>
      <c r="AC819" s="11" t="n"/>
      <c r="AD819" s="11" t="n"/>
      <c r="AE819" s="11" t="n"/>
    </row>
    <row r="820" ht="19.5" customHeight="1">
      <c r="A820" s="11" t="n"/>
      <c r="B820" s="11" t="n"/>
      <c r="C820" s="11"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c r="AA820" s="11" t="n"/>
      <c r="AB820" s="11" t="n"/>
      <c r="AC820" s="11" t="n"/>
      <c r="AD820" s="11" t="n"/>
      <c r="AE820" s="11" t="n"/>
    </row>
    <row r="821" ht="19.5" customHeight="1">
      <c r="A821" s="11" t="n"/>
      <c r="B821" s="11" t="n"/>
      <c r="C821" s="11"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c r="AA821" s="11" t="n"/>
      <c r="AB821" s="11" t="n"/>
      <c r="AC821" s="11" t="n"/>
      <c r="AD821" s="11" t="n"/>
      <c r="AE821" s="11" t="n"/>
    </row>
    <row r="822" ht="19.5" customHeight="1">
      <c r="A822" s="11" t="n"/>
      <c r="B822" s="11" t="n"/>
      <c r="C822" s="11"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c r="AA822" s="11" t="n"/>
      <c r="AB822" s="11" t="n"/>
      <c r="AC822" s="11" t="n"/>
      <c r="AD822" s="11" t="n"/>
      <c r="AE822" s="11" t="n"/>
    </row>
    <row r="823" ht="19.5" customHeight="1">
      <c r="A823" s="11" t="n"/>
      <c r="B823" s="11" t="n"/>
      <c r="C823" s="11"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c r="AA823" s="11" t="n"/>
      <c r="AB823" s="11" t="n"/>
      <c r="AC823" s="11" t="n"/>
      <c r="AD823" s="11" t="n"/>
      <c r="AE823" s="11" t="n"/>
    </row>
    <row r="824" ht="19.5" customHeight="1">
      <c r="A824" s="11" t="n"/>
      <c r="B824" s="11" t="n"/>
      <c r="C824" s="11"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c r="AA824" s="11" t="n"/>
      <c r="AB824" s="11" t="n"/>
      <c r="AC824" s="11" t="n"/>
      <c r="AD824" s="11" t="n"/>
      <c r="AE824" s="11" t="n"/>
    </row>
    <row r="825" ht="19.5" customHeight="1">
      <c r="A825" s="11" t="n"/>
      <c r="B825" s="11" t="n"/>
      <c r="C825" s="11"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c r="AA825" s="11" t="n"/>
      <c r="AB825" s="11" t="n"/>
      <c r="AC825" s="11" t="n"/>
      <c r="AD825" s="11" t="n"/>
      <c r="AE825" s="11" t="n"/>
    </row>
    <row r="826" ht="19.5" customHeight="1">
      <c r="A826" s="11" t="n"/>
      <c r="B826" s="11" t="n"/>
      <c r="C826" s="11"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c r="AA826" s="11" t="n"/>
      <c r="AB826" s="11" t="n"/>
      <c r="AC826" s="11" t="n"/>
      <c r="AD826" s="11" t="n"/>
      <c r="AE826" s="11" t="n"/>
    </row>
    <row r="827" ht="19.5" customHeight="1">
      <c r="A827" s="11" t="n"/>
      <c r="B827" s="11" t="n"/>
      <c r="C827" s="11"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c r="AA827" s="11" t="n"/>
      <c r="AB827" s="11" t="n"/>
      <c r="AC827" s="11" t="n"/>
      <c r="AD827" s="11" t="n"/>
      <c r="AE827" s="11" t="n"/>
    </row>
    <row r="828" ht="19.5" customHeight="1">
      <c r="A828" s="11" t="n"/>
      <c r="B828" s="11" t="n"/>
      <c r="C828" s="11"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c r="AA828" s="11" t="n"/>
      <c r="AB828" s="11" t="n"/>
      <c r="AC828" s="11" t="n"/>
      <c r="AD828" s="11" t="n"/>
      <c r="AE828" s="11" t="n"/>
    </row>
    <row r="829" ht="19.5" customHeight="1">
      <c r="A829" s="11" t="n"/>
      <c r="B829" s="11" t="n"/>
      <c r="C829" s="11"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c r="AA829" s="11" t="n"/>
      <c r="AB829" s="11" t="n"/>
      <c r="AC829" s="11" t="n"/>
      <c r="AD829" s="11" t="n"/>
      <c r="AE829" s="11" t="n"/>
    </row>
    <row r="830" ht="19.5" customHeight="1">
      <c r="A830" s="11" t="n"/>
      <c r="B830" s="11" t="n"/>
      <c r="C830" s="11"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c r="AA830" s="11" t="n"/>
      <c r="AB830" s="11" t="n"/>
      <c r="AC830" s="11" t="n"/>
      <c r="AD830" s="11" t="n"/>
      <c r="AE830" s="11" t="n"/>
    </row>
    <row r="831" ht="19.5" customHeight="1">
      <c r="A831" s="11" t="n"/>
      <c r="B831" s="11" t="n"/>
      <c r="C831" s="11"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c r="AA831" s="11" t="n"/>
      <c r="AB831" s="11" t="n"/>
      <c r="AC831" s="11" t="n"/>
      <c r="AD831" s="11" t="n"/>
      <c r="AE831" s="11" t="n"/>
    </row>
    <row r="832" ht="19.5" customHeight="1">
      <c r="A832" s="11" t="n"/>
      <c r="B832" s="11" t="n"/>
      <c r="C832" s="11"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c r="AA832" s="11" t="n"/>
      <c r="AB832" s="11" t="n"/>
      <c r="AC832" s="11" t="n"/>
      <c r="AD832" s="11" t="n"/>
      <c r="AE832" s="11" t="n"/>
    </row>
    <row r="833" ht="19.5" customHeight="1">
      <c r="A833" s="11" t="n"/>
      <c r="B833" s="11" t="n"/>
      <c r="C833" s="11"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c r="AA833" s="11" t="n"/>
      <c r="AB833" s="11" t="n"/>
      <c r="AC833" s="11" t="n"/>
      <c r="AD833" s="11" t="n"/>
      <c r="AE833" s="11" t="n"/>
    </row>
    <row r="834" ht="19.5" customHeight="1">
      <c r="A834" s="11" t="n"/>
      <c r="B834" s="11" t="n"/>
      <c r="C834" s="11"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c r="AA834" s="11" t="n"/>
      <c r="AB834" s="11" t="n"/>
      <c r="AC834" s="11" t="n"/>
      <c r="AD834" s="11" t="n"/>
      <c r="AE834" s="11" t="n"/>
    </row>
    <row r="835" ht="19.5" customHeight="1">
      <c r="A835" s="11" t="n"/>
      <c r="B835" s="11" t="n"/>
      <c r="C835" s="11"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c r="AA835" s="11" t="n"/>
      <c r="AB835" s="11" t="n"/>
      <c r="AC835" s="11" t="n"/>
      <c r="AD835" s="11" t="n"/>
      <c r="AE835" s="11" t="n"/>
    </row>
    <row r="836" ht="19.5" customHeight="1">
      <c r="A836" s="11" t="n"/>
      <c r="B836" s="11" t="n"/>
      <c r="C836" s="11"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c r="AA836" s="11" t="n"/>
      <c r="AB836" s="11" t="n"/>
      <c r="AC836" s="11" t="n"/>
      <c r="AD836" s="11" t="n"/>
      <c r="AE836" s="11" t="n"/>
    </row>
    <row r="837" ht="19.5" customHeight="1">
      <c r="A837" s="11" t="n"/>
      <c r="B837" s="11" t="n"/>
      <c r="C837" s="11"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c r="AA837" s="11" t="n"/>
      <c r="AB837" s="11" t="n"/>
      <c r="AC837" s="11" t="n"/>
      <c r="AD837" s="11" t="n"/>
      <c r="AE837" s="11" t="n"/>
    </row>
    <row r="838" ht="19.5" customHeight="1">
      <c r="A838" s="11" t="n"/>
      <c r="B838" s="11" t="n"/>
      <c r="C838" s="11"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c r="AA838" s="11" t="n"/>
      <c r="AB838" s="11" t="n"/>
      <c r="AC838" s="11" t="n"/>
      <c r="AD838" s="11" t="n"/>
      <c r="AE838" s="11" t="n"/>
    </row>
    <row r="839" ht="19.5" customHeight="1">
      <c r="A839" s="11" t="n"/>
      <c r="B839" s="11" t="n"/>
      <c r="C839" s="11"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c r="AA839" s="11" t="n"/>
      <c r="AB839" s="11" t="n"/>
      <c r="AC839" s="11" t="n"/>
      <c r="AD839" s="11" t="n"/>
      <c r="AE839" s="11" t="n"/>
    </row>
    <row r="840" ht="19.5" customHeight="1">
      <c r="A840" s="11" t="n"/>
      <c r="B840" s="11" t="n"/>
      <c r="C840" s="11"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c r="AA840" s="11" t="n"/>
      <c r="AB840" s="11" t="n"/>
      <c r="AC840" s="11" t="n"/>
      <c r="AD840" s="11" t="n"/>
      <c r="AE840" s="11" t="n"/>
    </row>
    <row r="841" ht="19.5" customHeight="1">
      <c r="A841" s="11" t="n"/>
      <c r="B841" s="11" t="n"/>
      <c r="C841" s="11"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c r="AA841" s="11" t="n"/>
      <c r="AB841" s="11" t="n"/>
      <c r="AC841" s="11" t="n"/>
      <c r="AD841" s="11" t="n"/>
      <c r="AE841" s="11" t="n"/>
    </row>
    <row r="842" ht="19.5" customHeight="1">
      <c r="A842" s="11" t="n"/>
      <c r="B842" s="11" t="n"/>
      <c r="C842" s="11"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c r="AA842" s="11" t="n"/>
      <c r="AB842" s="11" t="n"/>
      <c r="AC842" s="11" t="n"/>
      <c r="AD842" s="11" t="n"/>
      <c r="AE842" s="11" t="n"/>
    </row>
    <row r="843" ht="19.5" customHeight="1">
      <c r="A843" s="11" t="n"/>
      <c r="B843" s="11" t="n"/>
      <c r="C843" s="11"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c r="AA843" s="11" t="n"/>
      <c r="AB843" s="11" t="n"/>
      <c r="AC843" s="11" t="n"/>
      <c r="AD843" s="11" t="n"/>
      <c r="AE843" s="11" t="n"/>
    </row>
    <row r="844" ht="19.5" customHeight="1">
      <c r="A844" s="11" t="n"/>
      <c r="B844" s="11" t="n"/>
      <c r="C844" s="11"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c r="AA844" s="11" t="n"/>
      <c r="AB844" s="11" t="n"/>
      <c r="AC844" s="11" t="n"/>
      <c r="AD844" s="11" t="n"/>
      <c r="AE844" s="11" t="n"/>
    </row>
    <row r="845" ht="19.5" customHeight="1">
      <c r="A845" s="11" t="n"/>
      <c r="B845" s="11" t="n"/>
      <c r="C845" s="11"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c r="AA845" s="11" t="n"/>
      <c r="AB845" s="11" t="n"/>
      <c r="AC845" s="11" t="n"/>
      <c r="AD845" s="11" t="n"/>
      <c r="AE845" s="11" t="n"/>
    </row>
    <row r="846" ht="19.5" customHeight="1">
      <c r="A846" s="11" t="n"/>
      <c r="B846" s="11" t="n"/>
      <c r="C846" s="11"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c r="AA846" s="11" t="n"/>
      <c r="AB846" s="11" t="n"/>
      <c r="AC846" s="11" t="n"/>
      <c r="AD846" s="11" t="n"/>
      <c r="AE846" s="11" t="n"/>
    </row>
    <row r="847" ht="19.5" customHeight="1">
      <c r="A847" s="11" t="n"/>
      <c r="B847" s="11" t="n"/>
      <c r="C847" s="11"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c r="AA847" s="11" t="n"/>
      <c r="AB847" s="11" t="n"/>
      <c r="AC847" s="11" t="n"/>
      <c r="AD847" s="11" t="n"/>
      <c r="AE847" s="11" t="n"/>
    </row>
    <row r="848" ht="19.5" customHeight="1">
      <c r="A848" s="11" t="n"/>
      <c r="B848" s="11" t="n"/>
      <c r="C848" s="11"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c r="AA848" s="11" t="n"/>
      <c r="AB848" s="11" t="n"/>
      <c r="AC848" s="11" t="n"/>
      <c r="AD848" s="11" t="n"/>
      <c r="AE848" s="11" t="n"/>
    </row>
    <row r="849" ht="19.5" customHeight="1">
      <c r="A849" s="11" t="n"/>
      <c r="B849" s="11" t="n"/>
      <c r="C849" s="11"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c r="AA849" s="11" t="n"/>
      <c r="AB849" s="11" t="n"/>
      <c r="AC849" s="11" t="n"/>
      <c r="AD849" s="11" t="n"/>
      <c r="AE849" s="11" t="n"/>
    </row>
    <row r="850" ht="19.5" customHeight="1">
      <c r="A850" s="11" t="n"/>
      <c r="B850" s="11" t="n"/>
      <c r="C850" s="11"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c r="AA850" s="11" t="n"/>
      <c r="AB850" s="11" t="n"/>
      <c r="AC850" s="11" t="n"/>
      <c r="AD850" s="11" t="n"/>
      <c r="AE850" s="11" t="n"/>
    </row>
    <row r="851" ht="19.5" customHeight="1">
      <c r="A851" s="11" t="n"/>
      <c r="B851" s="11" t="n"/>
      <c r="C851" s="11"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c r="AA851" s="11" t="n"/>
      <c r="AB851" s="11" t="n"/>
      <c r="AC851" s="11" t="n"/>
      <c r="AD851" s="11" t="n"/>
      <c r="AE851" s="11" t="n"/>
    </row>
    <row r="852" ht="19.5" customHeight="1">
      <c r="A852" s="11" t="n"/>
      <c r="B852" s="11" t="n"/>
      <c r="C852" s="11"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c r="AA852" s="11" t="n"/>
      <c r="AB852" s="11" t="n"/>
      <c r="AC852" s="11" t="n"/>
      <c r="AD852" s="11" t="n"/>
      <c r="AE852" s="11" t="n"/>
    </row>
    <row r="853" ht="19.5" customHeight="1">
      <c r="A853" s="11" t="n"/>
      <c r="B853" s="11" t="n"/>
      <c r="C853" s="11"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c r="AA853" s="11" t="n"/>
      <c r="AB853" s="11" t="n"/>
      <c r="AC853" s="11" t="n"/>
      <c r="AD853" s="11" t="n"/>
      <c r="AE853" s="11" t="n"/>
    </row>
    <row r="854" ht="19.5" customHeight="1">
      <c r="A854" s="11" t="n"/>
      <c r="B854" s="11" t="n"/>
      <c r="C854" s="11"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c r="AA854" s="11" t="n"/>
      <c r="AB854" s="11" t="n"/>
      <c r="AC854" s="11" t="n"/>
      <c r="AD854" s="11" t="n"/>
      <c r="AE854" s="11" t="n"/>
    </row>
    <row r="855" ht="19.5" customHeight="1">
      <c r="A855" s="11" t="n"/>
      <c r="B855" s="11" t="n"/>
      <c r="C855" s="11"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c r="AA855" s="11" t="n"/>
      <c r="AB855" s="11" t="n"/>
      <c r="AC855" s="11" t="n"/>
      <c r="AD855" s="11" t="n"/>
      <c r="AE855" s="11" t="n"/>
    </row>
    <row r="856" ht="19.5" customHeight="1">
      <c r="A856" s="11" t="n"/>
      <c r="B856" s="11" t="n"/>
      <c r="C856" s="11"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c r="AA856" s="11" t="n"/>
      <c r="AB856" s="11" t="n"/>
      <c r="AC856" s="11" t="n"/>
      <c r="AD856" s="11" t="n"/>
      <c r="AE856" s="11" t="n"/>
    </row>
    <row r="857" ht="19.5" customHeight="1">
      <c r="A857" s="11" t="n"/>
      <c r="B857" s="11" t="n"/>
      <c r="C857" s="11"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c r="AA857" s="11" t="n"/>
      <c r="AB857" s="11" t="n"/>
      <c r="AC857" s="11" t="n"/>
      <c r="AD857" s="11" t="n"/>
      <c r="AE857" s="11" t="n"/>
    </row>
    <row r="858" ht="19.5" customHeight="1">
      <c r="A858" s="11" t="n"/>
      <c r="B858" s="11" t="n"/>
      <c r="C858" s="11"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c r="AA858" s="11" t="n"/>
      <c r="AB858" s="11" t="n"/>
      <c r="AC858" s="11" t="n"/>
      <c r="AD858" s="11" t="n"/>
      <c r="AE858" s="11" t="n"/>
    </row>
    <row r="859" ht="19.5" customHeight="1">
      <c r="A859" s="11" t="n"/>
      <c r="B859" s="11" t="n"/>
      <c r="C859" s="11"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c r="AA859" s="11" t="n"/>
      <c r="AB859" s="11" t="n"/>
      <c r="AC859" s="11" t="n"/>
      <c r="AD859" s="11" t="n"/>
      <c r="AE859" s="11" t="n"/>
    </row>
    <row r="860" ht="19.5" customHeight="1">
      <c r="A860" s="11" t="n"/>
      <c r="B860" s="11" t="n"/>
      <c r="C860" s="11"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c r="AA860" s="11" t="n"/>
      <c r="AB860" s="11" t="n"/>
      <c r="AC860" s="11" t="n"/>
      <c r="AD860" s="11" t="n"/>
      <c r="AE860" s="11" t="n"/>
    </row>
    <row r="861" ht="19.5" customHeight="1">
      <c r="A861" s="11" t="n"/>
      <c r="B861" s="11" t="n"/>
      <c r="C861" s="11"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c r="AA861" s="11" t="n"/>
      <c r="AB861" s="11" t="n"/>
      <c r="AC861" s="11" t="n"/>
      <c r="AD861" s="11" t="n"/>
      <c r="AE861" s="11" t="n"/>
    </row>
    <row r="862" ht="19.5" customHeight="1">
      <c r="A862" s="11" t="n"/>
      <c r="B862" s="11" t="n"/>
      <c r="C862" s="11"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c r="AA862" s="11" t="n"/>
      <c r="AB862" s="11" t="n"/>
      <c r="AC862" s="11" t="n"/>
      <c r="AD862" s="11" t="n"/>
      <c r="AE862" s="11" t="n"/>
    </row>
    <row r="863" ht="19.5" customHeight="1">
      <c r="A863" s="11" t="n"/>
      <c r="B863" s="11" t="n"/>
      <c r="C863" s="11"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c r="AA863" s="11" t="n"/>
      <c r="AB863" s="11" t="n"/>
      <c r="AC863" s="11" t="n"/>
      <c r="AD863" s="11" t="n"/>
      <c r="AE863" s="11" t="n"/>
    </row>
    <row r="864" ht="19.5" customHeight="1">
      <c r="A864" s="11" t="n"/>
      <c r="B864" s="11" t="n"/>
      <c r="C864" s="11"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c r="AA864" s="11" t="n"/>
      <c r="AB864" s="11" t="n"/>
      <c r="AC864" s="11" t="n"/>
      <c r="AD864" s="11" t="n"/>
      <c r="AE864" s="11" t="n"/>
    </row>
    <row r="865" ht="19.5" customHeight="1">
      <c r="A865" s="11" t="n"/>
      <c r="B865" s="11" t="n"/>
      <c r="C865" s="11"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c r="AA865" s="11" t="n"/>
      <c r="AB865" s="11" t="n"/>
      <c r="AC865" s="11" t="n"/>
      <c r="AD865" s="11" t="n"/>
      <c r="AE865" s="11" t="n"/>
    </row>
    <row r="866" ht="19.5" customHeight="1">
      <c r="A866" s="11" t="n"/>
      <c r="B866" s="11" t="n"/>
      <c r="C866" s="11"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c r="AA866" s="11" t="n"/>
      <c r="AB866" s="11" t="n"/>
      <c r="AC866" s="11" t="n"/>
      <c r="AD866" s="11" t="n"/>
      <c r="AE866" s="11" t="n"/>
    </row>
    <row r="867" ht="19.5" customHeight="1">
      <c r="A867" s="11" t="n"/>
      <c r="B867" s="11" t="n"/>
      <c r="C867" s="11"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c r="AA867" s="11" t="n"/>
      <c r="AB867" s="11" t="n"/>
      <c r="AC867" s="11" t="n"/>
      <c r="AD867" s="11" t="n"/>
      <c r="AE867" s="11" t="n"/>
    </row>
    <row r="868" ht="19.5" customHeight="1">
      <c r="A868" s="11" t="n"/>
      <c r="B868" s="11" t="n"/>
      <c r="C868" s="11"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c r="AA868" s="11" t="n"/>
      <c r="AB868" s="11" t="n"/>
      <c r="AC868" s="11" t="n"/>
      <c r="AD868" s="11" t="n"/>
      <c r="AE868" s="11" t="n"/>
    </row>
    <row r="869" ht="19.5" customHeight="1">
      <c r="A869" s="11" t="n"/>
      <c r="B869" s="11" t="n"/>
      <c r="C869" s="11"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c r="AA869" s="11" t="n"/>
      <c r="AB869" s="11" t="n"/>
      <c r="AC869" s="11" t="n"/>
      <c r="AD869" s="11" t="n"/>
      <c r="AE869" s="11" t="n"/>
    </row>
    <row r="870" ht="19.5" customHeight="1">
      <c r="A870" s="11" t="n"/>
      <c r="B870" s="11" t="n"/>
      <c r="C870" s="11"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c r="AA870" s="11" t="n"/>
      <c r="AB870" s="11" t="n"/>
      <c r="AC870" s="11" t="n"/>
      <c r="AD870" s="11" t="n"/>
      <c r="AE870" s="11" t="n"/>
    </row>
    <row r="871" ht="19.5" customHeight="1">
      <c r="A871" s="11" t="n"/>
      <c r="B871" s="11" t="n"/>
      <c r="C871" s="11"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c r="AA871" s="11" t="n"/>
      <c r="AB871" s="11" t="n"/>
      <c r="AC871" s="11" t="n"/>
      <c r="AD871" s="11" t="n"/>
      <c r="AE871" s="11" t="n"/>
    </row>
    <row r="872" ht="19.5" customHeight="1">
      <c r="A872" s="11" t="n"/>
      <c r="B872" s="11" t="n"/>
      <c r="C872" s="11"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c r="AA872" s="11" t="n"/>
      <c r="AB872" s="11" t="n"/>
      <c r="AC872" s="11" t="n"/>
      <c r="AD872" s="11" t="n"/>
      <c r="AE872" s="11" t="n"/>
    </row>
    <row r="873" ht="19.5" customHeight="1">
      <c r="A873" s="11" t="n"/>
      <c r="B873" s="11" t="n"/>
      <c r="C873" s="11"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c r="AA873" s="11" t="n"/>
      <c r="AB873" s="11" t="n"/>
      <c r="AC873" s="11" t="n"/>
      <c r="AD873" s="11" t="n"/>
      <c r="AE873" s="11" t="n"/>
    </row>
    <row r="874" ht="19.5" customHeight="1">
      <c r="A874" s="11" t="n"/>
      <c r="B874" s="11" t="n"/>
      <c r="C874" s="11"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c r="AA874" s="11" t="n"/>
      <c r="AB874" s="11" t="n"/>
      <c r="AC874" s="11" t="n"/>
      <c r="AD874" s="11" t="n"/>
      <c r="AE874" s="11" t="n"/>
    </row>
    <row r="875" ht="19.5" customHeight="1">
      <c r="A875" s="11" t="n"/>
      <c r="B875" s="11" t="n"/>
      <c r="C875" s="11"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c r="AA875" s="11" t="n"/>
      <c r="AB875" s="11" t="n"/>
      <c r="AC875" s="11" t="n"/>
      <c r="AD875" s="11" t="n"/>
      <c r="AE875" s="11" t="n"/>
    </row>
    <row r="876" ht="19.5" customHeight="1">
      <c r="A876" s="11" t="n"/>
      <c r="B876" s="11" t="n"/>
      <c r="C876" s="11"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c r="AA876" s="11" t="n"/>
      <c r="AB876" s="11" t="n"/>
      <c r="AC876" s="11" t="n"/>
      <c r="AD876" s="11" t="n"/>
      <c r="AE876" s="11" t="n"/>
    </row>
    <row r="877" ht="19.5" customHeight="1">
      <c r="A877" s="11" t="n"/>
      <c r="B877" s="11" t="n"/>
      <c r="C877" s="11"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c r="AA877" s="11" t="n"/>
      <c r="AB877" s="11" t="n"/>
      <c r="AC877" s="11" t="n"/>
      <c r="AD877" s="11" t="n"/>
      <c r="AE877" s="11" t="n"/>
    </row>
    <row r="878" ht="19.5" customHeight="1">
      <c r="A878" s="11" t="n"/>
      <c r="B878" s="11" t="n"/>
      <c r="C878" s="11"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c r="AA878" s="11" t="n"/>
      <c r="AB878" s="11" t="n"/>
      <c r="AC878" s="11" t="n"/>
      <c r="AD878" s="11" t="n"/>
      <c r="AE878" s="11" t="n"/>
    </row>
    <row r="879" ht="19.5" customHeight="1">
      <c r="A879" s="11" t="n"/>
      <c r="B879" s="11" t="n"/>
      <c r="C879" s="11"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c r="AA879" s="11" t="n"/>
      <c r="AB879" s="11" t="n"/>
      <c r="AC879" s="11" t="n"/>
      <c r="AD879" s="11" t="n"/>
      <c r="AE879" s="11" t="n"/>
    </row>
    <row r="880" ht="19.5" customHeight="1">
      <c r="A880" s="11" t="n"/>
      <c r="B880" s="11" t="n"/>
      <c r="C880" s="11"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c r="AA880" s="11" t="n"/>
      <c r="AB880" s="11" t="n"/>
      <c r="AC880" s="11" t="n"/>
      <c r="AD880" s="11" t="n"/>
      <c r="AE880" s="11" t="n"/>
    </row>
    <row r="881" ht="19.5" customHeight="1">
      <c r="A881" s="11" t="n"/>
      <c r="B881" s="11" t="n"/>
      <c r="C881" s="11"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c r="AA881" s="11" t="n"/>
      <c r="AB881" s="11" t="n"/>
      <c r="AC881" s="11" t="n"/>
      <c r="AD881" s="11" t="n"/>
      <c r="AE881" s="11" t="n"/>
    </row>
    <row r="882" ht="19.5" customHeight="1">
      <c r="A882" s="11" t="n"/>
      <c r="B882" s="11" t="n"/>
      <c r="C882" s="11"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c r="AA882" s="11" t="n"/>
      <c r="AB882" s="11" t="n"/>
      <c r="AC882" s="11" t="n"/>
      <c r="AD882" s="11" t="n"/>
      <c r="AE882" s="11" t="n"/>
    </row>
    <row r="883" ht="19.5" customHeight="1">
      <c r="A883" s="11" t="n"/>
      <c r="B883" s="11" t="n"/>
      <c r="C883" s="11"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c r="AA883" s="11" t="n"/>
      <c r="AB883" s="11" t="n"/>
      <c r="AC883" s="11" t="n"/>
      <c r="AD883" s="11" t="n"/>
      <c r="AE883" s="11" t="n"/>
    </row>
    <row r="884" ht="19.5" customHeight="1">
      <c r="A884" s="11" t="n"/>
      <c r="B884" s="11" t="n"/>
      <c r="C884" s="11"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c r="AA884" s="11" t="n"/>
      <c r="AB884" s="11" t="n"/>
      <c r="AC884" s="11" t="n"/>
      <c r="AD884" s="11" t="n"/>
      <c r="AE884" s="11" t="n"/>
    </row>
    <row r="885" ht="19.5" customHeight="1">
      <c r="A885" s="11" t="n"/>
      <c r="B885" s="11" t="n"/>
      <c r="C885" s="11"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c r="AA885" s="11" t="n"/>
      <c r="AB885" s="11" t="n"/>
      <c r="AC885" s="11" t="n"/>
      <c r="AD885" s="11" t="n"/>
      <c r="AE885" s="11" t="n"/>
    </row>
    <row r="886" ht="19.5" customHeight="1">
      <c r="A886" s="11" t="n"/>
      <c r="B886" s="11" t="n"/>
      <c r="C886" s="11"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c r="AA886" s="11" t="n"/>
      <c r="AB886" s="11" t="n"/>
      <c r="AC886" s="11" t="n"/>
      <c r="AD886" s="11" t="n"/>
      <c r="AE886" s="11" t="n"/>
    </row>
    <row r="887" ht="19.5" customHeight="1">
      <c r="A887" s="11" t="n"/>
      <c r="B887" s="11" t="n"/>
      <c r="C887" s="11"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c r="AA887" s="11" t="n"/>
      <c r="AB887" s="11" t="n"/>
      <c r="AC887" s="11" t="n"/>
      <c r="AD887" s="11" t="n"/>
      <c r="AE887" s="11" t="n"/>
    </row>
    <row r="888" ht="19.5" customHeight="1">
      <c r="A888" s="11" t="n"/>
      <c r="B888" s="11" t="n"/>
      <c r="C888" s="11"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c r="AA888" s="11" t="n"/>
      <c r="AB888" s="11" t="n"/>
      <c r="AC888" s="11" t="n"/>
      <c r="AD888" s="11" t="n"/>
      <c r="AE888" s="11" t="n"/>
    </row>
    <row r="889" ht="19.5" customHeight="1">
      <c r="A889" s="11" t="n"/>
      <c r="B889" s="11" t="n"/>
      <c r="C889" s="11"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c r="AA889" s="11" t="n"/>
      <c r="AB889" s="11" t="n"/>
      <c r="AC889" s="11" t="n"/>
      <c r="AD889" s="11" t="n"/>
      <c r="AE889" s="11" t="n"/>
    </row>
    <row r="890" ht="19.5" customHeight="1">
      <c r="A890" s="11" t="n"/>
      <c r="B890" s="11" t="n"/>
      <c r="C890" s="11"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c r="AA890" s="11" t="n"/>
      <c r="AB890" s="11" t="n"/>
      <c r="AC890" s="11" t="n"/>
      <c r="AD890" s="11" t="n"/>
      <c r="AE890" s="11" t="n"/>
    </row>
    <row r="891" ht="19.5" customHeight="1">
      <c r="A891" s="11" t="n"/>
      <c r="B891" s="11" t="n"/>
      <c r="C891" s="11"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c r="AA891" s="11" t="n"/>
      <c r="AB891" s="11" t="n"/>
      <c r="AC891" s="11" t="n"/>
      <c r="AD891" s="11" t="n"/>
      <c r="AE891" s="11" t="n"/>
    </row>
    <row r="892" ht="19.5" customHeight="1">
      <c r="A892" s="11" t="n"/>
      <c r="B892" s="11" t="n"/>
      <c r="C892" s="11"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c r="AA892" s="11" t="n"/>
      <c r="AB892" s="11" t="n"/>
      <c r="AC892" s="11" t="n"/>
      <c r="AD892" s="11" t="n"/>
      <c r="AE892" s="11" t="n"/>
    </row>
    <row r="893" ht="19.5" customHeight="1">
      <c r="A893" s="11" t="n"/>
      <c r="B893" s="11" t="n"/>
      <c r="C893" s="11"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c r="AA893" s="11" t="n"/>
      <c r="AB893" s="11" t="n"/>
      <c r="AC893" s="11" t="n"/>
      <c r="AD893" s="11" t="n"/>
      <c r="AE893" s="11" t="n"/>
    </row>
    <row r="894" ht="19.5" customHeight="1">
      <c r="A894" s="11" t="n"/>
      <c r="B894" s="11" t="n"/>
      <c r="C894" s="11"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c r="AA894" s="11" t="n"/>
      <c r="AB894" s="11" t="n"/>
      <c r="AC894" s="11" t="n"/>
      <c r="AD894" s="11" t="n"/>
      <c r="AE894" s="11" t="n"/>
    </row>
    <row r="895" ht="19.5" customHeight="1">
      <c r="A895" s="11" t="n"/>
      <c r="B895" s="11" t="n"/>
      <c r="C895" s="11"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c r="AA895" s="11" t="n"/>
      <c r="AB895" s="11" t="n"/>
      <c r="AC895" s="11" t="n"/>
      <c r="AD895" s="11" t="n"/>
      <c r="AE895" s="11" t="n"/>
    </row>
    <row r="896" ht="19.5" customHeight="1">
      <c r="A896" s="11" t="n"/>
      <c r="B896" s="11" t="n"/>
      <c r="C896" s="11"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c r="AA896" s="11" t="n"/>
      <c r="AB896" s="11" t="n"/>
      <c r="AC896" s="11" t="n"/>
      <c r="AD896" s="11" t="n"/>
      <c r="AE896" s="11" t="n"/>
    </row>
    <row r="897" ht="19.5" customHeight="1">
      <c r="A897" s="11" t="n"/>
      <c r="B897" s="11" t="n"/>
      <c r="C897" s="11"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c r="AA897" s="11" t="n"/>
      <c r="AB897" s="11" t="n"/>
      <c r="AC897" s="11" t="n"/>
      <c r="AD897" s="11" t="n"/>
      <c r="AE897" s="11" t="n"/>
    </row>
    <row r="898" ht="19.5" customHeight="1">
      <c r="A898" s="11" t="n"/>
      <c r="B898" s="11" t="n"/>
      <c r="C898" s="11"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c r="AA898" s="11" t="n"/>
      <c r="AB898" s="11" t="n"/>
      <c r="AC898" s="11" t="n"/>
      <c r="AD898" s="11" t="n"/>
      <c r="AE898" s="11" t="n"/>
    </row>
    <row r="899" ht="19.5" customHeight="1">
      <c r="A899" s="11" t="n"/>
      <c r="B899" s="11" t="n"/>
      <c r="C899" s="11"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c r="AA899" s="11" t="n"/>
      <c r="AB899" s="11" t="n"/>
      <c r="AC899" s="11" t="n"/>
      <c r="AD899" s="11" t="n"/>
      <c r="AE899" s="11" t="n"/>
    </row>
    <row r="900" ht="19.5" customHeight="1">
      <c r="A900" s="11" t="n"/>
      <c r="B900" s="11" t="n"/>
      <c r="C900" s="11"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c r="AA900" s="11" t="n"/>
      <c r="AB900" s="11" t="n"/>
      <c r="AC900" s="11" t="n"/>
      <c r="AD900" s="11" t="n"/>
      <c r="AE900" s="11" t="n"/>
    </row>
    <row r="901" ht="19.5" customHeight="1">
      <c r="A901" s="11" t="n"/>
      <c r="B901" s="11" t="n"/>
      <c r="C901" s="11"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c r="AA901" s="11" t="n"/>
      <c r="AB901" s="11" t="n"/>
      <c r="AC901" s="11" t="n"/>
      <c r="AD901" s="11" t="n"/>
      <c r="AE901" s="11" t="n"/>
    </row>
    <row r="902" ht="19.5" customHeight="1">
      <c r="A902" s="11" t="n"/>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c r="AA902" s="11" t="n"/>
      <c r="AB902" s="11" t="n"/>
      <c r="AC902" s="11" t="n"/>
      <c r="AD902" s="11" t="n"/>
      <c r="AE902" s="11" t="n"/>
    </row>
    <row r="903" ht="19.5" customHeight="1">
      <c r="A903" s="11" t="n"/>
      <c r="B903" s="11" t="n"/>
      <c r="C903" s="11"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c r="AA903" s="11" t="n"/>
      <c r="AB903" s="11" t="n"/>
      <c r="AC903" s="11" t="n"/>
      <c r="AD903" s="11" t="n"/>
      <c r="AE903" s="11" t="n"/>
    </row>
    <row r="904" ht="19.5" customHeight="1">
      <c r="A904" s="11" t="n"/>
      <c r="B904" s="11" t="n"/>
      <c r="C904" s="11"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c r="AA904" s="11" t="n"/>
      <c r="AB904" s="11" t="n"/>
      <c r="AC904" s="11" t="n"/>
      <c r="AD904" s="11" t="n"/>
      <c r="AE904" s="11" t="n"/>
    </row>
    <row r="905" ht="19.5" customHeight="1">
      <c r="A905" s="11" t="n"/>
      <c r="B905" s="11" t="n"/>
      <c r="C905" s="11"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c r="AA905" s="11" t="n"/>
      <c r="AB905" s="11" t="n"/>
      <c r="AC905" s="11" t="n"/>
      <c r="AD905" s="11" t="n"/>
      <c r="AE905" s="11" t="n"/>
    </row>
    <row r="906" ht="19.5" customHeight="1">
      <c r="A906" s="11" t="n"/>
      <c r="B906" s="11" t="n"/>
      <c r="C906" s="11"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c r="AA906" s="11" t="n"/>
      <c r="AB906" s="11" t="n"/>
      <c r="AC906" s="11" t="n"/>
      <c r="AD906" s="11" t="n"/>
      <c r="AE906" s="11" t="n"/>
    </row>
    <row r="907" ht="19.5" customHeight="1">
      <c r="A907" s="11" t="n"/>
      <c r="B907" s="11" t="n"/>
      <c r="C907" s="11"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c r="AA907" s="11" t="n"/>
      <c r="AB907" s="11" t="n"/>
      <c r="AC907" s="11" t="n"/>
      <c r="AD907" s="11" t="n"/>
      <c r="AE907" s="11" t="n"/>
    </row>
    <row r="908" ht="19.5" customHeight="1">
      <c r="A908" s="11" t="n"/>
      <c r="B908" s="11" t="n"/>
      <c r="C908" s="11"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c r="AA908" s="11" t="n"/>
      <c r="AB908" s="11" t="n"/>
      <c r="AC908" s="11" t="n"/>
      <c r="AD908" s="11" t="n"/>
      <c r="AE908" s="11" t="n"/>
    </row>
    <row r="909" ht="19.5" customHeight="1">
      <c r="A909" s="11" t="n"/>
      <c r="B909" s="11" t="n"/>
      <c r="C909" s="11"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c r="AA909" s="11" t="n"/>
      <c r="AB909" s="11" t="n"/>
      <c r="AC909" s="11" t="n"/>
      <c r="AD909" s="11" t="n"/>
      <c r="AE909" s="11" t="n"/>
    </row>
    <row r="910" ht="19.5" customHeight="1">
      <c r="A910" s="11" t="n"/>
      <c r="B910" s="11" t="n"/>
      <c r="C910" s="11"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c r="AA910" s="11" t="n"/>
      <c r="AB910" s="11" t="n"/>
      <c r="AC910" s="11" t="n"/>
      <c r="AD910" s="11" t="n"/>
      <c r="AE910" s="11" t="n"/>
    </row>
    <row r="911" ht="19.5" customHeight="1">
      <c r="A911" s="11" t="n"/>
      <c r="B911" s="11" t="n"/>
      <c r="C911" s="11"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c r="AA911" s="11" t="n"/>
      <c r="AB911" s="11" t="n"/>
      <c r="AC911" s="11" t="n"/>
      <c r="AD911" s="11" t="n"/>
      <c r="AE911" s="11" t="n"/>
    </row>
    <row r="912" ht="19.5" customHeight="1">
      <c r="A912" s="11" t="n"/>
      <c r="B912" s="11" t="n"/>
      <c r="C912" s="11"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c r="AA912" s="11" t="n"/>
      <c r="AB912" s="11" t="n"/>
      <c r="AC912" s="11" t="n"/>
      <c r="AD912" s="11" t="n"/>
      <c r="AE912" s="11" t="n"/>
    </row>
    <row r="913" ht="19.5" customHeight="1">
      <c r="A913" s="11" t="n"/>
      <c r="B913" s="11" t="n"/>
      <c r="C913" s="11"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c r="AA913" s="11" t="n"/>
      <c r="AB913" s="11" t="n"/>
      <c r="AC913" s="11" t="n"/>
      <c r="AD913" s="11" t="n"/>
      <c r="AE913" s="11" t="n"/>
    </row>
    <row r="914" ht="19.5" customHeight="1">
      <c r="A914" s="11" t="n"/>
      <c r="B914" s="11" t="n"/>
      <c r="C914" s="11"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c r="AA914" s="11" t="n"/>
      <c r="AB914" s="11" t="n"/>
      <c r="AC914" s="11" t="n"/>
      <c r="AD914" s="11" t="n"/>
      <c r="AE914" s="11" t="n"/>
    </row>
    <row r="915" ht="19.5" customHeight="1">
      <c r="A915" s="11" t="n"/>
      <c r="B915" s="11" t="n"/>
      <c r="C915" s="11"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c r="AA915" s="11" t="n"/>
      <c r="AB915" s="11" t="n"/>
      <c r="AC915" s="11" t="n"/>
      <c r="AD915" s="11" t="n"/>
      <c r="AE915" s="11" t="n"/>
    </row>
    <row r="916" ht="19.5" customHeight="1">
      <c r="A916" s="11" t="n"/>
      <c r="B916" s="11" t="n"/>
      <c r="C916" s="11"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c r="AA916" s="11" t="n"/>
      <c r="AB916" s="11" t="n"/>
      <c r="AC916" s="11" t="n"/>
      <c r="AD916" s="11" t="n"/>
      <c r="AE916" s="11" t="n"/>
    </row>
    <row r="917" ht="19.5" customHeight="1">
      <c r="A917" s="11" t="n"/>
      <c r="B917" s="11" t="n"/>
      <c r="C917" s="11"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c r="AA917" s="11" t="n"/>
      <c r="AB917" s="11" t="n"/>
      <c r="AC917" s="11" t="n"/>
      <c r="AD917" s="11" t="n"/>
      <c r="AE917" s="11" t="n"/>
    </row>
    <row r="918" ht="19.5" customHeight="1">
      <c r="A918" s="11" t="n"/>
      <c r="B918" s="11" t="n"/>
      <c r="C918" s="11"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c r="AA918" s="11" t="n"/>
      <c r="AB918" s="11" t="n"/>
      <c r="AC918" s="11" t="n"/>
      <c r="AD918" s="11" t="n"/>
      <c r="AE918" s="11" t="n"/>
    </row>
    <row r="919" ht="19.5" customHeight="1">
      <c r="A919" s="11" t="n"/>
      <c r="B919" s="11" t="n"/>
      <c r="C919" s="11"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c r="AA919" s="11" t="n"/>
      <c r="AB919" s="11" t="n"/>
      <c r="AC919" s="11" t="n"/>
      <c r="AD919" s="11" t="n"/>
      <c r="AE919" s="11" t="n"/>
    </row>
    <row r="920" ht="19.5" customHeight="1">
      <c r="A920" s="11" t="n"/>
      <c r="B920" s="11" t="n"/>
      <c r="C920" s="11"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c r="AA920" s="11" t="n"/>
      <c r="AB920" s="11" t="n"/>
      <c r="AC920" s="11" t="n"/>
      <c r="AD920" s="11" t="n"/>
      <c r="AE920" s="11" t="n"/>
    </row>
    <row r="921" ht="19.5" customHeight="1">
      <c r="A921" s="11" t="n"/>
      <c r="B921" s="11" t="n"/>
      <c r="C921" s="11"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c r="AA921" s="11" t="n"/>
      <c r="AB921" s="11" t="n"/>
      <c r="AC921" s="11" t="n"/>
      <c r="AD921" s="11" t="n"/>
      <c r="AE921" s="11" t="n"/>
    </row>
    <row r="922" ht="19.5" customHeight="1">
      <c r="A922" s="11" t="n"/>
      <c r="B922" s="11" t="n"/>
      <c r="C922" s="11"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c r="AA922" s="11" t="n"/>
      <c r="AB922" s="11" t="n"/>
      <c r="AC922" s="11" t="n"/>
      <c r="AD922" s="11" t="n"/>
      <c r="AE922" s="11" t="n"/>
    </row>
    <row r="923" ht="19.5" customHeight="1">
      <c r="A923" s="11" t="n"/>
      <c r="B923" s="11" t="n"/>
      <c r="C923" s="11"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c r="AA923" s="11" t="n"/>
      <c r="AB923" s="11" t="n"/>
      <c r="AC923" s="11" t="n"/>
      <c r="AD923" s="11" t="n"/>
      <c r="AE923" s="11" t="n"/>
    </row>
    <row r="924" ht="19.5" customHeight="1">
      <c r="A924" s="11" t="n"/>
      <c r="B924" s="11" t="n"/>
      <c r="C924" s="11"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c r="AA924" s="11" t="n"/>
      <c r="AB924" s="11" t="n"/>
      <c r="AC924" s="11" t="n"/>
      <c r="AD924" s="11" t="n"/>
      <c r="AE924" s="11" t="n"/>
    </row>
    <row r="925" ht="19.5" customHeight="1">
      <c r="A925" s="11" t="n"/>
      <c r="B925" s="11" t="n"/>
      <c r="C925" s="11"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c r="AA925" s="11" t="n"/>
      <c r="AB925" s="11" t="n"/>
      <c r="AC925" s="11" t="n"/>
      <c r="AD925" s="11" t="n"/>
      <c r="AE925" s="11" t="n"/>
    </row>
    <row r="926" ht="19.5" customHeight="1">
      <c r="A926" s="11" t="n"/>
      <c r="B926" s="11" t="n"/>
      <c r="C926" s="11"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c r="AA926" s="11" t="n"/>
      <c r="AB926" s="11" t="n"/>
      <c r="AC926" s="11" t="n"/>
      <c r="AD926" s="11" t="n"/>
      <c r="AE926" s="11" t="n"/>
    </row>
    <row r="927" ht="19.5" customHeight="1">
      <c r="A927" s="11" t="n"/>
      <c r="B927" s="11" t="n"/>
      <c r="C927" s="11"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c r="AA927" s="11" t="n"/>
      <c r="AB927" s="11" t="n"/>
      <c r="AC927" s="11" t="n"/>
      <c r="AD927" s="11" t="n"/>
      <c r="AE927" s="11" t="n"/>
    </row>
    <row r="928" ht="19.5" customHeight="1">
      <c r="A928" s="11" t="n"/>
      <c r="B928" s="11" t="n"/>
      <c r="C928" s="11"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c r="AA928" s="11" t="n"/>
      <c r="AB928" s="11" t="n"/>
      <c r="AC928" s="11" t="n"/>
      <c r="AD928" s="11" t="n"/>
      <c r="AE928" s="11" t="n"/>
    </row>
    <row r="929" ht="19.5" customHeight="1">
      <c r="A929" s="11" t="n"/>
      <c r="B929" s="11" t="n"/>
      <c r="C929" s="11"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c r="AA929" s="11" t="n"/>
      <c r="AB929" s="11" t="n"/>
      <c r="AC929" s="11" t="n"/>
      <c r="AD929" s="11" t="n"/>
      <c r="AE929" s="11" t="n"/>
    </row>
    <row r="930" ht="19.5" customHeight="1">
      <c r="A930" s="11" t="n"/>
      <c r="B930" s="11" t="n"/>
      <c r="C930" s="11"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c r="AA930" s="11" t="n"/>
      <c r="AB930" s="11" t="n"/>
      <c r="AC930" s="11" t="n"/>
      <c r="AD930" s="11" t="n"/>
      <c r="AE930" s="11" t="n"/>
    </row>
    <row r="931" ht="19.5" customHeight="1">
      <c r="A931" s="11" t="n"/>
      <c r="B931" s="11" t="n"/>
      <c r="C931" s="11"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c r="AA931" s="11" t="n"/>
      <c r="AB931" s="11" t="n"/>
      <c r="AC931" s="11" t="n"/>
      <c r="AD931" s="11" t="n"/>
      <c r="AE931" s="11" t="n"/>
    </row>
    <row r="932" ht="19.5" customHeight="1">
      <c r="A932" s="11" t="n"/>
      <c r="B932" s="11" t="n"/>
      <c r="C932" s="11"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c r="AA932" s="11" t="n"/>
      <c r="AB932" s="11" t="n"/>
      <c r="AC932" s="11" t="n"/>
      <c r="AD932" s="11" t="n"/>
      <c r="AE932" s="11" t="n"/>
    </row>
    <row r="933" ht="19.5" customHeight="1">
      <c r="A933" s="11" t="n"/>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c r="AA933" s="11" t="n"/>
      <c r="AB933" s="11" t="n"/>
      <c r="AC933" s="11" t="n"/>
      <c r="AD933" s="11" t="n"/>
      <c r="AE933" s="11" t="n"/>
    </row>
    <row r="934" ht="19.5" customHeight="1">
      <c r="A934" s="11" t="n"/>
      <c r="B934" s="11" t="n"/>
      <c r="C934" s="11"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c r="AA934" s="11" t="n"/>
      <c r="AB934" s="11" t="n"/>
      <c r="AC934" s="11" t="n"/>
      <c r="AD934" s="11" t="n"/>
      <c r="AE934" s="11" t="n"/>
    </row>
    <row r="935" ht="19.5" customHeight="1">
      <c r="A935" s="11" t="n"/>
      <c r="B935" s="11" t="n"/>
      <c r="C935" s="11"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c r="AA935" s="11" t="n"/>
      <c r="AB935" s="11" t="n"/>
      <c r="AC935" s="11" t="n"/>
      <c r="AD935" s="11" t="n"/>
      <c r="AE935" s="11" t="n"/>
    </row>
    <row r="936" ht="19.5" customHeight="1">
      <c r="A936" s="11" t="n"/>
      <c r="B936" s="11" t="n"/>
      <c r="C936" s="11"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c r="AA936" s="11" t="n"/>
      <c r="AB936" s="11" t="n"/>
      <c r="AC936" s="11" t="n"/>
      <c r="AD936" s="11" t="n"/>
      <c r="AE936" s="11" t="n"/>
    </row>
    <row r="937" ht="19.5" customHeight="1">
      <c r="A937" s="11" t="n"/>
      <c r="B937" s="11" t="n"/>
      <c r="C937" s="11"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c r="AA937" s="11" t="n"/>
      <c r="AB937" s="11" t="n"/>
      <c r="AC937" s="11" t="n"/>
      <c r="AD937" s="11" t="n"/>
      <c r="AE937" s="11" t="n"/>
    </row>
    <row r="938" ht="19.5" customHeight="1">
      <c r="A938" s="11" t="n"/>
      <c r="B938" s="11" t="n"/>
      <c r="C938" s="11"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c r="AA938" s="11" t="n"/>
      <c r="AB938" s="11" t="n"/>
      <c r="AC938" s="11" t="n"/>
      <c r="AD938" s="11" t="n"/>
      <c r="AE938" s="11" t="n"/>
    </row>
    <row r="939" ht="19.5" customHeight="1">
      <c r="A939" s="11" t="n"/>
      <c r="B939" s="11" t="n"/>
      <c r="C939" s="11"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c r="AA939" s="11" t="n"/>
      <c r="AB939" s="11" t="n"/>
      <c r="AC939" s="11" t="n"/>
      <c r="AD939" s="11" t="n"/>
      <c r="AE939" s="11" t="n"/>
    </row>
    <row r="940" ht="19.5" customHeight="1">
      <c r="A940" s="11" t="n"/>
      <c r="B940" s="11" t="n"/>
      <c r="C940" s="11"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c r="AA940" s="11" t="n"/>
      <c r="AB940" s="11" t="n"/>
      <c r="AC940" s="11" t="n"/>
      <c r="AD940" s="11" t="n"/>
      <c r="AE940" s="11" t="n"/>
    </row>
    <row r="941" ht="19.5" customHeight="1">
      <c r="A941" s="11" t="n"/>
      <c r="B941" s="11" t="n"/>
      <c r="C941" s="11"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c r="AA941" s="11" t="n"/>
      <c r="AB941" s="11" t="n"/>
      <c r="AC941" s="11" t="n"/>
      <c r="AD941" s="11" t="n"/>
      <c r="AE941" s="11" t="n"/>
    </row>
    <row r="942" ht="19.5" customHeight="1">
      <c r="A942" s="11" t="n"/>
      <c r="B942" s="11" t="n"/>
      <c r="C942" s="11"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c r="AA942" s="11" t="n"/>
      <c r="AB942" s="11" t="n"/>
      <c r="AC942" s="11" t="n"/>
      <c r="AD942" s="11" t="n"/>
      <c r="AE942" s="11" t="n"/>
    </row>
    <row r="943" ht="19.5" customHeight="1">
      <c r="A943" s="11" t="n"/>
      <c r="B943" s="11" t="n"/>
      <c r="C943" s="11"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c r="AA943" s="11" t="n"/>
      <c r="AB943" s="11" t="n"/>
      <c r="AC943" s="11" t="n"/>
      <c r="AD943" s="11" t="n"/>
      <c r="AE943" s="11" t="n"/>
    </row>
    <row r="944" ht="19.5" customHeight="1">
      <c r="A944" s="11" t="n"/>
      <c r="B944" s="11" t="n"/>
      <c r="C944" s="11"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c r="AA944" s="11" t="n"/>
      <c r="AB944" s="11" t="n"/>
      <c r="AC944" s="11" t="n"/>
      <c r="AD944" s="11" t="n"/>
      <c r="AE944" s="11" t="n"/>
    </row>
    <row r="945" ht="19.5" customHeight="1">
      <c r="A945" s="11" t="n"/>
      <c r="B945" s="11" t="n"/>
      <c r="C945" s="11"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c r="AA945" s="11" t="n"/>
      <c r="AB945" s="11" t="n"/>
      <c r="AC945" s="11" t="n"/>
      <c r="AD945" s="11" t="n"/>
      <c r="AE945" s="11" t="n"/>
    </row>
    <row r="946" ht="19.5" customHeight="1">
      <c r="A946" s="11" t="n"/>
      <c r="B946" s="11" t="n"/>
      <c r="C946" s="11"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c r="AA946" s="11" t="n"/>
      <c r="AB946" s="11" t="n"/>
      <c r="AC946" s="11" t="n"/>
      <c r="AD946" s="11" t="n"/>
      <c r="AE946" s="11" t="n"/>
    </row>
    <row r="947" ht="19.5" customHeight="1">
      <c r="A947" s="11" t="n"/>
      <c r="B947" s="11" t="n"/>
      <c r="C947" s="11"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c r="AA947" s="11" t="n"/>
      <c r="AB947" s="11" t="n"/>
      <c r="AC947" s="11" t="n"/>
      <c r="AD947" s="11" t="n"/>
      <c r="AE947" s="11" t="n"/>
    </row>
    <row r="948" ht="19.5" customHeight="1">
      <c r="A948" s="11" t="n"/>
      <c r="B948" s="11" t="n"/>
      <c r="C948" s="11"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c r="AA948" s="11" t="n"/>
      <c r="AB948" s="11" t="n"/>
      <c r="AC948" s="11" t="n"/>
      <c r="AD948" s="11" t="n"/>
      <c r="AE948" s="11" t="n"/>
    </row>
    <row r="949" ht="19.5" customHeight="1">
      <c r="A949" s="11" t="n"/>
      <c r="B949" s="11" t="n"/>
      <c r="C949" s="11"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c r="AA949" s="11" t="n"/>
      <c r="AB949" s="11" t="n"/>
      <c r="AC949" s="11" t="n"/>
      <c r="AD949" s="11" t="n"/>
      <c r="AE949" s="11" t="n"/>
    </row>
    <row r="950" ht="19.5" customHeight="1">
      <c r="A950" s="11" t="n"/>
      <c r="B950" s="11" t="n"/>
      <c r="C950" s="11"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c r="AA950" s="11" t="n"/>
      <c r="AB950" s="11" t="n"/>
      <c r="AC950" s="11" t="n"/>
      <c r="AD950" s="11" t="n"/>
      <c r="AE950" s="11" t="n"/>
    </row>
    <row r="951" ht="19.5" customHeight="1">
      <c r="A951" s="11" t="n"/>
      <c r="B951" s="11" t="n"/>
      <c r="C951" s="11"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c r="AA951" s="11" t="n"/>
      <c r="AB951" s="11" t="n"/>
      <c r="AC951" s="11" t="n"/>
      <c r="AD951" s="11" t="n"/>
      <c r="AE951" s="11" t="n"/>
    </row>
    <row r="952" ht="19.5" customHeight="1">
      <c r="A952" s="11" t="n"/>
      <c r="B952" s="11" t="n"/>
      <c r="C952" s="11"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c r="AA952" s="11" t="n"/>
      <c r="AB952" s="11" t="n"/>
      <c r="AC952" s="11" t="n"/>
      <c r="AD952" s="11" t="n"/>
      <c r="AE952" s="11" t="n"/>
    </row>
    <row r="953" ht="19.5" customHeight="1">
      <c r="A953" s="11" t="n"/>
      <c r="B953" s="11" t="n"/>
      <c r="C953" s="11"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c r="AA953" s="11" t="n"/>
      <c r="AB953" s="11" t="n"/>
      <c r="AC953" s="11" t="n"/>
      <c r="AD953" s="11" t="n"/>
      <c r="AE953" s="11" t="n"/>
    </row>
    <row r="954" ht="19.5" customHeight="1">
      <c r="A954" s="11" t="n"/>
      <c r="B954" s="11" t="n"/>
      <c r="C954" s="11"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c r="AA954" s="11" t="n"/>
      <c r="AB954" s="11" t="n"/>
      <c r="AC954" s="11" t="n"/>
      <c r="AD954" s="11" t="n"/>
      <c r="AE954" s="11" t="n"/>
    </row>
    <row r="955" ht="19.5" customHeight="1">
      <c r="A955" s="11" t="n"/>
      <c r="B955" s="11" t="n"/>
      <c r="C955" s="11"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c r="AA955" s="11" t="n"/>
      <c r="AB955" s="11" t="n"/>
      <c r="AC955" s="11" t="n"/>
      <c r="AD955" s="11" t="n"/>
      <c r="AE955" s="11" t="n"/>
    </row>
    <row r="956" ht="19.5" customHeight="1">
      <c r="A956" s="11" t="n"/>
      <c r="B956" s="11" t="n"/>
      <c r="C956" s="11"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c r="AA956" s="11" t="n"/>
      <c r="AB956" s="11" t="n"/>
      <c r="AC956" s="11" t="n"/>
      <c r="AD956" s="11" t="n"/>
      <c r="AE956" s="11" t="n"/>
    </row>
    <row r="957" ht="19.5" customHeight="1">
      <c r="A957" s="11" t="n"/>
      <c r="B957" s="11" t="n"/>
      <c r="C957" s="11"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c r="AA957" s="11" t="n"/>
      <c r="AB957" s="11" t="n"/>
      <c r="AC957" s="11" t="n"/>
      <c r="AD957" s="11" t="n"/>
      <c r="AE957" s="11" t="n"/>
    </row>
    <row r="958" ht="19.5" customHeight="1">
      <c r="A958" s="11" t="n"/>
      <c r="B958" s="11" t="n"/>
      <c r="C958" s="11"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c r="AA958" s="11" t="n"/>
      <c r="AB958" s="11" t="n"/>
      <c r="AC958" s="11" t="n"/>
      <c r="AD958" s="11" t="n"/>
      <c r="AE958" s="11" t="n"/>
    </row>
    <row r="959" ht="19.5" customHeight="1">
      <c r="A959" s="11" t="n"/>
      <c r="B959" s="11" t="n"/>
      <c r="C959" s="11"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c r="AA959" s="11" t="n"/>
      <c r="AB959" s="11" t="n"/>
      <c r="AC959" s="11" t="n"/>
      <c r="AD959" s="11" t="n"/>
      <c r="AE959" s="11" t="n"/>
    </row>
    <row r="960" ht="19.5" customHeight="1">
      <c r="A960" s="11" t="n"/>
      <c r="B960" s="11" t="n"/>
      <c r="C960" s="11"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c r="AA960" s="11" t="n"/>
      <c r="AB960" s="11" t="n"/>
      <c r="AC960" s="11" t="n"/>
      <c r="AD960" s="11" t="n"/>
      <c r="AE960" s="11" t="n"/>
    </row>
    <row r="961" ht="19.5" customHeight="1">
      <c r="A961" s="11" t="n"/>
      <c r="B961" s="11" t="n"/>
      <c r="C961" s="11"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c r="AA961" s="11" t="n"/>
      <c r="AB961" s="11" t="n"/>
      <c r="AC961" s="11" t="n"/>
      <c r="AD961" s="11" t="n"/>
      <c r="AE961" s="11" t="n"/>
    </row>
    <row r="962" ht="19.5" customHeight="1">
      <c r="A962" s="11" t="n"/>
      <c r="B962" s="11" t="n"/>
      <c r="C962" s="11"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c r="AA962" s="11" t="n"/>
      <c r="AB962" s="11" t="n"/>
      <c r="AC962" s="11" t="n"/>
      <c r="AD962" s="11" t="n"/>
      <c r="AE962" s="11" t="n"/>
    </row>
    <row r="963" ht="19.5" customHeight="1">
      <c r="A963" s="11" t="n"/>
      <c r="B963" s="11" t="n"/>
      <c r="C963" s="11"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c r="AA963" s="11" t="n"/>
      <c r="AB963" s="11" t="n"/>
      <c r="AC963" s="11" t="n"/>
      <c r="AD963" s="11" t="n"/>
      <c r="AE963" s="11" t="n"/>
    </row>
    <row r="964" ht="19.5" customHeight="1">
      <c r="A964" s="11" t="n"/>
      <c r="B964" s="11" t="n"/>
      <c r="C964" s="11"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c r="AA964" s="11" t="n"/>
      <c r="AB964" s="11" t="n"/>
      <c r="AC964" s="11" t="n"/>
      <c r="AD964" s="11" t="n"/>
      <c r="AE964" s="11" t="n"/>
    </row>
    <row r="965" ht="19.5" customHeight="1">
      <c r="A965" s="11" t="n"/>
      <c r="B965" s="11" t="n"/>
      <c r="C965" s="11"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c r="AA965" s="11" t="n"/>
      <c r="AB965" s="11" t="n"/>
      <c r="AC965" s="11" t="n"/>
      <c r="AD965" s="11" t="n"/>
      <c r="AE965" s="11" t="n"/>
    </row>
    <row r="966" ht="19.5" customHeight="1">
      <c r="A966" s="11" t="n"/>
      <c r="B966" s="11" t="n"/>
      <c r="C966" s="11"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c r="AA966" s="11" t="n"/>
      <c r="AB966" s="11" t="n"/>
      <c r="AC966" s="11" t="n"/>
      <c r="AD966" s="11" t="n"/>
      <c r="AE966" s="11" t="n"/>
    </row>
    <row r="967" ht="19.5" customHeight="1">
      <c r="A967" s="11" t="n"/>
      <c r="B967" s="11" t="n"/>
      <c r="C967" s="11"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c r="AA967" s="11" t="n"/>
      <c r="AB967" s="11" t="n"/>
      <c r="AC967" s="11" t="n"/>
      <c r="AD967" s="11" t="n"/>
      <c r="AE967" s="11" t="n"/>
    </row>
    <row r="968" ht="19.5" customHeight="1">
      <c r="A968" s="11" t="n"/>
      <c r="B968" s="11" t="n"/>
      <c r="C968" s="11"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c r="AA968" s="11" t="n"/>
      <c r="AB968" s="11" t="n"/>
      <c r="AC968" s="11" t="n"/>
      <c r="AD968" s="11" t="n"/>
      <c r="AE968" s="11" t="n"/>
    </row>
    <row r="969" ht="19.5" customHeight="1">
      <c r="A969" s="11" t="n"/>
      <c r="B969" s="11" t="n"/>
      <c r="C969" s="11"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c r="AA969" s="11" t="n"/>
      <c r="AB969" s="11" t="n"/>
      <c r="AC969" s="11" t="n"/>
      <c r="AD969" s="11" t="n"/>
      <c r="AE969" s="11" t="n"/>
    </row>
    <row r="970" ht="19.5" customHeight="1">
      <c r="A970" s="11" t="n"/>
      <c r="B970" s="11" t="n"/>
      <c r="C970" s="11"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c r="AA970" s="11" t="n"/>
      <c r="AB970" s="11" t="n"/>
      <c r="AC970" s="11" t="n"/>
      <c r="AD970" s="11" t="n"/>
      <c r="AE970" s="11" t="n"/>
    </row>
    <row r="971" ht="19.5" customHeight="1">
      <c r="A971" s="11" t="n"/>
      <c r="B971" s="11" t="n"/>
      <c r="C971" s="11"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c r="AA971" s="11" t="n"/>
      <c r="AB971" s="11" t="n"/>
      <c r="AC971" s="11" t="n"/>
      <c r="AD971" s="11" t="n"/>
      <c r="AE971" s="11" t="n"/>
    </row>
    <row r="972" ht="19.5" customHeight="1">
      <c r="A972" s="11" t="n"/>
      <c r="B972" s="11" t="n"/>
      <c r="C972" s="11"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c r="AA972" s="11" t="n"/>
      <c r="AB972" s="11" t="n"/>
      <c r="AC972" s="11" t="n"/>
      <c r="AD972" s="11" t="n"/>
      <c r="AE972" s="11" t="n"/>
    </row>
    <row r="973" ht="19.5" customHeight="1">
      <c r="A973" s="11" t="n"/>
      <c r="B973" s="11" t="n"/>
      <c r="C973" s="11"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c r="AA973" s="11" t="n"/>
      <c r="AB973" s="11" t="n"/>
      <c r="AC973" s="11" t="n"/>
      <c r="AD973" s="11" t="n"/>
      <c r="AE973" s="11" t="n"/>
    </row>
    <row r="974" ht="19.5" customHeight="1">
      <c r="A974" s="11" t="n"/>
      <c r="B974" s="11" t="n"/>
      <c r="C974" s="11"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c r="AA974" s="11" t="n"/>
      <c r="AB974" s="11" t="n"/>
      <c r="AC974" s="11" t="n"/>
      <c r="AD974" s="11" t="n"/>
      <c r="AE974" s="11" t="n"/>
    </row>
    <row r="975" ht="19.5" customHeight="1">
      <c r="A975" s="11" t="n"/>
      <c r="B975" s="11" t="n"/>
      <c r="C975" s="11"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c r="AA975" s="11" t="n"/>
      <c r="AB975" s="11" t="n"/>
      <c r="AC975" s="11" t="n"/>
      <c r="AD975" s="11" t="n"/>
      <c r="AE975" s="11" t="n"/>
    </row>
    <row r="976" ht="19.5" customHeight="1">
      <c r="A976" s="11" t="n"/>
      <c r="B976" s="11" t="n"/>
      <c r="C976" s="11"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c r="AA976" s="11" t="n"/>
      <c r="AB976" s="11" t="n"/>
      <c r="AC976" s="11" t="n"/>
      <c r="AD976" s="11" t="n"/>
      <c r="AE976" s="11" t="n"/>
    </row>
    <row r="977" ht="19.5" customHeight="1">
      <c r="A977" s="11" t="n"/>
      <c r="B977" s="11" t="n"/>
      <c r="C977" s="11"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c r="AA977" s="11" t="n"/>
      <c r="AB977" s="11" t="n"/>
      <c r="AC977" s="11" t="n"/>
      <c r="AD977" s="11" t="n"/>
      <c r="AE977" s="11" t="n"/>
    </row>
    <row r="978" ht="19.5" customHeight="1">
      <c r="A978" s="11" t="n"/>
      <c r="B978" s="11" t="n"/>
      <c r="C978" s="11"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c r="AA978" s="11" t="n"/>
      <c r="AB978" s="11" t="n"/>
      <c r="AC978" s="11" t="n"/>
      <c r="AD978" s="11" t="n"/>
      <c r="AE978" s="11" t="n"/>
    </row>
    <row r="979" ht="19.5" customHeight="1">
      <c r="A979" s="11" t="n"/>
      <c r="B979" s="11" t="n"/>
      <c r="C979" s="11"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c r="AA979" s="11" t="n"/>
      <c r="AB979" s="11" t="n"/>
      <c r="AC979" s="11" t="n"/>
      <c r="AD979" s="11" t="n"/>
      <c r="AE979" s="11" t="n"/>
    </row>
    <row r="980" ht="19.5" customHeight="1">
      <c r="A980" s="11" t="n"/>
      <c r="B980" s="11" t="n"/>
      <c r="C980" s="11"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c r="AA980" s="11" t="n"/>
      <c r="AB980" s="11" t="n"/>
      <c r="AC980" s="11" t="n"/>
      <c r="AD980" s="11" t="n"/>
      <c r="AE980" s="11" t="n"/>
    </row>
    <row r="981" ht="19.5" customHeight="1">
      <c r="A981" s="11" t="n"/>
      <c r="B981" s="11" t="n"/>
      <c r="C981" s="11"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c r="AA981" s="11" t="n"/>
      <c r="AB981" s="11" t="n"/>
      <c r="AC981" s="11" t="n"/>
      <c r="AD981" s="11" t="n"/>
      <c r="AE981" s="11" t="n"/>
    </row>
    <row r="982" ht="19.5" customHeight="1">
      <c r="A982" s="11" t="n"/>
      <c r="B982" s="11" t="n"/>
      <c r="C982" s="11"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c r="AA982" s="11" t="n"/>
      <c r="AB982" s="11" t="n"/>
      <c r="AC982" s="11" t="n"/>
      <c r="AD982" s="11" t="n"/>
      <c r="AE982" s="11" t="n"/>
    </row>
    <row r="983" ht="19.5" customHeight="1">
      <c r="A983" s="11" t="n"/>
      <c r="B983" s="11" t="n"/>
      <c r="C983" s="11"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c r="AA983" s="11" t="n"/>
      <c r="AB983" s="11" t="n"/>
      <c r="AC983" s="11" t="n"/>
      <c r="AD983" s="11" t="n"/>
      <c r="AE983" s="11" t="n"/>
    </row>
    <row r="984" ht="19.5" customHeight="1">
      <c r="A984" s="11" t="n"/>
      <c r="B984" s="11" t="n"/>
      <c r="C984" s="11"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c r="AA984" s="11" t="n"/>
      <c r="AB984" s="11" t="n"/>
      <c r="AC984" s="11" t="n"/>
      <c r="AD984" s="11" t="n"/>
      <c r="AE984" s="11" t="n"/>
    </row>
    <row r="985" ht="19.5" customHeight="1">
      <c r="A985" s="11" t="n"/>
      <c r="B985" s="11" t="n"/>
      <c r="C985" s="11"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c r="AA985" s="11" t="n"/>
      <c r="AB985" s="11" t="n"/>
      <c r="AC985" s="11" t="n"/>
      <c r="AD985" s="11" t="n"/>
      <c r="AE985" s="11" t="n"/>
    </row>
    <row r="986" ht="19.5" customHeight="1">
      <c r="A986" s="11" t="n"/>
      <c r="B986" s="11" t="n"/>
      <c r="C986" s="11"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c r="AA986" s="11" t="n"/>
      <c r="AB986" s="11" t="n"/>
      <c r="AC986" s="11" t="n"/>
      <c r="AD986" s="11" t="n"/>
      <c r="AE986" s="11" t="n"/>
    </row>
    <row r="987" ht="19.5" customHeight="1">
      <c r="A987" s="11" t="n"/>
      <c r="B987" s="11" t="n"/>
      <c r="C987" s="11" t="n"/>
      <c r="D987" s="11"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c r="AA987" s="11" t="n"/>
      <c r="AB987" s="11" t="n"/>
      <c r="AC987" s="11" t="n"/>
      <c r="AD987" s="11" t="n"/>
      <c r="AE987" s="11" t="n"/>
    </row>
    <row r="988" ht="19.5" customHeight="1">
      <c r="A988" s="11" t="n"/>
      <c r="B988" s="11" t="n"/>
      <c r="C988" s="11" t="n"/>
      <c r="D988" s="11"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c r="AA988" s="11" t="n"/>
      <c r="AB988" s="11" t="n"/>
      <c r="AC988" s="11" t="n"/>
      <c r="AD988" s="11" t="n"/>
      <c r="AE988" s="11" t="n"/>
    </row>
    <row r="989" ht="19.5" customHeight="1">
      <c r="A989" s="11" t="n"/>
      <c r="B989" s="11" t="n"/>
      <c r="C989" s="11" t="n"/>
      <c r="D989" s="11"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c r="AA989" s="11" t="n"/>
      <c r="AB989" s="11" t="n"/>
      <c r="AC989" s="11" t="n"/>
      <c r="AD989" s="11" t="n"/>
      <c r="AE989" s="11" t="n"/>
    </row>
    <row r="990" ht="19.5" customHeight="1">
      <c r="A990" s="11" t="n"/>
      <c r="B990" s="11" t="n"/>
      <c r="C990" s="11" t="n"/>
      <c r="D990" s="11"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c r="AA990" s="11" t="n"/>
      <c r="AB990" s="11" t="n"/>
      <c r="AC990" s="11" t="n"/>
      <c r="AD990" s="11" t="n"/>
      <c r="AE990" s="11" t="n"/>
    </row>
    <row r="991" ht="19.5" customHeight="1">
      <c r="A991" s="11" t="n"/>
      <c r="B991" s="11" t="n"/>
      <c r="C991" s="11" t="n"/>
      <c r="D991" s="11"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c r="AA991" s="11" t="n"/>
      <c r="AB991" s="11" t="n"/>
      <c r="AC991" s="11" t="n"/>
      <c r="AD991" s="11" t="n"/>
      <c r="AE991" s="11" t="n"/>
    </row>
    <row r="992" ht="19.5" customHeight="1">
      <c r="A992" s="11" t="n"/>
      <c r="B992" s="11" t="n"/>
      <c r="C992" s="11" t="n"/>
      <c r="D992" s="11"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c r="AA992" s="11" t="n"/>
      <c r="AB992" s="11" t="n"/>
      <c r="AC992" s="11" t="n"/>
      <c r="AD992" s="11" t="n"/>
      <c r="AE992" s="11" t="n"/>
    </row>
    <row r="993" ht="19.5" customHeight="1">
      <c r="A993" s="11" t="n"/>
      <c r="B993" s="11" t="n"/>
      <c r="C993" s="11" t="n"/>
      <c r="D993" s="11"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c r="AA993" s="11" t="n"/>
      <c r="AB993" s="11" t="n"/>
      <c r="AC993" s="11" t="n"/>
      <c r="AD993" s="11" t="n"/>
      <c r="AE993" s="11" t="n"/>
    </row>
    <row r="994" ht="19.5" customHeight="1">
      <c r="A994" s="11" t="n"/>
      <c r="B994" s="11" t="n"/>
      <c r="C994" s="11" t="n"/>
      <c r="D994" s="11"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c r="AA994" s="11" t="n"/>
      <c r="AB994" s="11" t="n"/>
      <c r="AC994" s="11" t="n"/>
      <c r="AD994" s="11" t="n"/>
      <c r="AE994" s="11" t="n"/>
    </row>
    <row r="995" ht="19.5" customHeight="1">
      <c r="A995" s="11" t="n"/>
      <c r="B995" s="11" t="n"/>
      <c r="C995" s="11" t="n"/>
      <c r="D995" s="11"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c r="AA995" s="11" t="n"/>
      <c r="AB995" s="11" t="n"/>
      <c r="AC995" s="11" t="n"/>
      <c r="AD995" s="11" t="n"/>
      <c r="AE995" s="11" t="n"/>
    </row>
    <row r="996" ht="19.5" customHeight="1">
      <c r="A996" s="11" t="n"/>
      <c r="B996" s="11" t="n"/>
      <c r="C996" s="11" t="n"/>
      <c r="D996" s="11"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c r="AA996" s="11" t="n"/>
      <c r="AB996" s="11" t="n"/>
      <c r="AC996" s="11" t="n"/>
      <c r="AD996" s="11" t="n"/>
      <c r="AE996" s="11" t="n"/>
    </row>
    <row r="997" ht="19.5" customHeight="1">
      <c r="A997" s="11" t="n"/>
      <c r="B997" s="11" t="n"/>
      <c r="C997" s="11" t="n"/>
      <c r="D997" s="11"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c r="AA997" s="11" t="n"/>
      <c r="AB997" s="11" t="n"/>
      <c r="AC997" s="11" t="n"/>
      <c r="AD997" s="11" t="n"/>
      <c r="AE997" s="11" t="n"/>
    </row>
    <row r="998" ht="19.5" customHeight="1">
      <c r="A998" s="11" t="n"/>
      <c r="B998" s="11" t="n"/>
      <c r="C998" s="11" t="n"/>
      <c r="D998" s="11"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c r="AA998" s="11" t="n"/>
      <c r="AB998" s="11" t="n"/>
      <c r="AC998" s="11" t="n"/>
      <c r="AD998" s="11" t="n"/>
      <c r="AE998" s="11" t="n"/>
    </row>
    <row r="999" ht="19.5" customHeight="1">
      <c r="A999" s="11" t="n"/>
      <c r="B999" s="11" t="n"/>
      <c r="C999" s="11" t="n"/>
      <c r="D999" s="11" t="n"/>
      <c r="E999" s="11"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c r="AA999" s="11" t="n"/>
      <c r="AB999" s="11" t="n"/>
      <c r="AC999" s="11" t="n"/>
      <c r="AD999" s="11" t="n"/>
      <c r="AE999" s="11" t="n"/>
    </row>
    <row r="1000" ht="19.5" customHeight="1">
      <c r="A1000" s="11" t="n"/>
      <c r="B1000" s="11" t="n"/>
      <c r="C1000" s="11" t="n"/>
      <c r="D1000" s="11" t="n"/>
      <c r="E1000" s="11"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c r="AA1000" s="11" t="n"/>
      <c r="AB1000" s="11" t="n"/>
      <c r="AC1000" s="11" t="n"/>
      <c r="AD1000" s="11" t="n"/>
      <c r="AE1000" s="1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18" customWidth="1" min="18" max="18"/>
  </cols>
  <sheetData>
    <row r="1">
      <c r="A1" s="12" t="inlineStr">
        <is>
          <t>Practice ID</t>
        </is>
      </c>
      <c r="B1" s="12" t="inlineStr">
        <is>
          <t>Practice Cloud ID</t>
        </is>
      </c>
      <c r="C1" s="12" t="inlineStr">
        <is>
          <t>is_virtual</t>
        </is>
      </c>
      <c r="D1" s="12" t="inlineStr">
        <is>
          <t>Location Type</t>
        </is>
      </c>
      <c r="E1" s="12" t="inlineStr">
        <is>
          <t>address_1</t>
        </is>
      </c>
      <c r="F1" s="12" t="inlineStr">
        <is>
          <t>address_2</t>
        </is>
      </c>
      <c r="G1" s="12" t="inlineStr">
        <is>
          <t>city</t>
        </is>
      </c>
      <c r="H1" s="12" t="inlineStr">
        <is>
          <t>state</t>
        </is>
      </c>
      <c r="I1" s="12" t="inlineStr">
        <is>
          <t>zip</t>
        </is>
      </c>
      <c r="J1" s="12" t="inlineStr">
        <is>
          <t>monolith_location_id</t>
        </is>
      </c>
      <c r="K1" s="12" t="inlineStr">
        <is>
          <t>location_id</t>
        </is>
      </c>
      <c r="L1" s="12" t="inlineStr">
        <is>
          <t>virtual_visit_type</t>
        </is>
      </c>
      <c r="M1" s="12" t="inlineStr">
        <is>
          <t>software</t>
        </is>
      </c>
      <c r="N1" s="12" t="inlineStr">
        <is>
          <t>software_id</t>
        </is>
      </c>
      <c r="O1" s="12" t="inlineStr">
        <is>
          <t>hide_on_profile</t>
        </is>
      </c>
      <c r="P1" s="12" t="inlineStr">
        <is>
          <t>phone</t>
        </is>
      </c>
      <c r="Q1" s="12" t="inlineStr">
        <is>
          <t>email_addresses</t>
        </is>
      </c>
      <c r="R1" s="12" t="inlineStr">
        <is>
          <t>Add 1 and 2</t>
        </is>
      </c>
    </row>
    <row r="2">
      <c r="A2" t="inlineStr">
        <is>
          <t>61677</t>
        </is>
      </c>
      <c r="B2" t="inlineStr">
        <is>
          <t>pt_B8LtUoRcYkWdny_20xbxdB</t>
        </is>
      </c>
      <c r="C2" t="b">
        <v>1</v>
      </c>
      <c r="D2" t="inlineStr">
        <is>
          <t>Virtual</t>
        </is>
      </c>
      <c r="E2" t="inlineStr">
        <is>
          <t>1 Brookline Pl</t>
        </is>
      </c>
      <c r="G2" t="inlineStr">
        <is>
          <t>Brookline</t>
        </is>
      </c>
      <c r="H2" t="inlineStr">
        <is>
          <t>MA</t>
        </is>
      </c>
      <c r="I2" t="inlineStr">
        <is>
          <t>02445</t>
        </is>
      </c>
      <c r="J2" t="n">
        <v>367834</v>
      </c>
      <c r="K2" t="inlineStr">
        <is>
          <t>lo_3D1HJe6ly0SMmBdp7PgNPQ</t>
        </is>
      </c>
      <c r="L2" t="inlineStr">
        <is>
          <t>ThirdPartyVideoVisit</t>
        </is>
      </c>
      <c r="M2" t="inlineStr">
        <is>
          <t>AdvancedMD</t>
        </is>
      </c>
      <c r="N2" t="n">
        <v>328</v>
      </c>
      <c r="O2" t="b">
        <v>0</v>
      </c>
      <c r="P2" t="inlineStr">
        <is>
          <t>7815510999</t>
        </is>
      </c>
      <c r="Q2" t="inlineStr">
        <is>
          <t>practice.manager@zocdocusername.com</t>
        </is>
      </c>
      <c r="R2" t="inlineStr">
        <is>
          <t>1 Brookline Pl</t>
        </is>
      </c>
    </row>
    <row r="3">
      <c r="A3" t="inlineStr">
        <is>
          <t>61677</t>
        </is>
      </c>
      <c r="B3" t="inlineStr">
        <is>
          <t>pt_B8LtUoRcYkWdny_20xbxdB</t>
        </is>
      </c>
      <c r="C3" t="b">
        <v>0</v>
      </c>
      <c r="D3" t="inlineStr">
        <is>
          <t>In Person</t>
        </is>
      </c>
      <c r="E3" t="inlineStr">
        <is>
          <t>117 Water St</t>
        </is>
      </c>
      <c r="G3" t="inlineStr">
        <is>
          <t>Beverly</t>
        </is>
      </c>
      <c r="H3" t="inlineStr">
        <is>
          <t>MA</t>
        </is>
      </c>
      <c r="I3" t="inlineStr">
        <is>
          <t>01915</t>
        </is>
      </c>
      <c r="J3" t="n">
        <v>367815</v>
      </c>
      <c r="K3" t="inlineStr">
        <is>
          <t>lo_oaRZimQoAk6xBDVTXUaUix</t>
        </is>
      </c>
      <c r="L3" t="inlineStr">
        <is>
          <t>None</t>
        </is>
      </c>
      <c r="M3" t="inlineStr">
        <is>
          <t>Unknown</t>
        </is>
      </c>
      <c r="N3" t="n">
        <v>396</v>
      </c>
      <c r="O3" t="b">
        <v>0</v>
      </c>
      <c r="P3" t="inlineStr">
        <is>
          <t>7815510999</t>
        </is>
      </c>
      <c r="Q3" t="inlineStr">
        <is>
          <t>practice.manager@zocdocusername.com</t>
        </is>
      </c>
      <c r="R3" t="inlineStr">
        <is>
          <t>117 Water St</t>
        </is>
      </c>
    </row>
    <row r="4">
      <c r="A4" t="inlineStr">
        <is>
          <t>61677</t>
        </is>
      </c>
      <c r="B4" t="inlineStr">
        <is>
          <t>pt_B8LtUoRcYkWdny_20xbxdB</t>
        </is>
      </c>
      <c r="C4" t="b">
        <v>1</v>
      </c>
      <c r="D4" t="inlineStr">
        <is>
          <t>Virtual</t>
        </is>
      </c>
      <c r="E4" t="inlineStr">
        <is>
          <t>266 Main ST</t>
        </is>
      </c>
      <c r="F4" t="inlineStr">
        <is>
          <t>Bldg 3</t>
        </is>
      </c>
      <c r="G4" t="inlineStr">
        <is>
          <t>Medfield</t>
        </is>
      </c>
      <c r="H4" t="inlineStr">
        <is>
          <t>MA</t>
        </is>
      </c>
      <c r="I4" t="inlineStr">
        <is>
          <t>02052</t>
        </is>
      </c>
      <c r="J4" t="n">
        <v>312940</v>
      </c>
      <c r="K4" t="inlineStr">
        <is>
          <t>lo_oYipqaXH4EyoVFlGdyf8dx</t>
        </is>
      </c>
      <c r="L4" t="inlineStr">
        <is>
          <t>ThirdPartyVideoVisit</t>
        </is>
      </c>
      <c r="M4" t="inlineStr">
        <is>
          <t>AdvancedMD</t>
        </is>
      </c>
      <c r="N4" t="n">
        <v>328</v>
      </c>
      <c r="O4" t="b">
        <v>0</v>
      </c>
      <c r="P4" t="inlineStr">
        <is>
          <t>7815510999</t>
        </is>
      </c>
      <c r="Q4" t="inlineStr">
        <is>
          <t>practice.manager@zocdocusername.com</t>
        </is>
      </c>
      <c r="R4" t="inlineStr">
        <is>
          <t>266 Main ST Bldg 3</t>
        </is>
      </c>
    </row>
    <row r="5">
      <c r="A5" t="inlineStr">
        <is>
          <t>61677</t>
        </is>
      </c>
      <c r="B5" t="inlineStr">
        <is>
          <t>pt_B8LtUoRcYkWdny_20xbxdB</t>
        </is>
      </c>
      <c r="C5" t="b">
        <v>0</v>
      </c>
      <c r="D5" t="inlineStr">
        <is>
          <t>In Person</t>
        </is>
      </c>
      <c r="E5" t="inlineStr">
        <is>
          <t>115 Main ST</t>
        </is>
      </c>
      <c r="F5" t="inlineStr">
        <is>
          <t>Stes 1 A-C 2D</t>
        </is>
      </c>
      <c r="G5" t="inlineStr">
        <is>
          <t>North Easton</t>
        </is>
      </c>
      <c r="H5" t="inlineStr">
        <is>
          <t>MA</t>
        </is>
      </c>
      <c r="I5" t="inlineStr">
        <is>
          <t>02356</t>
        </is>
      </c>
      <c r="J5" t="n">
        <v>134371</v>
      </c>
      <c r="K5" t="inlineStr">
        <is>
          <t>lo_sV_RIZ-D4UytOLRpBEWHrx</t>
        </is>
      </c>
      <c r="L5" t="inlineStr">
        <is>
          <t>None</t>
        </is>
      </c>
      <c r="M5" t="inlineStr">
        <is>
          <t>AdvancedMD</t>
        </is>
      </c>
      <c r="N5" t="n">
        <v>328</v>
      </c>
      <c r="O5" t="b">
        <v>0</v>
      </c>
      <c r="P5" t="inlineStr">
        <is>
          <t>7815510999</t>
        </is>
      </c>
      <c r="Q5" t="inlineStr">
        <is>
          <t>practice.manger@zdusername.com, intake@cfpsych.org</t>
        </is>
      </c>
      <c r="R5" t="inlineStr">
        <is>
          <t>115 Main ST Stes 1 A-C 2D</t>
        </is>
      </c>
    </row>
    <row r="6">
      <c r="A6" t="inlineStr">
        <is>
          <t>61677</t>
        </is>
      </c>
      <c r="B6" t="inlineStr">
        <is>
          <t>pt_B8LtUoRcYkWdny_20xbxdB</t>
        </is>
      </c>
      <c r="C6" t="b">
        <v>1</v>
      </c>
      <c r="D6" t="inlineStr">
        <is>
          <t>Virtual</t>
        </is>
      </c>
      <c r="E6" t="inlineStr">
        <is>
          <t>5 Hampshire St</t>
        </is>
      </c>
      <c r="G6" t="inlineStr">
        <is>
          <t>Mansfield</t>
        </is>
      </c>
      <c r="H6" t="inlineStr">
        <is>
          <t>MA</t>
        </is>
      </c>
      <c r="I6" t="inlineStr">
        <is>
          <t>02048</t>
        </is>
      </c>
      <c r="J6" t="n">
        <v>312935</v>
      </c>
      <c r="K6" t="inlineStr">
        <is>
          <t>lo_mif8U7nWSU-EYq8liS2VYB</t>
        </is>
      </c>
      <c r="L6" t="inlineStr">
        <is>
          <t>ThirdPartyVideoVisit</t>
        </is>
      </c>
      <c r="M6" t="inlineStr">
        <is>
          <t>AdvancedMD</t>
        </is>
      </c>
      <c r="N6" t="n">
        <v>328</v>
      </c>
      <c r="O6" t="b">
        <v>0</v>
      </c>
      <c r="P6" t="inlineStr">
        <is>
          <t>7815510999</t>
        </is>
      </c>
      <c r="Q6" t="inlineStr">
        <is>
          <t>practice.manager@zocdocusername.com</t>
        </is>
      </c>
      <c r="R6" t="inlineStr">
        <is>
          <t>5 Hampshire St</t>
        </is>
      </c>
    </row>
    <row r="7">
      <c r="A7" t="inlineStr">
        <is>
          <t>61677</t>
        </is>
      </c>
      <c r="B7" t="inlineStr">
        <is>
          <t>pt_B8LtUoRcYkWdny_20xbxdB</t>
        </is>
      </c>
      <c r="C7" t="b">
        <v>0</v>
      </c>
      <c r="D7" t="inlineStr">
        <is>
          <t>In Person</t>
        </is>
      </c>
      <c r="E7" t="inlineStr">
        <is>
          <t>92 Montvale Ave</t>
        </is>
      </c>
      <c r="F7" t="inlineStr">
        <is>
          <t>Ste 2450</t>
        </is>
      </c>
      <c r="G7" t="inlineStr">
        <is>
          <t>Stoneham</t>
        </is>
      </c>
      <c r="H7" t="inlineStr">
        <is>
          <t>MA</t>
        </is>
      </c>
      <c r="I7" t="inlineStr">
        <is>
          <t>02180</t>
        </is>
      </c>
      <c r="J7" t="n">
        <v>137605</v>
      </c>
      <c r="K7" t="inlineStr">
        <is>
          <t>lo_Ho8VbJhNCEOuVxJuO3cmAx</t>
        </is>
      </c>
      <c r="L7" t="inlineStr">
        <is>
          <t>None</t>
        </is>
      </c>
      <c r="M7" t="inlineStr">
        <is>
          <t>AdvancedMD</t>
        </is>
      </c>
      <c r="N7" t="n">
        <v>328</v>
      </c>
      <c r="O7" t="b">
        <v>0</v>
      </c>
      <c r="P7" t="inlineStr">
        <is>
          <t>7816460500</t>
        </is>
      </c>
      <c r="Q7" t="inlineStr">
        <is>
          <t>pcaintake@psycare.info</t>
        </is>
      </c>
      <c r="R7" t="inlineStr">
        <is>
          <t>92 Montvale Ave Ste 2450</t>
        </is>
      </c>
    </row>
    <row r="8">
      <c r="A8" t="inlineStr">
        <is>
          <t>61677</t>
        </is>
      </c>
      <c r="B8" t="inlineStr">
        <is>
          <t>pt_B8LtUoRcYkWdny_20xbxdB</t>
        </is>
      </c>
      <c r="C8" t="b">
        <v>1</v>
      </c>
      <c r="D8" t="inlineStr">
        <is>
          <t>Virtual</t>
        </is>
      </c>
      <c r="E8" t="inlineStr">
        <is>
          <t>1280 W Central St</t>
        </is>
      </c>
      <c r="G8" t="inlineStr">
        <is>
          <t>Franklin</t>
        </is>
      </c>
      <c r="H8" t="inlineStr">
        <is>
          <t>MA</t>
        </is>
      </c>
      <c r="I8" t="inlineStr">
        <is>
          <t>02038</t>
        </is>
      </c>
      <c r="J8" t="n">
        <v>367839</v>
      </c>
      <c r="K8" t="inlineStr">
        <is>
          <t>lo_4IU4y-7jLk-BOdXFix1A1w</t>
        </is>
      </c>
      <c r="L8" t="inlineStr">
        <is>
          <t>ThirdPartyVideoVisit</t>
        </is>
      </c>
      <c r="M8" t="inlineStr">
        <is>
          <t>AdvancedMD</t>
        </is>
      </c>
      <c r="N8" t="n">
        <v>328</v>
      </c>
      <c r="O8" t="b">
        <v>0</v>
      </c>
      <c r="P8" t="inlineStr">
        <is>
          <t>7815510999</t>
        </is>
      </c>
      <c r="Q8" t="inlineStr">
        <is>
          <t>practice.manager@zocdocusername.com</t>
        </is>
      </c>
      <c r="R8" t="inlineStr">
        <is>
          <t>1280 W Central St</t>
        </is>
      </c>
    </row>
    <row r="9">
      <c r="A9" t="inlineStr">
        <is>
          <t>61677</t>
        </is>
      </c>
      <c r="B9" t="inlineStr">
        <is>
          <t>pt_B8LtUoRcYkWdny_20xbxdB</t>
        </is>
      </c>
      <c r="C9" t="b">
        <v>0</v>
      </c>
      <c r="D9" t="inlineStr">
        <is>
          <t>In Person</t>
        </is>
      </c>
      <c r="E9" t="inlineStr">
        <is>
          <t>1280 W Central St</t>
        </is>
      </c>
      <c r="G9" t="inlineStr">
        <is>
          <t>Franklin</t>
        </is>
      </c>
      <c r="H9" t="inlineStr">
        <is>
          <t>MA</t>
        </is>
      </c>
      <c r="I9" t="inlineStr">
        <is>
          <t>02038</t>
        </is>
      </c>
      <c r="J9" t="n">
        <v>367806</v>
      </c>
      <c r="K9" t="inlineStr">
        <is>
          <t>lo_WmsX6eZQ0Ei2yrIg6MhP0B</t>
        </is>
      </c>
      <c r="L9" t="inlineStr">
        <is>
          <t>None</t>
        </is>
      </c>
      <c r="M9" t="inlineStr">
        <is>
          <t>Unknown</t>
        </is>
      </c>
      <c r="N9" t="n">
        <v>396</v>
      </c>
      <c r="O9" t="b">
        <v>0</v>
      </c>
      <c r="P9" t="inlineStr">
        <is>
          <t>7815510999</t>
        </is>
      </c>
      <c r="Q9" t="inlineStr">
        <is>
          <t>practice.manager@zocdocusername.com</t>
        </is>
      </c>
      <c r="R9" t="inlineStr">
        <is>
          <t>1280 W Central St</t>
        </is>
      </c>
    </row>
    <row r="10">
      <c r="A10" t="inlineStr">
        <is>
          <t>61677</t>
        </is>
      </c>
      <c r="B10" t="inlineStr">
        <is>
          <t>pt_B8LtUoRcYkWdny_20xbxdB</t>
        </is>
      </c>
      <c r="C10" t="b">
        <v>0</v>
      </c>
      <c r="D10" t="inlineStr">
        <is>
          <t>In Person</t>
        </is>
      </c>
      <c r="E10" t="inlineStr">
        <is>
          <t>5 Hampshire St</t>
        </is>
      </c>
      <c r="G10" t="inlineStr">
        <is>
          <t>Mansfield</t>
        </is>
      </c>
      <c r="H10" t="inlineStr">
        <is>
          <t>MA</t>
        </is>
      </c>
      <c r="I10" t="inlineStr">
        <is>
          <t>02048</t>
        </is>
      </c>
      <c r="J10" t="n">
        <v>312934</v>
      </c>
      <c r="K10" t="inlineStr">
        <is>
          <t>lo_N-mYRnhFs0OO_SnP_I3_wx</t>
        </is>
      </c>
      <c r="L10" t="inlineStr">
        <is>
          <t>None</t>
        </is>
      </c>
      <c r="M10" t="inlineStr">
        <is>
          <t>AdvancedMD</t>
        </is>
      </c>
      <c r="N10" t="n">
        <v>328</v>
      </c>
      <c r="O10" t="b">
        <v>0</v>
      </c>
      <c r="P10" t="inlineStr">
        <is>
          <t>7815510999</t>
        </is>
      </c>
      <c r="Q10" t="inlineStr">
        <is>
          <t>practice.manager@zocdocusername.com</t>
        </is>
      </c>
      <c r="R10" t="inlineStr">
        <is>
          <t>5 Hampshire St</t>
        </is>
      </c>
    </row>
    <row r="11">
      <c r="A11" t="inlineStr">
        <is>
          <t>61677</t>
        </is>
      </c>
      <c r="B11" t="inlineStr">
        <is>
          <t>pt_B8LtUoRcYkWdny_20xbxdB</t>
        </is>
      </c>
      <c r="C11" t="b">
        <v>0</v>
      </c>
      <c r="D11" t="inlineStr">
        <is>
          <t>In Person</t>
        </is>
      </c>
      <c r="E11" t="inlineStr">
        <is>
          <t>548 Lebanon St</t>
        </is>
      </c>
      <c r="G11" t="inlineStr">
        <is>
          <t>Melrose</t>
        </is>
      </c>
      <c r="H11" t="inlineStr">
        <is>
          <t>MA</t>
        </is>
      </c>
      <c r="I11" t="inlineStr">
        <is>
          <t>02176</t>
        </is>
      </c>
      <c r="J11" t="n">
        <v>367819</v>
      </c>
      <c r="K11" t="inlineStr">
        <is>
          <t>lo_jbZ1Hy1CZE25VG3UM6Abmh</t>
        </is>
      </c>
      <c r="L11" t="inlineStr">
        <is>
          <t>None</t>
        </is>
      </c>
      <c r="M11" t="inlineStr">
        <is>
          <t>Unknown</t>
        </is>
      </c>
      <c r="N11" t="n">
        <v>396</v>
      </c>
      <c r="O11" t="b">
        <v>0</v>
      </c>
      <c r="P11" t="inlineStr">
        <is>
          <t>7815510999</t>
        </is>
      </c>
      <c r="Q11" t="inlineStr">
        <is>
          <t>practice.manager@zocdocusername.com</t>
        </is>
      </c>
      <c r="R11" t="inlineStr">
        <is>
          <t>548 Lebanon St</t>
        </is>
      </c>
    </row>
    <row r="12">
      <c r="A12" t="inlineStr">
        <is>
          <t>61677</t>
        </is>
      </c>
      <c r="B12" t="inlineStr">
        <is>
          <t>pt_B8LtUoRcYkWdny_20xbxdB</t>
        </is>
      </c>
      <c r="C12" t="b">
        <v>0</v>
      </c>
      <c r="D12" t="inlineStr">
        <is>
          <t>In Person</t>
        </is>
      </c>
      <c r="E12" t="inlineStr">
        <is>
          <t>22 Mill St</t>
        </is>
      </c>
      <c r="F12" t="inlineStr">
        <is>
          <t>Ste 004</t>
        </is>
      </c>
      <c r="G12" t="inlineStr">
        <is>
          <t>Arlington</t>
        </is>
      </c>
      <c r="H12" t="inlineStr">
        <is>
          <t>MA</t>
        </is>
      </c>
      <c r="I12" t="inlineStr">
        <is>
          <t>02476</t>
        </is>
      </c>
      <c r="J12" t="n">
        <v>137597</v>
      </c>
      <c r="K12" t="inlineStr">
        <is>
          <t>lo_X1n8nk7odk6kG9Qth0jnUR</t>
        </is>
      </c>
      <c r="L12" t="inlineStr">
        <is>
          <t>None</t>
        </is>
      </c>
      <c r="M12" t="inlineStr">
        <is>
          <t>AdvancedMD</t>
        </is>
      </c>
      <c r="N12" t="n">
        <v>328</v>
      </c>
      <c r="O12" t="b">
        <v>0</v>
      </c>
      <c r="P12" t="inlineStr">
        <is>
          <t>7816460500</t>
        </is>
      </c>
      <c r="Q12" t="inlineStr">
        <is>
          <t>pcaintake@psycare.info</t>
        </is>
      </c>
      <c r="R12" t="inlineStr">
        <is>
          <t>22 Mill St Ste 004</t>
        </is>
      </c>
    </row>
    <row r="13">
      <c r="A13" t="inlineStr">
        <is>
          <t>61677</t>
        </is>
      </c>
      <c r="B13" t="inlineStr">
        <is>
          <t>pt_B8LtUoRcYkWdny_20xbxdB</t>
        </is>
      </c>
      <c r="C13" t="b">
        <v>0</v>
      </c>
      <c r="D13" t="inlineStr">
        <is>
          <t>In Person</t>
        </is>
      </c>
      <c r="E13" t="inlineStr">
        <is>
          <t>169 Libbey Parkway</t>
        </is>
      </c>
      <c r="G13" t="inlineStr">
        <is>
          <t>Weymouth</t>
        </is>
      </c>
      <c r="H13" t="inlineStr">
        <is>
          <t>MA</t>
        </is>
      </c>
      <c r="I13" t="inlineStr">
        <is>
          <t>02189</t>
        </is>
      </c>
      <c r="J13" t="n">
        <v>134363</v>
      </c>
      <c r="K13" t="inlineStr">
        <is>
          <t>lo_6Q6bTr0VKkuCN9evdqEA9B</t>
        </is>
      </c>
      <c r="L13" t="inlineStr">
        <is>
          <t>None</t>
        </is>
      </c>
      <c r="M13" t="inlineStr">
        <is>
          <t>AdvancedMD</t>
        </is>
      </c>
      <c r="N13" t="n">
        <v>328</v>
      </c>
      <c r="O13" t="b">
        <v>0</v>
      </c>
      <c r="P13" t="inlineStr">
        <is>
          <t>7815510999</t>
        </is>
      </c>
      <c r="Q13" t="inlineStr">
        <is>
          <t>practice.manger@zdusername.com, intake@cfpsych.org</t>
        </is>
      </c>
      <c r="R13" t="inlineStr">
        <is>
          <t>169 Libbey Parkway</t>
        </is>
      </c>
    </row>
    <row r="14">
      <c r="A14" t="inlineStr">
        <is>
          <t>61677</t>
        </is>
      </c>
      <c r="B14" t="inlineStr">
        <is>
          <t>pt_B8LtUoRcYkWdny_20xbxdB</t>
        </is>
      </c>
      <c r="C14" t="b">
        <v>1</v>
      </c>
      <c r="D14" t="inlineStr">
        <is>
          <t>Virtual</t>
        </is>
      </c>
      <c r="E14" t="inlineStr">
        <is>
          <t>2300 Crown Colony Dr</t>
        </is>
      </c>
      <c r="F14" t="inlineStr">
        <is>
          <t>Ste 202</t>
        </is>
      </c>
      <c r="G14" t="inlineStr">
        <is>
          <t>Quincy</t>
        </is>
      </c>
      <c r="H14" t="inlineStr">
        <is>
          <t>MA</t>
        </is>
      </c>
      <c r="I14" t="inlineStr">
        <is>
          <t>02169</t>
        </is>
      </c>
      <c r="J14" t="n">
        <v>128077</v>
      </c>
      <c r="K14" t="inlineStr">
        <is>
          <t>lo_eYjOuBodBkyuxtVTu9EtpR</t>
        </is>
      </c>
      <c r="L14" t="inlineStr">
        <is>
          <t>ThirdPartyVideoVisit</t>
        </is>
      </c>
      <c r="M14" t="inlineStr">
        <is>
          <t>AdvancedMD</t>
        </is>
      </c>
      <c r="N14" t="n">
        <v>328</v>
      </c>
      <c r="O14" t="b">
        <v>0</v>
      </c>
      <c r="P14" t="inlineStr">
        <is>
          <t>7815510999</t>
        </is>
      </c>
      <c r="Q14" t="inlineStr">
        <is>
          <t>aharrington@cfpsych.org, jszaro@cfpsych.org, intake@cfpsych.org</t>
        </is>
      </c>
      <c r="R14" t="inlineStr">
        <is>
          <t>2300 Crown Colony Dr Ste 202</t>
        </is>
      </c>
    </row>
    <row r="15">
      <c r="A15" t="inlineStr">
        <is>
          <t>61677</t>
        </is>
      </c>
      <c r="B15" t="inlineStr">
        <is>
          <t>pt_B8LtUoRcYkWdny_20xbxdB</t>
        </is>
      </c>
      <c r="C15" t="b">
        <v>0</v>
      </c>
      <c r="D15" t="inlineStr">
        <is>
          <t>In Person</t>
        </is>
      </c>
      <c r="E15" t="inlineStr">
        <is>
          <t>89 Access Rd</t>
        </is>
      </c>
      <c r="F15" t="inlineStr">
        <is>
          <t>Ste 24</t>
        </is>
      </c>
      <c r="G15" t="inlineStr">
        <is>
          <t>Norwood</t>
        </is>
      </c>
      <c r="H15" t="inlineStr">
        <is>
          <t>MA</t>
        </is>
      </c>
      <c r="I15" t="inlineStr">
        <is>
          <t>02062</t>
        </is>
      </c>
      <c r="J15" t="n">
        <v>134365</v>
      </c>
      <c r="K15" t="inlineStr">
        <is>
          <t>lo_it8NVKKKiUW-cwJGl2WAih</t>
        </is>
      </c>
      <c r="L15" t="inlineStr">
        <is>
          <t>None</t>
        </is>
      </c>
      <c r="M15" t="inlineStr">
        <is>
          <t>AdvancedMD</t>
        </is>
      </c>
      <c r="N15" t="n">
        <v>328</v>
      </c>
      <c r="O15" t="b">
        <v>0</v>
      </c>
      <c r="P15" t="inlineStr">
        <is>
          <t>7815510999</t>
        </is>
      </c>
      <c r="Q15" t="inlineStr">
        <is>
          <t>practice.manger@zdusername.com, intake@cfpsych.org</t>
        </is>
      </c>
      <c r="R15" t="inlineStr">
        <is>
          <t>89 Access Rd Ste 24</t>
        </is>
      </c>
    </row>
    <row r="16">
      <c r="A16" t="inlineStr">
        <is>
          <t>61677</t>
        </is>
      </c>
      <c r="B16" t="inlineStr">
        <is>
          <t>pt_B8LtUoRcYkWdny_20xbxdB</t>
        </is>
      </c>
      <c r="C16" t="b">
        <v>0</v>
      </c>
      <c r="D16" t="inlineStr">
        <is>
          <t>In Person</t>
        </is>
      </c>
      <c r="E16" t="inlineStr">
        <is>
          <t>10 Cabot Rd</t>
        </is>
      </c>
      <c r="G16" t="inlineStr">
        <is>
          <t>Medford</t>
        </is>
      </c>
      <c r="H16" t="inlineStr">
        <is>
          <t>MA</t>
        </is>
      </c>
      <c r="I16" t="inlineStr">
        <is>
          <t>02155</t>
        </is>
      </c>
      <c r="J16" t="n">
        <v>320607</v>
      </c>
      <c r="K16" t="inlineStr">
        <is>
          <t>lo_JwksEiSl1UGoIhcEihW17B</t>
        </is>
      </c>
      <c r="L16" t="inlineStr">
        <is>
          <t>None</t>
        </is>
      </c>
      <c r="M16" t="inlineStr">
        <is>
          <t>AdvancedMD</t>
        </is>
      </c>
      <c r="N16" t="n">
        <v>328</v>
      </c>
      <c r="O16" t="b">
        <v>0</v>
      </c>
      <c r="P16" t="inlineStr">
        <is>
          <t>7815510999</t>
        </is>
      </c>
      <c r="Q16" t="inlineStr">
        <is>
          <t>practice.manager@zocdocusername.com</t>
        </is>
      </c>
      <c r="R16" t="inlineStr">
        <is>
          <t>10 Cabot Rd</t>
        </is>
      </c>
    </row>
    <row r="17">
      <c r="A17" t="inlineStr">
        <is>
          <t>61677</t>
        </is>
      </c>
      <c r="B17" t="inlineStr">
        <is>
          <t>pt_B8LtUoRcYkWdny_20xbxdB</t>
        </is>
      </c>
      <c r="C17" t="b">
        <v>0</v>
      </c>
      <c r="D17" t="inlineStr">
        <is>
          <t>In Person</t>
        </is>
      </c>
      <c r="E17" t="inlineStr">
        <is>
          <t>321 Billerica Rd</t>
        </is>
      </c>
      <c r="G17" t="inlineStr">
        <is>
          <t>Chelmsford</t>
        </is>
      </c>
      <c r="H17" t="inlineStr">
        <is>
          <t>MA</t>
        </is>
      </c>
      <c r="I17" t="inlineStr">
        <is>
          <t>01824</t>
        </is>
      </c>
      <c r="J17" t="n">
        <v>322826</v>
      </c>
      <c r="K17" t="inlineStr">
        <is>
          <t>lo_3RYpLUKgUEiDipjLTBOswB</t>
        </is>
      </c>
      <c r="L17" t="inlineStr">
        <is>
          <t>None</t>
        </is>
      </c>
      <c r="M17" t="inlineStr">
        <is>
          <t>AdvancedMD</t>
        </is>
      </c>
      <c r="N17" t="n">
        <v>328</v>
      </c>
      <c r="O17" t="b">
        <v>0</v>
      </c>
      <c r="P17" t="inlineStr">
        <is>
          <t>7815510999</t>
        </is>
      </c>
      <c r="Q17" t="inlineStr">
        <is>
          <t>practice.manager@zocdocusername.com</t>
        </is>
      </c>
      <c r="R17" t="inlineStr">
        <is>
          <t>321 Billerica Rd</t>
        </is>
      </c>
    </row>
    <row r="18">
      <c r="A18" t="inlineStr">
        <is>
          <t>61677</t>
        </is>
      </c>
      <c r="B18" t="inlineStr">
        <is>
          <t>pt_B8LtUoRcYkWdny_20xbxdB</t>
        </is>
      </c>
      <c r="C18" t="b">
        <v>1</v>
      </c>
      <c r="D18" t="inlineStr">
        <is>
          <t>Virtual</t>
        </is>
      </c>
      <c r="E18" t="inlineStr">
        <is>
          <t>125 Newbury St</t>
        </is>
      </c>
      <c r="F18" t="inlineStr">
        <is>
          <t>Ste 500</t>
        </is>
      </c>
      <c r="G18" t="inlineStr">
        <is>
          <t>Framingham</t>
        </is>
      </c>
      <c r="H18" t="inlineStr">
        <is>
          <t>MA</t>
        </is>
      </c>
      <c r="I18" t="inlineStr">
        <is>
          <t>01701</t>
        </is>
      </c>
      <c r="J18" t="n">
        <v>137667</v>
      </c>
      <c r="K18" t="inlineStr">
        <is>
          <t>lo_Gr-W5WRnjEq2WTJ-maZjBx</t>
        </is>
      </c>
      <c r="L18" t="inlineStr">
        <is>
          <t>ThirdPartyVideoVisit</t>
        </is>
      </c>
      <c r="M18" t="inlineStr">
        <is>
          <t>AdvancedMD</t>
        </is>
      </c>
      <c r="N18" t="n">
        <v>328</v>
      </c>
      <c r="O18" t="b">
        <v>0</v>
      </c>
      <c r="P18" t="inlineStr">
        <is>
          <t>7816460501</t>
        </is>
      </c>
      <c r="Q18" t="inlineStr">
        <is>
          <t>pcaintake@psycare.info</t>
        </is>
      </c>
      <c r="R18" t="inlineStr">
        <is>
          <t>125 Newbury St Ste 500</t>
        </is>
      </c>
    </row>
    <row r="19">
      <c r="A19" t="inlineStr">
        <is>
          <t>61677</t>
        </is>
      </c>
      <c r="B19" t="inlineStr">
        <is>
          <t>pt_B8LtUoRcYkWdny_20xbxdB</t>
        </is>
      </c>
      <c r="C19" t="b">
        <v>1</v>
      </c>
      <c r="D19" t="inlineStr">
        <is>
          <t>Virtual</t>
        </is>
      </c>
      <c r="E19" t="inlineStr">
        <is>
          <t>800 Turnpike St</t>
        </is>
      </c>
      <c r="G19" t="inlineStr">
        <is>
          <t>North Andover</t>
        </is>
      </c>
      <c r="H19" t="inlineStr">
        <is>
          <t>MA</t>
        </is>
      </c>
      <c r="I19" t="inlineStr">
        <is>
          <t>01845</t>
        </is>
      </c>
      <c r="J19" t="n">
        <v>137610</v>
      </c>
      <c r="K19" t="inlineStr">
        <is>
          <t>lo_wbOgzP_WJEygi97MC_jrTR</t>
        </is>
      </c>
      <c r="L19" t="inlineStr">
        <is>
          <t>ThirdPartyVideoVisit</t>
        </is>
      </c>
      <c r="M19" t="inlineStr">
        <is>
          <t>AdvancedMD</t>
        </is>
      </c>
      <c r="N19" t="n">
        <v>328</v>
      </c>
      <c r="O19" t="b">
        <v>0</v>
      </c>
      <c r="P19" t="inlineStr">
        <is>
          <t>7816460500</t>
        </is>
      </c>
      <c r="Q19" t="inlineStr">
        <is>
          <t>pcaintake@psycare.info</t>
        </is>
      </c>
      <c r="R19" t="inlineStr">
        <is>
          <t>800 Turnpike St</t>
        </is>
      </c>
    </row>
    <row r="20">
      <c r="A20" t="inlineStr">
        <is>
          <t>61677</t>
        </is>
      </c>
      <c r="B20" t="inlineStr">
        <is>
          <t>pt_B8LtUoRcYkWdny_20xbxdB</t>
        </is>
      </c>
      <c r="C20" t="b">
        <v>0</v>
      </c>
      <c r="D20" t="inlineStr">
        <is>
          <t>In Person</t>
        </is>
      </c>
      <c r="E20" t="inlineStr">
        <is>
          <t>12 Alfred St</t>
        </is>
      </c>
      <c r="F20" t="inlineStr">
        <is>
          <t>Ste 200</t>
        </is>
      </c>
      <c r="G20" t="inlineStr">
        <is>
          <t>Woburn</t>
        </is>
      </c>
      <c r="H20" t="inlineStr">
        <is>
          <t>MA</t>
        </is>
      </c>
      <c r="I20" t="inlineStr">
        <is>
          <t>01801</t>
        </is>
      </c>
      <c r="J20" t="n">
        <v>137606</v>
      </c>
      <c r="K20" t="inlineStr">
        <is>
          <t>lo_w52l7fwQD0GJS15fUacWkR</t>
        </is>
      </c>
      <c r="L20" t="inlineStr">
        <is>
          <t>None</t>
        </is>
      </c>
      <c r="M20" t="inlineStr">
        <is>
          <t>AdvancedMD</t>
        </is>
      </c>
      <c r="N20" t="n">
        <v>328</v>
      </c>
      <c r="O20" t="b">
        <v>0</v>
      </c>
      <c r="P20" t="inlineStr">
        <is>
          <t>7816460500</t>
        </is>
      </c>
      <c r="Q20" t="inlineStr">
        <is>
          <t>pcaintake@psycare.info</t>
        </is>
      </c>
      <c r="R20" t="inlineStr">
        <is>
          <t>12 Alfred St Ste 200</t>
        </is>
      </c>
    </row>
    <row r="21">
      <c r="A21" t="inlineStr">
        <is>
          <t>61677</t>
        </is>
      </c>
      <c r="B21" t="inlineStr">
        <is>
          <t>pt_B8LtUoRcYkWdny_20xbxdB</t>
        </is>
      </c>
      <c r="C21" t="b">
        <v>0</v>
      </c>
      <c r="D21" t="inlineStr">
        <is>
          <t>In Person</t>
        </is>
      </c>
      <c r="E21" t="inlineStr">
        <is>
          <t>6 Kimball Lane</t>
        </is>
      </c>
      <c r="G21" t="inlineStr">
        <is>
          <t>Lynnfield</t>
        </is>
      </c>
      <c r="H21" t="inlineStr">
        <is>
          <t>MA</t>
        </is>
      </c>
      <c r="I21" t="inlineStr">
        <is>
          <t>01940</t>
        </is>
      </c>
      <c r="J21" t="n">
        <v>137595</v>
      </c>
      <c r="K21" t="inlineStr">
        <is>
          <t>lo_tL2ZF_Cy_E29efQqM8D7ax</t>
        </is>
      </c>
      <c r="L21" t="inlineStr">
        <is>
          <t>None</t>
        </is>
      </c>
      <c r="M21" t="inlineStr">
        <is>
          <t>AdvancedMD</t>
        </is>
      </c>
      <c r="N21" t="n">
        <v>328</v>
      </c>
      <c r="O21" t="b">
        <v>0</v>
      </c>
      <c r="P21" t="inlineStr">
        <is>
          <t>7816460500</t>
        </is>
      </c>
      <c r="Q21" t="inlineStr">
        <is>
          <t>pcaintake@psycare.info</t>
        </is>
      </c>
      <c r="R21" t="inlineStr">
        <is>
          <t>6 Kimball Lane</t>
        </is>
      </c>
    </row>
    <row r="22">
      <c r="A22" t="inlineStr">
        <is>
          <t>61677</t>
        </is>
      </c>
      <c r="B22" t="inlineStr">
        <is>
          <t>pt_B8LtUoRcYkWdny_20xbxdB</t>
        </is>
      </c>
      <c r="C22" t="b">
        <v>0</v>
      </c>
      <c r="D22" t="inlineStr">
        <is>
          <t>In Person</t>
        </is>
      </c>
      <c r="E22" t="inlineStr">
        <is>
          <t>714 Beacon St</t>
        </is>
      </c>
      <c r="G22" t="inlineStr">
        <is>
          <t>Newton Centre</t>
        </is>
      </c>
      <c r="H22" t="inlineStr">
        <is>
          <t>MA</t>
        </is>
      </c>
      <c r="I22" t="inlineStr">
        <is>
          <t>02459</t>
        </is>
      </c>
      <c r="J22" t="n">
        <v>367807</v>
      </c>
      <c r="K22" t="inlineStr">
        <is>
          <t>lo_6ZuLgiIRTkeIEfqt_fDKLx</t>
        </is>
      </c>
      <c r="L22" t="inlineStr">
        <is>
          <t>None</t>
        </is>
      </c>
      <c r="M22" t="inlineStr">
        <is>
          <t>Unknown</t>
        </is>
      </c>
      <c r="N22" t="n">
        <v>396</v>
      </c>
      <c r="O22" t="b">
        <v>0</v>
      </c>
      <c r="P22" t="inlineStr">
        <is>
          <t>7815510999</t>
        </is>
      </c>
      <c r="Q22" t="inlineStr">
        <is>
          <t>practice.manager@zocdocusername.com</t>
        </is>
      </c>
      <c r="R22" t="inlineStr">
        <is>
          <t>714 Beacon St</t>
        </is>
      </c>
    </row>
    <row r="23">
      <c r="A23" t="inlineStr">
        <is>
          <t>61677</t>
        </is>
      </c>
      <c r="B23" t="inlineStr">
        <is>
          <t>pt_B8LtUoRcYkWdny_20xbxdB</t>
        </is>
      </c>
      <c r="C23" t="b">
        <v>1</v>
      </c>
      <c r="D23" t="inlineStr">
        <is>
          <t>Virtual</t>
        </is>
      </c>
      <c r="E23" t="inlineStr">
        <is>
          <t>625 Mt Auburn Street</t>
        </is>
      </c>
      <c r="F23" t="inlineStr">
        <is>
          <t>Ste 205A</t>
        </is>
      </c>
      <c r="G23" t="inlineStr">
        <is>
          <t>Cambridge</t>
        </is>
      </c>
      <c r="H23" t="inlineStr">
        <is>
          <t>MA</t>
        </is>
      </c>
      <c r="I23" t="inlineStr">
        <is>
          <t>02138</t>
        </is>
      </c>
      <c r="J23" t="n">
        <v>311285</v>
      </c>
      <c r="K23" t="inlineStr">
        <is>
          <t>lo_I3iIXLqNEECpLBIk1qsKih</t>
        </is>
      </c>
      <c r="L23" t="inlineStr">
        <is>
          <t>ThirdPartyVideoVisit</t>
        </is>
      </c>
      <c r="M23" t="inlineStr">
        <is>
          <t>AdvancedMD</t>
        </is>
      </c>
      <c r="N23" t="n">
        <v>328</v>
      </c>
      <c r="O23" t="b">
        <v>0</v>
      </c>
      <c r="P23" t="inlineStr">
        <is>
          <t>8554398954</t>
        </is>
      </c>
      <c r="Q23" t="inlineStr">
        <is>
          <t>intake@cfpsych.org</t>
        </is>
      </c>
      <c r="R23" t="inlineStr">
        <is>
          <t>625 Mt Auburn Street Ste 205A</t>
        </is>
      </c>
    </row>
    <row r="24">
      <c r="A24" t="inlineStr">
        <is>
          <t>61677</t>
        </is>
      </c>
      <c r="B24" t="inlineStr">
        <is>
          <t>pt_B8LtUoRcYkWdny_20xbxdB</t>
        </is>
      </c>
      <c r="C24" t="b">
        <v>1</v>
      </c>
      <c r="D24" t="inlineStr">
        <is>
          <t>Virtual</t>
        </is>
      </c>
      <c r="E24" t="inlineStr">
        <is>
          <t>11 Midstate Drive Ste3</t>
        </is>
      </c>
      <c r="F24" t="inlineStr">
        <is>
          <t>Video Visit</t>
        </is>
      </c>
      <c r="G24" t="inlineStr">
        <is>
          <t>Auburn</t>
        </is>
      </c>
      <c r="H24" t="inlineStr">
        <is>
          <t>MA</t>
        </is>
      </c>
      <c r="I24" t="inlineStr">
        <is>
          <t>01501</t>
        </is>
      </c>
      <c r="J24" t="n">
        <v>128073</v>
      </c>
      <c r="K24" t="inlineStr">
        <is>
          <t>lo_w_KnILxr70-ix_bGnbgaMx</t>
        </is>
      </c>
      <c r="L24" t="inlineStr">
        <is>
          <t>ThirdPartyVideoVisit</t>
        </is>
      </c>
      <c r="M24" t="inlineStr">
        <is>
          <t>AdvancedMD</t>
        </is>
      </c>
      <c r="N24" t="n">
        <v>328</v>
      </c>
      <c r="O24" t="b">
        <v>0</v>
      </c>
      <c r="P24" t="inlineStr">
        <is>
          <t>7815510999</t>
        </is>
      </c>
      <c r="Q24" t="inlineStr">
        <is>
          <t>aharrington@cfpsych.org, jszaro@cfpsych.org, intake@cfpsych.org</t>
        </is>
      </c>
      <c r="R24" t="inlineStr">
        <is>
          <t>11 Midstate Drive Ste3 Video Visit</t>
        </is>
      </c>
    </row>
    <row r="25">
      <c r="A25" t="inlineStr">
        <is>
          <t>61677</t>
        </is>
      </c>
      <c r="B25" t="inlineStr">
        <is>
          <t>pt_B8LtUoRcYkWdny_20xbxdB</t>
        </is>
      </c>
      <c r="C25" t="b">
        <v>1</v>
      </c>
      <c r="D25" t="inlineStr">
        <is>
          <t>Virtual</t>
        </is>
      </c>
      <c r="E25" t="inlineStr">
        <is>
          <t>22 Mill St Arlington</t>
        </is>
      </c>
      <c r="G25" t="inlineStr">
        <is>
          <t>Arlington</t>
        </is>
      </c>
      <c r="H25" t="inlineStr">
        <is>
          <t>MA</t>
        </is>
      </c>
      <c r="I25" t="inlineStr">
        <is>
          <t>02476</t>
        </is>
      </c>
      <c r="J25" t="n">
        <v>367844</v>
      </c>
      <c r="K25" t="inlineStr">
        <is>
          <t>lo_bgq27s-QMEO0eFI1R0muzA</t>
        </is>
      </c>
      <c r="L25" t="inlineStr">
        <is>
          <t>ThirdPartyVideoVisit</t>
        </is>
      </c>
      <c r="M25" t="inlineStr">
        <is>
          <t>AdvancedMD</t>
        </is>
      </c>
      <c r="N25" t="n">
        <v>328</v>
      </c>
      <c r="O25" t="b">
        <v>0</v>
      </c>
      <c r="P25" t="inlineStr">
        <is>
          <t>7815510999</t>
        </is>
      </c>
      <c r="Q25" t="inlineStr">
        <is>
          <t>practice.manager@zocdocusername.com</t>
        </is>
      </c>
      <c r="R25" t="inlineStr">
        <is>
          <t>22 Mill St Arlington</t>
        </is>
      </c>
    </row>
    <row r="26">
      <c r="A26" t="inlineStr">
        <is>
          <t>61677</t>
        </is>
      </c>
      <c r="B26" t="inlineStr">
        <is>
          <t>pt_B8LtUoRcYkWdny_20xbxdB</t>
        </is>
      </c>
      <c r="C26" t="b">
        <v>1</v>
      </c>
      <c r="D26" t="inlineStr">
        <is>
          <t>Virtual</t>
        </is>
      </c>
      <c r="E26" t="inlineStr">
        <is>
          <t>2 Executive Park Dr</t>
        </is>
      </c>
      <c r="G26" t="inlineStr">
        <is>
          <t>Newton</t>
        </is>
      </c>
      <c r="H26" t="inlineStr">
        <is>
          <t>MA</t>
        </is>
      </c>
      <c r="I26" t="inlineStr">
        <is>
          <t>02462</t>
        </is>
      </c>
      <c r="J26" t="n">
        <v>367835</v>
      </c>
      <c r="K26" t="inlineStr">
        <is>
          <t>lo_hW04XNHRKkq32Uh5tJ2q_g</t>
        </is>
      </c>
      <c r="L26" t="inlineStr">
        <is>
          <t>ThirdPartyVideoVisit</t>
        </is>
      </c>
      <c r="M26" t="inlineStr">
        <is>
          <t>AdvancedMD</t>
        </is>
      </c>
      <c r="N26" t="n">
        <v>328</v>
      </c>
      <c r="O26" t="b">
        <v>0</v>
      </c>
      <c r="P26" t="inlineStr">
        <is>
          <t>7815510999</t>
        </is>
      </c>
      <c r="Q26" t="inlineStr">
        <is>
          <t>practice.manager@zocdocusername.com</t>
        </is>
      </c>
      <c r="R26" t="inlineStr">
        <is>
          <t>2 Executive Park Dr</t>
        </is>
      </c>
    </row>
    <row r="27">
      <c r="A27" t="inlineStr">
        <is>
          <t>61677</t>
        </is>
      </c>
      <c r="B27" t="inlineStr">
        <is>
          <t>pt_B8LtUoRcYkWdny_20xbxdB</t>
        </is>
      </c>
      <c r="C27" t="b">
        <v>0</v>
      </c>
      <c r="D27" t="inlineStr">
        <is>
          <t>In Person</t>
        </is>
      </c>
      <c r="E27" t="inlineStr">
        <is>
          <t>11 Midstate Dr</t>
        </is>
      </c>
      <c r="F27" t="inlineStr">
        <is>
          <t>Ste 3</t>
        </is>
      </c>
      <c r="G27" t="inlineStr">
        <is>
          <t>Auburn</t>
        </is>
      </c>
      <c r="H27" t="inlineStr">
        <is>
          <t>MA</t>
        </is>
      </c>
      <c r="I27" t="inlineStr">
        <is>
          <t>01501</t>
        </is>
      </c>
      <c r="J27" t="n">
        <v>134360</v>
      </c>
      <c r="K27" t="inlineStr">
        <is>
          <t>lo_5cnOz907okyxG3KrlIDyAh</t>
        </is>
      </c>
      <c r="L27" t="inlineStr">
        <is>
          <t>None</t>
        </is>
      </c>
      <c r="M27" t="inlineStr">
        <is>
          <t>AdvancedMD</t>
        </is>
      </c>
      <c r="N27" t="n">
        <v>328</v>
      </c>
      <c r="O27" t="b">
        <v>0</v>
      </c>
      <c r="P27" t="inlineStr">
        <is>
          <t>7815510999</t>
        </is>
      </c>
      <c r="Q27" t="inlineStr">
        <is>
          <t>practice.manger@zdusername.com, intake@cfpsych.org</t>
        </is>
      </c>
      <c r="R27" t="inlineStr">
        <is>
          <t>11 Midstate Dr Ste 3</t>
        </is>
      </c>
    </row>
    <row r="28">
      <c r="A28" t="inlineStr">
        <is>
          <t>61677</t>
        </is>
      </c>
      <c r="B28" t="inlineStr">
        <is>
          <t>pt_B8LtUoRcYkWdny_20xbxdB</t>
        </is>
      </c>
      <c r="C28" t="b">
        <v>1</v>
      </c>
      <c r="D28" t="inlineStr">
        <is>
          <t>Virtual</t>
        </is>
      </c>
      <c r="E28" t="inlineStr">
        <is>
          <t>548 Lebanon St</t>
        </is>
      </c>
      <c r="G28" t="inlineStr">
        <is>
          <t>Melrose</t>
        </is>
      </c>
      <c r="H28" t="inlineStr">
        <is>
          <t>MA</t>
        </is>
      </c>
      <c r="I28" t="inlineStr">
        <is>
          <t>02176</t>
        </is>
      </c>
      <c r="J28" t="n">
        <v>367842</v>
      </c>
      <c r="K28" t="inlineStr">
        <is>
          <t>lo_5o7zFVluD06xBXlqAjnmkw</t>
        </is>
      </c>
      <c r="L28" t="inlineStr">
        <is>
          <t>ThirdPartyVideoVisit</t>
        </is>
      </c>
      <c r="M28" t="inlineStr">
        <is>
          <t>AdvancedMD</t>
        </is>
      </c>
      <c r="N28" t="n">
        <v>328</v>
      </c>
      <c r="O28" t="b">
        <v>0</v>
      </c>
      <c r="P28" t="inlineStr">
        <is>
          <t>7815510999</t>
        </is>
      </c>
      <c r="Q28" t="inlineStr">
        <is>
          <t>practice.manager@zocdocusername.com</t>
        </is>
      </c>
      <c r="R28" t="inlineStr">
        <is>
          <t>548 Lebanon St</t>
        </is>
      </c>
    </row>
    <row r="29">
      <c r="A29" t="inlineStr">
        <is>
          <t>61677</t>
        </is>
      </c>
      <c r="B29" t="inlineStr">
        <is>
          <t>pt_B8LtUoRcYkWdny_20xbxdB</t>
        </is>
      </c>
      <c r="C29" t="b">
        <v>1</v>
      </c>
      <c r="D29" t="inlineStr">
        <is>
          <t>Virtual</t>
        </is>
      </c>
      <c r="E29" t="inlineStr">
        <is>
          <t>44 Bearfoot Rd St 300</t>
        </is>
      </c>
      <c r="F29" t="inlineStr">
        <is>
          <t>Video</t>
        </is>
      </c>
      <c r="G29" t="inlineStr">
        <is>
          <t>Northborough</t>
        </is>
      </c>
      <c r="H29" t="inlineStr">
        <is>
          <t>MA</t>
        </is>
      </c>
      <c r="I29" t="inlineStr">
        <is>
          <t>01532</t>
        </is>
      </c>
      <c r="J29" t="n">
        <v>128076</v>
      </c>
      <c r="K29" t="inlineStr">
        <is>
          <t>lo_dwgkvyvkxkmavWzVajDJAR</t>
        </is>
      </c>
      <c r="L29" t="inlineStr">
        <is>
          <t>ThirdPartyVideoVisit</t>
        </is>
      </c>
      <c r="M29" t="inlineStr">
        <is>
          <t>AdvancedMD</t>
        </is>
      </c>
      <c r="N29" t="n">
        <v>328</v>
      </c>
      <c r="O29" t="b">
        <v>0</v>
      </c>
      <c r="P29" t="inlineStr">
        <is>
          <t>7815510999</t>
        </is>
      </c>
      <c r="Q29" t="inlineStr">
        <is>
          <t>aharrington@cfpsych.org, jszaro@cfpsych.org, intake@cfpsych.org</t>
        </is>
      </c>
      <c r="R29" t="inlineStr">
        <is>
          <t>44 Bearfoot Rd St 300 Video</t>
        </is>
      </c>
    </row>
    <row r="30">
      <c r="A30" t="inlineStr">
        <is>
          <t>61677</t>
        </is>
      </c>
      <c r="B30" t="inlineStr">
        <is>
          <t>pt_B8LtUoRcYkWdny_20xbxdB</t>
        </is>
      </c>
      <c r="C30" t="b">
        <v>0</v>
      </c>
      <c r="D30" t="inlineStr">
        <is>
          <t>In Person</t>
        </is>
      </c>
      <c r="E30" t="inlineStr">
        <is>
          <t>1495 Hancock St</t>
        </is>
      </c>
      <c r="G30" t="inlineStr">
        <is>
          <t>Quincy</t>
        </is>
      </c>
      <c r="H30" t="inlineStr">
        <is>
          <t>MA</t>
        </is>
      </c>
      <c r="I30" t="inlineStr">
        <is>
          <t>02169</t>
        </is>
      </c>
      <c r="J30" t="n">
        <v>367817</v>
      </c>
      <c r="K30" t="inlineStr">
        <is>
          <t>lo_K1eJalWO0UKxLksPYWarPR</t>
        </is>
      </c>
      <c r="L30" t="inlineStr">
        <is>
          <t>None</t>
        </is>
      </c>
      <c r="M30" t="inlineStr">
        <is>
          <t>Unknown</t>
        </is>
      </c>
      <c r="N30" t="n">
        <v>396</v>
      </c>
      <c r="O30" t="b">
        <v>0</v>
      </c>
      <c r="P30" t="inlineStr">
        <is>
          <t>7815510999</t>
        </is>
      </c>
      <c r="Q30" t="inlineStr">
        <is>
          <t>practice.manager@zocdocusername.com</t>
        </is>
      </c>
      <c r="R30" t="inlineStr">
        <is>
          <t>1495 Hancock St</t>
        </is>
      </c>
    </row>
    <row r="31">
      <c r="A31" t="inlineStr">
        <is>
          <t>61677</t>
        </is>
      </c>
      <c r="B31" t="inlineStr">
        <is>
          <t>pt_B8LtUoRcYkWdny_20xbxdB</t>
        </is>
      </c>
      <c r="C31" t="b">
        <v>0</v>
      </c>
      <c r="D31" t="inlineStr">
        <is>
          <t>In Person</t>
        </is>
      </c>
      <c r="E31" t="inlineStr">
        <is>
          <t>1003 S Main St</t>
        </is>
      </c>
      <c r="G31" t="inlineStr">
        <is>
          <t>Bellingham</t>
        </is>
      </c>
      <c r="H31" t="inlineStr">
        <is>
          <t>MA</t>
        </is>
      </c>
      <c r="I31" t="inlineStr">
        <is>
          <t>02019</t>
        </is>
      </c>
      <c r="J31" t="n">
        <v>367804</v>
      </c>
      <c r="K31" t="inlineStr">
        <is>
          <t>lo_5W9oxV-0F0qIMIqZ78b7nh</t>
        </is>
      </c>
      <c r="L31" t="inlineStr">
        <is>
          <t>None</t>
        </is>
      </c>
      <c r="M31" t="inlineStr">
        <is>
          <t>Unknown</t>
        </is>
      </c>
      <c r="N31" t="n">
        <v>396</v>
      </c>
      <c r="O31" t="b">
        <v>0</v>
      </c>
      <c r="P31" t="inlineStr">
        <is>
          <t>7815510999</t>
        </is>
      </c>
      <c r="Q31" t="inlineStr">
        <is>
          <t>practice.manager@zocdocusername.com</t>
        </is>
      </c>
      <c r="R31" t="inlineStr">
        <is>
          <t>1003 S Main St</t>
        </is>
      </c>
    </row>
    <row r="32">
      <c r="A32" t="inlineStr">
        <is>
          <t>61677</t>
        </is>
      </c>
      <c r="B32" t="inlineStr">
        <is>
          <t>pt_B8LtUoRcYkWdny_20xbxdB</t>
        </is>
      </c>
      <c r="C32" t="b">
        <v>1</v>
      </c>
      <c r="D32" t="inlineStr">
        <is>
          <t>Virtual</t>
        </is>
      </c>
      <c r="E32" t="inlineStr">
        <is>
          <t>110 Hartwell Avenue</t>
        </is>
      </c>
      <c r="F32" t="inlineStr">
        <is>
          <t>Ste 330</t>
        </is>
      </c>
      <c r="G32" t="inlineStr">
        <is>
          <t>Lexington</t>
        </is>
      </c>
      <c r="H32" t="inlineStr">
        <is>
          <t>MA</t>
        </is>
      </c>
      <c r="I32" t="inlineStr">
        <is>
          <t>02421</t>
        </is>
      </c>
      <c r="J32" t="n">
        <v>127789</v>
      </c>
      <c r="K32" t="inlineStr">
        <is>
          <t>lo_7x_8sXbuKUq7TX8oMxQxsR</t>
        </is>
      </c>
      <c r="L32" t="inlineStr">
        <is>
          <t>ThirdPartyVideoVisit</t>
        </is>
      </c>
      <c r="M32" t="inlineStr">
        <is>
          <t>AdvancedMD</t>
        </is>
      </c>
      <c r="N32" t="n">
        <v>328</v>
      </c>
      <c r="O32" t="b">
        <v>0</v>
      </c>
      <c r="P32" t="inlineStr">
        <is>
          <t>7815510999</t>
        </is>
      </c>
      <c r="Q32" t="inlineStr">
        <is>
          <t>aharrington@cfpsych.org, jszaro@cfpsych.org, intake@cfpsych.org</t>
        </is>
      </c>
      <c r="R32" t="inlineStr">
        <is>
          <t>110 Hartwell Avenue Ste 330</t>
        </is>
      </c>
    </row>
    <row r="33">
      <c r="A33" t="inlineStr">
        <is>
          <t>61677</t>
        </is>
      </c>
      <c r="B33" t="inlineStr">
        <is>
          <t>pt_B8LtUoRcYkWdny_20xbxdB</t>
        </is>
      </c>
      <c r="C33" t="b">
        <v>0</v>
      </c>
      <c r="D33" t="inlineStr">
        <is>
          <t>In Person</t>
        </is>
      </c>
      <c r="E33" t="inlineStr">
        <is>
          <t>185 Devonshire St</t>
        </is>
      </c>
      <c r="G33" t="inlineStr">
        <is>
          <t>Boston</t>
        </is>
      </c>
      <c r="H33" t="inlineStr">
        <is>
          <t>MA</t>
        </is>
      </c>
      <c r="I33" t="inlineStr">
        <is>
          <t>02110</t>
        </is>
      </c>
      <c r="J33" t="n">
        <v>312928</v>
      </c>
      <c r="K33" t="inlineStr">
        <is>
          <t>lo_SgGZ9ru7iU62TuMizXbvrx</t>
        </is>
      </c>
      <c r="L33" t="inlineStr">
        <is>
          <t>None</t>
        </is>
      </c>
      <c r="M33" t="inlineStr">
        <is>
          <t>AdvancedMD</t>
        </is>
      </c>
      <c r="N33" t="n">
        <v>328</v>
      </c>
      <c r="O33" t="b">
        <v>0</v>
      </c>
      <c r="P33" t="inlineStr">
        <is>
          <t>7815510999</t>
        </is>
      </c>
      <c r="Q33" t="inlineStr">
        <is>
          <t>practice.manager@zocdocusername.com</t>
        </is>
      </c>
      <c r="R33" t="inlineStr">
        <is>
          <t>185 Devonshire St</t>
        </is>
      </c>
    </row>
    <row r="34">
      <c r="A34" t="inlineStr">
        <is>
          <t>61677</t>
        </is>
      </c>
      <c r="B34" t="inlineStr">
        <is>
          <t>pt_B8LtUoRcYkWdny_20xbxdB</t>
        </is>
      </c>
      <c r="C34" t="b">
        <v>0</v>
      </c>
      <c r="D34" t="inlineStr">
        <is>
          <t>In Person</t>
        </is>
      </c>
      <c r="E34" t="inlineStr">
        <is>
          <t>110 Hartwell Ave</t>
        </is>
      </c>
      <c r="G34" t="inlineStr">
        <is>
          <t>Lexington</t>
        </is>
      </c>
      <c r="H34" t="inlineStr">
        <is>
          <t>MA</t>
        </is>
      </c>
      <c r="I34" t="inlineStr">
        <is>
          <t>02421</t>
        </is>
      </c>
      <c r="J34" t="n">
        <v>325327</v>
      </c>
      <c r="K34" t="inlineStr">
        <is>
          <t>lo_bn7sE2w_SkyP7nJ0v5wixh</t>
        </is>
      </c>
      <c r="L34" t="inlineStr">
        <is>
          <t>None</t>
        </is>
      </c>
      <c r="M34" t="inlineStr">
        <is>
          <t>AdvancedMD</t>
        </is>
      </c>
      <c r="N34" t="n">
        <v>328</v>
      </c>
      <c r="O34" t="b">
        <v>0</v>
      </c>
      <c r="P34" t="inlineStr">
        <is>
          <t>7815510999</t>
        </is>
      </c>
      <c r="Q34" t="inlineStr">
        <is>
          <t>practice.manager@zocdocusername.com</t>
        </is>
      </c>
      <c r="R34" t="inlineStr">
        <is>
          <t>110 Hartwell Ave</t>
        </is>
      </c>
    </row>
    <row r="35">
      <c r="A35" t="inlineStr">
        <is>
          <t>61677</t>
        </is>
      </c>
      <c r="B35" t="inlineStr">
        <is>
          <t>pt_B8LtUoRcYkWdny_20xbxdB</t>
        </is>
      </c>
      <c r="C35" t="b">
        <v>1</v>
      </c>
      <c r="D35" t="inlineStr">
        <is>
          <t>Virtual</t>
        </is>
      </c>
      <c r="E35" t="inlineStr">
        <is>
          <t>22 Mill St</t>
        </is>
      </c>
      <c r="G35" t="inlineStr">
        <is>
          <t>Arlington</t>
        </is>
      </c>
      <c r="H35" t="inlineStr">
        <is>
          <t>MA</t>
        </is>
      </c>
      <c r="I35" t="inlineStr">
        <is>
          <t>02476</t>
        </is>
      </c>
      <c r="J35" t="n">
        <v>367861</v>
      </c>
      <c r="K35" t="inlineStr">
        <is>
          <t>lo_HsSHXkMbXkmjKV9DTQwrRg</t>
        </is>
      </c>
      <c r="L35" t="inlineStr">
        <is>
          <t>ThirdPartyVideoVisit</t>
        </is>
      </c>
      <c r="M35" t="inlineStr">
        <is>
          <t>AdvancedMD</t>
        </is>
      </c>
      <c r="N35" t="n">
        <v>328</v>
      </c>
      <c r="O35" t="b">
        <v>0</v>
      </c>
      <c r="P35" t="inlineStr">
        <is>
          <t>7815510999</t>
        </is>
      </c>
      <c r="Q35" t="inlineStr">
        <is>
          <t>practice.manager@zocdocusername.com</t>
        </is>
      </c>
      <c r="R35" t="inlineStr">
        <is>
          <t>22 Mill St</t>
        </is>
      </c>
    </row>
    <row r="36">
      <c r="A36" t="inlineStr">
        <is>
          <t>61677</t>
        </is>
      </c>
      <c r="B36" t="inlineStr">
        <is>
          <t>pt_B8LtUoRcYkWdny_20xbxdB</t>
        </is>
      </c>
      <c r="C36" t="b">
        <v>1</v>
      </c>
      <c r="D36" t="inlineStr">
        <is>
          <t>Virtual</t>
        </is>
      </c>
      <c r="E36" t="inlineStr">
        <is>
          <t>117 Water St</t>
        </is>
      </c>
      <c r="G36" t="inlineStr">
        <is>
          <t>Beverly</t>
        </is>
      </c>
      <c r="H36" t="inlineStr">
        <is>
          <t>MA</t>
        </is>
      </c>
      <c r="I36" t="inlineStr">
        <is>
          <t>01915</t>
        </is>
      </c>
      <c r="J36" t="n">
        <v>367858</v>
      </c>
      <c r="K36" t="inlineStr">
        <is>
          <t>lo_nzAN4b_X-ES8u8SBWWnpAw</t>
        </is>
      </c>
      <c r="L36" t="inlineStr">
        <is>
          <t>ThirdPartyVideoVisit</t>
        </is>
      </c>
      <c r="M36" t="inlineStr">
        <is>
          <t>AdvancedMD</t>
        </is>
      </c>
      <c r="N36" t="n">
        <v>328</v>
      </c>
      <c r="O36" t="b">
        <v>0</v>
      </c>
      <c r="P36" t="inlineStr">
        <is>
          <t>7815510999</t>
        </is>
      </c>
      <c r="Q36" t="inlineStr">
        <is>
          <t>practice.manager@zocdocusername.com</t>
        </is>
      </c>
      <c r="R36" t="inlineStr">
        <is>
          <t>117 Water St</t>
        </is>
      </c>
    </row>
    <row r="37">
      <c r="A37" t="inlineStr">
        <is>
          <t>61677</t>
        </is>
      </c>
      <c r="B37" t="inlineStr">
        <is>
          <t>pt_B8LtUoRcYkWdny_20xbxdB</t>
        </is>
      </c>
      <c r="C37" t="b">
        <v>0</v>
      </c>
      <c r="D37" t="inlineStr">
        <is>
          <t>In Person</t>
        </is>
      </c>
      <c r="E37" t="inlineStr">
        <is>
          <t>800 Turnpike St</t>
        </is>
      </c>
      <c r="G37" t="inlineStr">
        <is>
          <t>North Andover</t>
        </is>
      </c>
      <c r="H37" t="inlineStr">
        <is>
          <t>MA</t>
        </is>
      </c>
      <c r="I37" t="inlineStr">
        <is>
          <t>01845</t>
        </is>
      </c>
      <c r="J37" t="n">
        <v>137602</v>
      </c>
      <c r="K37" t="inlineStr">
        <is>
          <t>lo_dbyhA5ooZkuCGYkAlS8emB</t>
        </is>
      </c>
      <c r="L37" t="inlineStr">
        <is>
          <t>None</t>
        </is>
      </c>
      <c r="M37" t="inlineStr">
        <is>
          <t>AdvancedMD</t>
        </is>
      </c>
      <c r="N37" t="n">
        <v>328</v>
      </c>
      <c r="O37" t="b">
        <v>0</v>
      </c>
      <c r="P37" t="inlineStr">
        <is>
          <t>7816460500</t>
        </is>
      </c>
      <c r="Q37" t="inlineStr">
        <is>
          <t>pcaintake@psycare.info</t>
        </is>
      </c>
      <c r="R37" t="inlineStr">
        <is>
          <t>800 Turnpike St</t>
        </is>
      </c>
    </row>
    <row r="38">
      <c r="A38" t="inlineStr">
        <is>
          <t>61677</t>
        </is>
      </c>
      <c r="B38" t="inlineStr">
        <is>
          <t>pt_B8LtUoRcYkWdny_20xbxdB</t>
        </is>
      </c>
      <c r="C38" t="b">
        <v>1</v>
      </c>
      <c r="D38" t="inlineStr">
        <is>
          <t>Virtual</t>
        </is>
      </c>
      <c r="E38" t="inlineStr">
        <is>
          <t>2300 Crown Colony Dr</t>
        </is>
      </c>
      <c r="G38" t="inlineStr">
        <is>
          <t>Quincy</t>
        </is>
      </c>
      <c r="H38" t="inlineStr">
        <is>
          <t>MA</t>
        </is>
      </c>
      <c r="I38" t="inlineStr">
        <is>
          <t>02169</t>
        </is>
      </c>
      <c r="J38" t="n">
        <v>367851</v>
      </c>
      <c r="K38" t="inlineStr">
        <is>
          <t>lo_EJl5br2vEUulYA_LC-JlXQ</t>
        </is>
      </c>
      <c r="L38" t="inlineStr">
        <is>
          <t>ThirdPartyVideoVisit</t>
        </is>
      </c>
      <c r="M38" t="inlineStr">
        <is>
          <t>AdvancedMD</t>
        </is>
      </c>
      <c r="N38" t="n">
        <v>328</v>
      </c>
      <c r="O38" t="b">
        <v>0</v>
      </c>
      <c r="P38" t="inlineStr">
        <is>
          <t>7815510999</t>
        </is>
      </c>
      <c r="Q38" t="inlineStr">
        <is>
          <t>practice.manager@zocdocusername.com</t>
        </is>
      </c>
      <c r="R38" t="inlineStr">
        <is>
          <t>2300 Crown Colony Dr</t>
        </is>
      </c>
    </row>
    <row r="39">
      <c r="A39" t="inlineStr">
        <is>
          <t>61677</t>
        </is>
      </c>
      <c r="B39" t="inlineStr">
        <is>
          <t>pt_B8LtUoRcYkWdny_20xbxdB</t>
        </is>
      </c>
      <c r="C39" t="b">
        <v>0</v>
      </c>
      <c r="D39" t="inlineStr">
        <is>
          <t>In Person</t>
        </is>
      </c>
      <c r="E39" t="inlineStr">
        <is>
          <t>266 Main ST Bldg 3</t>
        </is>
      </c>
      <c r="G39" t="inlineStr">
        <is>
          <t>Medfield</t>
        </is>
      </c>
      <c r="H39" t="inlineStr">
        <is>
          <t>MA</t>
        </is>
      </c>
      <c r="I39" t="inlineStr">
        <is>
          <t>02052</t>
        </is>
      </c>
      <c r="J39" t="n">
        <v>312937</v>
      </c>
      <c r="K39" t="inlineStr">
        <is>
          <t>lo_XAKJvD52pkKNpD2SXQ0MxB</t>
        </is>
      </c>
      <c r="L39" t="inlineStr">
        <is>
          <t>None</t>
        </is>
      </c>
      <c r="M39" t="inlineStr">
        <is>
          <t>AdvancedMD</t>
        </is>
      </c>
      <c r="N39" t="n">
        <v>328</v>
      </c>
      <c r="O39" t="b">
        <v>0</v>
      </c>
      <c r="P39" t="inlineStr">
        <is>
          <t>7815510999</t>
        </is>
      </c>
      <c r="Q39" t="inlineStr">
        <is>
          <t>practice.manager@zocdocusername.com</t>
        </is>
      </c>
      <c r="R39" t="inlineStr">
        <is>
          <t>266 Main ST Bldg 3</t>
        </is>
      </c>
    </row>
    <row r="40">
      <c r="A40" t="inlineStr">
        <is>
          <t>61677</t>
        </is>
      </c>
      <c r="B40" t="inlineStr">
        <is>
          <t>pt_B8LtUoRcYkWdny_20xbxdB</t>
        </is>
      </c>
      <c r="C40" t="b">
        <v>0</v>
      </c>
      <c r="D40" t="inlineStr">
        <is>
          <t>In Person</t>
        </is>
      </c>
      <c r="E40" t="inlineStr">
        <is>
          <t>229 E Main St</t>
        </is>
      </c>
      <c r="G40" t="inlineStr">
        <is>
          <t>Milford</t>
        </is>
      </c>
      <c r="H40" t="inlineStr">
        <is>
          <t>MA</t>
        </is>
      </c>
      <c r="I40" t="inlineStr">
        <is>
          <t>01757</t>
        </is>
      </c>
      <c r="J40" t="n">
        <v>367824</v>
      </c>
      <c r="K40" t="inlineStr">
        <is>
          <t>lo_f3_GbmoohU2rFHrs9MM5jx</t>
        </is>
      </c>
      <c r="L40" t="inlineStr">
        <is>
          <t>None</t>
        </is>
      </c>
      <c r="M40" t="inlineStr">
        <is>
          <t>Unknown</t>
        </is>
      </c>
      <c r="N40" t="n">
        <v>396</v>
      </c>
      <c r="O40" t="b">
        <v>0</v>
      </c>
      <c r="P40" t="inlineStr">
        <is>
          <t>7815510999</t>
        </is>
      </c>
      <c r="Q40" t="inlineStr">
        <is>
          <t>practice.manager@zocdocusername.com</t>
        </is>
      </c>
      <c r="R40" t="inlineStr">
        <is>
          <t>229 E Main St</t>
        </is>
      </c>
    </row>
    <row r="41">
      <c r="A41" t="inlineStr">
        <is>
          <t>61677</t>
        </is>
      </c>
      <c r="B41" t="inlineStr">
        <is>
          <t>pt_B8LtUoRcYkWdny_20xbxdB</t>
        </is>
      </c>
      <c r="C41" t="b">
        <v>1</v>
      </c>
      <c r="D41" t="inlineStr">
        <is>
          <t>Virtual</t>
        </is>
      </c>
      <c r="E41" t="inlineStr">
        <is>
          <t>77 W Main St</t>
        </is>
      </c>
      <c r="G41" t="inlineStr">
        <is>
          <t>Georgetown</t>
        </is>
      </c>
      <c r="H41" t="inlineStr">
        <is>
          <t>MA</t>
        </is>
      </c>
      <c r="I41" t="inlineStr">
        <is>
          <t>01833</t>
        </is>
      </c>
      <c r="J41" t="n">
        <v>367859</v>
      </c>
      <c r="K41" t="inlineStr">
        <is>
          <t>lo_2bd-_8u040WpPrVupYj0lQ</t>
        </is>
      </c>
      <c r="L41" t="inlineStr">
        <is>
          <t>ThirdPartyVideoVisit</t>
        </is>
      </c>
      <c r="M41" t="inlineStr">
        <is>
          <t>AdvancedMD</t>
        </is>
      </c>
      <c r="N41" t="n">
        <v>328</v>
      </c>
      <c r="O41" t="b">
        <v>0</v>
      </c>
      <c r="P41" t="inlineStr">
        <is>
          <t>7815510999</t>
        </is>
      </c>
      <c r="Q41" t="inlineStr">
        <is>
          <t>practice.manager@zocdocusername.com</t>
        </is>
      </c>
      <c r="R41" t="inlineStr">
        <is>
          <t>77 W Main St</t>
        </is>
      </c>
    </row>
    <row r="42">
      <c r="A42" t="inlineStr">
        <is>
          <t>61677</t>
        </is>
      </c>
      <c r="B42" t="inlineStr">
        <is>
          <t>pt_B8LtUoRcYkWdny_20xbxdB</t>
        </is>
      </c>
      <c r="C42" t="b">
        <v>1</v>
      </c>
      <c r="D42" t="inlineStr">
        <is>
          <t>Virtual</t>
        </is>
      </c>
      <c r="E42" t="inlineStr">
        <is>
          <t>195 Worcester St</t>
        </is>
      </c>
      <c r="G42" t="inlineStr">
        <is>
          <t>Wellesley</t>
        </is>
      </c>
      <c r="H42" t="inlineStr">
        <is>
          <t>MA</t>
        </is>
      </c>
      <c r="I42" t="inlineStr">
        <is>
          <t>02481</t>
        </is>
      </c>
      <c r="J42" t="n">
        <v>367857</v>
      </c>
      <c r="K42" t="inlineStr">
        <is>
          <t>lo_1p3dBH9iSEa5jWYpkP3o9A</t>
        </is>
      </c>
      <c r="L42" t="inlineStr">
        <is>
          <t>ThirdPartyVideoVisit</t>
        </is>
      </c>
      <c r="M42" t="inlineStr">
        <is>
          <t>AdvancedMD</t>
        </is>
      </c>
      <c r="N42" t="n">
        <v>328</v>
      </c>
      <c r="O42" t="b">
        <v>0</v>
      </c>
      <c r="P42" t="inlineStr">
        <is>
          <t>7815510999</t>
        </is>
      </c>
      <c r="Q42" t="inlineStr">
        <is>
          <t>practice.manager@zocdocusername.com</t>
        </is>
      </c>
      <c r="R42" t="inlineStr">
        <is>
          <t>195 Worcester St</t>
        </is>
      </c>
    </row>
    <row r="43">
      <c r="A43" t="inlineStr">
        <is>
          <t>61677</t>
        </is>
      </c>
      <c r="B43" t="inlineStr">
        <is>
          <t>pt_B8LtUoRcYkWdny_20xbxdB</t>
        </is>
      </c>
      <c r="C43" t="b">
        <v>1</v>
      </c>
      <c r="D43" t="inlineStr">
        <is>
          <t>Virtual</t>
        </is>
      </c>
      <c r="E43" t="inlineStr">
        <is>
          <t>99 Conifer Hill Dr</t>
        </is>
      </c>
      <c r="G43" t="inlineStr">
        <is>
          <t>Danvers</t>
        </is>
      </c>
      <c r="H43" t="inlineStr">
        <is>
          <t>MA</t>
        </is>
      </c>
      <c r="I43" t="inlineStr">
        <is>
          <t>01923</t>
        </is>
      </c>
      <c r="J43" t="n">
        <v>325326</v>
      </c>
      <c r="K43" t="inlineStr">
        <is>
          <t>lo_ffMmlv1ej0iWdI_KwEefcR</t>
        </is>
      </c>
      <c r="L43" t="inlineStr">
        <is>
          <t>ThirdPartyVideoVisit</t>
        </is>
      </c>
      <c r="M43" t="inlineStr">
        <is>
          <t>AdvancedMD</t>
        </is>
      </c>
      <c r="N43" t="n">
        <v>328</v>
      </c>
      <c r="O43" t="b">
        <v>0</v>
      </c>
      <c r="P43" t="inlineStr">
        <is>
          <t>7815510999</t>
        </is>
      </c>
      <c r="Q43" t="inlineStr">
        <is>
          <t>practice.manager@zocdocusername.com</t>
        </is>
      </c>
      <c r="R43" t="inlineStr">
        <is>
          <t>99 Conifer Hill Dr</t>
        </is>
      </c>
    </row>
    <row r="44">
      <c r="A44" t="inlineStr">
        <is>
          <t>61677</t>
        </is>
      </c>
      <c r="B44" t="inlineStr">
        <is>
          <t>pt_B8LtUoRcYkWdny_20xbxdB</t>
        </is>
      </c>
      <c r="C44" t="b">
        <v>1</v>
      </c>
      <c r="D44" t="inlineStr">
        <is>
          <t>Virtual</t>
        </is>
      </c>
      <c r="E44" t="inlineStr">
        <is>
          <t>45 Shawmut Rd Ste 3B</t>
        </is>
      </c>
      <c r="F44" t="inlineStr">
        <is>
          <t>Video</t>
        </is>
      </c>
      <c r="G44" t="inlineStr">
        <is>
          <t>Canton</t>
        </is>
      </c>
      <c r="H44" t="inlineStr">
        <is>
          <t>MA</t>
        </is>
      </c>
      <c r="I44" t="inlineStr">
        <is>
          <t>02021</t>
        </is>
      </c>
      <c r="J44" t="n">
        <v>134358</v>
      </c>
      <c r="K44" t="inlineStr">
        <is>
          <t>lo_RxAfbb4m8Uy_LrFhgKcJXB</t>
        </is>
      </c>
      <c r="L44" t="inlineStr">
        <is>
          <t>ThirdPartyVideoVisit</t>
        </is>
      </c>
      <c r="M44" t="inlineStr">
        <is>
          <t>AdvancedMD</t>
        </is>
      </c>
      <c r="N44" t="n">
        <v>328</v>
      </c>
      <c r="O44" t="b">
        <v>0</v>
      </c>
      <c r="P44" t="inlineStr">
        <is>
          <t>7815510999</t>
        </is>
      </c>
      <c r="Q44" t="inlineStr">
        <is>
          <t>practice.manger@zdusername.com, intake@cfpsych.org</t>
        </is>
      </c>
      <c r="R44" t="inlineStr">
        <is>
          <t>45 Shawmut Rd Ste 3B Video</t>
        </is>
      </c>
    </row>
    <row r="45">
      <c r="A45" t="inlineStr">
        <is>
          <t>61677</t>
        </is>
      </c>
      <c r="B45" t="inlineStr">
        <is>
          <t>pt_B8LtUoRcYkWdny_20xbxdB</t>
        </is>
      </c>
      <c r="C45" t="b">
        <v>0</v>
      </c>
      <c r="D45" t="inlineStr">
        <is>
          <t>In Person</t>
        </is>
      </c>
      <c r="E45" t="inlineStr">
        <is>
          <t>45 Shawmut Rd</t>
        </is>
      </c>
      <c r="G45" t="inlineStr">
        <is>
          <t>Canton</t>
        </is>
      </c>
      <c r="H45" t="inlineStr">
        <is>
          <t>MA</t>
        </is>
      </c>
      <c r="I45" t="inlineStr">
        <is>
          <t>02021</t>
        </is>
      </c>
      <c r="J45" t="n">
        <v>367823</v>
      </c>
      <c r="K45" t="inlineStr">
        <is>
          <t>lo_c9GJzBULJ0KYW9u1EWEsUB</t>
        </is>
      </c>
      <c r="L45" t="inlineStr">
        <is>
          <t>None</t>
        </is>
      </c>
      <c r="M45" t="inlineStr">
        <is>
          <t>Unknown</t>
        </is>
      </c>
      <c r="N45" t="n">
        <v>396</v>
      </c>
      <c r="O45" t="b">
        <v>0</v>
      </c>
      <c r="P45" t="inlineStr">
        <is>
          <t>7815510999</t>
        </is>
      </c>
      <c r="Q45" t="inlineStr">
        <is>
          <t>practice.manager@zocdocusername.com</t>
        </is>
      </c>
      <c r="R45" t="inlineStr">
        <is>
          <t>45 Shawmut Rd</t>
        </is>
      </c>
    </row>
    <row r="46">
      <c r="A46" t="inlineStr">
        <is>
          <t>61677</t>
        </is>
      </c>
      <c r="B46" t="inlineStr">
        <is>
          <t>pt_B8LtUoRcYkWdny_20xbxdB</t>
        </is>
      </c>
      <c r="C46" t="b">
        <v>1</v>
      </c>
      <c r="D46" t="inlineStr">
        <is>
          <t>Virtual</t>
        </is>
      </c>
      <c r="E46" t="inlineStr">
        <is>
          <t>1 Ash St</t>
        </is>
      </c>
      <c r="F46" t="inlineStr">
        <is>
          <t>First Floor</t>
        </is>
      </c>
      <c r="G46" t="inlineStr">
        <is>
          <t>Hopkinton</t>
        </is>
      </c>
      <c r="H46" t="inlineStr">
        <is>
          <t>MA</t>
        </is>
      </c>
      <c r="I46" t="inlineStr">
        <is>
          <t>01748</t>
        </is>
      </c>
      <c r="J46" t="n">
        <v>134378</v>
      </c>
      <c r="K46" t="inlineStr">
        <is>
          <t>lo_Q1-8_esSxUGHDIHVf07KWR</t>
        </is>
      </c>
      <c r="L46" t="inlineStr">
        <is>
          <t>ThirdPartyVideoVisit</t>
        </is>
      </c>
      <c r="M46" t="inlineStr">
        <is>
          <t>AdvancedMD</t>
        </is>
      </c>
      <c r="N46" t="n">
        <v>328</v>
      </c>
      <c r="O46" t="b">
        <v>0</v>
      </c>
      <c r="P46" t="inlineStr">
        <is>
          <t>7815510999</t>
        </is>
      </c>
      <c r="Q46" t="inlineStr">
        <is>
          <t>practice.manager@zdusername.com, intake@cfpsych.org</t>
        </is>
      </c>
      <c r="R46" t="inlineStr">
        <is>
          <t>1 Ash St First Floor</t>
        </is>
      </c>
    </row>
    <row r="47">
      <c r="A47" t="inlineStr">
        <is>
          <t>61677</t>
        </is>
      </c>
      <c r="B47" t="inlineStr">
        <is>
          <t>pt_B8LtUoRcYkWdny_20xbxdB</t>
        </is>
      </c>
      <c r="C47" t="b">
        <v>1</v>
      </c>
      <c r="D47" t="inlineStr">
        <is>
          <t>Virtual</t>
        </is>
      </c>
      <c r="E47" t="inlineStr">
        <is>
          <t>175 Highland Ave</t>
        </is>
      </c>
      <c r="G47" t="inlineStr">
        <is>
          <t>Needham</t>
        </is>
      </c>
      <c r="H47" t="inlineStr">
        <is>
          <t>MA</t>
        </is>
      </c>
      <c r="I47" t="inlineStr">
        <is>
          <t>02494</t>
        </is>
      </c>
      <c r="J47" t="n">
        <v>367849</v>
      </c>
      <c r="K47" t="inlineStr">
        <is>
          <t>lo_swkHQlrzCkqk5-946P0yNw</t>
        </is>
      </c>
      <c r="L47" t="inlineStr">
        <is>
          <t>ThirdPartyVideoVisit</t>
        </is>
      </c>
      <c r="M47" t="inlineStr">
        <is>
          <t>AdvancedMD</t>
        </is>
      </c>
      <c r="N47" t="n">
        <v>328</v>
      </c>
      <c r="O47" t="b">
        <v>0</v>
      </c>
      <c r="P47" t="inlineStr">
        <is>
          <t>7815510999</t>
        </is>
      </c>
      <c r="Q47" t="inlineStr">
        <is>
          <t>practice.manager@zocdocusername.com</t>
        </is>
      </c>
      <c r="R47" t="inlineStr">
        <is>
          <t>175 Highland Ave</t>
        </is>
      </c>
    </row>
    <row r="48">
      <c r="A48" t="inlineStr">
        <is>
          <t>61677</t>
        </is>
      </c>
      <c r="B48" t="inlineStr">
        <is>
          <t>pt_B8LtUoRcYkWdny_20xbxdB</t>
        </is>
      </c>
      <c r="C48" t="b">
        <v>0</v>
      </c>
      <c r="D48" t="inlineStr">
        <is>
          <t>In Person</t>
        </is>
      </c>
      <c r="E48" t="inlineStr">
        <is>
          <t>89 Access Rd</t>
        </is>
      </c>
      <c r="G48" t="inlineStr">
        <is>
          <t>Norwood</t>
        </is>
      </c>
      <c r="H48" t="inlineStr">
        <is>
          <t>MA</t>
        </is>
      </c>
      <c r="I48" t="inlineStr">
        <is>
          <t>02062</t>
        </is>
      </c>
      <c r="J48" t="n">
        <v>367826</v>
      </c>
      <c r="K48" t="inlineStr">
        <is>
          <t>lo_FkhegZ_500izJ5pb7f47iB</t>
        </is>
      </c>
      <c r="L48" t="inlineStr">
        <is>
          <t>None</t>
        </is>
      </c>
      <c r="M48" t="inlineStr">
        <is>
          <t>Unknown</t>
        </is>
      </c>
      <c r="N48" t="n">
        <v>396</v>
      </c>
      <c r="O48" t="b">
        <v>0</v>
      </c>
      <c r="P48" t="inlineStr">
        <is>
          <t>7815510999</t>
        </is>
      </c>
      <c r="Q48" t="inlineStr">
        <is>
          <t>practice.manager@zocdocusername.com</t>
        </is>
      </c>
      <c r="R48" t="inlineStr">
        <is>
          <t>89 Access Rd</t>
        </is>
      </c>
    </row>
    <row r="49">
      <c r="A49" t="inlineStr">
        <is>
          <t>61677</t>
        </is>
      </c>
      <c r="B49" t="inlineStr">
        <is>
          <t>pt_B8LtUoRcYkWdny_20xbxdB</t>
        </is>
      </c>
      <c r="C49" t="b">
        <v>1</v>
      </c>
      <c r="D49" t="inlineStr">
        <is>
          <t>Virtual</t>
        </is>
      </c>
      <c r="E49" t="inlineStr">
        <is>
          <t>101 Accord Park Dr</t>
        </is>
      </c>
      <c r="G49" t="inlineStr">
        <is>
          <t>Norwell</t>
        </is>
      </c>
      <c r="H49" t="inlineStr">
        <is>
          <t>MA</t>
        </is>
      </c>
      <c r="I49" t="inlineStr">
        <is>
          <t>02061</t>
        </is>
      </c>
      <c r="J49" t="n">
        <v>367837</v>
      </c>
      <c r="K49" t="inlineStr">
        <is>
          <t>lo_0VH1qyYZrUiwqrC1wlOUAw</t>
        </is>
      </c>
      <c r="L49" t="inlineStr">
        <is>
          <t>ThirdPartyVideoVisit</t>
        </is>
      </c>
      <c r="M49" t="inlineStr">
        <is>
          <t>AdvancedMD</t>
        </is>
      </c>
      <c r="N49" t="n">
        <v>328</v>
      </c>
      <c r="O49" t="b">
        <v>0</v>
      </c>
      <c r="P49" t="inlineStr">
        <is>
          <t>7815510999</t>
        </is>
      </c>
      <c r="Q49" t="inlineStr">
        <is>
          <t>practice.manager@zocdocusername.com</t>
        </is>
      </c>
      <c r="R49" t="inlineStr">
        <is>
          <t>101 Accord Park Dr</t>
        </is>
      </c>
    </row>
    <row r="50">
      <c r="A50" t="inlineStr">
        <is>
          <t>61677</t>
        </is>
      </c>
      <c r="B50" t="inlineStr">
        <is>
          <t>pt_B8LtUoRcYkWdny_20xbxdB</t>
        </is>
      </c>
      <c r="C50" t="b">
        <v>0</v>
      </c>
      <c r="D50" t="inlineStr">
        <is>
          <t>In Person</t>
        </is>
      </c>
      <c r="E50" t="inlineStr">
        <is>
          <t>266 Main ST Bldg.3</t>
        </is>
      </c>
      <c r="F50" t="inlineStr">
        <is>
          <t>Ste 33A</t>
        </is>
      </c>
      <c r="G50" t="inlineStr">
        <is>
          <t>Medfield</t>
        </is>
      </c>
      <c r="H50" t="inlineStr">
        <is>
          <t>MA</t>
        </is>
      </c>
      <c r="I50" t="inlineStr">
        <is>
          <t>02052</t>
        </is>
      </c>
      <c r="J50" t="n">
        <v>134362</v>
      </c>
      <c r="K50" t="inlineStr">
        <is>
          <t>lo_gRkX6QoNx0eKmn3dc9lDPR</t>
        </is>
      </c>
      <c r="L50" t="inlineStr">
        <is>
          <t>None</t>
        </is>
      </c>
      <c r="M50" t="inlineStr">
        <is>
          <t>AdvancedMD</t>
        </is>
      </c>
      <c r="N50" t="n">
        <v>328</v>
      </c>
      <c r="O50" t="b">
        <v>0</v>
      </c>
      <c r="P50" t="inlineStr">
        <is>
          <t>7815510999</t>
        </is>
      </c>
      <c r="Q50" t="inlineStr">
        <is>
          <t>practice.manger@zdusername.com, intake@cfpsych.org</t>
        </is>
      </c>
      <c r="R50" t="inlineStr">
        <is>
          <t>266 Main ST Bldg.3 Ste 33A</t>
        </is>
      </c>
    </row>
    <row r="51">
      <c r="A51" t="inlineStr">
        <is>
          <t>61677</t>
        </is>
      </c>
      <c r="B51" t="inlineStr">
        <is>
          <t>pt_B8LtUoRcYkWdny_20xbxdB</t>
        </is>
      </c>
      <c r="C51" t="b">
        <v>0</v>
      </c>
      <c r="D51" t="inlineStr">
        <is>
          <t>In Person</t>
        </is>
      </c>
      <c r="E51" t="inlineStr">
        <is>
          <t>22 Mill St Arlington</t>
        </is>
      </c>
      <c r="G51" t="inlineStr">
        <is>
          <t>Arlington</t>
        </is>
      </c>
      <c r="H51" t="inlineStr">
        <is>
          <t>MA</t>
        </is>
      </c>
      <c r="I51" t="inlineStr">
        <is>
          <t>02476</t>
        </is>
      </c>
      <c r="J51" t="n">
        <v>367813</v>
      </c>
      <c r="K51" t="inlineStr">
        <is>
          <t>lo_w0bjvW9P40yvUBxi6aMNCx</t>
        </is>
      </c>
      <c r="L51" t="inlineStr">
        <is>
          <t>None</t>
        </is>
      </c>
      <c r="M51" t="inlineStr">
        <is>
          <t>Unknown</t>
        </is>
      </c>
      <c r="N51" t="n">
        <v>396</v>
      </c>
      <c r="O51" t="b">
        <v>0</v>
      </c>
      <c r="P51" t="inlineStr">
        <is>
          <t>7815510999</t>
        </is>
      </c>
      <c r="Q51" t="inlineStr">
        <is>
          <t>practice.manager@zocdocusername.com</t>
        </is>
      </c>
      <c r="R51" t="inlineStr">
        <is>
          <t>22 Mill St Arlington</t>
        </is>
      </c>
    </row>
    <row r="52">
      <c r="A52" t="inlineStr">
        <is>
          <t>61677</t>
        </is>
      </c>
      <c r="B52" t="inlineStr">
        <is>
          <t>pt_B8LtUoRcYkWdny_20xbxdB</t>
        </is>
      </c>
      <c r="C52" t="b">
        <v>1</v>
      </c>
      <c r="D52" t="inlineStr">
        <is>
          <t>Virtual</t>
        </is>
      </c>
      <c r="E52" t="inlineStr">
        <is>
          <t>125 Newbury St</t>
        </is>
      </c>
      <c r="G52" t="inlineStr">
        <is>
          <t>Boston</t>
        </is>
      </c>
      <c r="H52" t="inlineStr">
        <is>
          <t>MA</t>
        </is>
      </c>
      <c r="I52" t="inlineStr">
        <is>
          <t>02116</t>
        </is>
      </c>
      <c r="J52" t="n">
        <v>367856</v>
      </c>
      <c r="K52" t="inlineStr">
        <is>
          <t>lo_s6Mf4ujxzkSEI9j9L00tTw</t>
        </is>
      </c>
      <c r="L52" t="inlineStr">
        <is>
          <t>ThirdPartyVideoVisit</t>
        </is>
      </c>
      <c r="M52" t="inlineStr">
        <is>
          <t>AdvancedMD</t>
        </is>
      </c>
      <c r="N52" t="n">
        <v>328</v>
      </c>
      <c r="O52" t="b">
        <v>0</v>
      </c>
      <c r="P52" t="inlineStr">
        <is>
          <t>7815510999</t>
        </is>
      </c>
      <c r="Q52" t="inlineStr">
        <is>
          <t>practice.manager@zocdocusername.com</t>
        </is>
      </c>
      <c r="R52" t="inlineStr">
        <is>
          <t>125 Newbury St</t>
        </is>
      </c>
    </row>
    <row r="53">
      <c r="A53" t="inlineStr">
        <is>
          <t>61677</t>
        </is>
      </c>
      <c r="B53" t="inlineStr">
        <is>
          <t>pt_B8LtUoRcYkWdny_20xbxdB</t>
        </is>
      </c>
      <c r="C53" t="b">
        <v>0</v>
      </c>
      <c r="D53" t="inlineStr">
        <is>
          <t>In Person</t>
        </is>
      </c>
      <c r="E53" t="inlineStr">
        <is>
          <t>44 Bearfoot Rd</t>
        </is>
      </c>
      <c r="F53" t="inlineStr">
        <is>
          <t>Ste 300</t>
        </is>
      </c>
      <c r="G53" t="inlineStr">
        <is>
          <t>Northborough</t>
        </is>
      </c>
      <c r="H53" t="inlineStr">
        <is>
          <t>MA</t>
        </is>
      </c>
      <c r="I53" t="inlineStr">
        <is>
          <t>01532</t>
        </is>
      </c>
      <c r="J53" t="n">
        <v>134361</v>
      </c>
      <c r="K53" t="inlineStr">
        <is>
          <t>lo_HaJiiyPprES3W43EBdxFax</t>
        </is>
      </c>
      <c r="L53" t="inlineStr">
        <is>
          <t>None</t>
        </is>
      </c>
      <c r="M53" t="inlineStr">
        <is>
          <t>AdvancedMD</t>
        </is>
      </c>
      <c r="N53" t="n">
        <v>328</v>
      </c>
      <c r="O53" t="b">
        <v>0</v>
      </c>
      <c r="P53" t="inlineStr">
        <is>
          <t>7815510999</t>
        </is>
      </c>
      <c r="Q53" t="inlineStr">
        <is>
          <t>practice.manger@zdusername.com, intake@cfpsych.org</t>
        </is>
      </c>
      <c r="R53" t="inlineStr">
        <is>
          <t>44 Bearfoot Rd Ste 300</t>
        </is>
      </c>
    </row>
    <row r="54">
      <c r="A54" t="inlineStr">
        <is>
          <t>61677</t>
        </is>
      </c>
      <c r="B54" t="inlineStr">
        <is>
          <t>pt_B8LtUoRcYkWdny_20xbxdB</t>
        </is>
      </c>
      <c r="C54" t="b">
        <v>1</v>
      </c>
      <c r="D54" t="inlineStr">
        <is>
          <t>Virtual</t>
        </is>
      </c>
      <c r="E54" t="inlineStr">
        <is>
          <t>25 Birch ST Building A</t>
        </is>
      </c>
      <c r="F54" t="inlineStr">
        <is>
          <t>Ste A6</t>
        </is>
      </c>
      <c r="G54" t="inlineStr">
        <is>
          <t>Milford</t>
        </is>
      </c>
      <c r="H54" t="inlineStr">
        <is>
          <t>MA</t>
        </is>
      </c>
      <c r="I54" t="inlineStr">
        <is>
          <t>01757</t>
        </is>
      </c>
      <c r="J54" t="n">
        <v>134370</v>
      </c>
      <c r="K54" t="inlineStr">
        <is>
          <t>lo_duHv0RAj1E2zFsFnP81Wch</t>
        </is>
      </c>
      <c r="L54" t="inlineStr">
        <is>
          <t>ThirdPartyVideoVisit</t>
        </is>
      </c>
      <c r="M54" t="inlineStr">
        <is>
          <t>AdvancedMD</t>
        </is>
      </c>
      <c r="N54" t="n">
        <v>328</v>
      </c>
      <c r="O54" t="b">
        <v>0</v>
      </c>
      <c r="P54" t="inlineStr">
        <is>
          <t>7815510999</t>
        </is>
      </c>
      <c r="Q54" t="inlineStr">
        <is>
          <t>practice.manger@zdusername.com, intake@cfpsych.org</t>
        </is>
      </c>
      <c r="R54" t="inlineStr">
        <is>
          <t>25 Birch ST Building A Ste A6</t>
        </is>
      </c>
    </row>
    <row r="55">
      <c r="A55" t="inlineStr">
        <is>
          <t>61677</t>
        </is>
      </c>
      <c r="B55" t="inlineStr">
        <is>
          <t>pt_B8LtUoRcYkWdny_20xbxdB</t>
        </is>
      </c>
      <c r="C55" t="b">
        <v>1</v>
      </c>
      <c r="D55" t="inlineStr">
        <is>
          <t>Virtual</t>
        </is>
      </c>
      <c r="E55" t="inlineStr">
        <is>
          <t>185 Devonshire St</t>
        </is>
      </c>
      <c r="G55" t="inlineStr">
        <is>
          <t>Boston</t>
        </is>
      </c>
      <c r="H55" t="inlineStr">
        <is>
          <t>MA</t>
        </is>
      </c>
      <c r="I55" t="inlineStr">
        <is>
          <t>02110</t>
        </is>
      </c>
      <c r="J55" t="n">
        <v>312929</v>
      </c>
      <c r="K55" t="inlineStr">
        <is>
          <t>lo_Gu1H1AlMKkGM7YEE-cV0Mx</t>
        </is>
      </c>
      <c r="L55" t="inlineStr">
        <is>
          <t>ThirdPartyVideoVisit</t>
        </is>
      </c>
      <c r="M55" t="inlineStr">
        <is>
          <t>AdvancedMD</t>
        </is>
      </c>
      <c r="N55" t="n">
        <v>328</v>
      </c>
      <c r="O55" t="b">
        <v>0</v>
      </c>
      <c r="P55" t="inlineStr">
        <is>
          <t>7815510999</t>
        </is>
      </c>
      <c r="Q55" t="inlineStr">
        <is>
          <t>practice.manager@zocdocusername.com</t>
        </is>
      </c>
      <c r="R55" t="inlineStr">
        <is>
          <t>185 Devonshire St</t>
        </is>
      </c>
    </row>
    <row r="56">
      <c r="A56" t="inlineStr">
        <is>
          <t>61677</t>
        </is>
      </c>
      <c r="B56" t="inlineStr">
        <is>
          <t>pt_B8LtUoRcYkWdny_20xbxdB</t>
        </is>
      </c>
      <c r="C56" t="b">
        <v>0</v>
      </c>
      <c r="D56" t="inlineStr">
        <is>
          <t>In Person</t>
        </is>
      </c>
      <c r="E56" t="inlineStr">
        <is>
          <t>110 Hartwell Avenue</t>
        </is>
      </c>
      <c r="F56" t="inlineStr">
        <is>
          <t>Suite 330</t>
        </is>
      </c>
      <c r="G56" t="inlineStr">
        <is>
          <t>Lexington</t>
        </is>
      </c>
      <c r="H56" t="inlineStr">
        <is>
          <t>MA</t>
        </is>
      </c>
      <c r="I56" t="inlineStr">
        <is>
          <t>02421</t>
        </is>
      </c>
      <c r="J56" t="n">
        <v>126976</v>
      </c>
      <c r="K56" t="inlineStr">
        <is>
          <t>lo_skYdIOFW_U24tIqDQAZcnh</t>
        </is>
      </c>
      <c r="L56" t="inlineStr">
        <is>
          <t>None</t>
        </is>
      </c>
      <c r="M56" t="inlineStr">
        <is>
          <t>AdvancedMD</t>
        </is>
      </c>
      <c r="N56" t="n">
        <v>328</v>
      </c>
      <c r="O56" t="b">
        <v>0</v>
      </c>
      <c r="P56" t="inlineStr">
        <is>
          <t>7815510999</t>
        </is>
      </c>
      <c r="Q56" t="inlineStr">
        <is>
          <t>aharrington@cfpsych.org, jszaro@cfpsych.org, intake@cfpsych.org</t>
        </is>
      </c>
      <c r="R56" t="inlineStr">
        <is>
          <t>110 Hartwell Avenue Suite 330</t>
        </is>
      </c>
    </row>
    <row r="57">
      <c r="A57" t="inlineStr">
        <is>
          <t>61677</t>
        </is>
      </c>
      <c r="B57" t="inlineStr">
        <is>
          <t>pt_B8LtUoRcYkWdny_20xbxdB</t>
        </is>
      </c>
      <c r="C57" t="b">
        <v>1</v>
      </c>
      <c r="D57" t="inlineStr">
        <is>
          <t>Virtual</t>
        </is>
      </c>
      <c r="E57" t="inlineStr">
        <is>
          <t>120 Boston Rd</t>
        </is>
      </c>
      <c r="F57" t="inlineStr">
        <is>
          <t>Ste 200</t>
        </is>
      </c>
      <c r="G57" t="inlineStr">
        <is>
          <t>Groton</t>
        </is>
      </c>
      <c r="H57" t="inlineStr">
        <is>
          <t>MA</t>
        </is>
      </c>
      <c r="I57" t="inlineStr">
        <is>
          <t>01450</t>
        </is>
      </c>
      <c r="J57" t="n">
        <v>137609</v>
      </c>
      <c r="K57" t="inlineStr">
        <is>
          <t>lo_3hIK25O-lEqM6hnbD-8HXh</t>
        </is>
      </c>
      <c r="L57" t="inlineStr">
        <is>
          <t>ThirdPartyVideoVisit</t>
        </is>
      </c>
      <c r="M57" t="inlineStr">
        <is>
          <t>AdvancedMD</t>
        </is>
      </c>
      <c r="N57" t="n">
        <v>328</v>
      </c>
      <c r="O57" t="b">
        <v>0</v>
      </c>
      <c r="P57" t="inlineStr">
        <is>
          <t>7816460500</t>
        </is>
      </c>
      <c r="Q57" t="inlineStr">
        <is>
          <t>pcaintake@psycare.info</t>
        </is>
      </c>
      <c r="R57" t="inlineStr">
        <is>
          <t>120 Boston Rd Ste 200</t>
        </is>
      </c>
    </row>
    <row r="58">
      <c r="A58" t="inlineStr">
        <is>
          <t>61677</t>
        </is>
      </c>
      <c r="B58" t="inlineStr">
        <is>
          <t>pt_B8LtUoRcYkWdny_20xbxdB</t>
        </is>
      </c>
      <c r="C58" t="b">
        <v>0</v>
      </c>
      <c r="D58" t="inlineStr">
        <is>
          <t>In Person</t>
        </is>
      </c>
      <c r="E58" t="inlineStr">
        <is>
          <t>321 Billerica Rd</t>
        </is>
      </c>
      <c r="F58" t="inlineStr">
        <is>
          <t>Ste 104</t>
        </is>
      </c>
      <c r="G58" t="inlineStr">
        <is>
          <t>Chelmsford</t>
        </is>
      </c>
      <c r="H58" t="inlineStr">
        <is>
          <t>MA</t>
        </is>
      </c>
      <c r="I58" t="inlineStr">
        <is>
          <t>01824</t>
        </is>
      </c>
      <c r="J58" t="n">
        <v>137598</v>
      </c>
      <c r="K58" t="inlineStr">
        <is>
          <t>lo_jP3Wt-o3C0-6hoQRI-dRih</t>
        </is>
      </c>
      <c r="L58" t="inlineStr">
        <is>
          <t>None</t>
        </is>
      </c>
      <c r="M58" t="inlineStr">
        <is>
          <t>AdvancedMD</t>
        </is>
      </c>
      <c r="N58" t="n">
        <v>328</v>
      </c>
      <c r="O58" t="b">
        <v>0</v>
      </c>
      <c r="P58" t="inlineStr">
        <is>
          <t>7816460500</t>
        </is>
      </c>
      <c r="Q58" t="inlineStr">
        <is>
          <t>pcaintake@psycare.info</t>
        </is>
      </c>
      <c r="R58" t="inlineStr">
        <is>
          <t>321 Billerica Rd Ste 104</t>
        </is>
      </c>
    </row>
    <row r="59">
      <c r="A59" t="inlineStr">
        <is>
          <t>61677</t>
        </is>
      </c>
      <c r="B59" t="inlineStr">
        <is>
          <t>pt_B8LtUoRcYkWdny_20xbxdB</t>
        </is>
      </c>
      <c r="C59" t="b">
        <v>1</v>
      </c>
      <c r="D59" t="inlineStr">
        <is>
          <t>Virtual</t>
        </is>
      </c>
      <c r="E59" t="inlineStr">
        <is>
          <t>6 Kimball Lane</t>
        </is>
      </c>
      <c r="G59" t="inlineStr">
        <is>
          <t>Lynnfield</t>
        </is>
      </c>
      <c r="H59" t="inlineStr">
        <is>
          <t>MA</t>
        </is>
      </c>
      <c r="I59" t="inlineStr">
        <is>
          <t>01940</t>
        </is>
      </c>
      <c r="J59" t="n">
        <v>137608</v>
      </c>
      <c r="K59" t="inlineStr">
        <is>
          <t>lo_RbtQmFKyVEmDbBl7Kvl-Zx</t>
        </is>
      </c>
      <c r="L59" t="inlineStr">
        <is>
          <t>ThirdPartyVideoVisit</t>
        </is>
      </c>
      <c r="M59" t="inlineStr">
        <is>
          <t>AdvancedMD</t>
        </is>
      </c>
      <c r="N59" t="n">
        <v>328</v>
      </c>
      <c r="O59" t="b">
        <v>0</v>
      </c>
      <c r="P59" t="inlineStr">
        <is>
          <t>7816460500</t>
        </is>
      </c>
      <c r="Q59" t="inlineStr">
        <is>
          <t>pcaintake@psycare.info</t>
        </is>
      </c>
      <c r="R59" t="inlineStr">
        <is>
          <t>6 Kimball Lane</t>
        </is>
      </c>
    </row>
    <row r="60">
      <c r="A60" t="inlineStr">
        <is>
          <t>61677</t>
        </is>
      </c>
      <c r="B60" t="inlineStr">
        <is>
          <t>pt_B8LtUoRcYkWdny_20xbxdB</t>
        </is>
      </c>
      <c r="C60" t="b">
        <v>0</v>
      </c>
      <c r="D60" t="inlineStr">
        <is>
          <t>In Person</t>
        </is>
      </c>
      <c r="E60" t="inlineStr">
        <is>
          <t>125 Newbury St</t>
        </is>
      </c>
      <c r="G60" t="inlineStr">
        <is>
          <t>Boston</t>
        </is>
      </c>
      <c r="H60" t="inlineStr">
        <is>
          <t>MA</t>
        </is>
      </c>
      <c r="I60" t="inlineStr">
        <is>
          <t>02116</t>
        </is>
      </c>
      <c r="J60" t="n">
        <v>367816</v>
      </c>
      <c r="K60" t="inlineStr">
        <is>
          <t>lo_YQcNQKOjWkKrMBSdHtq8hR</t>
        </is>
      </c>
      <c r="L60" t="inlineStr">
        <is>
          <t>None</t>
        </is>
      </c>
      <c r="M60" t="inlineStr">
        <is>
          <t>Unknown</t>
        </is>
      </c>
      <c r="N60" t="n">
        <v>396</v>
      </c>
      <c r="O60" t="b">
        <v>0</v>
      </c>
      <c r="P60" t="inlineStr">
        <is>
          <t>7815510999</t>
        </is>
      </c>
      <c r="Q60" t="inlineStr">
        <is>
          <t>practice.manager@zocdocusername.com</t>
        </is>
      </c>
      <c r="R60" t="inlineStr">
        <is>
          <t>125 Newbury St</t>
        </is>
      </c>
    </row>
    <row r="61">
      <c r="A61" t="inlineStr">
        <is>
          <t>61677</t>
        </is>
      </c>
      <c r="B61" t="inlineStr">
        <is>
          <t>pt_B8LtUoRcYkWdny_20xbxdB</t>
        </is>
      </c>
      <c r="C61" t="b">
        <v>1</v>
      </c>
      <c r="D61" t="inlineStr">
        <is>
          <t>Virtual</t>
        </is>
      </c>
      <c r="E61" t="inlineStr">
        <is>
          <t>44 Bearfoot Rd</t>
        </is>
      </c>
      <c r="G61" t="inlineStr">
        <is>
          <t>Northborough</t>
        </is>
      </c>
      <c r="H61" t="inlineStr">
        <is>
          <t>MA</t>
        </is>
      </c>
      <c r="I61" t="inlineStr">
        <is>
          <t>01532</t>
        </is>
      </c>
      <c r="J61" t="n">
        <v>367855</v>
      </c>
      <c r="K61" t="inlineStr">
        <is>
          <t>lo_UUFraXqbCUyYA1H35SCMhQ</t>
        </is>
      </c>
      <c r="L61" t="inlineStr">
        <is>
          <t>ThirdPartyVideoVisit</t>
        </is>
      </c>
      <c r="M61" t="inlineStr">
        <is>
          <t>AdvancedMD</t>
        </is>
      </c>
      <c r="N61" t="n">
        <v>328</v>
      </c>
      <c r="O61" t="b">
        <v>0</v>
      </c>
      <c r="P61" t="inlineStr">
        <is>
          <t>7815510999</t>
        </is>
      </c>
      <c r="Q61" t="inlineStr">
        <is>
          <t>practice.manager@zocdocusername.com</t>
        </is>
      </c>
      <c r="R61" t="inlineStr">
        <is>
          <t>44 Bearfoot Rd</t>
        </is>
      </c>
    </row>
    <row r="62">
      <c r="A62" t="inlineStr">
        <is>
          <t>61677</t>
        </is>
      </c>
      <c r="B62" t="inlineStr">
        <is>
          <t>pt_B8LtUoRcYkWdny_20xbxdB</t>
        </is>
      </c>
      <c r="C62" t="b">
        <v>1</v>
      </c>
      <c r="D62" t="inlineStr">
        <is>
          <t>Virtual</t>
        </is>
      </c>
      <c r="E62" t="inlineStr">
        <is>
          <t>22 Mill St</t>
        </is>
      </c>
      <c r="F62" t="inlineStr">
        <is>
          <t>Ste 004</t>
        </is>
      </c>
      <c r="G62" t="inlineStr">
        <is>
          <t>Arlington</t>
        </is>
      </c>
      <c r="H62" t="inlineStr">
        <is>
          <t>MA</t>
        </is>
      </c>
      <c r="I62" t="inlineStr">
        <is>
          <t>02476</t>
        </is>
      </c>
      <c r="J62" t="n">
        <v>137600</v>
      </c>
      <c r="K62" t="inlineStr">
        <is>
          <t>lo_sST6FKk7002xQ55N4CTazR</t>
        </is>
      </c>
      <c r="L62" t="inlineStr">
        <is>
          <t>ThirdPartyVideoVisit</t>
        </is>
      </c>
      <c r="M62" t="inlineStr">
        <is>
          <t>AdvancedMD</t>
        </is>
      </c>
      <c r="N62" t="n">
        <v>328</v>
      </c>
      <c r="O62" t="b">
        <v>0</v>
      </c>
      <c r="P62" t="inlineStr">
        <is>
          <t>7816460500</t>
        </is>
      </c>
      <c r="Q62" t="inlineStr">
        <is>
          <t>pcaintake@psycare.info</t>
        </is>
      </c>
      <c r="R62" t="inlineStr">
        <is>
          <t>22 Mill St Ste 004</t>
        </is>
      </c>
    </row>
    <row r="63">
      <c r="A63" t="inlineStr">
        <is>
          <t>61677</t>
        </is>
      </c>
      <c r="B63" t="inlineStr">
        <is>
          <t>pt_B8LtUoRcYkWdny_20xbxdB</t>
        </is>
      </c>
      <c r="C63" t="b">
        <v>0</v>
      </c>
      <c r="D63" t="inlineStr">
        <is>
          <t>In Person</t>
        </is>
      </c>
      <c r="E63" t="inlineStr">
        <is>
          <t>77 W Main St</t>
        </is>
      </c>
      <c r="G63" t="inlineStr">
        <is>
          <t>Georgetown</t>
        </is>
      </c>
      <c r="H63" t="inlineStr">
        <is>
          <t>MA</t>
        </is>
      </c>
      <c r="I63" t="inlineStr">
        <is>
          <t>01833</t>
        </is>
      </c>
      <c r="J63" t="n">
        <v>367818</v>
      </c>
      <c r="K63" t="inlineStr">
        <is>
          <t>lo_TO-Znhk8qEaAF1ON_JEiPR</t>
        </is>
      </c>
      <c r="L63" t="inlineStr">
        <is>
          <t>None</t>
        </is>
      </c>
      <c r="M63" t="inlineStr">
        <is>
          <t>Unknown</t>
        </is>
      </c>
      <c r="N63" t="n">
        <v>396</v>
      </c>
      <c r="O63" t="b">
        <v>0</v>
      </c>
      <c r="P63" t="inlineStr">
        <is>
          <t>7815510999</t>
        </is>
      </c>
      <c r="Q63" t="inlineStr">
        <is>
          <t>practice.manager@zocdocusername.com</t>
        </is>
      </c>
      <c r="R63" t="inlineStr">
        <is>
          <t>77 W Main St</t>
        </is>
      </c>
    </row>
    <row r="64">
      <c r="A64" t="inlineStr">
        <is>
          <t>61677</t>
        </is>
      </c>
      <c r="B64" t="inlineStr">
        <is>
          <t>pt_B8LtUoRcYkWdny_20xbxdB</t>
        </is>
      </c>
      <c r="C64" t="b">
        <v>1</v>
      </c>
      <c r="D64" t="inlineStr">
        <is>
          <t>Virtual</t>
        </is>
      </c>
      <c r="E64" t="inlineStr">
        <is>
          <t>372 Washington St</t>
        </is>
      </c>
      <c r="F64" t="inlineStr">
        <is>
          <t>Ste B</t>
        </is>
      </c>
      <c r="G64" t="inlineStr">
        <is>
          <t>Wellesley</t>
        </is>
      </c>
      <c r="H64" t="inlineStr">
        <is>
          <t>MA</t>
        </is>
      </c>
      <c r="I64" t="inlineStr">
        <is>
          <t>02481</t>
        </is>
      </c>
      <c r="J64" t="n">
        <v>134413</v>
      </c>
      <c r="K64" t="inlineStr">
        <is>
          <t>lo_4ACG3lAC1U2EwG-d8HrKdh</t>
        </is>
      </c>
      <c r="L64" t="inlineStr">
        <is>
          <t>ThirdPartyVideoVisit</t>
        </is>
      </c>
      <c r="M64" t="inlineStr">
        <is>
          <t>AdvancedMD</t>
        </is>
      </c>
      <c r="N64" t="n">
        <v>328</v>
      </c>
      <c r="O64" t="b">
        <v>0</v>
      </c>
      <c r="P64" t="inlineStr">
        <is>
          <t>7815510999</t>
        </is>
      </c>
      <c r="Q64" t="inlineStr">
        <is>
          <t>practice.manager@zdusername.com, intake@cfpsych.org</t>
        </is>
      </c>
      <c r="R64" t="inlineStr">
        <is>
          <t>372 Washington St Ste B</t>
        </is>
      </c>
    </row>
    <row r="65">
      <c r="A65" t="inlineStr">
        <is>
          <t>61677</t>
        </is>
      </c>
      <c r="B65" t="inlineStr">
        <is>
          <t>pt_B8LtUoRcYkWdny_20xbxdB</t>
        </is>
      </c>
      <c r="C65" t="b">
        <v>1</v>
      </c>
      <c r="D65" t="inlineStr">
        <is>
          <t>Virtual</t>
        </is>
      </c>
      <c r="E65" t="inlineStr">
        <is>
          <t>12 Alfred St</t>
        </is>
      </c>
      <c r="F65" t="inlineStr">
        <is>
          <t>Ste 200</t>
        </is>
      </c>
      <c r="G65" t="inlineStr">
        <is>
          <t>Woburn</t>
        </is>
      </c>
      <c r="H65" t="inlineStr">
        <is>
          <t>MA</t>
        </is>
      </c>
      <c r="I65" t="inlineStr">
        <is>
          <t>01801</t>
        </is>
      </c>
      <c r="J65" t="n">
        <v>137611</v>
      </c>
      <c r="K65" t="inlineStr">
        <is>
          <t>lo_gql8jw_3S0CHyjttuZTE1B</t>
        </is>
      </c>
      <c r="L65" t="inlineStr">
        <is>
          <t>ThirdPartyVideoVisit</t>
        </is>
      </c>
      <c r="M65" t="inlineStr">
        <is>
          <t>AdvancedMD</t>
        </is>
      </c>
      <c r="N65" t="n">
        <v>328</v>
      </c>
      <c r="O65" t="b">
        <v>0</v>
      </c>
      <c r="P65" t="inlineStr">
        <is>
          <t>7816460500</t>
        </is>
      </c>
      <c r="Q65" t="inlineStr">
        <is>
          <t>pcaintake@psycare.info</t>
        </is>
      </c>
      <c r="R65" t="inlineStr">
        <is>
          <t>12 Alfred St Ste 200</t>
        </is>
      </c>
    </row>
    <row r="66">
      <c r="A66" t="inlineStr">
        <is>
          <t>61677</t>
        </is>
      </c>
      <c r="B66" t="inlineStr">
        <is>
          <t>pt_B8LtUoRcYkWdny_20xbxdB</t>
        </is>
      </c>
      <c r="C66" t="b">
        <v>1</v>
      </c>
      <c r="D66" t="inlineStr">
        <is>
          <t>Virtual</t>
        </is>
      </c>
      <c r="E66" t="inlineStr">
        <is>
          <t>266 Main Street Bldg 3 Ste33A</t>
        </is>
      </c>
      <c r="F66" t="inlineStr">
        <is>
          <t>Video Visit</t>
        </is>
      </c>
      <c r="G66" t="inlineStr">
        <is>
          <t>Medfield</t>
        </is>
      </c>
      <c r="H66" t="inlineStr">
        <is>
          <t>MA</t>
        </is>
      </c>
      <c r="I66" t="inlineStr">
        <is>
          <t>02052</t>
        </is>
      </c>
      <c r="J66" t="n">
        <v>128071</v>
      </c>
      <c r="K66" t="inlineStr">
        <is>
          <t>lo_dQAp8Xsue0eV6Rcng_HrOR</t>
        </is>
      </c>
      <c r="L66" t="inlineStr">
        <is>
          <t>ThirdPartyVideoVisit</t>
        </is>
      </c>
      <c r="M66" t="inlineStr">
        <is>
          <t>AdvancedMD</t>
        </is>
      </c>
      <c r="N66" t="n">
        <v>328</v>
      </c>
      <c r="O66" t="b">
        <v>0</v>
      </c>
      <c r="P66" t="inlineStr">
        <is>
          <t>7815510999</t>
        </is>
      </c>
      <c r="Q66" t="inlineStr">
        <is>
          <t>aharrington@cfpsych.org, jszaro@cfpsych.org, intake@cfpsych.org</t>
        </is>
      </c>
      <c r="R66" t="inlineStr">
        <is>
          <t>266 Main Street Bldg 3 Ste33A Video Visit</t>
        </is>
      </c>
    </row>
    <row r="67">
      <c r="A67" t="inlineStr">
        <is>
          <t>61677</t>
        </is>
      </c>
      <c r="B67" t="inlineStr">
        <is>
          <t>pt_B8LtUoRcYkWdny_20xbxdB</t>
        </is>
      </c>
      <c r="C67" t="b">
        <v>1</v>
      </c>
      <c r="D67" t="inlineStr">
        <is>
          <t>Virtual</t>
        </is>
      </c>
      <c r="E67" t="inlineStr">
        <is>
          <t>10 Cabot Rd</t>
        </is>
      </c>
      <c r="G67" t="inlineStr">
        <is>
          <t>Medford</t>
        </is>
      </c>
      <c r="H67" t="inlineStr">
        <is>
          <t>MA</t>
        </is>
      </c>
      <c r="I67" t="inlineStr">
        <is>
          <t>02155</t>
        </is>
      </c>
      <c r="J67" t="n">
        <v>320608</v>
      </c>
      <c r="K67" t="inlineStr">
        <is>
          <t>lo_i4ajVD9NG0uUsxIo9EDRXR</t>
        </is>
      </c>
      <c r="L67" t="inlineStr">
        <is>
          <t>ThirdPartyVideoVisit</t>
        </is>
      </c>
      <c r="M67" t="inlineStr">
        <is>
          <t>AdvancedMD</t>
        </is>
      </c>
      <c r="N67" t="n">
        <v>328</v>
      </c>
      <c r="O67" t="b">
        <v>0</v>
      </c>
      <c r="P67" t="inlineStr">
        <is>
          <t>7815510999</t>
        </is>
      </c>
      <c r="Q67" t="inlineStr">
        <is>
          <t>practice.manager@zocdocusername.com</t>
        </is>
      </c>
      <c r="R67" t="inlineStr">
        <is>
          <t>10 Cabot Rd</t>
        </is>
      </c>
    </row>
    <row r="68">
      <c r="A68" t="inlineStr">
        <is>
          <t>61677</t>
        </is>
      </c>
      <c r="B68" t="inlineStr">
        <is>
          <t>pt_B8LtUoRcYkWdny_20xbxdB</t>
        </is>
      </c>
      <c r="C68" t="b">
        <v>0</v>
      </c>
      <c r="D68" t="inlineStr">
        <is>
          <t>In Person</t>
        </is>
      </c>
      <c r="E68" t="inlineStr">
        <is>
          <t>2300 Crown Colony Dr</t>
        </is>
      </c>
      <c r="G68" t="inlineStr">
        <is>
          <t>Quincy</t>
        </is>
      </c>
      <c r="H68" t="inlineStr">
        <is>
          <t>MA</t>
        </is>
      </c>
      <c r="I68" t="inlineStr">
        <is>
          <t>02169</t>
        </is>
      </c>
      <c r="J68" t="n">
        <v>367811</v>
      </c>
      <c r="K68" t="inlineStr">
        <is>
          <t>lo_wahJ8Erlp0O5UzLJZMTCah</t>
        </is>
      </c>
      <c r="L68" t="inlineStr">
        <is>
          <t>None</t>
        </is>
      </c>
      <c r="M68" t="inlineStr">
        <is>
          <t>Unknown</t>
        </is>
      </c>
      <c r="N68" t="n">
        <v>396</v>
      </c>
      <c r="O68" t="b">
        <v>0</v>
      </c>
      <c r="P68" t="inlineStr">
        <is>
          <t>7815510999</t>
        </is>
      </c>
      <c r="Q68" t="inlineStr">
        <is>
          <t>practice.manager@zocdocusername.com</t>
        </is>
      </c>
      <c r="R68" t="inlineStr">
        <is>
          <t>2300 Crown Colony Dr</t>
        </is>
      </c>
    </row>
    <row r="69">
      <c r="A69" t="inlineStr">
        <is>
          <t>61677</t>
        </is>
      </c>
      <c r="B69" t="inlineStr">
        <is>
          <t>pt_B8LtUoRcYkWdny_20xbxdB</t>
        </is>
      </c>
      <c r="C69" t="b">
        <v>0</v>
      </c>
      <c r="D69" t="inlineStr">
        <is>
          <t>In Person</t>
        </is>
      </c>
      <c r="E69" t="inlineStr">
        <is>
          <t>12 Alfred St</t>
        </is>
      </c>
      <c r="G69" t="inlineStr">
        <is>
          <t>Woburn</t>
        </is>
      </c>
      <c r="H69" t="inlineStr">
        <is>
          <t>MA</t>
        </is>
      </c>
      <c r="I69" t="inlineStr">
        <is>
          <t>01801</t>
        </is>
      </c>
      <c r="J69" t="n">
        <v>367825</v>
      </c>
      <c r="K69" t="inlineStr">
        <is>
          <t>lo_ayvzZmw2UU2gH1k_iwnvJB</t>
        </is>
      </c>
      <c r="L69" t="inlineStr">
        <is>
          <t>None</t>
        </is>
      </c>
      <c r="M69" t="inlineStr">
        <is>
          <t>Unknown</t>
        </is>
      </c>
      <c r="N69" t="n">
        <v>396</v>
      </c>
      <c r="O69" t="b">
        <v>0</v>
      </c>
      <c r="P69" t="inlineStr">
        <is>
          <t>7815510999</t>
        </is>
      </c>
      <c r="Q69" t="inlineStr">
        <is>
          <t>practice.manager@zocdocusername.com</t>
        </is>
      </c>
      <c r="R69" t="inlineStr">
        <is>
          <t>12 Alfred St</t>
        </is>
      </c>
    </row>
    <row r="70">
      <c r="A70" t="inlineStr">
        <is>
          <t>61677</t>
        </is>
      </c>
      <c r="B70" t="inlineStr">
        <is>
          <t>pt_B8LtUoRcYkWdny_20xbxdB</t>
        </is>
      </c>
      <c r="C70" t="b">
        <v>1</v>
      </c>
      <c r="D70" t="inlineStr">
        <is>
          <t>Virtual</t>
        </is>
      </c>
      <c r="E70" t="inlineStr">
        <is>
          <t>110 Hartwell Ave</t>
        </is>
      </c>
      <c r="G70" t="inlineStr">
        <is>
          <t>Lexington</t>
        </is>
      </c>
      <c r="H70" t="inlineStr">
        <is>
          <t>MA</t>
        </is>
      </c>
      <c r="I70" t="inlineStr">
        <is>
          <t>02421</t>
        </is>
      </c>
      <c r="J70" t="n">
        <v>325328</v>
      </c>
      <c r="K70" t="inlineStr">
        <is>
          <t>lo_L3CIiVDHYESqWdC6bOuAqh</t>
        </is>
      </c>
      <c r="L70" t="inlineStr">
        <is>
          <t>ThirdPartyVideoVisit</t>
        </is>
      </c>
      <c r="M70" t="inlineStr">
        <is>
          <t>AdvancedMD</t>
        </is>
      </c>
      <c r="N70" t="n">
        <v>328</v>
      </c>
      <c r="O70" t="b">
        <v>0</v>
      </c>
      <c r="P70" t="inlineStr">
        <is>
          <t>7815510999</t>
        </is>
      </c>
      <c r="Q70" t="inlineStr">
        <is>
          <t>practice.manager@zocdocusername.com</t>
        </is>
      </c>
      <c r="R70" t="inlineStr">
        <is>
          <t>110 Hartwell Ave</t>
        </is>
      </c>
    </row>
    <row r="71">
      <c r="A71" t="inlineStr">
        <is>
          <t>61677</t>
        </is>
      </c>
      <c r="B71" t="inlineStr">
        <is>
          <t>pt_B8LtUoRcYkWdny_20xbxdB</t>
        </is>
      </c>
      <c r="C71" t="b">
        <v>1</v>
      </c>
      <c r="D71" t="inlineStr">
        <is>
          <t>Virtual</t>
        </is>
      </c>
      <c r="E71" t="inlineStr">
        <is>
          <t>281 Winter St</t>
        </is>
      </c>
      <c r="G71" t="inlineStr">
        <is>
          <t>Waltham</t>
        </is>
      </c>
      <c r="H71" t="inlineStr">
        <is>
          <t>MA</t>
        </is>
      </c>
      <c r="I71" t="inlineStr">
        <is>
          <t>02451</t>
        </is>
      </c>
      <c r="J71" t="n">
        <v>312941</v>
      </c>
      <c r="K71" t="inlineStr">
        <is>
          <t>lo_YivrILvTP0qoU1IMUkdVhh</t>
        </is>
      </c>
      <c r="L71" t="inlineStr">
        <is>
          <t>ThirdPartyVideoVisit</t>
        </is>
      </c>
      <c r="M71" t="inlineStr">
        <is>
          <t>AdvancedMD</t>
        </is>
      </c>
      <c r="N71" t="n">
        <v>328</v>
      </c>
      <c r="O71" t="b">
        <v>0</v>
      </c>
      <c r="P71" t="inlineStr">
        <is>
          <t>7815510999</t>
        </is>
      </c>
      <c r="Q71" t="inlineStr">
        <is>
          <t>practice.manager@zocdocusername.com</t>
        </is>
      </c>
      <c r="R71" t="inlineStr">
        <is>
          <t>281 Winter St</t>
        </is>
      </c>
    </row>
    <row r="72">
      <c r="A72" t="inlineStr">
        <is>
          <t>61677</t>
        </is>
      </c>
      <c r="B72" t="inlineStr">
        <is>
          <t>pt_B8LtUoRcYkWdny_20xbxdB</t>
        </is>
      </c>
      <c r="C72" t="b">
        <v>0</v>
      </c>
      <c r="D72" t="inlineStr">
        <is>
          <t>In Person</t>
        </is>
      </c>
      <c r="E72" t="inlineStr">
        <is>
          <t>288 Walnut ST</t>
        </is>
      </c>
      <c r="F72" t="inlineStr">
        <is>
          <t>Ste 220</t>
        </is>
      </c>
      <c r="G72" t="inlineStr">
        <is>
          <t>Newton</t>
        </is>
      </c>
      <c r="H72" t="inlineStr">
        <is>
          <t>MA</t>
        </is>
      </c>
      <c r="I72" t="inlineStr">
        <is>
          <t>02460</t>
        </is>
      </c>
      <c r="J72" t="n">
        <v>134359</v>
      </c>
      <c r="K72" t="inlineStr">
        <is>
          <t>lo_sILYtfjqbEiNyGmlvyFcNx</t>
        </is>
      </c>
      <c r="L72" t="inlineStr">
        <is>
          <t>None</t>
        </is>
      </c>
      <c r="M72" t="inlineStr">
        <is>
          <t>AdvancedMD</t>
        </is>
      </c>
      <c r="N72" t="n">
        <v>328</v>
      </c>
      <c r="O72" t="b">
        <v>0</v>
      </c>
      <c r="P72" t="inlineStr">
        <is>
          <t>7815510999</t>
        </is>
      </c>
      <c r="Q72" t="inlineStr">
        <is>
          <t>practice.manger@zdusername.com, intake@cfpsych.org</t>
        </is>
      </c>
      <c r="R72" t="inlineStr">
        <is>
          <t>288 Walnut ST Ste 220</t>
        </is>
      </c>
    </row>
    <row r="73">
      <c r="A73" t="inlineStr">
        <is>
          <t>61677</t>
        </is>
      </c>
      <c r="B73" t="inlineStr">
        <is>
          <t>pt_B8LtUoRcYkWdny_20xbxdB</t>
        </is>
      </c>
      <c r="C73" t="b">
        <v>1</v>
      </c>
      <c r="D73" t="inlineStr">
        <is>
          <t>Virtual</t>
        </is>
      </c>
      <c r="E73" t="inlineStr">
        <is>
          <t>12 Alfred St</t>
        </is>
      </c>
      <c r="G73" t="inlineStr">
        <is>
          <t>Woburn</t>
        </is>
      </c>
      <c r="H73" t="inlineStr">
        <is>
          <t>MA</t>
        </is>
      </c>
      <c r="I73" t="inlineStr">
        <is>
          <t>01801</t>
        </is>
      </c>
      <c r="J73" t="n">
        <v>367847</v>
      </c>
      <c r="K73" t="inlineStr">
        <is>
          <t>lo_OVMZ6PsRXEqHzEFN4lLt_A</t>
        </is>
      </c>
      <c r="L73" t="inlineStr">
        <is>
          <t>ThirdPartyVideoVisit</t>
        </is>
      </c>
      <c r="M73" t="inlineStr">
        <is>
          <t>AdvancedMD</t>
        </is>
      </c>
      <c r="N73" t="n">
        <v>328</v>
      </c>
      <c r="O73" t="b">
        <v>0</v>
      </c>
      <c r="P73" t="inlineStr">
        <is>
          <t>7815510999</t>
        </is>
      </c>
      <c r="Q73" t="inlineStr">
        <is>
          <t>practice.manager@zocdocusername.com</t>
        </is>
      </c>
      <c r="R73" t="inlineStr">
        <is>
          <t>12 Alfred St</t>
        </is>
      </c>
    </row>
    <row r="74">
      <c r="A74" t="inlineStr">
        <is>
          <t>61677</t>
        </is>
      </c>
      <c r="B74" t="inlineStr">
        <is>
          <t>pt_B8LtUoRcYkWdny_20xbxdB</t>
        </is>
      </c>
      <c r="C74" t="b">
        <v>1</v>
      </c>
      <c r="D74" t="inlineStr">
        <is>
          <t>Virtual</t>
        </is>
      </c>
      <c r="E74" t="inlineStr">
        <is>
          <t>625 Mt Auburn St</t>
        </is>
      </c>
      <c r="G74" t="inlineStr">
        <is>
          <t>Watertown</t>
        </is>
      </c>
      <c r="H74" t="inlineStr">
        <is>
          <t>MA</t>
        </is>
      </c>
      <c r="I74" t="inlineStr">
        <is>
          <t>02472</t>
        </is>
      </c>
      <c r="J74" t="n">
        <v>367845</v>
      </c>
      <c r="K74" t="inlineStr">
        <is>
          <t>lo_yG3WQGVBVUynSkFssssbHg</t>
        </is>
      </c>
      <c r="L74" t="inlineStr">
        <is>
          <t>ThirdPartyVideoVisit</t>
        </is>
      </c>
      <c r="M74" t="inlineStr">
        <is>
          <t>AdvancedMD</t>
        </is>
      </c>
      <c r="N74" t="n">
        <v>328</v>
      </c>
      <c r="O74" t="b">
        <v>0</v>
      </c>
      <c r="P74" t="inlineStr">
        <is>
          <t>7815510999</t>
        </is>
      </c>
      <c r="Q74" t="inlineStr">
        <is>
          <t>practice.manager@zocdocusername.com</t>
        </is>
      </c>
      <c r="R74" t="inlineStr">
        <is>
          <t>625 Mt Auburn St</t>
        </is>
      </c>
    </row>
    <row r="75">
      <c r="A75" t="inlineStr">
        <is>
          <t>61677</t>
        </is>
      </c>
      <c r="B75" t="inlineStr">
        <is>
          <t>pt_B8LtUoRcYkWdny_20xbxdB</t>
        </is>
      </c>
      <c r="C75" t="b">
        <v>0</v>
      </c>
      <c r="D75" t="inlineStr">
        <is>
          <t>In Person</t>
        </is>
      </c>
      <c r="E75" t="inlineStr">
        <is>
          <t>372 Washington St</t>
        </is>
      </c>
      <c r="F75" t="inlineStr">
        <is>
          <t>Ste C</t>
        </is>
      </c>
      <c r="G75" t="inlineStr">
        <is>
          <t>Wellesley</t>
        </is>
      </c>
      <c r="H75" t="inlineStr">
        <is>
          <t>MA</t>
        </is>
      </c>
      <c r="I75" t="inlineStr">
        <is>
          <t>02481</t>
        </is>
      </c>
      <c r="J75" t="n">
        <v>134375</v>
      </c>
      <c r="K75" t="inlineStr">
        <is>
          <t>lo_nnNEyP90U0S1yK0yhPOtix</t>
        </is>
      </c>
      <c r="L75" t="inlineStr">
        <is>
          <t>None</t>
        </is>
      </c>
      <c r="M75" t="inlineStr">
        <is>
          <t>AdvancedMD</t>
        </is>
      </c>
      <c r="N75" t="n">
        <v>328</v>
      </c>
      <c r="O75" t="b">
        <v>0</v>
      </c>
      <c r="P75" t="inlineStr">
        <is>
          <t>7815510999</t>
        </is>
      </c>
      <c r="Q75" t="inlineStr">
        <is>
          <t>practice.manger@zdusername.com, intake@cfpsych.org</t>
        </is>
      </c>
      <c r="R75" t="inlineStr">
        <is>
          <t>372 Washington St Ste C</t>
        </is>
      </c>
    </row>
    <row r="76">
      <c r="A76" t="inlineStr">
        <is>
          <t>61677</t>
        </is>
      </c>
      <c r="B76" t="inlineStr">
        <is>
          <t>pt_B8LtUoRcYkWdny_20xbxdB</t>
        </is>
      </c>
      <c r="C76" t="b">
        <v>0</v>
      </c>
      <c r="D76" t="inlineStr">
        <is>
          <t>In Person</t>
        </is>
      </c>
      <c r="E76" t="inlineStr">
        <is>
          <t>372 Washington St</t>
        </is>
      </c>
      <c r="G76" t="inlineStr">
        <is>
          <t>Wellesley</t>
        </is>
      </c>
      <c r="H76" t="inlineStr">
        <is>
          <t>MA</t>
        </is>
      </c>
      <c r="I76" t="inlineStr">
        <is>
          <t>02481</t>
        </is>
      </c>
      <c r="J76" t="n">
        <v>367827</v>
      </c>
      <c r="K76" t="inlineStr">
        <is>
          <t>lo_04KqQKPgc0uBY59wTWWXKR</t>
        </is>
      </c>
      <c r="L76" t="inlineStr">
        <is>
          <t>None</t>
        </is>
      </c>
      <c r="M76" t="inlineStr">
        <is>
          <t>Unknown</t>
        </is>
      </c>
      <c r="N76" t="n">
        <v>396</v>
      </c>
      <c r="O76" t="b">
        <v>0</v>
      </c>
      <c r="P76" t="inlineStr">
        <is>
          <t>7815510999</t>
        </is>
      </c>
      <c r="Q76" t="inlineStr">
        <is>
          <t>practice.manager@zocdocusername.com</t>
        </is>
      </c>
      <c r="R76" t="inlineStr">
        <is>
          <t>372 Washington St</t>
        </is>
      </c>
    </row>
    <row r="77">
      <c r="A77" t="inlineStr">
        <is>
          <t>61677</t>
        </is>
      </c>
      <c r="B77" t="inlineStr">
        <is>
          <t>pt_B8LtUoRcYkWdny_20xbxdB</t>
        </is>
      </c>
      <c r="C77" t="b">
        <v>0</v>
      </c>
      <c r="D77" t="inlineStr">
        <is>
          <t>In Person</t>
        </is>
      </c>
      <c r="E77" t="inlineStr">
        <is>
          <t>115 Main St</t>
        </is>
      </c>
      <c r="G77" t="inlineStr">
        <is>
          <t>North Easton</t>
        </is>
      </c>
      <c r="H77" t="inlineStr">
        <is>
          <t>MA</t>
        </is>
      </c>
      <c r="I77" t="inlineStr">
        <is>
          <t>02356</t>
        </is>
      </c>
      <c r="J77" t="n">
        <v>367832</v>
      </c>
      <c r="K77" t="inlineStr">
        <is>
          <t>lo_U7YBduHXgkmooE99HqRUqw</t>
        </is>
      </c>
      <c r="L77" t="inlineStr">
        <is>
          <t>None</t>
        </is>
      </c>
      <c r="M77" t="inlineStr">
        <is>
          <t>AdvancedMD</t>
        </is>
      </c>
      <c r="N77" t="n">
        <v>328</v>
      </c>
      <c r="O77" t="b">
        <v>0</v>
      </c>
      <c r="P77" t="inlineStr">
        <is>
          <t>7815510999</t>
        </is>
      </c>
      <c r="Q77" t="inlineStr">
        <is>
          <t>practice.manager@zdusername.com</t>
        </is>
      </c>
      <c r="R77" t="inlineStr">
        <is>
          <t>115 Main St</t>
        </is>
      </c>
    </row>
    <row r="78">
      <c r="A78" t="inlineStr">
        <is>
          <t>61677</t>
        </is>
      </c>
      <c r="B78" t="inlineStr">
        <is>
          <t>pt_B8LtUoRcYkWdny_20xbxdB</t>
        </is>
      </c>
      <c r="C78" t="b">
        <v>1</v>
      </c>
      <c r="D78" t="inlineStr">
        <is>
          <t>Virtual</t>
        </is>
      </c>
      <c r="E78" t="inlineStr">
        <is>
          <t>45 Shawmut Rd</t>
        </is>
      </c>
      <c r="G78" t="inlineStr">
        <is>
          <t>Canton</t>
        </is>
      </c>
      <c r="H78" t="inlineStr">
        <is>
          <t>MA</t>
        </is>
      </c>
      <c r="I78" t="inlineStr">
        <is>
          <t>02021</t>
        </is>
      </c>
      <c r="J78" t="n">
        <v>367843</v>
      </c>
      <c r="K78" t="inlineStr">
        <is>
          <t>lo_te0vo8TuekWyL5gMnjPK1w</t>
        </is>
      </c>
      <c r="L78" t="inlineStr">
        <is>
          <t>ThirdPartyVideoVisit</t>
        </is>
      </c>
      <c r="M78" t="inlineStr">
        <is>
          <t>AdvancedMD</t>
        </is>
      </c>
      <c r="N78" t="n">
        <v>328</v>
      </c>
      <c r="O78" t="b">
        <v>0</v>
      </c>
      <c r="P78" t="inlineStr">
        <is>
          <t>7815510999</t>
        </is>
      </c>
      <c r="Q78" t="inlineStr">
        <is>
          <t>practice.manager@zocdocusername.com</t>
        </is>
      </c>
      <c r="R78" t="inlineStr">
        <is>
          <t>45 Shawmut Rd</t>
        </is>
      </c>
    </row>
    <row r="79">
      <c r="A79" t="inlineStr">
        <is>
          <t>61677</t>
        </is>
      </c>
      <c r="B79" t="inlineStr">
        <is>
          <t>pt_B8LtUoRcYkWdny_20xbxdB</t>
        </is>
      </c>
      <c r="C79" t="b">
        <v>0</v>
      </c>
      <c r="D79" t="inlineStr">
        <is>
          <t>In Person</t>
        </is>
      </c>
      <c r="E79" t="inlineStr">
        <is>
          <t>2300 Crown Colony Dr</t>
        </is>
      </c>
      <c r="F79" t="inlineStr">
        <is>
          <t>Ste 202</t>
        </is>
      </c>
      <c r="G79" t="inlineStr">
        <is>
          <t>Quincy</t>
        </is>
      </c>
      <c r="H79" t="inlineStr">
        <is>
          <t>MA</t>
        </is>
      </c>
      <c r="I79" t="inlineStr">
        <is>
          <t>02169</t>
        </is>
      </c>
      <c r="J79" t="n">
        <v>134367</v>
      </c>
      <c r="K79" t="inlineStr">
        <is>
          <t>lo_XqpFwARZ-Ey4MfCgApkVLB</t>
        </is>
      </c>
      <c r="L79" t="inlineStr">
        <is>
          <t>None</t>
        </is>
      </c>
      <c r="M79" t="inlineStr">
        <is>
          <t>AdvancedMD</t>
        </is>
      </c>
      <c r="N79" t="n">
        <v>328</v>
      </c>
      <c r="O79" t="b">
        <v>0</v>
      </c>
      <c r="P79" t="inlineStr">
        <is>
          <t>7815510999</t>
        </is>
      </c>
      <c r="Q79" t="inlineStr">
        <is>
          <t>practice.manger@zdusername.com, intake@cfpsych.org</t>
        </is>
      </c>
      <c r="R79" t="inlineStr">
        <is>
          <t>2300 Crown Colony Dr Ste 202</t>
        </is>
      </c>
    </row>
    <row r="80">
      <c r="A80" t="inlineStr">
        <is>
          <t>61677</t>
        </is>
      </c>
      <c r="B80" t="inlineStr">
        <is>
          <t>pt_B8LtUoRcYkWdny_20xbxdB</t>
        </is>
      </c>
      <c r="C80" t="b">
        <v>0</v>
      </c>
      <c r="D80" t="inlineStr">
        <is>
          <t>In Person</t>
        </is>
      </c>
      <c r="E80" t="inlineStr">
        <is>
          <t>99 Conifer Hill Dr</t>
        </is>
      </c>
      <c r="G80" t="inlineStr">
        <is>
          <t>Danvers</t>
        </is>
      </c>
      <c r="H80" t="inlineStr">
        <is>
          <t>MA</t>
        </is>
      </c>
      <c r="I80" t="inlineStr">
        <is>
          <t>01923</t>
        </is>
      </c>
      <c r="J80" t="n">
        <v>325325</v>
      </c>
      <c r="K80" t="inlineStr">
        <is>
          <t>lo_V2orPqZtWUqJqbg1IAVN_R</t>
        </is>
      </c>
      <c r="L80" t="inlineStr">
        <is>
          <t>None</t>
        </is>
      </c>
      <c r="M80" t="inlineStr">
        <is>
          <t>AdvancedMD</t>
        </is>
      </c>
      <c r="N80" t="n">
        <v>328</v>
      </c>
      <c r="O80" t="b">
        <v>0</v>
      </c>
      <c r="P80" t="inlineStr">
        <is>
          <t>7815510999</t>
        </is>
      </c>
      <c r="Q80" t="inlineStr">
        <is>
          <t>practice.manager@zocdocusername.com</t>
        </is>
      </c>
      <c r="R80" t="inlineStr">
        <is>
          <t>99 Conifer Hill Dr</t>
        </is>
      </c>
    </row>
    <row r="81">
      <c r="A81" t="inlineStr">
        <is>
          <t>61677</t>
        </is>
      </c>
      <c r="B81" t="inlineStr">
        <is>
          <t>pt_B8LtUoRcYkWdny_20xbxdB</t>
        </is>
      </c>
      <c r="C81" t="b">
        <v>0</v>
      </c>
      <c r="D81" t="inlineStr">
        <is>
          <t>In Person</t>
        </is>
      </c>
      <c r="E81" t="inlineStr">
        <is>
          <t>45 Shawmut Rd</t>
        </is>
      </c>
      <c r="F81" t="inlineStr">
        <is>
          <t>Ste 3B</t>
        </is>
      </c>
      <c r="G81" t="inlineStr">
        <is>
          <t>Canton</t>
        </is>
      </c>
      <c r="H81" t="inlineStr">
        <is>
          <t>MA</t>
        </is>
      </c>
      <c r="I81" t="inlineStr">
        <is>
          <t>02021</t>
        </is>
      </c>
      <c r="J81" t="n">
        <v>134357</v>
      </c>
      <c r="K81" t="inlineStr">
        <is>
          <t>lo_YZn1dRcsDUKoq2-EOfsn-R</t>
        </is>
      </c>
      <c r="L81" t="inlineStr">
        <is>
          <t>None</t>
        </is>
      </c>
      <c r="M81" t="inlineStr">
        <is>
          <t>AdvancedMD</t>
        </is>
      </c>
      <c r="N81" t="n">
        <v>328</v>
      </c>
      <c r="O81" t="b">
        <v>0</v>
      </c>
      <c r="P81" t="inlineStr">
        <is>
          <t>7815510999</t>
        </is>
      </c>
      <c r="Q81" t="inlineStr">
        <is>
          <t>practice.manger@zdusername.com, intake@cfpsych.org</t>
        </is>
      </c>
      <c r="R81" t="inlineStr">
        <is>
          <t>45 Shawmut Rd Ste 3B</t>
        </is>
      </c>
    </row>
    <row r="82">
      <c r="A82" t="inlineStr">
        <is>
          <t>61677</t>
        </is>
      </c>
      <c r="B82" t="inlineStr">
        <is>
          <t>pt_B8LtUoRcYkWdny_20xbxdB</t>
        </is>
      </c>
      <c r="C82" t="b">
        <v>0</v>
      </c>
      <c r="D82" t="inlineStr">
        <is>
          <t>In Person</t>
        </is>
      </c>
      <c r="E82" t="inlineStr">
        <is>
          <t>143 Longwater Dr</t>
        </is>
      </c>
      <c r="G82" t="inlineStr">
        <is>
          <t>Norwell</t>
        </is>
      </c>
      <c r="H82" t="inlineStr">
        <is>
          <t>MA</t>
        </is>
      </c>
      <c r="I82" t="inlineStr">
        <is>
          <t>02061</t>
        </is>
      </c>
      <c r="J82" t="n">
        <v>367822</v>
      </c>
      <c r="K82" t="inlineStr">
        <is>
          <t>lo_5L5yIDWlrE2X-pdF6IJlqx</t>
        </is>
      </c>
      <c r="L82" t="inlineStr">
        <is>
          <t>None</t>
        </is>
      </c>
      <c r="M82" t="inlineStr">
        <is>
          <t>Unknown</t>
        </is>
      </c>
      <c r="N82" t="n">
        <v>396</v>
      </c>
      <c r="O82" t="b">
        <v>0</v>
      </c>
      <c r="P82" t="inlineStr">
        <is>
          <t>7815510999</t>
        </is>
      </c>
      <c r="Q82" t="inlineStr">
        <is>
          <t>practice.manager@zocdocusername.com</t>
        </is>
      </c>
      <c r="R82" t="inlineStr">
        <is>
          <t>143 Longwater Dr</t>
        </is>
      </c>
    </row>
    <row r="83">
      <c r="A83" t="inlineStr">
        <is>
          <t>61677</t>
        </is>
      </c>
      <c r="B83" t="inlineStr">
        <is>
          <t>pt_B8LtUoRcYkWdny_20xbxdB</t>
        </is>
      </c>
      <c r="C83" t="b">
        <v>1</v>
      </c>
      <c r="D83" t="inlineStr">
        <is>
          <t>Virtual</t>
        </is>
      </c>
      <c r="E83" t="inlineStr">
        <is>
          <t>1495 Hancock St</t>
        </is>
      </c>
      <c r="G83" t="inlineStr">
        <is>
          <t>Quincy</t>
        </is>
      </c>
      <c r="H83" t="inlineStr">
        <is>
          <t>MA</t>
        </is>
      </c>
      <c r="I83" t="inlineStr">
        <is>
          <t>02169</t>
        </is>
      </c>
      <c r="J83" t="n">
        <v>367853</v>
      </c>
      <c r="K83" t="inlineStr">
        <is>
          <t>lo_gVjmJRR_kU6sSX6dB713pQ</t>
        </is>
      </c>
      <c r="L83" t="inlineStr">
        <is>
          <t>ThirdPartyVideoVisit</t>
        </is>
      </c>
      <c r="M83" t="inlineStr">
        <is>
          <t>AdvancedMD</t>
        </is>
      </c>
      <c r="N83" t="n">
        <v>328</v>
      </c>
      <c r="O83" t="b">
        <v>0</v>
      </c>
      <c r="P83" t="inlineStr">
        <is>
          <t>7815510999</t>
        </is>
      </c>
      <c r="Q83" t="inlineStr">
        <is>
          <t>practice.manager@zocdocusername.com</t>
        </is>
      </c>
      <c r="R83" t="inlineStr">
        <is>
          <t>1495 Hancock St</t>
        </is>
      </c>
    </row>
    <row r="84">
      <c r="A84" t="inlineStr">
        <is>
          <t>61677</t>
        </is>
      </c>
      <c r="B84" t="inlineStr">
        <is>
          <t>pt_B8LtUoRcYkWdny_20xbxdB</t>
        </is>
      </c>
      <c r="C84" t="b">
        <v>1</v>
      </c>
      <c r="D84" t="inlineStr">
        <is>
          <t>Virtual</t>
        </is>
      </c>
      <c r="E84" t="inlineStr">
        <is>
          <t>313 Washington St</t>
        </is>
      </c>
      <c r="F84" t="inlineStr">
        <is>
          <t>Ste 402</t>
        </is>
      </c>
      <c r="G84" t="inlineStr">
        <is>
          <t>Boston</t>
        </is>
      </c>
      <c r="H84" t="inlineStr">
        <is>
          <t>MA</t>
        </is>
      </c>
      <c r="I84" t="inlineStr">
        <is>
          <t>02108</t>
        </is>
      </c>
      <c r="J84" t="n">
        <v>367848</v>
      </c>
      <c r="K84" t="inlineStr">
        <is>
          <t>lo_4QIZgfh7dUWNnuSD1q2zqA</t>
        </is>
      </c>
      <c r="L84" t="inlineStr">
        <is>
          <t>ThirdPartyVideoVisit</t>
        </is>
      </c>
      <c r="M84" t="inlineStr">
        <is>
          <t>AdvancedMD</t>
        </is>
      </c>
      <c r="N84" t="n">
        <v>328</v>
      </c>
      <c r="O84" t="b">
        <v>0</v>
      </c>
      <c r="P84" t="inlineStr">
        <is>
          <t>7815510999</t>
        </is>
      </c>
      <c r="Q84" t="inlineStr">
        <is>
          <t>practice.manager@zocdocusername.com</t>
        </is>
      </c>
      <c r="R84" t="inlineStr">
        <is>
          <t>313 Washington St Ste 402</t>
        </is>
      </c>
    </row>
    <row r="85">
      <c r="A85" t="inlineStr">
        <is>
          <t>61677</t>
        </is>
      </c>
      <c r="B85" t="inlineStr">
        <is>
          <t>pt_B8LtUoRcYkWdny_20xbxdB</t>
        </is>
      </c>
      <c r="C85" t="b">
        <v>1</v>
      </c>
      <c r="D85" t="inlineStr">
        <is>
          <t>Virtual</t>
        </is>
      </c>
      <c r="E85" t="inlineStr">
        <is>
          <t>115 Main St</t>
        </is>
      </c>
      <c r="G85" t="inlineStr">
        <is>
          <t>North Easton</t>
        </is>
      </c>
      <c r="H85" t="inlineStr">
        <is>
          <t>MA</t>
        </is>
      </c>
      <c r="I85" t="inlineStr">
        <is>
          <t>02356</t>
        </is>
      </c>
      <c r="J85" t="n">
        <v>367838</v>
      </c>
      <c r="K85" t="inlineStr">
        <is>
          <t>lo_DZBLBoNP60-5En-qQFVuQQ</t>
        </is>
      </c>
      <c r="L85" t="inlineStr">
        <is>
          <t>ThirdPartyVideoVisit</t>
        </is>
      </c>
      <c r="M85" t="inlineStr">
        <is>
          <t>AdvancedMD</t>
        </is>
      </c>
      <c r="N85" t="n">
        <v>328</v>
      </c>
      <c r="O85" t="b">
        <v>0</v>
      </c>
      <c r="P85" t="inlineStr">
        <is>
          <t>7815510999</t>
        </is>
      </c>
      <c r="Q85" t="inlineStr">
        <is>
          <t>practice.manager@zocdocusername.com</t>
        </is>
      </c>
      <c r="R85" t="inlineStr">
        <is>
          <t>115 Main St</t>
        </is>
      </c>
    </row>
    <row r="86">
      <c r="A86" t="inlineStr">
        <is>
          <t>61677</t>
        </is>
      </c>
      <c r="B86" t="inlineStr">
        <is>
          <t>pt_B8LtUoRcYkWdny_20xbxdB</t>
        </is>
      </c>
      <c r="C86" t="b">
        <v>1</v>
      </c>
      <c r="D86" t="inlineStr">
        <is>
          <t>Virtual</t>
        </is>
      </c>
      <c r="E86" t="inlineStr">
        <is>
          <t>288 Walnut St</t>
        </is>
      </c>
      <c r="G86" t="inlineStr">
        <is>
          <t>Newton</t>
        </is>
      </c>
      <c r="H86" t="inlineStr">
        <is>
          <t>MA</t>
        </is>
      </c>
      <c r="I86" t="inlineStr">
        <is>
          <t>02460</t>
        </is>
      </c>
      <c r="J86" t="n">
        <v>322825</v>
      </c>
      <c r="K86" t="inlineStr">
        <is>
          <t>lo_lEHs7EV-Q0q1ZVBScjqtKx</t>
        </is>
      </c>
      <c r="L86" t="inlineStr">
        <is>
          <t>ThirdPartyVideoVisit</t>
        </is>
      </c>
      <c r="M86" t="inlineStr">
        <is>
          <t>AdvancedMD</t>
        </is>
      </c>
      <c r="N86" t="n">
        <v>328</v>
      </c>
      <c r="O86" t="b">
        <v>0</v>
      </c>
      <c r="P86" t="inlineStr">
        <is>
          <t>7815510999</t>
        </is>
      </c>
      <c r="Q86" t="inlineStr">
        <is>
          <t>practice.manager@zocdocusername.com</t>
        </is>
      </c>
      <c r="R86" t="inlineStr">
        <is>
          <t>288 Walnut St</t>
        </is>
      </c>
    </row>
    <row r="87">
      <c r="A87" t="inlineStr">
        <is>
          <t>61677</t>
        </is>
      </c>
      <c r="B87" t="inlineStr">
        <is>
          <t>pt_B8LtUoRcYkWdny_20xbxdB</t>
        </is>
      </c>
      <c r="C87" t="b">
        <v>0</v>
      </c>
      <c r="D87" t="inlineStr">
        <is>
          <t>In Person</t>
        </is>
      </c>
      <c r="E87" t="inlineStr">
        <is>
          <t>25 Birch ST</t>
        </is>
      </c>
      <c r="F87" t="inlineStr">
        <is>
          <t>Building A Ste A6</t>
        </is>
      </c>
      <c r="G87" t="inlineStr">
        <is>
          <t>Milford</t>
        </is>
      </c>
      <c r="H87" t="inlineStr">
        <is>
          <t>MA</t>
        </is>
      </c>
      <c r="I87" t="inlineStr">
        <is>
          <t>01757</t>
        </is>
      </c>
      <c r="J87" t="n">
        <v>134374</v>
      </c>
      <c r="K87" t="inlineStr">
        <is>
          <t>lo_AHuO8oW-o0aOmclyJDMqeB</t>
        </is>
      </c>
      <c r="L87" t="inlineStr">
        <is>
          <t>None</t>
        </is>
      </c>
      <c r="M87" t="inlineStr">
        <is>
          <t>AdvancedMD</t>
        </is>
      </c>
      <c r="N87" t="n">
        <v>328</v>
      </c>
      <c r="O87" t="b">
        <v>0</v>
      </c>
      <c r="P87" t="inlineStr">
        <is>
          <t>7815510999</t>
        </is>
      </c>
      <c r="Q87" t="inlineStr">
        <is>
          <t>practice.manger@zdusername.com, intake@cfpsych.org</t>
        </is>
      </c>
      <c r="R87" t="inlineStr">
        <is>
          <t>25 Birch ST Building A Ste A6</t>
        </is>
      </c>
    </row>
    <row r="88">
      <c r="A88" t="inlineStr">
        <is>
          <t>61677</t>
        </is>
      </c>
      <c r="B88" t="inlineStr">
        <is>
          <t>pt_B8LtUoRcYkWdny_20xbxdB</t>
        </is>
      </c>
      <c r="C88" t="b">
        <v>0</v>
      </c>
      <c r="D88" t="inlineStr">
        <is>
          <t>In Person</t>
        </is>
      </c>
      <c r="E88" t="inlineStr">
        <is>
          <t>372 Washington St</t>
        </is>
      </c>
      <c r="F88" t="inlineStr">
        <is>
          <t>Ste B</t>
        </is>
      </c>
      <c r="G88" t="inlineStr">
        <is>
          <t>Wellesley</t>
        </is>
      </c>
      <c r="H88" t="inlineStr">
        <is>
          <t>MA</t>
        </is>
      </c>
      <c r="I88" t="inlineStr">
        <is>
          <t>02481</t>
        </is>
      </c>
      <c r="J88" t="n">
        <v>134372</v>
      </c>
      <c r="K88" t="inlineStr">
        <is>
          <t>lo_RNCj9DGQCkeRiJg0j5_e0x</t>
        </is>
      </c>
      <c r="L88" t="inlineStr">
        <is>
          <t>None</t>
        </is>
      </c>
      <c r="M88" t="inlineStr">
        <is>
          <t>AdvancedMD</t>
        </is>
      </c>
      <c r="N88" t="n">
        <v>328</v>
      </c>
      <c r="O88" t="b">
        <v>0</v>
      </c>
      <c r="P88" t="inlineStr">
        <is>
          <t>7815510999</t>
        </is>
      </c>
      <c r="Q88" t="inlineStr">
        <is>
          <t>practice.manger@zdusername.com, intake@cfpsych.org</t>
        </is>
      </c>
      <c r="R88" t="inlineStr">
        <is>
          <t>372 Washington St Ste B</t>
        </is>
      </c>
    </row>
    <row r="89">
      <c r="A89" t="inlineStr">
        <is>
          <t>61677</t>
        </is>
      </c>
      <c r="B89" t="inlineStr">
        <is>
          <t>pt_B8LtUoRcYkWdny_20xbxdB</t>
        </is>
      </c>
      <c r="C89" t="b">
        <v>1</v>
      </c>
      <c r="D89" t="inlineStr">
        <is>
          <t>Virtual</t>
        </is>
      </c>
      <c r="E89" t="inlineStr">
        <is>
          <t>10 Cabot Road</t>
        </is>
      </c>
      <c r="F89" t="inlineStr">
        <is>
          <t>Ste 205</t>
        </is>
      </c>
      <c r="G89" t="inlineStr">
        <is>
          <t>Medford</t>
        </is>
      </c>
      <c r="H89" t="inlineStr">
        <is>
          <t>MA</t>
        </is>
      </c>
      <c r="I89" t="inlineStr">
        <is>
          <t>02155</t>
        </is>
      </c>
      <c r="J89" t="n">
        <v>311286</v>
      </c>
      <c r="K89" t="inlineStr">
        <is>
          <t>lo_HOZsgPcYeUieuSrs-jmreB</t>
        </is>
      </c>
      <c r="L89" t="inlineStr">
        <is>
          <t>ThirdPartyVideoVisit</t>
        </is>
      </c>
      <c r="M89" t="inlineStr">
        <is>
          <t>AdvancedMD</t>
        </is>
      </c>
      <c r="N89" t="n">
        <v>328</v>
      </c>
      <c r="O89" t="b">
        <v>0</v>
      </c>
      <c r="P89" t="inlineStr">
        <is>
          <t>8776531713</t>
        </is>
      </c>
      <c r="Q89" t="inlineStr">
        <is>
          <t>intake@cfpsych.org</t>
        </is>
      </c>
      <c r="R89" t="inlineStr">
        <is>
          <t>10 Cabot Road Ste 205</t>
        </is>
      </c>
    </row>
    <row r="90">
      <c r="A90" t="inlineStr">
        <is>
          <t>61677</t>
        </is>
      </c>
      <c r="B90" t="inlineStr">
        <is>
          <t>pt_B8LtUoRcYkWdny_20xbxdB</t>
        </is>
      </c>
      <c r="C90" t="b">
        <v>0</v>
      </c>
      <c r="D90" t="inlineStr">
        <is>
          <t>In Person</t>
        </is>
      </c>
      <c r="E90" t="inlineStr">
        <is>
          <t>44 Bearfoot Rd</t>
        </is>
      </c>
      <c r="G90" t="inlineStr">
        <is>
          <t>Northborough</t>
        </is>
      </c>
      <c r="H90" t="inlineStr">
        <is>
          <t>MA</t>
        </is>
      </c>
      <c r="I90" t="inlineStr">
        <is>
          <t>01532</t>
        </is>
      </c>
      <c r="J90" t="n">
        <v>367810</v>
      </c>
      <c r="K90" t="inlineStr">
        <is>
          <t>lo_-dAfsoZrK0utWN1s5kKRBR</t>
        </is>
      </c>
      <c r="L90" t="inlineStr">
        <is>
          <t>None</t>
        </is>
      </c>
      <c r="M90" t="inlineStr">
        <is>
          <t>Unknown</t>
        </is>
      </c>
      <c r="N90" t="n">
        <v>396</v>
      </c>
      <c r="O90" t="b">
        <v>0</v>
      </c>
      <c r="P90" t="inlineStr">
        <is>
          <t>7815510999</t>
        </is>
      </c>
      <c r="Q90" t="inlineStr">
        <is>
          <t>practice.manager@zocdocusername.com</t>
        </is>
      </c>
      <c r="R90" t="inlineStr">
        <is>
          <t>44 Bearfoot Rd</t>
        </is>
      </c>
    </row>
    <row r="91">
      <c r="A91" t="inlineStr">
        <is>
          <t>61677</t>
        </is>
      </c>
      <c r="B91" t="inlineStr">
        <is>
          <t>pt_B8LtUoRcYkWdny_20xbxdB</t>
        </is>
      </c>
      <c r="C91" t="b">
        <v>0</v>
      </c>
      <c r="D91" t="inlineStr">
        <is>
          <t>In Person</t>
        </is>
      </c>
      <c r="E91" t="inlineStr">
        <is>
          <t>281 Winter St</t>
        </is>
      </c>
      <c r="G91" t="inlineStr">
        <is>
          <t>Waltham</t>
        </is>
      </c>
      <c r="H91" t="inlineStr">
        <is>
          <t>MA</t>
        </is>
      </c>
      <c r="I91" t="inlineStr">
        <is>
          <t>02451</t>
        </is>
      </c>
      <c r="J91" t="n">
        <v>367833</v>
      </c>
      <c r="K91" t="inlineStr">
        <is>
          <t>lo_WRbipT9E3kiMk8rmHow_8A</t>
        </is>
      </c>
      <c r="L91" t="inlineStr">
        <is>
          <t>None</t>
        </is>
      </c>
      <c r="M91" t="inlineStr">
        <is>
          <t>AdvancedMD</t>
        </is>
      </c>
      <c r="N91" t="n">
        <v>328</v>
      </c>
      <c r="O91" t="b">
        <v>0</v>
      </c>
      <c r="P91" t="inlineStr">
        <is>
          <t>7815510999</t>
        </is>
      </c>
      <c r="Q91" t="inlineStr">
        <is>
          <t>practice.manager@zocdoc.com</t>
        </is>
      </c>
      <c r="R91" t="inlineStr">
        <is>
          <t>281 Winter St</t>
        </is>
      </c>
    </row>
    <row r="92">
      <c r="A92" t="inlineStr">
        <is>
          <t>61677</t>
        </is>
      </c>
      <c r="B92" t="inlineStr">
        <is>
          <t>pt_B8LtUoRcYkWdny_20xbxdB</t>
        </is>
      </c>
      <c r="C92" t="b">
        <v>1</v>
      </c>
      <c r="D92" t="inlineStr">
        <is>
          <t>Virtual</t>
        </is>
      </c>
      <c r="E92" t="inlineStr">
        <is>
          <t>92 Montvale Ave</t>
        </is>
      </c>
      <c r="F92" t="inlineStr">
        <is>
          <t>Ste 2450</t>
        </is>
      </c>
      <c r="G92" t="inlineStr">
        <is>
          <t>Stoneham</t>
        </is>
      </c>
      <c r="H92" t="inlineStr">
        <is>
          <t>MA</t>
        </is>
      </c>
      <c r="I92" t="inlineStr">
        <is>
          <t>02180</t>
        </is>
      </c>
      <c r="J92" t="n">
        <v>137612</v>
      </c>
      <c r="K92" t="inlineStr">
        <is>
          <t>lo_HMkonyxUdkODGKKcRVsZZh</t>
        </is>
      </c>
      <c r="L92" t="inlineStr">
        <is>
          <t>ThirdPartyVideoVisit</t>
        </is>
      </c>
      <c r="M92" t="inlineStr">
        <is>
          <t>AdvancedMD</t>
        </is>
      </c>
      <c r="N92" t="n">
        <v>328</v>
      </c>
      <c r="O92" t="b">
        <v>0</v>
      </c>
      <c r="P92" t="inlineStr">
        <is>
          <t>7816460500</t>
        </is>
      </c>
      <c r="Q92" t="inlineStr">
        <is>
          <t>pcaintake@psycare.info</t>
        </is>
      </c>
      <c r="R92" t="inlineStr">
        <is>
          <t>92 Montvale Ave Ste 2450</t>
        </is>
      </c>
    </row>
    <row r="93">
      <c r="A93" t="inlineStr">
        <is>
          <t>61677</t>
        </is>
      </c>
      <c r="B93" t="inlineStr">
        <is>
          <t>pt_B8LtUoRcYkWdny_20xbxdB</t>
        </is>
      </c>
      <c r="C93" t="b">
        <v>1</v>
      </c>
      <c r="D93" t="inlineStr">
        <is>
          <t>Virtual</t>
        </is>
      </c>
      <c r="E93" t="inlineStr">
        <is>
          <t>4 Collins Ave</t>
        </is>
      </c>
      <c r="G93" t="inlineStr">
        <is>
          <t>Natick</t>
        </is>
      </c>
      <c r="H93" t="inlineStr">
        <is>
          <t>MA</t>
        </is>
      </c>
      <c r="I93" t="inlineStr">
        <is>
          <t>01760</t>
        </is>
      </c>
      <c r="J93" t="n">
        <v>367846</v>
      </c>
      <c r="K93" t="inlineStr">
        <is>
          <t>lo_n8Umo4IPt0OAdtKpVzV4Eg</t>
        </is>
      </c>
      <c r="L93" t="inlineStr">
        <is>
          <t>ThirdPartyVideoVisit</t>
        </is>
      </c>
      <c r="M93" t="inlineStr">
        <is>
          <t>AdvancedMD</t>
        </is>
      </c>
      <c r="N93" t="n">
        <v>328</v>
      </c>
      <c r="O93" t="b">
        <v>0</v>
      </c>
      <c r="P93" t="inlineStr">
        <is>
          <t>7815510999</t>
        </is>
      </c>
      <c r="Q93" t="inlineStr">
        <is>
          <t>practice.manager@zocdocusername.com</t>
        </is>
      </c>
      <c r="R93" t="inlineStr">
        <is>
          <t>4 Collins Ave</t>
        </is>
      </c>
    </row>
    <row r="94">
      <c r="A94" t="inlineStr">
        <is>
          <t>61677</t>
        </is>
      </c>
      <c r="B94" t="inlineStr">
        <is>
          <t>pt_B8LtUoRcYkWdny_20xbxdB</t>
        </is>
      </c>
      <c r="C94" t="b">
        <v>1</v>
      </c>
      <c r="D94" t="inlineStr">
        <is>
          <t>Virtual</t>
        </is>
      </c>
      <c r="E94" t="inlineStr">
        <is>
          <t>89 Access Rd</t>
        </is>
      </c>
      <c r="G94" t="inlineStr">
        <is>
          <t>Norwood</t>
        </is>
      </c>
      <c r="H94" t="inlineStr">
        <is>
          <t>MA</t>
        </is>
      </c>
      <c r="I94" t="inlineStr">
        <is>
          <t>02062</t>
        </is>
      </c>
      <c r="J94" t="n">
        <v>367850</v>
      </c>
      <c r="K94" t="inlineStr">
        <is>
          <t>lo_ICAU0TvahEuLSyeDtv-uIQ</t>
        </is>
      </c>
      <c r="L94" t="inlineStr">
        <is>
          <t>ThirdPartyVideoVisit</t>
        </is>
      </c>
      <c r="M94" t="inlineStr">
        <is>
          <t>AdvancedMD</t>
        </is>
      </c>
      <c r="N94" t="n">
        <v>328</v>
      </c>
      <c r="O94" t="b">
        <v>0</v>
      </c>
      <c r="P94" t="inlineStr">
        <is>
          <t>7815510999</t>
        </is>
      </c>
      <c r="Q94" t="inlineStr">
        <is>
          <t>practice.manager@zocdocusername.com</t>
        </is>
      </c>
      <c r="R94" t="inlineStr">
        <is>
          <t>89 Access Rd</t>
        </is>
      </c>
    </row>
    <row r="95">
      <c r="A95" t="inlineStr">
        <is>
          <t>61677</t>
        </is>
      </c>
      <c r="B95" t="inlineStr">
        <is>
          <t>pt_B8LtUoRcYkWdny_20xbxdB</t>
        </is>
      </c>
      <c r="C95" t="b">
        <v>1</v>
      </c>
      <c r="D95" t="inlineStr">
        <is>
          <t>Virtual</t>
        </is>
      </c>
      <c r="E95" t="inlineStr">
        <is>
          <t>1003 S Main St</t>
        </is>
      </c>
      <c r="G95" t="inlineStr">
        <is>
          <t>Bellingham</t>
        </is>
      </c>
      <c r="H95" t="inlineStr">
        <is>
          <t>MA</t>
        </is>
      </c>
      <c r="I95" t="inlineStr">
        <is>
          <t>02019</t>
        </is>
      </c>
      <c r="J95" t="n">
        <v>367852</v>
      </c>
      <c r="K95" t="inlineStr">
        <is>
          <t>lo_xjXZjxgu4Eqi9ucQhjEm7w</t>
        </is>
      </c>
      <c r="L95" t="inlineStr">
        <is>
          <t>ThirdPartyVideoVisit</t>
        </is>
      </c>
      <c r="M95" t="inlineStr">
        <is>
          <t>AdvancedMD</t>
        </is>
      </c>
      <c r="N95" t="n">
        <v>328</v>
      </c>
      <c r="O95" t="b">
        <v>0</v>
      </c>
      <c r="P95" t="inlineStr">
        <is>
          <t>7815510999</t>
        </is>
      </c>
      <c r="Q95" t="inlineStr">
        <is>
          <t>practice.manager@zocdocusername.com</t>
        </is>
      </c>
      <c r="R95" t="inlineStr">
        <is>
          <t>1003 S Main St</t>
        </is>
      </c>
    </row>
    <row r="96">
      <c r="A96" t="inlineStr">
        <is>
          <t>61677</t>
        </is>
      </c>
      <c r="B96" t="inlineStr">
        <is>
          <t>pt_B8LtUoRcYkWdny_20xbxdB</t>
        </is>
      </c>
      <c r="C96" t="b">
        <v>1</v>
      </c>
      <c r="D96" t="inlineStr">
        <is>
          <t>Virtual</t>
        </is>
      </c>
      <c r="E96" t="inlineStr">
        <is>
          <t>143 Longwater Dr</t>
        </is>
      </c>
      <c r="G96" t="inlineStr">
        <is>
          <t>Norwell</t>
        </is>
      </c>
      <c r="H96" t="inlineStr">
        <is>
          <t>MA</t>
        </is>
      </c>
      <c r="I96" t="inlineStr">
        <is>
          <t>02061</t>
        </is>
      </c>
      <c r="J96" t="n">
        <v>367840</v>
      </c>
      <c r="K96" t="inlineStr">
        <is>
          <t>lo_ZCG90uPECU6texctHC6QAw</t>
        </is>
      </c>
      <c r="L96" t="inlineStr">
        <is>
          <t>ThirdPartyVideoVisit</t>
        </is>
      </c>
      <c r="M96" t="inlineStr">
        <is>
          <t>AdvancedMD</t>
        </is>
      </c>
      <c r="N96" t="n">
        <v>328</v>
      </c>
      <c r="O96" t="b">
        <v>0</v>
      </c>
      <c r="P96" t="inlineStr">
        <is>
          <t>7815510999</t>
        </is>
      </c>
      <c r="Q96" t="inlineStr">
        <is>
          <t>practice.manager@zocdocusername.com</t>
        </is>
      </c>
      <c r="R96" t="inlineStr">
        <is>
          <t>143 Longwater Dr</t>
        </is>
      </c>
    </row>
    <row r="97">
      <c r="A97" t="inlineStr">
        <is>
          <t>61677</t>
        </is>
      </c>
      <c r="B97" t="inlineStr">
        <is>
          <t>pt_B8LtUoRcYkWdny_20xbxdB</t>
        </is>
      </c>
      <c r="C97" t="b">
        <v>0</v>
      </c>
      <c r="D97" t="inlineStr">
        <is>
          <t>In Person</t>
        </is>
      </c>
      <c r="E97" t="inlineStr">
        <is>
          <t>175 Paramount Dr</t>
        </is>
      </c>
      <c r="G97" t="inlineStr">
        <is>
          <t>Raynham</t>
        </is>
      </c>
      <c r="H97" t="inlineStr">
        <is>
          <t>MA</t>
        </is>
      </c>
      <c r="I97" t="inlineStr">
        <is>
          <t>02767</t>
        </is>
      </c>
      <c r="J97" t="n">
        <v>322828</v>
      </c>
      <c r="K97" t="inlineStr">
        <is>
          <t>lo_8kwZD7BrWkmw6LTpfZ-4yB</t>
        </is>
      </c>
      <c r="L97" t="inlineStr">
        <is>
          <t>None</t>
        </is>
      </c>
      <c r="M97" t="inlineStr">
        <is>
          <t>AdvancedMD</t>
        </is>
      </c>
      <c r="N97" t="n">
        <v>328</v>
      </c>
      <c r="O97" t="b">
        <v>0</v>
      </c>
      <c r="P97" t="inlineStr">
        <is>
          <t>7815510999</t>
        </is>
      </c>
      <c r="Q97" t="inlineStr">
        <is>
          <t>practice.manager@zocdocusername.com</t>
        </is>
      </c>
      <c r="R97" t="inlineStr">
        <is>
          <t>175 Paramount Dr</t>
        </is>
      </c>
    </row>
    <row r="98">
      <c r="A98" t="inlineStr">
        <is>
          <t>61677</t>
        </is>
      </c>
      <c r="B98" t="inlineStr">
        <is>
          <t>pt_B8LtUoRcYkWdny_20xbxdB</t>
        </is>
      </c>
      <c r="C98" t="b">
        <v>1</v>
      </c>
      <c r="D98" t="inlineStr">
        <is>
          <t>Virtual</t>
        </is>
      </c>
      <c r="E98" t="inlineStr">
        <is>
          <t>175 Paramount Dr</t>
        </is>
      </c>
      <c r="G98" t="inlineStr">
        <is>
          <t>Raynham</t>
        </is>
      </c>
      <c r="H98" t="inlineStr">
        <is>
          <t>MA</t>
        </is>
      </c>
      <c r="I98" t="inlineStr">
        <is>
          <t>02767</t>
        </is>
      </c>
      <c r="J98" t="n">
        <v>322829</v>
      </c>
      <c r="K98" t="inlineStr">
        <is>
          <t>lo_WGSx6xN8302ASv6YVggXbh</t>
        </is>
      </c>
      <c r="L98" t="inlineStr">
        <is>
          <t>ThirdPartyVideoVisit</t>
        </is>
      </c>
      <c r="M98" t="inlineStr">
        <is>
          <t>AdvancedMD</t>
        </is>
      </c>
      <c r="N98" t="n">
        <v>328</v>
      </c>
      <c r="O98" t="b">
        <v>0</v>
      </c>
      <c r="P98" t="inlineStr">
        <is>
          <t>7815510999</t>
        </is>
      </c>
      <c r="Q98" t="inlineStr">
        <is>
          <t>practice.manager@zocdocusername.com</t>
        </is>
      </c>
      <c r="R98" t="inlineStr">
        <is>
          <t>175 Paramount Dr</t>
        </is>
      </c>
    </row>
    <row r="99">
      <c r="A99" t="inlineStr">
        <is>
          <t>61677</t>
        </is>
      </c>
      <c r="B99" t="inlineStr">
        <is>
          <t>pt_B8LtUoRcYkWdny_20xbxdB</t>
        </is>
      </c>
      <c r="C99" t="b">
        <v>1</v>
      </c>
      <c r="D99" t="inlineStr">
        <is>
          <t>Virtual</t>
        </is>
      </c>
      <c r="E99" t="inlineStr">
        <is>
          <t>200 Baker Ave</t>
        </is>
      </c>
      <c r="F99" t="inlineStr">
        <is>
          <t>Ste 203</t>
        </is>
      </c>
      <c r="G99" t="inlineStr">
        <is>
          <t>Concord</t>
        </is>
      </c>
      <c r="H99" t="inlineStr">
        <is>
          <t>MA</t>
        </is>
      </c>
      <c r="I99" t="inlineStr">
        <is>
          <t>01742</t>
        </is>
      </c>
      <c r="J99" t="n">
        <v>137607</v>
      </c>
      <c r="K99" t="inlineStr">
        <is>
          <t>lo_w-zwjlpMMkaKX9w58uQ8tB</t>
        </is>
      </c>
      <c r="L99" t="inlineStr">
        <is>
          <t>ThirdPartyVideoVisit</t>
        </is>
      </c>
      <c r="M99" t="inlineStr">
        <is>
          <t>AdvancedMD</t>
        </is>
      </c>
      <c r="N99" t="n">
        <v>328</v>
      </c>
      <c r="O99" t="b">
        <v>0</v>
      </c>
      <c r="P99" t="inlineStr">
        <is>
          <t>7816460500</t>
        </is>
      </c>
      <c r="Q99" t="inlineStr">
        <is>
          <t>pcaintake@psycare.info</t>
        </is>
      </c>
      <c r="R99" t="inlineStr">
        <is>
          <t>200 Baker Ave Ste 203</t>
        </is>
      </c>
    </row>
    <row r="100">
      <c r="A100" t="inlineStr">
        <is>
          <t>61677</t>
        </is>
      </c>
      <c r="B100" t="inlineStr">
        <is>
          <t>pt_B8LtUoRcYkWdny_20xbxdB</t>
        </is>
      </c>
      <c r="C100" t="b">
        <v>0</v>
      </c>
      <c r="D100" t="inlineStr">
        <is>
          <t>In Person</t>
        </is>
      </c>
      <c r="E100" t="inlineStr">
        <is>
          <t>23 Mill St</t>
        </is>
      </c>
      <c r="F100" t="inlineStr">
        <is>
          <t>Ste 308</t>
        </is>
      </c>
      <c r="G100" t="inlineStr">
        <is>
          <t>Arlington</t>
        </is>
      </c>
      <c r="H100" t="inlineStr">
        <is>
          <t>MA</t>
        </is>
      </c>
      <c r="I100" t="inlineStr">
        <is>
          <t>02476</t>
        </is>
      </c>
      <c r="J100" t="n">
        <v>137596</v>
      </c>
      <c r="K100" t="inlineStr">
        <is>
          <t>lo_x7GelPOMiE6c_TEYlj4K9B</t>
        </is>
      </c>
      <c r="L100" t="inlineStr">
        <is>
          <t>None</t>
        </is>
      </c>
      <c r="M100" t="inlineStr">
        <is>
          <t>AdvancedMD</t>
        </is>
      </c>
      <c r="N100" t="n">
        <v>328</v>
      </c>
      <c r="O100" t="b">
        <v>0</v>
      </c>
      <c r="P100" t="inlineStr">
        <is>
          <t>7816460500</t>
        </is>
      </c>
      <c r="Q100" t="inlineStr">
        <is>
          <t>pcaintake@psycare.info</t>
        </is>
      </c>
      <c r="R100" t="inlineStr">
        <is>
          <t>23 Mill St Ste 308</t>
        </is>
      </c>
    </row>
    <row r="101">
      <c r="A101" t="inlineStr">
        <is>
          <t>61677</t>
        </is>
      </c>
      <c r="B101" t="inlineStr">
        <is>
          <t>pt_B8LtUoRcYkWdny_20xbxdB</t>
        </is>
      </c>
      <c r="C101" t="b">
        <v>0</v>
      </c>
      <c r="D101" t="inlineStr">
        <is>
          <t>In Person</t>
        </is>
      </c>
      <c r="E101" t="inlineStr">
        <is>
          <t>200 Baker Ave</t>
        </is>
      </c>
      <c r="G101" t="inlineStr">
        <is>
          <t>Concord</t>
        </is>
      </c>
      <c r="H101" t="inlineStr">
        <is>
          <t>MA</t>
        </is>
      </c>
      <c r="I101" t="inlineStr">
        <is>
          <t>01742</t>
        </is>
      </c>
      <c r="J101" t="n">
        <v>367854</v>
      </c>
      <c r="K101" t="inlineStr">
        <is>
          <t>lo_AuV0lLTkGUueOysG18-xhg</t>
        </is>
      </c>
      <c r="L101" t="inlineStr">
        <is>
          <t>None</t>
        </is>
      </c>
      <c r="M101" t="inlineStr">
        <is>
          <t>AdvancedMD</t>
        </is>
      </c>
      <c r="N101" t="n">
        <v>328</v>
      </c>
      <c r="O101" t="b">
        <v>0</v>
      </c>
      <c r="P101" t="inlineStr">
        <is>
          <t>7815510999</t>
        </is>
      </c>
      <c r="Q101" t="inlineStr">
        <is>
          <t>practice.manager@zocdocusername.com</t>
        </is>
      </c>
      <c r="R101" t="inlineStr">
        <is>
          <t>200 Baker Ave</t>
        </is>
      </c>
    </row>
    <row r="102">
      <c r="A102" t="inlineStr">
        <is>
          <t>61677</t>
        </is>
      </c>
      <c r="B102" t="inlineStr">
        <is>
          <t>pt_B8LtUoRcYkWdny_20xbxdB</t>
        </is>
      </c>
      <c r="C102" t="b">
        <v>1</v>
      </c>
      <c r="D102" t="inlineStr">
        <is>
          <t>Virtual</t>
        </is>
      </c>
      <c r="E102" t="inlineStr">
        <is>
          <t>200 Baker Ave</t>
        </is>
      </c>
      <c r="G102" t="inlineStr">
        <is>
          <t>Concord</t>
        </is>
      </c>
      <c r="H102" t="inlineStr">
        <is>
          <t>MA</t>
        </is>
      </c>
      <c r="I102" t="inlineStr">
        <is>
          <t>01742</t>
        </is>
      </c>
      <c r="J102" t="n">
        <v>320603</v>
      </c>
      <c r="K102" t="inlineStr">
        <is>
          <t>lo_QZkg7A6X0EiHIeSWJQTcoB</t>
        </is>
      </c>
      <c r="L102" t="inlineStr">
        <is>
          <t>ThirdPartyVideoVisit</t>
        </is>
      </c>
      <c r="M102" t="inlineStr">
        <is>
          <t>AdvancedMD</t>
        </is>
      </c>
      <c r="N102" t="n">
        <v>328</v>
      </c>
      <c r="O102" t="b">
        <v>0</v>
      </c>
      <c r="P102" t="inlineStr">
        <is>
          <t>7816460500</t>
        </is>
      </c>
      <c r="Q102" t="inlineStr">
        <is>
          <t>practice.manager@zocdocusername.com</t>
        </is>
      </c>
      <c r="R102" t="inlineStr">
        <is>
          <t>200 Baker Ave</t>
        </is>
      </c>
    </row>
    <row r="103">
      <c r="A103" t="inlineStr">
        <is>
          <t>61677</t>
        </is>
      </c>
      <c r="B103" t="inlineStr">
        <is>
          <t>pt_B8LtUoRcYkWdny_20xbxdB</t>
        </is>
      </c>
      <c r="C103" t="b">
        <v>1</v>
      </c>
      <c r="D103" t="inlineStr">
        <is>
          <t>Virtual</t>
        </is>
      </c>
      <c r="E103" t="inlineStr">
        <is>
          <t>23 Mill St</t>
        </is>
      </c>
      <c r="F103" t="inlineStr">
        <is>
          <t>Ste 308</t>
        </is>
      </c>
      <c r="G103" t="inlineStr">
        <is>
          <t>Arlington</t>
        </is>
      </c>
      <c r="H103" t="inlineStr">
        <is>
          <t>MA</t>
        </is>
      </c>
      <c r="I103" t="inlineStr">
        <is>
          <t>02476</t>
        </is>
      </c>
      <c r="J103" t="n">
        <v>137601</v>
      </c>
      <c r="K103" t="inlineStr">
        <is>
          <t>lo_qHbJNfRgoUajfj024dU_TB</t>
        </is>
      </c>
      <c r="L103" t="inlineStr">
        <is>
          <t>ThirdPartyVideoVisit</t>
        </is>
      </c>
      <c r="M103" t="inlineStr">
        <is>
          <t>AdvancedMD</t>
        </is>
      </c>
      <c r="N103" t="n">
        <v>328</v>
      </c>
      <c r="O103" t="b">
        <v>0</v>
      </c>
      <c r="P103" t="inlineStr">
        <is>
          <t>7816460500</t>
        </is>
      </c>
      <c r="Q103" t="inlineStr">
        <is>
          <t>pcaintake@psycare.info</t>
        </is>
      </c>
      <c r="R103" t="inlineStr">
        <is>
          <t>23 Mill St Ste 308</t>
        </is>
      </c>
    </row>
    <row r="104">
      <c r="A104" t="inlineStr">
        <is>
          <t>61677</t>
        </is>
      </c>
      <c r="B104" t="inlineStr">
        <is>
          <t>pt_B8LtUoRcYkWdny_20xbxdB</t>
        </is>
      </c>
      <c r="C104" t="b">
        <v>1</v>
      </c>
      <c r="D104" t="inlineStr">
        <is>
          <t>Virtual</t>
        </is>
      </c>
      <c r="E104" t="inlineStr">
        <is>
          <t>25 Birch St</t>
        </is>
      </c>
      <c r="G104" t="inlineStr">
        <is>
          <t>Milford</t>
        </is>
      </c>
      <c r="H104" t="inlineStr">
        <is>
          <t>MA</t>
        </is>
      </c>
      <c r="I104" t="inlineStr">
        <is>
          <t>01757</t>
        </is>
      </c>
      <c r="J104" t="n">
        <v>312944</v>
      </c>
      <c r="K104" t="inlineStr">
        <is>
          <t>lo_J3bUpmaXpUWalQ11VmCr4R</t>
        </is>
      </c>
      <c r="L104" t="inlineStr">
        <is>
          <t>ThirdPartyVideoVisit</t>
        </is>
      </c>
      <c r="M104" t="inlineStr">
        <is>
          <t>AdvancedMD</t>
        </is>
      </c>
      <c r="N104" t="n">
        <v>328</v>
      </c>
      <c r="O104" t="b">
        <v>0</v>
      </c>
      <c r="P104" t="inlineStr">
        <is>
          <t>7815510999</t>
        </is>
      </c>
      <c r="Q104" t="inlineStr">
        <is>
          <t>practice.manager@zocdocusername.com</t>
        </is>
      </c>
      <c r="R104" t="inlineStr">
        <is>
          <t>25 Birch St</t>
        </is>
      </c>
    </row>
    <row r="105">
      <c r="A105" t="inlineStr">
        <is>
          <t>61677</t>
        </is>
      </c>
      <c r="B105" t="inlineStr">
        <is>
          <t>pt_B8LtUoRcYkWdny_20xbxdB</t>
        </is>
      </c>
      <c r="C105" t="b">
        <v>1</v>
      </c>
      <c r="D105" t="inlineStr">
        <is>
          <t>Virtual</t>
        </is>
      </c>
      <c r="E105" t="inlineStr">
        <is>
          <t>372 Washington St   Ste A</t>
        </is>
      </c>
      <c r="F105" t="inlineStr">
        <is>
          <t>Video</t>
        </is>
      </c>
      <c r="G105" t="inlineStr">
        <is>
          <t>Wellesley</t>
        </is>
      </c>
      <c r="H105" t="inlineStr">
        <is>
          <t>MA</t>
        </is>
      </c>
      <c r="I105" t="inlineStr">
        <is>
          <t>02481</t>
        </is>
      </c>
      <c r="J105" t="n">
        <v>134368</v>
      </c>
      <c r="K105" t="inlineStr">
        <is>
          <t>lo_ZATWH2wY2kmp8S_em_R6sR</t>
        </is>
      </c>
      <c r="L105" t="inlineStr">
        <is>
          <t>ThirdPartyVideoVisit</t>
        </is>
      </c>
      <c r="M105" t="inlineStr">
        <is>
          <t>AdvancedMD</t>
        </is>
      </c>
      <c r="N105" t="n">
        <v>328</v>
      </c>
      <c r="O105" t="b">
        <v>0</v>
      </c>
      <c r="P105" t="inlineStr">
        <is>
          <t>7815510999</t>
        </is>
      </c>
      <c r="Q105" t="inlineStr">
        <is>
          <t>practice.manger@zdusername.com, intake@cfpsych.org</t>
        </is>
      </c>
      <c r="R105" t="inlineStr">
        <is>
          <t>372 Washington St   Ste A Video</t>
        </is>
      </c>
    </row>
    <row r="106">
      <c r="A106" t="inlineStr">
        <is>
          <t>61677</t>
        </is>
      </c>
      <c r="B106" t="inlineStr">
        <is>
          <t>pt_B8LtUoRcYkWdny_20xbxdB</t>
        </is>
      </c>
      <c r="C106" t="b">
        <v>1</v>
      </c>
      <c r="D106" t="inlineStr">
        <is>
          <t>Virtual</t>
        </is>
      </c>
      <c r="E106" t="inlineStr">
        <is>
          <t>175 Paramount Drive</t>
        </is>
      </c>
      <c r="F106" t="inlineStr">
        <is>
          <t>Ste 204</t>
        </is>
      </c>
      <c r="G106" t="inlineStr">
        <is>
          <t>Raynham</t>
        </is>
      </c>
      <c r="H106" t="inlineStr">
        <is>
          <t>MA</t>
        </is>
      </c>
      <c r="I106" t="inlineStr">
        <is>
          <t>02767</t>
        </is>
      </c>
      <c r="J106" t="n">
        <v>134369</v>
      </c>
      <c r="K106" t="inlineStr">
        <is>
          <t>lo_ScZpXrRdHU2Ll7SxxL0zfB</t>
        </is>
      </c>
      <c r="L106" t="inlineStr">
        <is>
          <t>ThirdPartyVideoVisit</t>
        </is>
      </c>
      <c r="M106" t="inlineStr">
        <is>
          <t>AdvancedMD</t>
        </is>
      </c>
      <c r="N106" t="n">
        <v>328</v>
      </c>
      <c r="O106" t="b">
        <v>0</v>
      </c>
      <c r="P106" t="inlineStr">
        <is>
          <t>7815510999</t>
        </is>
      </c>
      <c r="Q106" t="inlineStr">
        <is>
          <t>practice.manger@zdusername.com, intake@cfpsych.org</t>
        </is>
      </c>
      <c r="R106" t="inlineStr">
        <is>
          <t>175 Paramount Drive Ste 204</t>
        </is>
      </c>
    </row>
    <row r="107">
      <c r="A107" t="inlineStr">
        <is>
          <t>61677</t>
        </is>
      </c>
      <c r="B107" t="inlineStr">
        <is>
          <t>pt_B8LtUoRcYkWdny_20xbxdB</t>
        </is>
      </c>
      <c r="C107" t="b">
        <v>0</v>
      </c>
      <c r="D107" t="inlineStr">
        <is>
          <t>In Person</t>
        </is>
      </c>
      <c r="E107" t="inlineStr">
        <is>
          <t>120 Boston Rd</t>
        </is>
      </c>
      <c r="F107" t="inlineStr">
        <is>
          <t>Ste 200</t>
        </is>
      </c>
      <c r="G107" t="inlineStr">
        <is>
          <t>Groton</t>
        </is>
      </c>
      <c r="H107" t="inlineStr">
        <is>
          <t>MA</t>
        </is>
      </c>
      <c r="I107" t="inlineStr">
        <is>
          <t>01450</t>
        </is>
      </c>
      <c r="J107" t="n">
        <v>137603</v>
      </c>
      <c r="K107" t="inlineStr">
        <is>
          <t>lo_y_6qaxOiQUSFScBKd0V0Dh</t>
        </is>
      </c>
      <c r="L107" t="inlineStr">
        <is>
          <t>None</t>
        </is>
      </c>
      <c r="M107" t="inlineStr">
        <is>
          <t>AdvancedMD</t>
        </is>
      </c>
      <c r="N107" t="n">
        <v>328</v>
      </c>
      <c r="O107" t="b">
        <v>0</v>
      </c>
      <c r="P107" t="inlineStr">
        <is>
          <t>7816460500</t>
        </is>
      </c>
      <c r="Q107" t="inlineStr">
        <is>
          <t>pcaintake@psycare.info</t>
        </is>
      </c>
      <c r="R107" t="inlineStr">
        <is>
          <t>120 Boston Rd Ste 200</t>
        </is>
      </c>
    </row>
    <row r="108">
      <c r="A108" t="inlineStr">
        <is>
          <t>61677</t>
        </is>
      </c>
      <c r="B108" t="inlineStr">
        <is>
          <t>pt_B8LtUoRcYkWdny_20xbxdB</t>
        </is>
      </c>
      <c r="C108" t="b">
        <v>1</v>
      </c>
      <c r="D108" t="inlineStr">
        <is>
          <t>Virtual</t>
        </is>
      </c>
      <c r="E108" t="inlineStr">
        <is>
          <t>169 Libbey Parkway</t>
        </is>
      </c>
      <c r="G108" t="inlineStr">
        <is>
          <t>Weymouth</t>
        </is>
      </c>
      <c r="H108" t="inlineStr">
        <is>
          <t>MA</t>
        </is>
      </c>
      <c r="I108" t="inlineStr">
        <is>
          <t>02189</t>
        </is>
      </c>
      <c r="J108" t="n">
        <v>128072</v>
      </c>
      <c r="K108" t="inlineStr">
        <is>
          <t>lo_WTxCl_PGJkydSgfSTKd1mx</t>
        </is>
      </c>
      <c r="L108" t="inlineStr">
        <is>
          <t>ThirdPartyVideoVisit</t>
        </is>
      </c>
      <c r="M108" t="inlineStr">
        <is>
          <t>AdvancedMD</t>
        </is>
      </c>
      <c r="N108" t="n">
        <v>328</v>
      </c>
      <c r="O108" t="b">
        <v>0</v>
      </c>
      <c r="P108" t="inlineStr">
        <is>
          <t>7815510999</t>
        </is>
      </c>
      <c r="Q108" t="inlineStr">
        <is>
          <t>jszaro@cfpsych.org, aharrington@cfpsych.org, intake@cfpsych.org</t>
        </is>
      </c>
      <c r="R108" t="inlineStr">
        <is>
          <t>169 Libbey Parkway</t>
        </is>
      </c>
    </row>
    <row r="109">
      <c r="A109" t="inlineStr">
        <is>
          <t>61677</t>
        </is>
      </c>
      <c r="B109" t="inlineStr">
        <is>
          <t>pt_B8LtUoRcYkWdny_20xbxdB</t>
        </is>
      </c>
      <c r="C109" t="b">
        <v>1</v>
      </c>
      <c r="D109" t="inlineStr">
        <is>
          <t>Virtual</t>
        </is>
      </c>
      <c r="E109" t="inlineStr">
        <is>
          <t>321 Billerica Rd</t>
        </is>
      </c>
      <c r="F109" t="inlineStr">
        <is>
          <t>Ste 104</t>
        </is>
      </c>
      <c r="G109" t="inlineStr">
        <is>
          <t>Chelmsford</t>
        </is>
      </c>
      <c r="H109" t="inlineStr">
        <is>
          <t>MA</t>
        </is>
      </c>
      <c r="I109" t="inlineStr">
        <is>
          <t>01824</t>
        </is>
      </c>
      <c r="J109" t="n">
        <v>137599</v>
      </c>
      <c r="K109" t="inlineStr">
        <is>
          <t>lo_O0-oUst6nUmi3h3PYiLI4B</t>
        </is>
      </c>
      <c r="L109" t="inlineStr">
        <is>
          <t>ThirdPartyVideoVisit</t>
        </is>
      </c>
      <c r="M109" t="inlineStr">
        <is>
          <t>AdvancedMD</t>
        </is>
      </c>
      <c r="N109" t="n">
        <v>328</v>
      </c>
      <c r="O109" t="b">
        <v>0</v>
      </c>
      <c r="P109" t="inlineStr">
        <is>
          <t>7816460500</t>
        </is>
      </c>
      <c r="Q109" t="inlineStr">
        <is>
          <t>pcaintake@psycare.info</t>
        </is>
      </c>
      <c r="R109" t="inlineStr">
        <is>
          <t>321 Billerica Rd Ste 104</t>
        </is>
      </c>
    </row>
    <row r="110">
      <c r="A110" t="inlineStr">
        <is>
          <t>61677</t>
        </is>
      </c>
      <c r="B110" t="inlineStr">
        <is>
          <t>pt_B8LtUoRcYkWdny_20xbxdB</t>
        </is>
      </c>
      <c r="C110" t="b">
        <v>1</v>
      </c>
      <c r="D110" t="inlineStr">
        <is>
          <t>Virtual</t>
        </is>
      </c>
      <c r="E110" t="inlineStr">
        <is>
          <t>11 Midstate Dr</t>
        </is>
      </c>
      <c r="G110" t="inlineStr">
        <is>
          <t>Auburn</t>
        </is>
      </c>
      <c r="H110" t="inlineStr">
        <is>
          <t>MA</t>
        </is>
      </c>
      <c r="I110" t="inlineStr">
        <is>
          <t>01501</t>
        </is>
      </c>
      <c r="J110" t="n">
        <v>312931</v>
      </c>
      <c r="K110" t="inlineStr">
        <is>
          <t>lo_Vh5w3CxH0EykH5kx0U6tFB</t>
        </is>
      </c>
      <c r="L110" t="inlineStr">
        <is>
          <t>ThirdPartyVideoVisit</t>
        </is>
      </c>
      <c r="M110" t="inlineStr">
        <is>
          <t>AdvancedMD</t>
        </is>
      </c>
      <c r="N110" t="n">
        <v>328</v>
      </c>
      <c r="O110" t="b">
        <v>0</v>
      </c>
      <c r="P110" t="inlineStr">
        <is>
          <t>7815510999</t>
        </is>
      </c>
      <c r="Q110" t="inlineStr">
        <is>
          <t>practice.manager@zocdocusername.com</t>
        </is>
      </c>
      <c r="R110" t="inlineStr">
        <is>
          <t>11 Midstate Dr</t>
        </is>
      </c>
    </row>
    <row r="111">
      <c r="A111" t="inlineStr">
        <is>
          <t>61677</t>
        </is>
      </c>
      <c r="B111" t="inlineStr">
        <is>
          <t>pt_B8LtUoRcYkWdny_20xbxdB</t>
        </is>
      </c>
      <c r="C111" t="b">
        <v>0</v>
      </c>
      <c r="D111" t="inlineStr">
        <is>
          <t>In Person</t>
        </is>
      </c>
      <c r="E111" t="inlineStr">
        <is>
          <t>25 Birch St</t>
        </is>
      </c>
      <c r="G111" t="inlineStr">
        <is>
          <t>Milford</t>
        </is>
      </c>
      <c r="H111" t="inlineStr">
        <is>
          <t>MA</t>
        </is>
      </c>
      <c r="I111" t="inlineStr">
        <is>
          <t>01757</t>
        </is>
      </c>
      <c r="J111" t="n">
        <v>312943</v>
      </c>
      <c r="K111" t="inlineStr">
        <is>
          <t>lo_-ThUCWj4EkKTcIpHZ58qdB</t>
        </is>
      </c>
      <c r="L111" t="inlineStr">
        <is>
          <t>None</t>
        </is>
      </c>
      <c r="M111" t="inlineStr">
        <is>
          <t>AdvancedMD</t>
        </is>
      </c>
      <c r="N111" t="n">
        <v>328</v>
      </c>
      <c r="O111" t="b">
        <v>0</v>
      </c>
      <c r="P111" t="inlineStr">
        <is>
          <t>7815510999</t>
        </is>
      </c>
      <c r="Q111" t="inlineStr">
        <is>
          <t>practice.manager@zocdocusername.com</t>
        </is>
      </c>
      <c r="R111" t="inlineStr">
        <is>
          <t>25 Birch St</t>
        </is>
      </c>
    </row>
    <row r="112">
      <c r="A112" t="inlineStr">
        <is>
          <t>61677</t>
        </is>
      </c>
      <c r="B112" t="inlineStr">
        <is>
          <t>pt_B8LtUoRcYkWdny_20xbxdB</t>
        </is>
      </c>
      <c r="C112" t="b">
        <v>0</v>
      </c>
      <c r="D112" t="inlineStr">
        <is>
          <t>In Person</t>
        </is>
      </c>
      <c r="E112" t="inlineStr">
        <is>
          <t>225 Friend St</t>
        </is>
      </c>
      <c r="G112" t="inlineStr">
        <is>
          <t>Boston</t>
        </is>
      </c>
      <c r="H112" t="inlineStr">
        <is>
          <t>MA</t>
        </is>
      </c>
      <c r="I112" t="inlineStr">
        <is>
          <t>02114</t>
        </is>
      </c>
      <c r="J112" t="n">
        <v>312925</v>
      </c>
      <c r="K112" t="inlineStr">
        <is>
          <t>lo_f6iUikhoXkGdN4TUipYUgR</t>
        </is>
      </c>
      <c r="L112" t="inlineStr">
        <is>
          <t>None</t>
        </is>
      </c>
      <c r="M112" t="inlineStr">
        <is>
          <t>AdvancedMD</t>
        </is>
      </c>
      <c r="N112" t="n">
        <v>328</v>
      </c>
      <c r="O112" t="b">
        <v>0</v>
      </c>
      <c r="P112" t="inlineStr">
        <is>
          <t>7815510999</t>
        </is>
      </c>
      <c r="Q112" t="inlineStr">
        <is>
          <t>practice.manager@zocdocusername.com</t>
        </is>
      </c>
      <c r="R112" t="inlineStr">
        <is>
          <t>225 Friend St</t>
        </is>
      </c>
    </row>
    <row r="113">
      <c r="A113" t="inlineStr">
        <is>
          <t>61677</t>
        </is>
      </c>
      <c r="B113" t="inlineStr">
        <is>
          <t>pt_B8LtUoRcYkWdny_20xbxdB</t>
        </is>
      </c>
      <c r="C113" t="b">
        <v>1</v>
      </c>
      <c r="D113" t="inlineStr">
        <is>
          <t>Virtual</t>
        </is>
      </c>
      <c r="E113" t="inlineStr">
        <is>
          <t>372 Washington St</t>
        </is>
      </c>
      <c r="F113" t="inlineStr">
        <is>
          <t>Ste C</t>
        </is>
      </c>
      <c r="G113" t="inlineStr">
        <is>
          <t>Wellesley</t>
        </is>
      </c>
      <c r="H113" t="inlineStr">
        <is>
          <t>MA</t>
        </is>
      </c>
      <c r="I113" t="inlineStr">
        <is>
          <t>02481</t>
        </is>
      </c>
      <c r="J113" t="n">
        <v>134414</v>
      </c>
      <c r="K113" t="inlineStr">
        <is>
          <t>lo_bXcnTv7boke_XwOAT5x2Eh</t>
        </is>
      </c>
      <c r="L113" t="inlineStr">
        <is>
          <t>ThirdPartyVideoVisit</t>
        </is>
      </c>
      <c r="M113" t="inlineStr">
        <is>
          <t>AdvancedMD</t>
        </is>
      </c>
      <c r="N113" t="n">
        <v>328</v>
      </c>
      <c r="O113" t="b">
        <v>0</v>
      </c>
      <c r="P113" t="inlineStr">
        <is>
          <t>7815510999</t>
        </is>
      </c>
      <c r="Q113" t="inlineStr">
        <is>
          <t>practice.manager@zdusername.com, intake@cfpsych.org</t>
        </is>
      </c>
      <c r="R113" t="inlineStr">
        <is>
          <t>372 Washington St Ste C</t>
        </is>
      </c>
    </row>
    <row r="114">
      <c r="A114" t="inlineStr">
        <is>
          <t>61677</t>
        </is>
      </c>
      <c r="B114" t="inlineStr">
        <is>
          <t>pt_B8LtUoRcYkWdny_20xbxdB</t>
        </is>
      </c>
      <c r="C114" t="b">
        <v>0</v>
      </c>
      <c r="D114" t="inlineStr">
        <is>
          <t>In Person</t>
        </is>
      </c>
      <c r="E114" t="inlineStr">
        <is>
          <t>4 Collins Ave</t>
        </is>
      </c>
      <c r="G114" t="inlineStr">
        <is>
          <t>Natick</t>
        </is>
      </c>
      <c r="H114" t="inlineStr">
        <is>
          <t>MA</t>
        </is>
      </c>
      <c r="I114" t="inlineStr">
        <is>
          <t>01760</t>
        </is>
      </c>
      <c r="J114" t="n">
        <v>367812</v>
      </c>
      <c r="K114" t="inlineStr">
        <is>
          <t>lo_MyrJWpfl7EeTPDxQytM6yB</t>
        </is>
      </c>
      <c r="L114" t="inlineStr">
        <is>
          <t>None</t>
        </is>
      </c>
      <c r="M114" t="inlineStr">
        <is>
          <t>Unknown</t>
        </is>
      </c>
      <c r="N114" t="n">
        <v>396</v>
      </c>
      <c r="O114" t="b">
        <v>0</v>
      </c>
      <c r="P114" t="inlineStr">
        <is>
          <t>7815510999</t>
        </is>
      </c>
      <c r="Q114" t="inlineStr">
        <is>
          <t>practice.manager@zocdocusername.com</t>
        </is>
      </c>
      <c r="R114" t="inlineStr">
        <is>
          <t>4 Collins Ave</t>
        </is>
      </c>
    </row>
    <row r="115">
      <c r="A115" t="inlineStr">
        <is>
          <t>61677</t>
        </is>
      </c>
      <c r="B115" t="inlineStr">
        <is>
          <t>pt_B8LtUoRcYkWdny_20xbxdB</t>
        </is>
      </c>
      <c r="C115" t="b">
        <v>0</v>
      </c>
      <c r="D115" t="inlineStr">
        <is>
          <t>In Person</t>
        </is>
      </c>
      <c r="E115" t="inlineStr">
        <is>
          <t>372 Washington St</t>
        </is>
      </c>
      <c r="F115" t="inlineStr">
        <is>
          <t>Ste A</t>
        </is>
      </c>
      <c r="G115" t="inlineStr">
        <is>
          <t>Wellesley</t>
        </is>
      </c>
      <c r="H115" t="inlineStr">
        <is>
          <t>MA</t>
        </is>
      </c>
      <c r="I115" t="inlineStr">
        <is>
          <t>02481</t>
        </is>
      </c>
      <c r="J115" t="n">
        <v>134366</v>
      </c>
      <c r="K115" t="inlineStr">
        <is>
          <t>lo_Gv2qMa2kvEq7L3EvGpyznR</t>
        </is>
      </c>
      <c r="L115" t="inlineStr">
        <is>
          <t>None</t>
        </is>
      </c>
      <c r="M115" t="inlineStr">
        <is>
          <t>AdvancedMD</t>
        </is>
      </c>
      <c r="N115" t="n">
        <v>328</v>
      </c>
      <c r="O115" t="b">
        <v>0</v>
      </c>
      <c r="P115" t="inlineStr">
        <is>
          <t>7815510999</t>
        </is>
      </c>
      <c r="Q115" t="inlineStr">
        <is>
          <t>practice.manger@zdusername.com, intake@cfpsych.org</t>
        </is>
      </c>
      <c r="R115" t="inlineStr">
        <is>
          <t>372 Washington St Ste A</t>
        </is>
      </c>
    </row>
    <row r="116">
      <c r="A116" t="inlineStr">
        <is>
          <t>61677</t>
        </is>
      </c>
      <c r="B116" t="inlineStr">
        <is>
          <t>pt_B8LtUoRcYkWdny_20xbxdB</t>
        </is>
      </c>
      <c r="C116" t="b">
        <v>1</v>
      </c>
      <c r="D116" t="inlineStr">
        <is>
          <t>Virtual</t>
        </is>
      </c>
      <c r="E116" t="inlineStr">
        <is>
          <t>89 Access Rd Ste 24</t>
        </is>
      </c>
      <c r="F116" t="inlineStr">
        <is>
          <t>Video</t>
        </is>
      </c>
      <c r="G116" t="inlineStr">
        <is>
          <t>Norwood</t>
        </is>
      </c>
      <c r="H116" t="inlineStr">
        <is>
          <t>MA</t>
        </is>
      </c>
      <c r="I116" t="inlineStr">
        <is>
          <t>02062</t>
        </is>
      </c>
      <c r="J116" t="n">
        <v>134364</v>
      </c>
      <c r="K116" t="inlineStr">
        <is>
          <t>lo_GE3YXhtcy0G5kHZoYZkmgB</t>
        </is>
      </c>
      <c r="L116" t="inlineStr">
        <is>
          <t>ThirdPartyVideoVisit</t>
        </is>
      </c>
      <c r="M116" t="inlineStr">
        <is>
          <t>AdvancedMD</t>
        </is>
      </c>
      <c r="N116" t="n">
        <v>328</v>
      </c>
      <c r="O116" t="b">
        <v>0</v>
      </c>
      <c r="P116" t="inlineStr">
        <is>
          <t>7815510999</t>
        </is>
      </c>
      <c r="Q116" t="inlineStr">
        <is>
          <t>practice.manger@zdusername.com, intake@cfpsych.org</t>
        </is>
      </c>
      <c r="R116" t="inlineStr">
        <is>
          <t>89 Access Rd Ste 24 Video</t>
        </is>
      </c>
    </row>
    <row r="117">
      <c r="A117" t="inlineStr">
        <is>
          <t>61677</t>
        </is>
      </c>
      <c r="B117" t="inlineStr">
        <is>
          <t>pt_B8LtUoRcYkWdny_20xbxdB</t>
        </is>
      </c>
      <c r="C117" t="b">
        <v>1</v>
      </c>
      <c r="D117" t="inlineStr">
        <is>
          <t>Virtual</t>
        </is>
      </c>
      <c r="E117" t="inlineStr">
        <is>
          <t>115 Main ST</t>
        </is>
      </c>
      <c r="F117" t="inlineStr">
        <is>
          <t>Stes 1 A-C 2D</t>
        </is>
      </c>
      <c r="G117" t="inlineStr">
        <is>
          <t>North Easton</t>
        </is>
      </c>
      <c r="H117" t="inlineStr">
        <is>
          <t>MA</t>
        </is>
      </c>
      <c r="I117" t="inlineStr">
        <is>
          <t>02356</t>
        </is>
      </c>
      <c r="J117" t="n">
        <v>134355</v>
      </c>
      <c r="K117" t="inlineStr">
        <is>
          <t>lo_KVZfVy8h00uG_zECn4BqWR</t>
        </is>
      </c>
      <c r="L117" t="inlineStr">
        <is>
          <t>ThirdPartyVideoVisit</t>
        </is>
      </c>
      <c r="M117" t="inlineStr">
        <is>
          <t>AdvancedMD</t>
        </is>
      </c>
      <c r="N117" t="n">
        <v>328</v>
      </c>
      <c r="O117" t="b">
        <v>0</v>
      </c>
      <c r="P117" t="inlineStr">
        <is>
          <t>7815510999</t>
        </is>
      </c>
      <c r="Q117" t="inlineStr">
        <is>
          <t>practice.manger@zdusername.com, intake@cfpsych.org</t>
        </is>
      </c>
      <c r="R117" t="inlineStr">
        <is>
          <t>115 Main ST Stes 1 A-C 2D</t>
        </is>
      </c>
    </row>
    <row r="118">
      <c r="A118" t="inlineStr">
        <is>
          <t>61677</t>
        </is>
      </c>
      <c r="B118" t="inlineStr">
        <is>
          <t>pt_B8LtUoRcYkWdny_20xbxdB</t>
        </is>
      </c>
      <c r="C118" t="b">
        <v>1</v>
      </c>
      <c r="D118" t="inlineStr">
        <is>
          <t>Virtual</t>
        </is>
      </c>
      <c r="E118" t="inlineStr">
        <is>
          <t>229 E Main St</t>
        </is>
      </c>
      <c r="G118" t="inlineStr">
        <is>
          <t>Milford</t>
        </is>
      </c>
      <c r="H118" t="inlineStr">
        <is>
          <t>MA</t>
        </is>
      </c>
      <c r="I118" t="inlineStr">
        <is>
          <t>01757</t>
        </is>
      </c>
      <c r="J118" t="n">
        <v>367860</v>
      </c>
      <c r="K118" t="inlineStr">
        <is>
          <t>lo_PHppj1IcAkuX4JOee8LjwQ</t>
        </is>
      </c>
      <c r="L118" t="inlineStr">
        <is>
          <t>ThirdPartyVideoVisit</t>
        </is>
      </c>
      <c r="M118" t="inlineStr">
        <is>
          <t>AdvancedMD</t>
        </is>
      </c>
      <c r="N118" t="n">
        <v>328</v>
      </c>
      <c r="O118" t="b">
        <v>0</v>
      </c>
      <c r="P118" t="inlineStr">
        <is>
          <t>7815510999</t>
        </is>
      </c>
      <c r="Q118" t="inlineStr">
        <is>
          <t>practice.manager@zocdocusername.com</t>
        </is>
      </c>
      <c r="R118" t="inlineStr">
        <is>
          <t>229 E Main St</t>
        </is>
      </c>
    </row>
    <row r="119">
      <c r="A119" t="inlineStr">
        <is>
          <t>61677</t>
        </is>
      </c>
      <c r="B119" t="inlineStr">
        <is>
          <t>pt_B8LtUoRcYkWdny_20xbxdB</t>
        </is>
      </c>
      <c r="C119" t="b">
        <v>0</v>
      </c>
      <c r="D119" t="inlineStr">
        <is>
          <t>In Person</t>
        </is>
      </c>
      <c r="E119" t="inlineStr">
        <is>
          <t>175 Highland Ave</t>
        </is>
      </c>
      <c r="G119" t="inlineStr">
        <is>
          <t>Needham</t>
        </is>
      </c>
      <c r="H119" t="inlineStr">
        <is>
          <t>MA</t>
        </is>
      </c>
      <c r="I119" t="inlineStr">
        <is>
          <t>02494</t>
        </is>
      </c>
      <c r="J119" t="n">
        <v>367821</v>
      </c>
      <c r="K119" t="inlineStr">
        <is>
          <t>lo_-7_Lw0GOaECGLFCsOyOoWR</t>
        </is>
      </c>
      <c r="L119" t="inlineStr">
        <is>
          <t>None</t>
        </is>
      </c>
      <c r="M119" t="inlineStr">
        <is>
          <t>Unknown</t>
        </is>
      </c>
      <c r="N119" t="n">
        <v>396</v>
      </c>
      <c r="O119" t="b">
        <v>0</v>
      </c>
      <c r="P119" t="inlineStr">
        <is>
          <t>7815510999</t>
        </is>
      </c>
      <c r="Q119" t="inlineStr">
        <is>
          <t>practice.manager@zocdocusername.com</t>
        </is>
      </c>
      <c r="R119" t="inlineStr">
        <is>
          <t>175 Highland Ave</t>
        </is>
      </c>
    </row>
    <row r="120">
      <c r="A120" t="inlineStr">
        <is>
          <t>61677</t>
        </is>
      </c>
      <c r="B120" t="inlineStr">
        <is>
          <t>pt_B8LtUoRcYkWdny_20xbxdB</t>
        </is>
      </c>
      <c r="C120" t="b">
        <v>0</v>
      </c>
      <c r="D120" t="inlineStr">
        <is>
          <t>In Person</t>
        </is>
      </c>
      <c r="E120" t="inlineStr">
        <is>
          <t>625 Mt Auburn St</t>
        </is>
      </c>
      <c r="G120" t="inlineStr">
        <is>
          <t>Watertown</t>
        </is>
      </c>
      <c r="H120" t="inlineStr">
        <is>
          <t>MA</t>
        </is>
      </c>
      <c r="I120" t="inlineStr">
        <is>
          <t>02472</t>
        </is>
      </c>
      <c r="J120" t="n">
        <v>367814</v>
      </c>
      <c r="K120" t="inlineStr">
        <is>
          <t>lo_G-iEWDJuxkOUKhePlV9CxB</t>
        </is>
      </c>
      <c r="L120" t="inlineStr">
        <is>
          <t>None</t>
        </is>
      </c>
      <c r="M120" t="inlineStr">
        <is>
          <t>Unknown</t>
        </is>
      </c>
      <c r="N120" t="n">
        <v>396</v>
      </c>
      <c r="O120" t="b">
        <v>0</v>
      </c>
      <c r="P120" t="inlineStr">
        <is>
          <t>7815510999</t>
        </is>
      </c>
      <c r="Q120" t="inlineStr">
        <is>
          <t>practice.manager@zocdocusername.com</t>
        </is>
      </c>
      <c r="R120" t="inlineStr">
        <is>
          <t>625 Mt Auburn St</t>
        </is>
      </c>
    </row>
    <row r="121">
      <c r="A121" t="inlineStr">
        <is>
          <t>61677</t>
        </is>
      </c>
      <c r="B121" t="inlineStr">
        <is>
          <t>pt_B8LtUoRcYkWdny_20xbxdB</t>
        </is>
      </c>
      <c r="C121" t="b">
        <v>0</v>
      </c>
      <c r="D121" t="inlineStr">
        <is>
          <t>In Person</t>
        </is>
      </c>
      <c r="E121" t="inlineStr">
        <is>
          <t>313 Washington St</t>
        </is>
      </c>
      <c r="F121" t="inlineStr">
        <is>
          <t>Ste 402</t>
        </is>
      </c>
      <c r="G121" t="inlineStr">
        <is>
          <t>Boston</t>
        </is>
      </c>
      <c r="H121" t="inlineStr">
        <is>
          <t>MA</t>
        </is>
      </c>
      <c r="I121" t="inlineStr">
        <is>
          <t>02108</t>
        </is>
      </c>
      <c r="J121" t="n">
        <v>367808</v>
      </c>
      <c r="K121" t="inlineStr">
        <is>
          <t>lo_AXNTuanNEU6QuUsm812VIx</t>
        </is>
      </c>
      <c r="L121" t="inlineStr">
        <is>
          <t>None</t>
        </is>
      </c>
      <c r="M121" t="inlineStr">
        <is>
          <t>Unknown</t>
        </is>
      </c>
      <c r="N121" t="n">
        <v>396</v>
      </c>
      <c r="O121" t="b">
        <v>0</v>
      </c>
      <c r="P121" t="inlineStr">
        <is>
          <t>7815510999</t>
        </is>
      </c>
      <c r="Q121" t="inlineStr">
        <is>
          <t>practice.manager@zocdocusername.com</t>
        </is>
      </c>
      <c r="R121" t="inlineStr">
        <is>
          <t>313 Washington St Ste 402</t>
        </is>
      </c>
    </row>
    <row r="122">
      <c r="A122" t="inlineStr">
        <is>
          <t>61677</t>
        </is>
      </c>
      <c r="B122" t="inlineStr">
        <is>
          <t>pt_B8LtUoRcYkWdny_20xbxdB</t>
        </is>
      </c>
      <c r="C122" t="b">
        <v>0</v>
      </c>
      <c r="D122" t="inlineStr">
        <is>
          <t>In Person</t>
        </is>
      </c>
      <c r="E122" t="inlineStr">
        <is>
          <t>2 Executive Park Dr</t>
        </is>
      </c>
      <c r="G122" t="inlineStr">
        <is>
          <t>Newton</t>
        </is>
      </c>
      <c r="H122" t="inlineStr">
        <is>
          <t>MA</t>
        </is>
      </c>
      <c r="I122" t="inlineStr">
        <is>
          <t>02462</t>
        </is>
      </c>
      <c r="J122" t="n">
        <v>367809</v>
      </c>
      <c r="K122" t="inlineStr">
        <is>
          <t>lo_qmkneyE9q0GzaHfdaGyF7R</t>
        </is>
      </c>
      <c r="L122" t="inlineStr">
        <is>
          <t>None</t>
        </is>
      </c>
      <c r="M122" t="inlineStr">
        <is>
          <t>Unknown</t>
        </is>
      </c>
      <c r="N122" t="n">
        <v>396</v>
      </c>
      <c r="O122" t="b">
        <v>0</v>
      </c>
      <c r="P122" t="inlineStr">
        <is>
          <t>7815510999</t>
        </is>
      </c>
      <c r="Q122" t="inlineStr">
        <is>
          <t>practice.manager@zocdocusername.com</t>
        </is>
      </c>
      <c r="R122" t="inlineStr">
        <is>
          <t>2 Executive Park Dr</t>
        </is>
      </c>
    </row>
    <row r="123">
      <c r="A123" t="inlineStr">
        <is>
          <t>61677</t>
        </is>
      </c>
      <c r="B123" t="inlineStr">
        <is>
          <t>pt_B8LtUoRcYkWdny_20xbxdB</t>
        </is>
      </c>
      <c r="C123" t="b">
        <v>0</v>
      </c>
      <c r="D123" t="inlineStr">
        <is>
          <t>In Person</t>
        </is>
      </c>
      <c r="E123" t="inlineStr">
        <is>
          <t>175 Paramount Drive</t>
        </is>
      </c>
      <c r="F123" t="inlineStr">
        <is>
          <t>Ste 204</t>
        </is>
      </c>
      <c r="G123" t="inlineStr">
        <is>
          <t>Raynham</t>
        </is>
      </c>
      <c r="H123" t="inlineStr">
        <is>
          <t>MA</t>
        </is>
      </c>
      <c r="I123" t="inlineStr">
        <is>
          <t>02767</t>
        </is>
      </c>
      <c r="J123" t="n">
        <v>134373</v>
      </c>
      <c r="K123" t="inlineStr">
        <is>
          <t>lo_ICWERoVlkkCvnj_5WnKhHx</t>
        </is>
      </c>
      <c r="L123" t="inlineStr">
        <is>
          <t>None</t>
        </is>
      </c>
      <c r="M123" t="inlineStr">
        <is>
          <t>AdvancedMD</t>
        </is>
      </c>
      <c r="N123" t="n">
        <v>328</v>
      </c>
      <c r="O123" t="b">
        <v>0</v>
      </c>
      <c r="P123" t="inlineStr">
        <is>
          <t>7815510999</t>
        </is>
      </c>
      <c r="Q123" t="inlineStr">
        <is>
          <t>practice.manger@zdusername.com, intake@cfpsych.org</t>
        </is>
      </c>
      <c r="R123" t="inlineStr">
        <is>
          <t>175 Paramount Drive Ste 204</t>
        </is>
      </c>
    </row>
    <row r="124">
      <c r="A124" t="inlineStr">
        <is>
          <t>61677</t>
        </is>
      </c>
      <c r="B124" t="inlineStr">
        <is>
          <t>pt_B8LtUoRcYkWdny_20xbxdB</t>
        </is>
      </c>
      <c r="C124" t="b">
        <v>0</v>
      </c>
      <c r="D124" t="inlineStr">
        <is>
          <t>In Person</t>
        </is>
      </c>
      <c r="E124" t="inlineStr">
        <is>
          <t>288 Walnut St</t>
        </is>
      </c>
      <c r="G124" t="inlineStr">
        <is>
          <t>Newton</t>
        </is>
      </c>
      <c r="H124" t="inlineStr">
        <is>
          <t>MA</t>
        </is>
      </c>
      <c r="I124" t="inlineStr">
        <is>
          <t>02460</t>
        </is>
      </c>
      <c r="J124" t="n">
        <v>322824</v>
      </c>
      <c r="K124" t="inlineStr">
        <is>
          <t>lo_Anm_Viii6U65HIuJ7sGPah</t>
        </is>
      </c>
      <c r="L124" t="inlineStr">
        <is>
          <t>None</t>
        </is>
      </c>
      <c r="M124" t="inlineStr">
        <is>
          <t>AdvancedMD</t>
        </is>
      </c>
      <c r="N124" t="n">
        <v>328</v>
      </c>
      <c r="O124" t="b">
        <v>0</v>
      </c>
      <c r="P124" t="inlineStr">
        <is>
          <t>7815510999</t>
        </is>
      </c>
      <c r="Q124" t="inlineStr">
        <is>
          <t>practice.manager@zocdocusername.com</t>
        </is>
      </c>
      <c r="R124" t="inlineStr">
        <is>
          <t>288 Walnut St</t>
        </is>
      </c>
    </row>
    <row r="125">
      <c r="A125" t="inlineStr">
        <is>
          <t>61677</t>
        </is>
      </c>
      <c r="B125" t="inlineStr">
        <is>
          <t>pt_B8LtUoRcYkWdny_20xbxdB</t>
        </is>
      </c>
      <c r="C125" t="b">
        <v>0</v>
      </c>
      <c r="D125" t="inlineStr">
        <is>
          <t>In Person</t>
        </is>
      </c>
      <c r="E125" t="inlineStr">
        <is>
          <t>195 Worcester St</t>
        </is>
      </c>
      <c r="G125" t="inlineStr">
        <is>
          <t>Wellesley</t>
        </is>
      </c>
      <c r="H125" t="inlineStr">
        <is>
          <t>MA</t>
        </is>
      </c>
      <c r="I125" t="inlineStr">
        <is>
          <t>02481</t>
        </is>
      </c>
      <c r="J125" t="n">
        <v>367820</v>
      </c>
      <c r="K125" t="inlineStr">
        <is>
          <t>lo_mfKFscWlkk6LdtriPcNuOR</t>
        </is>
      </c>
      <c r="L125" t="inlineStr">
        <is>
          <t>None</t>
        </is>
      </c>
      <c r="M125" t="inlineStr">
        <is>
          <t>Unknown</t>
        </is>
      </c>
      <c r="N125" t="n">
        <v>396</v>
      </c>
      <c r="O125" t="b">
        <v>0</v>
      </c>
      <c r="P125" t="inlineStr">
        <is>
          <t>7815510999</t>
        </is>
      </c>
      <c r="Q125" t="inlineStr">
        <is>
          <t>practice.manager@zocdocusername.com</t>
        </is>
      </c>
      <c r="R125" t="inlineStr">
        <is>
          <t>195 Worcester St</t>
        </is>
      </c>
    </row>
    <row r="126">
      <c r="A126" t="inlineStr">
        <is>
          <t>61677</t>
        </is>
      </c>
      <c r="B126" t="inlineStr">
        <is>
          <t>pt_B8LtUoRcYkWdny_20xbxdB</t>
        </is>
      </c>
      <c r="C126" t="b">
        <v>1</v>
      </c>
      <c r="D126" t="inlineStr">
        <is>
          <t>Virtual</t>
        </is>
      </c>
      <c r="E126" t="inlineStr">
        <is>
          <t>225 Friend St</t>
        </is>
      </c>
      <c r="G126" t="inlineStr">
        <is>
          <t>Boston</t>
        </is>
      </c>
      <c r="H126" t="inlineStr">
        <is>
          <t>MA</t>
        </is>
      </c>
      <c r="I126" t="inlineStr">
        <is>
          <t>02114</t>
        </is>
      </c>
      <c r="J126" t="n">
        <v>312926</v>
      </c>
      <c r="K126" t="inlineStr">
        <is>
          <t>lo_K0fvuA3m106nJ1lN6zPeSh</t>
        </is>
      </c>
      <c r="L126" t="inlineStr">
        <is>
          <t>ThirdPartyVideoVisit</t>
        </is>
      </c>
      <c r="M126" t="inlineStr">
        <is>
          <t>AdvancedMD</t>
        </is>
      </c>
      <c r="N126" t="n">
        <v>328</v>
      </c>
      <c r="O126" t="b">
        <v>0</v>
      </c>
      <c r="P126" t="inlineStr">
        <is>
          <t>7815510999</t>
        </is>
      </c>
      <c r="Q126" t="inlineStr">
        <is>
          <t>practice.manager@zocdocusername.com</t>
        </is>
      </c>
      <c r="R126" t="inlineStr">
        <is>
          <t>225 Friend St</t>
        </is>
      </c>
    </row>
    <row r="127">
      <c r="A127" t="inlineStr">
        <is>
          <t>61677</t>
        </is>
      </c>
      <c r="B127" t="inlineStr">
        <is>
          <t>pt_B8LtUoRcYkWdny_20xbxdB</t>
        </is>
      </c>
      <c r="C127" t="b">
        <v>1</v>
      </c>
      <c r="D127" t="inlineStr">
        <is>
          <t>Virtual</t>
        </is>
      </c>
      <c r="E127" t="inlineStr">
        <is>
          <t>714 Beacon St</t>
        </is>
      </c>
      <c r="G127" t="inlineStr">
        <is>
          <t>Newton Centre</t>
        </is>
      </c>
      <c r="H127" t="inlineStr">
        <is>
          <t>MA</t>
        </is>
      </c>
      <c r="I127" t="inlineStr">
        <is>
          <t>02459</t>
        </is>
      </c>
      <c r="J127" t="n">
        <v>367841</v>
      </c>
      <c r="K127" t="inlineStr">
        <is>
          <t>lo_HVxOCgO2lkOt2yi0WYr4NQ</t>
        </is>
      </c>
      <c r="L127" t="inlineStr">
        <is>
          <t>ThirdPartyVideoVisit</t>
        </is>
      </c>
      <c r="M127" t="inlineStr">
        <is>
          <t>AdvancedMD</t>
        </is>
      </c>
      <c r="N127" t="n">
        <v>328</v>
      </c>
      <c r="O127" t="b">
        <v>0</v>
      </c>
      <c r="P127" t="inlineStr">
        <is>
          <t>7815510999</t>
        </is>
      </c>
      <c r="Q127" t="inlineStr">
        <is>
          <t>practice.manager@zocdocusername.com</t>
        </is>
      </c>
      <c r="R127" t="inlineStr">
        <is>
          <t>714 Beacon St</t>
        </is>
      </c>
    </row>
    <row r="128">
      <c r="A128" t="inlineStr">
        <is>
          <t>61677</t>
        </is>
      </c>
      <c r="B128" t="inlineStr">
        <is>
          <t>pt_B8LtUoRcYkWdny_20xbxdB</t>
        </is>
      </c>
      <c r="C128" t="b">
        <v>0</v>
      </c>
      <c r="D128" t="inlineStr">
        <is>
          <t>In Person</t>
        </is>
      </c>
      <c r="E128" t="inlineStr">
        <is>
          <t>1 Brookline Pl</t>
        </is>
      </c>
      <c r="G128" t="inlineStr">
        <is>
          <t>Brookline</t>
        </is>
      </c>
      <c r="H128" t="inlineStr">
        <is>
          <t>MA</t>
        </is>
      </c>
      <c r="I128" t="inlineStr">
        <is>
          <t>02445</t>
        </is>
      </c>
      <c r="J128" t="n">
        <v>367805</v>
      </c>
      <c r="K128" t="inlineStr">
        <is>
          <t>lo_XChreUGy00CKaewjQqDgth</t>
        </is>
      </c>
      <c r="L128" t="inlineStr">
        <is>
          <t>None</t>
        </is>
      </c>
      <c r="M128" t="inlineStr">
        <is>
          <t>Unknown</t>
        </is>
      </c>
      <c r="N128" t="n">
        <v>396</v>
      </c>
      <c r="O128" t="b">
        <v>0</v>
      </c>
      <c r="P128" t="inlineStr">
        <is>
          <t>7815510999</t>
        </is>
      </c>
      <c r="Q128" t="inlineStr">
        <is>
          <t>practice.manager@zocdocusername.com</t>
        </is>
      </c>
      <c r="R128" t="inlineStr">
        <is>
          <t>1 Brookline Pl</t>
        </is>
      </c>
    </row>
    <row r="129">
      <c r="A129" t="inlineStr">
        <is>
          <t>61677</t>
        </is>
      </c>
      <c r="B129" t="inlineStr">
        <is>
          <t>pt_B8LtUoRcYkWdny_20xbxdB</t>
        </is>
      </c>
      <c r="C129" t="b">
        <v>0</v>
      </c>
      <c r="D129" t="inlineStr">
        <is>
          <t>In Person</t>
        </is>
      </c>
      <c r="E129" t="inlineStr">
        <is>
          <t>200 Baker Ave</t>
        </is>
      </c>
      <c r="F129" t="inlineStr">
        <is>
          <t>Ste 203</t>
        </is>
      </c>
      <c r="G129" t="inlineStr">
        <is>
          <t>Concord</t>
        </is>
      </c>
      <c r="H129" t="inlineStr">
        <is>
          <t>MA</t>
        </is>
      </c>
      <c r="I129" t="inlineStr">
        <is>
          <t>01742</t>
        </is>
      </c>
      <c r="J129" t="n">
        <v>137604</v>
      </c>
      <c r="K129" t="inlineStr">
        <is>
          <t>lo_EDqVIrh6o0yiyg70KoD7qx</t>
        </is>
      </c>
      <c r="L129" t="inlineStr">
        <is>
          <t>None</t>
        </is>
      </c>
      <c r="M129" t="inlineStr">
        <is>
          <t>AdvancedMD</t>
        </is>
      </c>
      <c r="N129" t="n">
        <v>328</v>
      </c>
      <c r="O129" t="b">
        <v>0</v>
      </c>
      <c r="P129" t="inlineStr">
        <is>
          <t>7816460500</t>
        </is>
      </c>
      <c r="Q129" t="inlineStr">
        <is>
          <t>pcaintake@psycare.info</t>
        </is>
      </c>
      <c r="R129" t="inlineStr">
        <is>
          <t>200 Baker Ave Ste 203</t>
        </is>
      </c>
    </row>
    <row r="130">
      <c r="A130" t="inlineStr">
        <is>
          <t>61677</t>
        </is>
      </c>
      <c r="B130" t="inlineStr">
        <is>
          <t>pt_B8LtUoRcYkWdny_20xbxdB</t>
        </is>
      </c>
      <c r="C130" t="b">
        <v>0</v>
      </c>
      <c r="D130" t="inlineStr">
        <is>
          <t>In Person</t>
        </is>
      </c>
      <c r="E130" t="inlineStr">
        <is>
          <t>11 Midstate Dr</t>
        </is>
      </c>
      <c r="G130" t="inlineStr">
        <is>
          <t>Auburn</t>
        </is>
      </c>
      <c r="H130" t="inlineStr">
        <is>
          <t>MA</t>
        </is>
      </c>
      <c r="I130" t="inlineStr">
        <is>
          <t>01501</t>
        </is>
      </c>
      <c r="J130" t="n">
        <v>312930</v>
      </c>
      <c r="K130" t="inlineStr">
        <is>
          <t>lo_60MBmWeGhUW35I-sOeQCqB</t>
        </is>
      </c>
      <c r="L130" t="inlineStr">
        <is>
          <t>None</t>
        </is>
      </c>
      <c r="M130" t="inlineStr">
        <is>
          <t>AdvancedMD</t>
        </is>
      </c>
      <c r="N130" t="n">
        <v>328</v>
      </c>
      <c r="O130" t="b">
        <v>0</v>
      </c>
      <c r="P130" t="inlineStr">
        <is>
          <t>7815510999</t>
        </is>
      </c>
      <c r="Q130" t="inlineStr">
        <is>
          <t>practice.manager@zocdocusername.com</t>
        </is>
      </c>
      <c r="R130" t="inlineStr">
        <is>
          <t>11 Midstate Dr</t>
        </is>
      </c>
    </row>
    <row r="131">
      <c r="A131" t="inlineStr">
        <is>
          <t>61677</t>
        </is>
      </c>
      <c r="B131" t="inlineStr">
        <is>
          <t>pt_B8LtUoRcYkWdny_20xbxdB</t>
        </is>
      </c>
      <c r="C131" t="b">
        <v>1</v>
      </c>
      <c r="D131" t="inlineStr">
        <is>
          <t>Virtual</t>
        </is>
      </c>
      <c r="E131" t="inlineStr">
        <is>
          <t>288 Walnut ST</t>
        </is>
      </c>
      <c r="F131" t="inlineStr">
        <is>
          <t>Ste 220</t>
        </is>
      </c>
      <c r="G131" t="inlineStr">
        <is>
          <t>Newton</t>
        </is>
      </c>
      <c r="H131" t="inlineStr">
        <is>
          <t>MA</t>
        </is>
      </c>
      <c r="I131" t="inlineStr">
        <is>
          <t>02460</t>
        </is>
      </c>
      <c r="J131" t="n">
        <v>134356</v>
      </c>
      <c r="K131" t="inlineStr">
        <is>
          <t>lo_8wJ_901Ibkee6F9sgDwBhB</t>
        </is>
      </c>
      <c r="L131" t="inlineStr">
        <is>
          <t>ThirdPartyVideoVisit</t>
        </is>
      </c>
      <c r="M131" t="inlineStr">
        <is>
          <t>AdvancedMD</t>
        </is>
      </c>
      <c r="N131" t="n">
        <v>328</v>
      </c>
      <c r="O131" t="b">
        <v>0</v>
      </c>
      <c r="P131" t="inlineStr">
        <is>
          <t>7815510999</t>
        </is>
      </c>
      <c r="Q131" t="inlineStr">
        <is>
          <t>practice.manger@zdusername.com, intake@cfpsych.org</t>
        </is>
      </c>
      <c r="R131" t="inlineStr">
        <is>
          <t>288 Walnut ST Ste 220</t>
        </is>
      </c>
    </row>
    <row r="132">
      <c r="A132" t="inlineStr">
        <is>
          <t>61677</t>
        </is>
      </c>
      <c r="B132" t="inlineStr">
        <is>
          <t>pt_B8LtUoRcYkWdny_20xbxdB</t>
        </is>
      </c>
      <c r="C132" t="b">
        <v>0</v>
      </c>
      <c r="D132" t="inlineStr">
        <is>
          <t>In Person</t>
        </is>
      </c>
      <c r="E132" t="inlineStr">
        <is>
          <t>101 Accord Park Dr</t>
        </is>
      </c>
      <c r="G132" t="inlineStr">
        <is>
          <t>Norwell</t>
        </is>
      </c>
      <c r="H132" t="inlineStr">
        <is>
          <t>MA</t>
        </is>
      </c>
      <c r="I132" t="inlineStr">
        <is>
          <t>02061</t>
        </is>
      </c>
      <c r="J132" t="n">
        <v>367828</v>
      </c>
      <c r="K132" t="inlineStr">
        <is>
          <t>lo_R2LJAYGLbkqW73K1acvGxh</t>
        </is>
      </c>
      <c r="L132" t="inlineStr">
        <is>
          <t>None</t>
        </is>
      </c>
      <c r="M132" t="inlineStr">
        <is>
          <t>Unknown</t>
        </is>
      </c>
      <c r="N132" t="n">
        <v>396</v>
      </c>
      <c r="O132" t="b">
        <v>0</v>
      </c>
      <c r="P132" t="inlineStr">
        <is>
          <t>7815510999</t>
        </is>
      </c>
      <c r="Q132" t="inlineStr">
        <is>
          <t>practice.manager@zocdocusername.com</t>
        </is>
      </c>
      <c r="R132" t="inlineStr">
        <is>
          <t>101 Accord Park Dr</t>
        </is>
      </c>
    </row>
    <row r="133">
      <c r="A133" t="inlineStr">
        <is>
          <t>61677</t>
        </is>
      </c>
      <c r="B133" t="inlineStr">
        <is>
          <t>pt_B8LtUoRcYkWdny_20xbxdB</t>
        </is>
      </c>
      <c r="C133" t="b">
        <v>0</v>
      </c>
      <c r="D133" t="inlineStr">
        <is>
          <t>In Person</t>
        </is>
      </c>
      <c r="E133" t="inlineStr">
        <is>
          <t>125 Newbury St</t>
        </is>
      </c>
      <c r="F133" t="inlineStr">
        <is>
          <t>Ste 500</t>
        </is>
      </c>
      <c r="G133" t="inlineStr">
        <is>
          <t>Framingham</t>
        </is>
      </c>
      <c r="H133" t="inlineStr">
        <is>
          <t>MA</t>
        </is>
      </c>
      <c r="I133" t="inlineStr">
        <is>
          <t>01701</t>
        </is>
      </c>
      <c r="J133" t="n">
        <v>137668</v>
      </c>
      <c r="K133" t="inlineStr">
        <is>
          <t>lo_WPDINOZgvESCyNQvplR2NB</t>
        </is>
      </c>
      <c r="L133" t="inlineStr">
        <is>
          <t>None</t>
        </is>
      </c>
      <c r="M133" t="inlineStr">
        <is>
          <t>AdvancedMD</t>
        </is>
      </c>
      <c r="N133" t="n">
        <v>328</v>
      </c>
      <c r="O133" t="b">
        <v>0</v>
      </c>
      <c r="P133" t="inlineStr">
        <is>
          <t>7816460501</t>
        </is>
      </c>
      <c r="Q133" t="inlineStr">
        <is>
          <t>pcaintake@psycare.info</t>
        </is>
      </c>
      <c r="R133" t="inlineStr">
        <is>
          <t>125 Newbury St Ste 500</t>
        </is>
      </c>
    </row>
    <row r="134">
      <c r="A134" t="inlineStr">
        <is>
          <t>61677</t>
        </is>
      </c>
      <c r="B134" t="inlineStr">
        <is>
          <t>pt_B8LtUoRcYkWdny_20xbxdB</t>
        </is>
      </c>
      <c r="C134" t="b">
        <v>1</v>
      </c>
      <c r="D134" t="inlineStr">
        <is>
          <t>Virtual</t>
        </is>
      </c>
      <c r="E134" t="inlineStr">
        <is>
          <t>372 Washington St</t>
        </is>
      </c>
      <c r="G134" t="inlineStr">
        <is>
          <t>Wellesley</t>
        </is>
      </c>
      <c r="H134" t="inlineStr">
        <is>
          <t>MA</t>
        </is>
      </c>
      <c r="I134" t="inlineStr">
        <is>
          <t>02481</t>
        </is>
      </c>
      <c r="J134" t="n">
        <v>367836</v>
      </c>
      <c r="K134" t="inlineStr">
        <is>
          <t>lo_w5HIr6bzGkyc7vBT20scrA</t>
        </is>
      </c>
      <c r="L134" t="inlineStr">
        <is>
          <t>ThirdPartyVideoVisit</t>
        </is>
      </c>
      <c r="M134" t="inlineStr">
        <is>
          <t>AdvancedMD</t>
        </is>
      </c>
      <c r="N134" t="n">
        <v>328</v>
      </c>
      <c r="O134" t="b">
        <v>0</v>
      </c>
      <c r="P134" t="inlineStr">
        <is>
          <t>7815510999</t>
        </is>
      </c>
      <c r="Q134" t="inlineStr">
        <is>
          <t>practice.manager@zocdocusername.com</t>
        </is>
      </c>
      <c r="R134" t="inlineStr">
        <is>
          <t>372 Washington St</t>
        </is>
      </c>
    </row>
    <row r="135">
      <c r="A135" t="inlineStr">
        <is>
          <t>61677</t>
        </is>
      </c>
      <c r="B135" t="inlineStr">
        <is>
          <t>pt_B8LtUoRcYkWdny_20xbxdB</t>
        </is>
      </c>
      <c r="C135" t="b">
        <v>1</v>
      </c>
      <c r="D135" t="inlineStr">
        <is>
          <t>Virtual</t>
        </is>
      </c>
      <c r="E135" t="inlineStr">
        <is>
          <t>321 Billerica Rd</t>
        </is>
      </c>
      <c r="G135" t="inlineStr">
        <is>
          <t>Chelmsford</t>
        </is>
      </c>
      <c r="H135" t="inlineStr">
        <is>
          <t>MA</t>
        </is>
      </c>
      <c r="I135" t="inlineStr">
        <is>
          <t>01824</t>
        </is>
      </c>
      <c r="J135" t="n">
        <v>322827</v>
      </c>
      <c r="K135" t="inlineStr">
        <is>
          <t>lo_Oui2sL2bGkW93Fc4nv2cbx</t>
        </is>
      </c>
      <c r="L135" t="inlineStr">
        <is>
          <t>ThirdPartyVideoVisit</t>
        </is>
      </c>
      <c r="M135" t="inlineStr">
        <is>
          <t>AdvancedMD</t>
        </is>
      </c>
      <c r="N135" t="n">
        <v>328</v>
      </c>
      <c r="O135" t="b">
        <v>0</v>
      </c>
      <c r="P135" t="inlineStr">
        <is>
          <t>7815510999</t>
        </is>
      </c>
      <c r="Q135" t="inlineStr">
        <is>
          <t>practice.manager@zocdocusername.com</t>
        </is>
      </c>
      <c r="R135" t="inlineStr">
        <is>
          <t>321 Billerica 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42"/>
  <sheetViews>
    <sheetView workbookViewId="0">
      <selection activeCell="A1" sqref="A1"/>
    </sheetView>
  </sheetViews>
  <sheetFormatPr baseColWidth="8" defaultRowHeight="15"/>
  <cols>
    <col width="26.6" customWidth="1" min="1" max="1"/>
    <col width="26.6" customWidth="1" min="3" max="3"/>
    <col width="26.6" customWidth="1" min="5" max="5"/>
    <col width="26.6" customWidth="1" min="7" max="7"/>
    <col width="26.6" customWidth="1" min="9" max="9"/>
    <col width="26.6" customWidth="1" min="11" max="11"/>
  </cols>
  <sheetData>
    <row r="1"/>
    <row r="2">
      <c r="A2" s="13" t="inlineStr">
        <is>
          <t>Columns require manual editing of the suffix, as the scope did not clearly specify the suffix.</t>
        </is>
      </c>
      <c r="C2" s="13" t="inlineStr">
        <is>
          <t>Duplicate NPIs are highlighted in light blue. Manual merging is required.</t>
        </is>
      </c>
      <c r="E2" s="13" t="inlineStr">
        <is>
          <t>PFS contains more than 2,000 characters, which violates PFS regulations. Manual review is required.</t>
        </is>
      </c>
      <c r="G2" s="13" t="inlineStr">
        <is>
          <t>The Practice Cloud ID extracted and mapped does not match the requested one. Manual extraction is suggested.</t>
        </is>
      </c>
      <c r="I2" s="13" t="inlineStr">
        <is>
          <t>The Location ID is mapped incorrectly. Check the location type or whether locations are built under a different practice.</t>
        </is>
      </c>
      <c r="K2" s="13" t="inlineStr">
        <is>
          <t>Provider Requested for Telehealth. Review and Correct Mapping.</t>
        </is>
      </c>
    </row>
    <row r="3">
      <c r="A3" s="14" t="inlineStr">
        <is>
          <t>Professional Suffix Review</t>
        </is>
      </c>
      <c r="C3" s="14" t="inlineStr">
        <is>
          <t>Duplicate NPIs</t>
        </is>
      </c>
      <c r="E3" s="14" t="inlineStr">
        <is>
          <t>Professional Statement &gt;2000)</t>
        </is>
      </c>
      <c r="G3" s="14" t="inlineStr">
        <is>
          <t>Practice Cloud ID Review</t>
        </is>
      </c>
      <c r="I3" s="14" t="inlineStr">
        <is>
          <t>Location Cloud ID Review</t>
        </is>
      </c>
      <c r="K3" s="14" t="inlineStr">
        <is>
          <t>Telehealth Green Highlighted Rows</t>
        </is>
      </c>
    </row>
    <row r="4">
      <c r="A4" s="15" t="n">
        <v>144</v>
      </c>
      <c r="C4" s="15" t="n">
        <v>2</v>
      </c>
      <c r="E4" s="15" t="n">
        <v>10</v>
      </c>
      <c r="G4" s="15" t="n"/>
      <c r="I4" s="15" t="n">
        <v>15</v>
      </c>
      <c r="K4" s="15" t="n">
        <v>2</v>
      </c>
    </row>
    <row r="5">
      <c r="A5" s="15" t="n">
        <v>154</v>
      </c>
      <c r="C5" s="15" t="n">
        <v>3</v>
      </c>
      <c r="E5" s="15" t="n">
        <v>11</v>
      </c>
      <c r="G5" s="15" t="n"/>
      <c r="I5" s="15" t="n">
        <v>29</v>
      </c>
      <c r="K5" s="15" t="n">
        <v>3</v>
      </c>
    </row>
    <row r="6">
      <c r="A6" s="15" t="n">
        <v>155</v>
      </c>
      <c r="C6" s="15" t="n">
        <v>4</v>
      </c>
      <c r="E6" s="15" t="n">
        <v>17</v>
      </c>
      <c r="G6" s="15" t="n"/>
      <c r="I6" s="15" t="n">
        <v>60</v>
      </c>
      <c r="K6" s="15" t="n">
        <v>16</v>
      </c>
    </row>
    <row r="7">
      <c r="A7" s="15" t="n">
        <v>171</v>
      </c>
      <c r="C7" s="15" t="n">
        <v>5</v>
      </c>
      <c r="E7" s="15" t="n">
        <v>32</v>
      </c>
      <c r="G7" s="15" t="n"/>
      <c r="I7" s="15" t="n">
        <v>63</v>
      </c>
      <c r="K7" s="15" t="n">
        <v>18</v>
      </c>
    </row>
    <row r="8">
      <c r="A8" s="15" t="n">
        <v>172</v>
      </c>
      <c r="C8" s="15" t="n">
        <v>6</v>
      </c>
      <c r="E8" s="15" t="n">
        <v>33</v>
      </c>
      <c r="G8" s="15" t="n"/>
      <c r="I8" s="15" t="n">
        <v>82</v>
      </c>
      <c r="K8" s="15" t="n">
        <v>19</v>
      </c>
    </row>
    <row r="9">
      <c r="A9" s="15" t="n">
        <v>173</v>
      </c>
      <c r="C9" s="15" t="n">
        <v>7</v>
      </c>
      <c r="E9" s="15" t="n">
        <v>62</v>
      </c>
      <c r="G9" s="15" t="n"/>
      <c r="I9" s="15" t="n">
        <v>109</v>
      </c>
      <c r="K9" s="15" t="n">
        <v>20</v>
      </c>
    </row>
    <row r="10">
      <c r="A10" s="15" t="n">
        <v>201</v>
      </c>
      <c r="C10" s="15" t="n">
        <v>8</v>
      </c>
      <c r="E10" s="15" t="n">
        <v>72</v>
      </c>
      <c r="G10" s="15" t="n"/>
      <c r="I10" s="15" t="n">
        <v>131</v>
      </c>
      <c r="K10" s="15" t="n">
        <v>23</v>
      </c>
    </row>
    <row r="11">
      <c r="A11" s="15" t="n">
        <v>202</v>
      </c>
      <c r="C11" s="15" t="n">
        <v>9</v>
      </c>
      <c r="E11" s="15" t="n">
        <v>80</v>
      </c>
      <c r="G11" s="15" t="n"/>
      <c r="I11" s="15" t="n">
        <v>132</v>
      </c>
      <c r="K11" s="15" t="n">
        <v>24</v>
      </c>
    </row>
    <row r="12">
      <c r="A12" s="15" t="n">
        <v>208</v>
      </c>
      <c r="C12" s="15" t="n">
        <v>10</v>
      </c>
      <c r="E12" s="15" t="n">
        <v>81</v>
      </c>
      <c r="G12" s="15" t="n"/>
      <c r="I12" s="15" t="n">
        <v>135</v>
      </c>
      <c r="K12" s="15" t="n">
        <v>25</v>
      </c>
    </row>
    <row r="13">
      <c r="A13" s="15" t="n">
        <v>216</v>
      </c>
      <c r="C13" s="15" t="n">
        <v>11</v>
      </c>
      <c r="E13" s="15" t="n">
        <v>89</v>
      </c>
      <c r="G13" s="15" t="n"/>
      <c r="I13" s="15" t="n">
        <v>136</v>
      </c>
      <c r="K13" s="15" t="n">
        <v>30</v>
      </c>
    </row>
    <row r="14">
      <c r="A14" s="15" t="n">
        <v>217</v>
      </c>
      <c r="C14" s="15" t="n">
        <v>18</v>
      </c>
      <c r="E14" s="15" t="n">
        <v>105</v>
      </c>
      <c r="G14" s="15" t="n"/>
      <c r="I14" s="15" t="n">
        <v>164</v>
      </c>
      <c r="K14" s="15" t="n">
        <v>31</v>
      </c>
    </row>
    <row r="15">
      <c r="A15" s="15" t="n">
        <v>218</v>
      </c>
      <c r="C15" s="15" t="n">
        <v>19</v>
      </c>
      <c r="E15" s="15" t="n">
        <v>106</v>
      </c>
      <c r="G15" s="15" t="n"/>
      <c r="I15" s="15" t="n">
        <v>165</v>
      </c>
      <c r="K15" s="15" t="n">
        <v>32</v>
      </c>
    </row>
    <row r="16">
      <c r="A16" s="15" t="n">
        <v>227</v>
      </c>
      <c r="C16" s="15" t="n">
        <v>23</v>
      </c>
      <c r="E16" s="15" t="n">
        <v>165</v>
      </c>
      <c r="G16" s="15" t="n"/>
      <c r="I16" s="15" t="n">
        <v>167</v>
      </c>
      <c r="K16" s="15" t="n">
        <v>33</v>
      </c>
    </row>
    <row r="17">
      <c r="A17" s="15" t="n">
        <v>228</v>
      </c>
      <c r="C17" s="15" t="n">
        <v>24</v>
      </c>
      <c r="E17" s="15" t="n">
        <v>174</v>
      </c>
      <c r="G17" s="15" t="n"/>
      <c r="I17" s="15" t="n">
        <v>172</v>
      </c>
      <c r="K17" s="15" t="n">
        <v>34</v>
      </c>
    </row>
    <row r="18">
      <c r="A18" s="15" t="n">
        <v>236</v>
      </c>
      <c r="C18" s="15" t="n">
        <v>25</v>
      </c>
      <c r="E18" s="15" t="n">
        <v>201</v>
      </c>
      <c r="G18" s="15" t="n"/>
      <c r="I18" s="15" t="n">
        <v>173</v>
      </c>
      <c r="K18" s="15" t="n">
        <v>40</v>
      </c>
    </row>
    <row r="19">
      <c r="A19" s="15" t="n">
        <v>264</v>
      </c>
      <c r="C19" s="15" t="n">
        <v>32</v>
      </c>
      <c r="E19" s="15" t="n">
        <v>202</v>
      </c>
      <c r="G19" s="15" t="n"/>
      <c r="I19" s="15" t="n">
        <v>186</v>
      </c>
      <c r="K19" s="15" t="n">
        <v>42</v>
      </c>
    </row>
    <row r="20">
      <c r="A20" s="15" t="n">
        <v>290</v>
      </c>
      <c r="C20" s="15" t="n">
        <v>33</v>
      </c>
      <c r="E20" s="15" t="n">
        <v>214</v>
      </c>
      <c r="G20" s="15" t="n"/>
      <c r="I20" s="15" t="n">
        <v>223</v>
      </c>
      <c r="K20" s="15" t="n">
        <v>48</v>
      </c>
    </row>
    <row r="21">
      <c r="A21" s="15" t="n">
        <v>358</v>
      </c>
      <c r="C21" s="15" t="n">
        <v>36</v>
      </c>
      <c r="E21" s="15" t="n">
        <v>216</v>
      </c>
      <c r="G21" s="15" t="n"/>
      <c r="I21" s="15" t="n">
        <v>225</v>
      </c>
      <c r="K21" s="15" t="n">
        <v>49</v>
      </c>
    </row>
    <row r="22">
      <c r="A22" s="15" t="n">
        <v>378</v>
      </c>
      <c r="C22" s="15" t="n">
        <v>37</v>
      </c>
      <c r="E22" s="15" t="n">
        <v>217</v>
      </c>
      <c r="G22" s="15" t="n"/>
      <c r="I22" s="15" t="n">
        <v>227</v>
      </c>
      <c r="K22" s="15" t="n">
        <v>51</v>
      </c>
    </row>
    <row r="23">
      <c r="A23" s="15" t="n">
        <v>401</v>
      </c>
      <c r="C23" s="15" t="n">
        <v>38</v>
      </c>
      <c r="E23" s="15" t="n">
        <v>218</v>
      </c>
      <c r="G23" s="15" t="n"/>
      <c r="I23" s="15" t="n">
        <v>262</v>
      </c>
      <c r="K23" s="15" t="n">
        <v>59</v>
      </c>
    </row>
    <row r="24">
      <c r="A24" s="15" t="n">
        <v>419</v>
      </c>
      <c r="C24" s="15" t="n">
        <v>39</v>
      </c>
      <c r="E24" s="15" t="n">
        <v>221</v>
      </c>
      <c r="G24" s="15" t="n"/>
      <c r="I24" s="15" t="n">
        <v>265</v>
      </c>
      <c r="K24" s="15" t="n">
        <v>65</v>
      </c>
    </row>
    <row r="25">
      <c r="A25" s="15" t="n">
        <v>420</v>
      </c>
      <c r="C25" s="15" t="n">
        <v>44</v>
      </c>
      <c r="E25" s="15" t="n">
        <v>227</v>
      </c>
      <c r="G25" s="15" t="n"/>
      <c r="I25" s="15" t="n">
        <v>266</v>
      </c>
      <c r="K25" s="15" t="n">
        <v>80</v>
      </c>
    </row>
    <row r="26">
      <c r="A26" s="15" t="n">
        <v>433</v>
      </c>
      <c r="C26" s="15" t="n">
        <v>45</v>
      </c>
      <c r="E26" s="15" t="n">
        <v>228</v>
      </c>
      <c r="G26" s="15" t="n"/>
      <c r="I26" s="15" t="n">
        <v>291</v>
      </c>
      <c r="K26" s="15" t="n">
        <v>81</v>
      </c>
    </row>
    <row r="27">
      <c r="A27" s="15" t="n">
        <v>434</v>
      </c>
      <c r="C27" s="15" t="n">
        <v>46</v>
      </c>
      <c r="E27" s="15" t="n">
        <v>232</v>
      </c>
      <c r="G27" s="15" t="n"/>
      <c r="I27" s="15" t="n">
        <v>300</v>
      </c>
      <c r="K27" s="15" t="n">
        <v>85</v>
      </c>
    </row>
    <row r="28">
      <c r="A28" s="15" t="n">
        <v>435</v>
      </c>
      <c r="C28" s="15" t="n">
        <v>47</v>
      </c>
      <c r="E28" s="15" t="n">
        <v>236</v>
      </c>
      <c r="G28" s="15" t="n"/>
      <c r="I28" s="15" t="n">
        <v>301</v>
      </c>
      <c r="K28" s="15" t="n">
        <v>87</v>
      </c>
    </row>
    <row r="29">
      <c r="A29" s="15" t="n">
        <v>444</v>
      </c>
      <c r="C29" s="15" t="n">
        <v>53</v>
      </c>
      <c r="E29" s="15" t="n">
        <v>238</v>
      </c>
      <c r="G29" s="15" t="n"/>
      <c r="I29" s="15" t="n">
        <v>302</v>
      </c>
      <c r="K29" s="15" t="n">
        <v>89</v>
      </c>
    </row>
    <row r="30">
      <c r="A30" s="15" t="n">
        <v>445</v>
      </c>
      <c r="C30" s="15" t="n">
        <v>54</v>
      </c>
      <c r="E30" s="15" t="n">
        <v>249</v>
      </c>
      <c r="G30" s="15" t="n"/>
      <c r="I30" s="15" t="n">
        <v>311</v>
      </c>
      <c r="K30" s="15" t="n">
        <v>91</v>
      </c>
    </row>
    <row r="31">
      <c r="A31" s="15" t="n">
        <v>446</v>
      </c>
      <c r="C31" s="15" t="n">
        <v>68</v>
      </c>
      <c r="E31" s="15" t="n">
        <v>250</v>
      </c>
      <c r="G31" s="15" t="n"/>
      <c r="I31" s="15" t="n">
        <v>328</v>
      </c>
      <c r="K31" s="15" t="n">
        <v>97</v>
      </c>
    </row>
    <row r="32">
      <c r="A32" s="15" t="n">
        <v>447</v>
      </c>
      <c r="C32" s="15" t="n">
        <v>69</v>
      </c>
      <c r="E32" s="15" t="n">
        <v>264</v>
      </c>
      <c r="G32" s="15" t="n"/>
      <c r="I32" s="15" t="n">
        <v>333</v>
      </c>
      <c r="K32" s="15" t="n">
        <v>100</v>
      </c>
    </row>
    <row r="33">
      <c r="A33" s="15" t="n">
        <v>449</v>
      </c>
      <c r="C33" s="15" t="n">
        <v>78</v>
      </c>
      <c r="E33" s="15" t="n">
        <v>265</v>
      </c>
      <c r="G33" s="15" t="n"/>
      <c r="I33" s="15" t="n">
        <v>350</v>
      </c>
      <c r="K33" s="15" t="n">
        <v>105</v>
      </c>
    </row>
    <row r="34">
      <c r="A34" s="15" t="n">
        <v>474</v>
      </c>
      <c r="C34" s="15" t="n">
        <v>79</v>
      </c>
      <c r="E34" s="15" t="n">
        <v>266</v>
      </c>
      <c r="G34" s="15" t="n"/>
      <c r="I34" s="15" t="n">
        <v>394</v>
      </c>
      <c r="K34" s="15" t="n">
        <v>106</v>
      </c>
    </row>
    <row r="35">
      <c r="A35" s="15" t="n">
        <v>491</v>
      </c>
      <c r="C35" s="15" t="n">
        <v>80</v>
      </c>
      <c r="E35" s="15" t="n">
        <v>297</v>
      </c>
      <c r="G35" s="15" t="n"/>
      <c r="I35" s="15" t="n">
        <v>396</v>
      </c>
      <c r="K35" s="15" t="n">
        <v>124</v>
      </c>
    </row>
    <row r="36">
      <c r="A36" s="15" t="n">
        <v>499</v>
      </c>
      <c r="C36" s="15" t="n">
        <v>81</v>
      </c>
      <c r="E36" s="15" t="n">
        <v>306</v>
      </c>
      <c r="G36" s="15" t="n"/>
      <c r="I36" s="15" t="n">
        <v>423</v>
      </c>
      <c r="K36" s="15" t="n">
        <v>125</v>
      </c>
    </row>
    <row r="37">
      <c r="A37" s="15" t="n">
        <v>529</v>
      </c>
      <c r="C37" s="15" t="n">
        <v>83</v>
      </c>
      <c r="E37" s="15" t="n">
        <v>307</v>
      </c>
      <c r="G37" s="15" t="n"/>
      <c r="I37" s="15" t="n">
        <v>439</v>
      </c>
      <c r="K37" s="15" t="n">
        <v>128</v>
      </c>
    </row>
    <row r="38">
      <c r="A38" s="15" t="n">
        <v>536</v>
      </c>
      <c r="C38" s="15" t="n">
        <v>84</v>
      </c>
      <c r="E38" s="15" t="n">
        <v>313</v>
      </c>
      <c r="G38" s="15" t="n"/>
      <c r="I38" s="15" t="n">
        <v>442</v>
      </c>
      <c r="K38" s="15" t="n">
        <v>149</v>
      </c>
    </row>
    <row r="39">
      <c r="A39" s="15" t="n">
        <v>537</v>
      </c>
      <c r="C39" s="15" t="n">
        <v>87</v>
      </c>
      <c r="E39" s="15" t="n">
        <v>334</v>
      </c>
      <c r="G39" s="15" t="n"/>
      <c r="I39" s="15" t="n">
        <v>443</v>
      </c>
      <c r="K39" s="15" t="n">
        <v>151</v>
      </c>
    </row>
    <row r="40">
      <c r="A40" s="15" t="n">
        <v>565</v>
      </c>
      <c r="C40" s="15" t="n">
        <v>88</v>
      </c>
      <c r="E40" s="15" t="n">
        <v>347</v>
      </c>
      <c r="G40" s="15" t="n"/>
      <c r="I40" s="15" t="n">
        <v>486</v>
      </c>
      <c r="K40" s="15" t="n">
        <v>152</v>
      </c>
    </row>
    <row r="41">
      <c r="A41" s="15" t="n">
        <v>566</v>
      </c>
      <c r="C41" s="15" t="n">
        <v>91</v>
      </c>
      <c r="E41" s="15" t="n">
        <v>351</v>
      </c>
      <c r="G41" s="15" t="n"/>
      <c r="I41" s="15" t="n">
        <v>490</v>
      </c>
      <c r="K41" s="15" t="n">
        <v>153</v>
      </c>
    </row>
    <row r="42">
      <c r="A42" s="15" t="n"/>
      <c r="C42" s="15" t="n">
        <v>92</v>
      </c>
      <c r="E42" s="15" t="n">
        <v>356</v>
      </c>
      <c r="G42" s="15" t="n"/>
      <c r="I42" s="15" t="n">
        <v>519</v>
      </c>
      <c r="K42" s="15" t="n">
        <v>154</v>
      </c>
    </row>
    <row r="43">
      <c r="A43" s="15" t="n"/>
      <c r="C43" s="15" t="n">
        <v>95</v>
      </c>
      <c r="E43" s="15" t="n">
        <v>357</v>
      </c>
      <c r="G43" s="15" t="n"/>
      <c r="I43" s="15" t="n">
        <v>546</v>
      </c>
      <c r="K43" s="15" t="n">
        <v>155</v>
      </c>
    </row>
    <row r="44">
      <c r="A44" s="15" t="n"/>
      <c r="C44" s="15" t="n">
        <v>96</v>
      </c>
      <c r="E44" s="15" t="n">
        <v>368</v>
      </c>
      <c r="G44" s="15" t="n"/>
      <c r="I44" s="15" t="n">
        <v>565</v>
      </c>
      <c r="K44" s="15" t="n">
        <v>160</v>
      </c>
    </row>
    <row r="45">
      <c r="A45" s="15" t="n"/>
      <c r="C45" s="15" t="n">
        <v>101</v>
      </c>
      <c r="E45" s="15" t="n">
        <v>373</v>
      </c>
      <c r="G45" s="15" t="n"/>
      <c r="I45" s="15" t="n">
        <v>566</v>
      </c>
      <c r="K45" s="15" t="n">
        <v>169</v>
      </c>
    </row>
    <row r="46">
      <c r="A46" s="15" t="n"/>
      <c r="C46" s="15" t="n">
        <v>102</v>
      </c>
      <c r="E46" s="15" t="n">
        <v>374</v>
      </c>
      <c r="G46" s="15" t="n"/>
      <c r="I46" s="15" t="n">
        <v>586</v>
      </c>
      <c r="K46" s="15" t="n">
        <v>174</v>
      </c>
    </row>
    <row r="47">
      <c r="A47" s="15" t="n"/>
      <c r="C47" s="15" t="n">
        <v>103</v>
      </c>
      <c r="E47" s="15" t="n">
        <v>375</v>
      </c>
      <c r="G47" s="15" t="n"/>
      <c r="I47" s="15" t="n"/>
      <c r="K47" s="15" t="n">
        <v>181</v>
      </c>
    </row>
    <row r="48">
      <c r="A48" s="15" t="n"/>
      <c r="C48" s="15" t="n">
        <v>104</v>
      </c>
      <c r="E48" s="15" t="n">
        <v>376</v>
      </c>
      <c r="G48" s="15" t="n"/>
      <c r="I48" s="15" t="n"/>
      <c r="K48" s="15" t="n">
        <v>193</v>
      </c>
    </row>
    <row r="49">
      <c r="A49" s="15" t="n"/>
      <c r="C49" s="15" t="n">
        <v>105</v>
      </c>
      <c r="E49" s="15" t="n">
        <v>377</v>
      </c>
      <c r="G49" s="15" t="n"/>
      <c r="I49" s="15" t="n"/>
      <c r="K49" s="15" t="n">
        <v>194</v>
      </c>
    </row>
    <row r="50">
      <c r="A50" s="15" t="n"/>
      <c r="C50" s="15" t="n">
        <v>106</v>
      </c>
      <c r="E50" s="15" t="n">
        <v>385</v>
      </c>
      <c r="G50" s="15" t="n"/>
      <c r="I50" s="15" t="n"/>
      <c r="K50" s="15" t="n">
        <v>195</v>
      </c>
    </row>
    <row r="51">
      <c r="A51" s="15" t="n"/>
      <c r="C51" s="15" t="n">
        <v>111</v>
      </c>
      <c r="E51" s="15" t="n">
        <v>392</v>
      </c>
      <c r="G51" s="15" t="n"/>
      <c r="I51" s="15" t="n"/>
      <c r="K51" s="15" t="n">
        <v>196</v>
      </c>
    </row>
    <row r="52">
      <c r="A52" s="15" t="n"/>
      <c r="C52" s="15" t="n">
        <v>112</v>
      </c>
      <c r="E52" s="15" t="n">
        <v>397</v>
      </c>
      <c r="G52" s="15" t="n"/>
      <c r="I52" s="15" t="n"/>
      <c r="K52" s="15" t="n">
        <v>206</v>
      </c>
    </row>
    <row r="53">
      <c r="A53" s="15" t="n"/>
      <c r="C53" s="15" t="n">
        <v>113</v>
      </c>
      <c r="E53" s="15" t="n">
        <v>406</v>
      </c>
      <c r="G53" s="15" t="n"/>
      <c r="I53" s="15" t="n"/>
      <c r="K53" s="15" t="n">
        <v>219</v>
      </c>
    </row>
    <row r="54">
      <c r="A54" s="15" t="n"/>
      <c r="C54" s="15" t="n">
        <v>114</v>
      </c>
      <c r="E54" s="15" t="n">
        <v>439</v>
      </c>
      <c r="G54" s="15" t="n"/>
      <c r="I54" s="15" t="n"/>
      <c r="K54" s="15" t="n">
        <v>234</v>
      </c>
    </row>
    <row r="55">
      <c r="A55" s="15" t="n"/>
      <c r="C55" s="15" t="n">
        <v>115</v>
      </c>
      <c r="E55" s="15" t="n">
        <v>459</v>
      </c>
      <c r="G55" s="15" t="n"/>
      <c r="I55" s="15" t="n"/>
      <c r="K55" s="15" t="n">
        <v>236</v>
      </c>
    </row>
    <row r="56">
      <c r="A56" s="15" t="n"/>
      <c r="C56" s="15" t="n">
        <v>117</v>
      </c>
      <c r="E56" s="15" t="n">
        <v>464</v>
      </c>
      <c r="G56" s="15" t="n"/>
      <c r="I56" s="15" t="n"/>
      <c r="K56" s="15" t="n">
        <v>237</v>
      </c>
    </row>
    <row r="57">
      <c r="A57" s="15" t="n"/>
      <c r="C57" s="15" t="n">
        <v>118</v>
      </c>
      <c r="E57" s="15" t="n">
        <v>465</v>
      </c>
      <c r="G57" s="15" t="n"/>
      <c r="I57" s="15" t="n"/>
      <c r="K57" s="15" t="n">
        <v>250</v>
      </c>
    </row>
    <row r="58">
      <c r="A58" s="15" t="n"/>
      <c r="C58" s="15" t="n">
        <v>119</v>
      </c>
      <c r="E58" s="15" t="n">
        <v>473</v>
      </c>
      <c r="G58" s="15" t="n"/>
      <c r="I58" s="15" t="n"/>
      <c r="K58" s="15" t="n">
        <v>251</v>
      </c>
    </row>
    <row r="59">
      <c r="A59" s="15" t="n"/>
      <c r="C59" s="15" t="n">
        <v>120</v>
      </c>
      <c r="E59" s="15" t="n">
        <v>476</v>
      </c>
      <c r="G59" s="15" t="n"/>
      <c r="I59" s="15" t="n"/>
      <c r="K59" s="15" t="n">
        <v>268</v>
      </c>
    </row>
    <row r="60">
      <c r="A60" s="15" t="n"/>
      <c r="C60" s="15" t="n">
        <v>121</v>
      </c>
      <c r="E60" s="15" t="n">
        <v>509</v>
      </c>
      <c r="G60" s="15" t="n"/>
      <c r="I60" s="15" t="n"/>
      <c r="K60" s="15" t="n">
        <v>269</v>
      </c>
    </row>
    <row r="61">
      <c r="A61" s="15" t="n"/>
      <c r="C61" s="15" t="n">
        <v>122</v>
      </c>
      <c r="E61" s="15" t="n">
        <v>513</v>
      </c>
      <c r="G61" s="15" t="n"/>
      <c r="I61" s="15" t="n"/>
      <c r="K61" s="15" t="n">
        <v>270</v>
      </c>
    </row>
    <row r="62">
      <c r="A62" s="15" t="n"/>
      <c r="C62" s="15" t="n">
        <v>131</v>
      </c>
      <c r="E62" s="15" t="n">
        <v>514</v>
      </c>
      <c r="G62" s="15" t="n"/>
      <c r="I62" s="15" t="n"/>
      <c r="K62" s="15" t="n">
        <v>271</v>
      </c>
    </row>
    <row r="63">
      <c r="A63" s="15" t="n"/>
      <c r="C63" s="15" t="n">
        <v>132</v>
      </c>
      <c r="E63" s="15" t="n">
        <v>533</v>
      </c>
      <c r="G63" s="15" t="n"/>
      <c r="I63" s="15" t="n"/>
      <c r="K63" s="15" t="n">
        <v>281</v>
      </c>
    </row>
    <row r="64">
      <c r="A64" s="15" t="n"/>
      <c r="C64" s="15" t="n">
        <v>133</v>
      </c>
      <c r="E64" s="15" t="n">
        <v>556</v>
      </c>
      <c r="G64" s="15" t="n"/>
      <c r="I64" s="15" t="n"/>
      <c r="K64" s="15" t="n">
        <v>282</v>
      </c>
    </row>
    <row r="65">
      <c r="A65" s="15" t="n"/>
      <c r="C65" s="15" t="n">
        <v>134</v>
      </c>
      <c r="E65" s="15" t="n">
        <v>584</v>
      </c>
      <c r="G65" s="15" t="n"/>
      <c r="I65" s="15" t="n"/>
      <c r="K65" s="15" t="n">
        <v>289</v>
      </c>
    </row>
    <row r="66">
      <c r="A66" s="15" t="n"/>
      <c r="C66" s="15" t="n">
        <v>135</v>
      </c>
      <c r="E66" s="15" t="n">
        <v>586</v>
      </c>
      <c r="G66" s="15" t="n"/>
      <c r="I66" s="15" t="n"/>
      <c r="K66" s="15" t="n">
        <v>295</v>
      </c>
    </row>
    <row r="67">
      <c r="A67" s="15" t="n"/>
      <c r="C67" s="15" t="n">
        <v>136</v>
      </c>
      <c r="E67" s="15" t="n"/>
      <c r="G67" s="15" t="n"/>
      <c r="I67" s="15" t="n"/>
      <c r="K67" s="15" t="n">
        <v>297</v>
      </c>
    </row>
    <row r="68">
      <c r="A68" s="15" t="n"/>
      <c r="C68" s="15" t="n">
        <v>152</v>
      </c>
      <c r="E68" s="15" t="n"/>
      <c r="G68" s="15" t="n"/>
      <c r="I68" s="15" t="n"/>
      <c r="K68" s="15" t="n">
        <v>313</v>
      </c>
    </row>
    <row r="69">
      <c r="A69" s="15" t="n"/>
      <c r="C69" s="15" t="n">
        <v>153</v>
      </c>
      <c r="E69" s="15" t="n"/>
      <c r="G69" s="15" t="n"/>
      <c r="I69" s="15" t="n"/>
      <c r="K69" s="15" t="n">
        <v>315</v>
      </c>
    </row>
    <row r="70">
      <c r="A70" s="15" t="n"/>
      <c r="C70" s="15" t="n">
        <v>154</v>
      </c>
      <c r="E70" s="15" t="n"/>
      <c r="G70" s="15" t="n"/>
      <c r="I70" s="15" t="n"/>
      <c r="K70" s="15" t="n">
        <v>317</v>
      </c>
    </row>
    <row r="71">
      <c r="A71" s="15" t="n"/>
      <c r="C71" s="15" t="n">
        <v>155</v>
      </c>
      <c r="E71" s="15" t="n"/>
      <c r="G71" s="15" t="n"/>
      <c r="I71" s="15" t="n"/>
      <c r="K71" s="15" t="n">
        <v>319</v>
      </c>
    </row>
    <row r="72">
      <c r="A72" s="15" t="n"/>
      <c r="C72" s="15" t="n">
        <v>156</v>
      </c>
      <c r="E72" s="15" t="n"/>
      <c r="G72" s="15" t="n"/>
      <c r="I72" s="15" t="n"/>
      <c r="K72" s="15" t="n">
        <v>320</v>
      </c>
    </row>
    <row r="73">
      <c r="A73" s="15" t="n"/>
      <c r="C73" s="15" t="n">
        <v>157</v>
      </c>
      <c r="E73" s="15" t="n"/>
      <c r="G73" s="15" t="n"/>
      <c r="I73" s="15" t="n"/>
      <c r="K73" s="15" t="n">
        <v>322</v>
      </c>
    </row>
    <row r="74">
      <c r="A74" s="15" t="n"/>
      <c r="C74" s="15" t="n">
        <v>158</v>
      </c>
      <c r="E74" s="15" t="n"/>
      <c r="G74" s="15" t="n"/>
      <c r="I74" s="15" t="n"/>
      <c r="K74" s="15" t="n">
        <v>327</v>
      </c>
    </row>
    <row r="75">
      <c r="A75" s="15" t="n"/>
      <c r="C75" s="15" t="n">
        <v>161</v>
      </c>
      <c r="E75" s="15" t="n"/>
      <c r="G75" s="15" t="n"/>
      <c r="I75" s="15" t="n"/>
      <c r="K75" s="15" t="n">
        <v>331</v>
      </c>
    </row>
    <row r="76">
      <c r="A76" s="15" t="n"/>
      <c r="C76" s="15" t="n">
        <v>162</v>
      </c>
      <c r="E76" s="15" t="n"/>
      <c r="G76" s="15" t="n"/>
      <c r="I76" s="15" t="n"/>
      <c r="K76" s="15" t="n">
        <v>332</v>
      </c>
    </row>
    <row r="77">
      <c r="A77" s="15" t="n"/>
      <c r="C77" s="15" t="n">
        <v>163</v>
      </c>
      <c r="E77" s="15" t="n"/>
      <c r="G77" s="15" t="n"/>
      <c r="I77" s="15" t="n"/>
      <c r="K77" s="15" t="n">
        <v>346</v>
      </c>
    </row>
    <row r="78">
      <c r="A78" s="15" t="n"/>
      <c r="C78" s="15" t="n">
        <v>167</v>
      </c>
      <c r="E78" s="15" t="n"/>
      <c r="G78" s="15" t="n"/>
      <c r="I78" s="15" t="n"/>
      <c r="K78" s="15" t="n">
        <v>347</v>
      </c>
    </row>
    <row r="79">
      <c r="A79" s="15" t="n"/>
      <c r="C79" s="15" t="n">
        <v>168</v>
      </c>
      <c r="E79" s="15" t="n"/>
      <c r="G79" s="15" t="n"/>
      <c r="I79" s="15" t="n"/>
      <c r="K79" s="15" t="n">
        <v>352</v>
      </c>
    </row>
    <row r="80">
      <c r="A80" s="15" t="n"/>
      <c r="C80" s="15" t="n">
        <v>171</v>
      </c>
      <c r="E80" s="15" t="n"/>
      <c r="G80" s="15" t="n"/>
      <c r="I80" s="15" t="n"/>
      <c r="K80" s="15" t="n">
        <v>353</v>
      </c>
    </row>
    <row r="81">
      <c r="A81" s="15" t="n"/>
      <c r="C81" s="15" t="n">
        <v>172</v>
      </c>
      <c r="E81" s="15" t="n"/>
      <c r="G81" s="15" t="n"/>
      <c r="I81" s="15" t="n"/>
      <c r="K81" s="15" t="n">
        <v>354</v>
      </c>
    </row>
    <row r="82">
      <c r="A82" s="15" t="n"/>
      <c r="C82" s="15" t="n">
        <v>173</v>
      </c>
      <c r="E82" s="15" t="n"/>
      <c r="G82" s="15" t="n"/>
      <c r="I82" s="15" t="n"/>
      <c r="K82" s="15" t="n">
        <v>356</v>
      </c>
    </row>
    <row r="83">
      <c r="A83" s="15" t="n"/>
      <c r="C83" s="15" t="n">
        <v>176</v>
      </c>
      <c r="E83" s="15" t="n"/>
      <c r="G83" s="15" t="n"/>
      <c r="I83" s="15" t="n"/>
      <c r="K83" s="15" t="n">
        <v>357</v>
      </c>
    </row>
    <row r="84">
      <c r="A84" s="15" t="n"/>
      <c r="C84" s="15" t="n">
        <v>177</v>
      </c>
      <c r="E84" s="15" t="n"/>
      <c r="G84" s="15" t="n"/>
      <c r="I84" s="15" t="n"/>
      <c r="K84" s="15" t="n">
        <v>358</v>
      </c>
    </row>
    <row r="85">
      <c r="A85" s="15" t="n"/>
      <c r="C85" s="15" t="n">
        <v>179</v>
      </c>
      <c r="E85" s="15" t="n"/>
      <c r="G85" s="15" t="n"/>
      <c r="I85" s="15" t="n"/>
      <c r="K85" s="15" t="n">
        <v>364</v>
      </c>
    </row>
    <row r="86">
      <c r="A86" s="15" t="n"/>
      <c r="C86" s="15" t="n">
        <v>180</v>
      </c>
      <c r="E86" s="15" t="n"/>
      <c r="G86" s="15" t="n"/>
      <c r="I86" s="15" t="n"/>
      <c r="K86" s="15" t="n">
        <v>366</v>
      </c>
    </row>
    <row r="87">
      <c r="A87" s="15" t="n"/>
      <c r="C87" s="15" t="n">
        <v>193</v>
      </c>
      <c r="E87" s="15" t="n"/>
      <c r="G87" s="15" t="n"/>
      <c r="I87" s="15" t="n"/>
      <c r="K87" s="15" t="n">
        <v>369</v>
      </c>
    </row>
    <row r="88">
      <c r="A88" s="15" t="n"/>
      <c r="C88" s="15" t="n">
        <v>194</v>
      </c>
      <c r="E88" s="15" t="n"/>
      <c r="G88" s="15" t="n"/>
      <c r="I88" s="15" t="n"/>
      <c r="K88" s="15" t="n">
        <v>370</v>
      </c>
    </row>
    <row r="89">
      <c r="A89" s="15" t="n"/>
      <c r="C89" s="15" t="n">
        <v>195</v>
      </c>
      <c r="E89" s="15" t="n"/>
      <c r="G89" s="15" t="n"/>
      <c r="I89" s="15" t="n"/>
      <c r="K89" s="15" t="n">
        <v>380</v>
      </c>
    </row>
    <row r="90">
      <c r="A90" s="15" t="n"/>
      <c r="C90" s="15" t="n">
        <v>197</v>
      </c>
      <c r="E90" s="15" t="n"/>
      <c r="G90" s="15" t="n"/>
      <c r="I90" s="15" t="n"/>
      <c r="K90" s="15" t="n">
        <v>381</v>
      </c>
    </row>
    <row r="91">
      <c r="A91" s="15" t="n"/>
      <c r="C91" s="15" t="n">
        <v>198</v>
      </c>
      <c r="E91" s="15" t="n"/>
      <c r="G91" s="15" t="n"/>
      <c r="I91" s="15" t="n"/>
      <c r="K91" s="15" t="n">
        <v>384</v>
      </c>
    </row>
    <row r="92">
      <c r="A92" s="15" t="n"/>
      <c r="C92" s="15" t="n">
        <v>199</v>
      </c>
      <c r="E92" s="15" t="n"/>
      <c r="G92" s="15" t="n"/>
      <c r="I92" s="15" t="n"/>
      <c r="K92" s="15" t="n">
        <v>390</v>
      </c>
    </row>
    <row r="93">
      <c r="A93" s="15" t="n"/>
      <c r="C93" s="15" t="n">
        <v>200</v>
      </c>
      <c r="E93" s="15" t="n"/>
      <c r="G93" s="15" t="n"/>
      <c r="I93" s="15" t="n"/>
      <c r="K93" s="15" t="n">
        <v>391</v>
      </c>
    </row>
    <row r="94">
      <c r="A94" s="15" t="n"/>
      <c r="C94" s="15" t="n">
        <v>201</v>
      </c>
      <c r="E94" s="15" t="n"/>
      <c r="G94" s="15" t="n"/>
      <c r="I94" s="15" t="n"/>
      <c r="K94" s="15" t="n">
        <v>393</v>
      </c>
    </row>
    <row r="95">
      <c r="A95" s="15" t="n"/>
      <c r="C95" s="15" t="n">
        <v>202</v>
      </c>
      <c r="E95" s="15" t="n"/>
      <c r="G95" s="15" t="n"/>
      <c r="I95" s="15" t="n"/>
      <c r="K95" s="15" t="n">
        <v>399</v>
      </c>
    </row>
    <row r="96">
      <c r="A96" s="15" t="n"/>
      <c r="C96" s="15" t="n">
        <v>206</v>
      </c>
      <c r="E96" s="15" t="n"/>
      <c r="G96" s="15" t="n"/>
      <c r="I96" s="15" t="n"/>
      <c r="K96" s="15" t="n">
        <v>401</v>
      </c>
    </row>
    <row r="97">
      <c r="A97" s="15" t="n"/>
      <c r="C97" s="15" t="n">
        <v>207</v>
      </c>
      <c r="E97" s="15" t="n"/>
      <c r="G97" s="15" t="n"/>
      <c r="I97" s="15" t="n"/>
      <c r="K97" s="15" t="n">
        <v>402</v>
      </c>
    </row>
    <row r="98">
      <c r="A98" s="15" t="n"/>
      <c r="C98" s="15" t="n">
        <v>210</v>
      </c>
      <c r="E98" s="15" t="n"/>
      <c r="G98" s="15" t="n"/>
      <c r="I98" s="15" t="n"/>
      <c r="K98" s="15" t="n">
        <v>404</v>
      </c>
    </row>
    <row r="99">
      <c r="A99" s="15" t="n"/>
      <c r="C99" s="15" t="n">
        <v>211</v>
      </c>
      <c r="E99" s="15" t="n"/>
      <c r="G99" s="15" t="n"/>
      <c r="I99" s="15" t="n"/>
      <c r="K99" s="15" t="n">
        <v>405</v>
      </c>
    </row>
    <row r="100">
      <c r="A100" s="15" t="n"/>
      <c r="C100" s="15" t="n">
        <v>212</v>
      </c>
      <c r="E100" s="15" t="n"/>
      <c r="G100" s="15" t="n"/>
      <c r="I100" s="15" t="n"/>
      <c r="K100" s="15" t="n">
        <v>408</v>
      </c>
    </row>
    <row r="101">
      <c r="A101" s="15" t="n"/>
      <c r="C101" s="15" t="n">
        <v>216</v>
      </c>
      <c r="E101" s="15" t="n"/>
      <c r="G101" s="15" t="n"/>
      <c r="I101" s="15" t="n"/>
      <c r="K101" s="15" t="n">
        <v>414</v>
      </c>
    </row>
    <row r="102">
      <c r="A102" s="15" t="n"/>
      <c r="C102" s="15" t="n">
        <v>217</v>
      </c>
      <c r="E102" s="15" t="n"/>
      <c r="G102" s="15" t="n"/>
      <c r="I102" s="15" t="n"/>
      <c r="K102" s="15" t="n">
        <v>415</v>
      </c>
    </row>
    <row r="103">
      <c r="A103" s="15" t="n"/>
      <c r="C103" s="15" t="n">
        <v>218</v>
      </c>
      <c r="E103" s="15" t="n"/>
      <c r="G103" s="15" t="n"/>
      <c r="I103" s="15" t="n"/>
      <c r="K103" s="15" t="n">
        <v>416</v>
      </c>
    </row>
    <row r="104">
      <c r="A104" s="15" t="n"/>
      <c r="C104" s="15" t="n">
        <v>222</v>
      </c>
      <c r="E104" s="15" t="n"/>
      <c r="G104" s="15" t="n"/>
      <c r="I104" s="15" t="n"/>
      <c r="K104" s="15" t="n">
        <v>421</v>
      </c>
    </row>
    <row r="105">
      <c r="A105" s="15" t="n"/>
      <c r="C105" s="15" t="n">
        <v>223</v>
      </c>
      <c r="E105" s="15" t="n"/>
      <c r="G105" s="15" t="n"/>
      <c r="I105" s="15" t="n"/>
      <c r="K105" s="15" t="n">
        <v>425</v>
      </c>
    </row>
    <row r="106">
      <c r="A106" s="15" t="n"/>
      <c r="C106" s="15" t="n">
        <v>224</v>
      </c>
      <c r="E106" s="15" t="n"/>
      <c r="G106" s="15" t="n"/>
      <c r="I106" s="15" t="n"/>
      <c r="K106" s="15" t="n">
        <v>426</v>
      </c>
    </row>
    <row r="107">
      <c r="A107" s="15" t="n"/>
      <c r="C107" s="15" t="n">
        <v>227</v>
      </c>
      <c r="E107" s="15" t="n"/>
      <c r="G107" s="15" t="n"/>
      <c r="I107" s="15" t="n"/>
      <c r="K107" s="15" t="n">
        <v>430</v>
      </c>
    </row>
    <row r="108">
      <c r="A108" s="15" t="n"/>
      <c r="C108" s="15" t="n">
        <v>228</v>
      </c>
      <c r="E108" s="15" t="n"/>
      <c r="G108" s="15" t="n"/>
      <c r="I108" s="15" t="n"/>
      <c r="K108" s="15" t="n">
        <v>431</v>
      </c>
    </row>
    <row r="109">
      <c r="A109" s="15" t="n"/>
      <c r="C109" s="15" t="n">
        <v>229</v>
      </c>
      <c r="E109" s="15" t="n"/>
      <c r="G109" s="15" t="n"/>
      <c r="I109" s="15" t="n"/>
      <c r="K109" s="15" t="n">
        <v>440</v>
      </c>
    </row>
    <row r="110">
      <c r="A110" s="15" t="n"/>
      <c r="C110" s="15" t="n">
        <v>230</v>
      </c>
      <c r="E110" s="15" t="n"/>
      <c r="G110" s="15" t="n"/>
      <c r="I110" s="15" t="n"/>
      <c r="K110" s="15" t="n">
        <v>448</v>
      </c>
    </row>
    <row r="111">
      <c r="A111" s="15" t="n"/>
      <c r="C111" s="15" t="n">
        <v>231</v>
      </c>
      <c r="E111" s="15" t="n"/>
      <c r="G111" s="15" t="n"/>
      <c r="I111" s="15" t="n"/>
      <c r="K111" s="15" t="n">
        <v>459</v>
      </c>
    </row>
    <row r="112">
      <c r="A112" s="15" t="n"/>
      <c r="C112" s="15" t="n">
        <v>241</v>
      </c>
      <c r="E112" s="15" t="n"/>
      <c r="G112" s="15" t="n"/>
      <c r="I112" s="15" t="n"/>
      <c r="K112" s="15" t="n">
        <v>463</v>
      </c>
    </row>
    <row r="113">
      <c r="A113" s="15" t="n"/>
      <c r="C113" s="15" t="n">
        <v>242</v>
      </c>
      <c r="E113" s="15" t="n"/>
      <c r="G113" s="15" t="n"/>
      <c r="I113" s="15" t="n"/>
      <c r="K113" s="15" t="n">
        <v>467</v>
      </c>
    </row>
    <row r="114">
      <c r="A114" s="15" t="n"/>
      <c r="C114" s="15" t="n">
        <v>243</v>
      </c>
      <c r="E114" s="15" t="n"/>
      <c r="G114" s="15" t="n"/>
      <c r="I114" s="15" t="n"/>
      <c r="K114" s="15" t="n">
        <v>469</v>
      </c>
    </row>
    <row r="115">
      <c r="A115" s="15" t="n"/>
      <c r="C115" s="15" t="n">
        <v>244</v>
      </c>
      <c r="E115" s="15" t="n"/>
      <c r="G115" s="15" t="n"/>
      <c r="I115" s="15" t="n"/>
      <c r="K115" s="15" t="n">
        <v>470</v>
      </c>
    </row>
    <row r="116">
      <c r="A116" s="15" t="n"/>
      <c r="C116" s="15" t="n">
        <v>252</v>
      </c>
      <c r="E116" s="15" t="n"/>
      <c r="G116" s="15" t="n"/>
      <c r="I116" s="15" t="n"/>
      <c r="K116" s="15" t="n">
        <v>479</v>
      </c>
    </row>
    <row r="117">
      <c r="A117" s="15" t="n"/>
      <c r="C117" s="15" t="n">
        <v>253</v>
      </c>
      <c r="E117" s="15" t="n"/>
      <c r="G117" s="15" t="n"/>
      <c r="I117" s="15" t="n"/>
      <c r="K117" s="15" t="n">
        <v>485</v>
      </c>
    </row>
    <row r="118">
      <c r="A118" s="15" t="n"/>
      <c r="C118" s="15" t="n">
        <v>265</v>
      </c>
      <c r="E118" s="15" t="n"/>
      <c r="G118" s="15" t="n"/>
      <c r="I118" s="15" t="n"/>
      <c r="K118" s="15" t="n">
        <v>488</v>
      </c>
    </row>
    <row r="119">
      <c r="A119" s="15" t="n"/>
      <c r="C119" s="15" t="n">
        <v>266</v>
      </c>
      <c r="E119" s="15" t="n"/>
      <c r="G119" s="15" t="n"/>
      <c r="I119" s="15" t="n"/>
      <c r="K119" s="15" t="n">
        <v>489</v>
      </c>
    </row>
    <row r="120">
      <c r="A120" s="15" t="n"/>
      <c r="C120" s="15" t="n">
        <v>269</v>
      </c>
      <c r="E120" s="15" t="n"/>
      <c r="G120" s="15" t="n"/>
      <c r="I120" s="15" t="n"/>
      <c r="K120" s="15" t="n">
        <v>491</v>
      </c>
    </row>
    <row r="121">
      <c r="A121" s="15" t="n"/>
      <c r="C121" s="15" t="n">
        <v>270</v>
      </c>
      <c r="E121" s="15" t="n"/>
      <c r="G121" s="15" t="n"/>
      <c r="I121" s="15" t="n"/>
      <c r="K121" s="15" t="n">
        <v>499</v>
      </c>
    </row>
    <row r="122">
      <c r="A122" s="15" t="n"/>
      <c r="C122" s="15" t="n">
        <v>273</v>
      </c>
      <c r="E122" s="15" t="n"/>
      <c r="G122" s="15" t="n"/>
      <c r="I122" s="15" t="n"/>
      <c r="K122" s="15" t="n">
        <v>504</v>
      </c>
    </row>
    <row r="123">
      <c r="A123" s="15" t="n"/>
      <c r="C123" s="15" t="n">
        <v>274</v>
      </c>
      <c r="E123" s="15" t="n"/>
      <c r="G123" s="15" t="n"/>
      <c r="I123" s="15" t="n"/>
      <c r="K123" s="15" t="n">
        <v>518</v>
      </c>
    </row>
    <row r="124">
      <c r="A124" s="15" t="n"/>
      <c r="C124" s="15" t="n">
        <v>275</v>
      </c>
      <c r="E124" s="15" t="n"/>
      <c r="G124" s="15" t="n"/>
      <c r="I124" s="15" t="n"/>
      <c r="K124" s="15" t="n">
        <v>521</v>
      </c>
    </row>
    <row r="125">
      <c r="A125" s="15" t="n"/>
      <c r="C125" s="15" t="n">
        <v>276</v>
      </c>
      <c r="E125" s="15" t="n"/>
      <c r="G125" s="15" t="n"/>
      <c r="I125" s="15" t="n"/>
      <c r="K125" s="15" t="n">
        <v>528</v>
      </c>
    </row>
    <row r="126">
      <c r="A126" s="15" t="n"/>
      <c r="C126" s="15" t="n">
        <v>278</v>
      </c>
      <c r="E126" s="15" t="n"/>
      <c r="G126" s="15" t="n"/>
      <c r="I126" s="15" t="n"/>
      <c r="K126" s="15" t="n">
        <v>531</v>
      </c>
    </row>
    <row r="127">
      <c r="A127" s="15" t="n"/>
      <c r="C127" s="15" t="n">
        <v>279</v>
      </c>
      <c r="E127" s="15" t="n"/>
      <c r="G127" s="15" t="n"/>
      <c r="I127" s="15" t="n"/>
      <c r="K127" s="15" t="n">
        <v>532</v>
      </c>
    </row>
    <row r="128">
      <c r="A128" s="15" t="n"/>
      <c r="C128" s="15" t="n">
        <v>287</v>
      </c>
      <c r="E128" s="15" t="n"/>
      <c r="G128" s="15" t="n"/>
      <c r="I128" s="15" t="n"/>
      <c r="K128" s="15" t="n">
        <v>541</v>
      </c>
    </row>
    <row r="129">
      <c r="A129" s="15" t="n"/>
      <c r="C129" s="15" t="n">
        <v>288</v>
      </c>
      <c r="E129" s="15" t="n"/>
      <c r="G129" s="15" t="n"/>
      <c r="I129" s="15" t="n"/>
      <c r="K129" s="15" t="n">
        <v>549</v>
      </c>
    </row>
    <row r="130">
      <c r="A130" s="15" t="n"/>
      <c r="C130" s="15" t="n">
        <v>291</v>
      </c>
      <c r="E130" s="15" t="n"/>
      <c r="G130" s="15" t="n"/>
      <c r="I130" s="15" t="n"/>
      <c r="K130" s="15" t="n">
        <v>576</v>
      </c>
    </row>
    <row r="131">
      <c r="A131" s="15" t="n"/>
      <c r="C131" s="15" t="n">
        <v>292</v>
      </c>
      <c r="E131" s="15" t="n"/>
      <c r="G131" s="15" t="n"/>
      <c r="I131" s="15" t="n"/>
      <c r="K131" s="15" t="n">
        <v>581</v>
      </c>
    </row>
    <row r="132">
      <c r="A132" s="15" t="n"/>
      <c r="C132" s="15" t="n">
        <v>298</v>
      </c>
      <c r="E132" s="15" t="n"/>
      <c r="G132" s="15" t="n"/>
      <c r="I132" s="15" t="n"/>
      <c r="K132" s="15" t="n">
        <v>589</v>
      </c>
    </row>
    <row r="133">
      <c r="A133" s="15" t="n"/>
      <c r="C133" s="15" t="n">
        <v>299</v>
      </c>
      <c r="E133" s="15" t="n"/>
      <c r="G133" s="15" t="n"/>
      <c r="I133" s="15" t="n"/>
      <c r="K133" s="15" t="n">
        <v>590</v>
      </c>
    </row>
    <row r="134">
      <c r="A134" s="15" t="n"/>
      <c r="C134" s="15" t="n">
        <v>300</v>
      </c>
      <c r="E134" s="15" t="n"/>
      <c r="G134" s="15" t="n"/>
      <c r="I134" s="15" t="n"/>
      <c r="K134" s="15" t="n">
        <v>591</v>
      </c>
    </row>
    <row r="135">
      <c r="A135" s="15" t="n"/>
      <c r="C135" s="15" t="n">
        <v>301</v>
      </c>
      <c r="E135" s="15" t="n"/>
      <c r="G135" s="15" t="n"/>
      <c r="I135" s="15" t="n"/>
      <c r="K135" s="15" t="n"/>
    </row>
    <row r="136">
      <c r="A136" s="15" t="n"/>
      <c r="C136" s="15" t="n">
        <v>302</v>
      </c>
      <c r="E136" s="15" t="n"/>
      <c r="G136" s="15" t="n"/>
      <c r="I136" s="15" t="n"/>
      <c r="K136" s="15" t="n"/>
    </row>
    <row r="137">
      <c r="A137" s="15" t="n"/>
      <c r="C137" s="15" t="n">
        <v>303</v>
      </c>
      <c r="E137" s="15" t="n"/>
      <c r="G137" s="15" t="n"/>
      <c r="I137" s="15" t="n"/>
      <c r="K137" s="15" t="n"/>
    </row>
    <row r="138">
      <c r="A138" s="15" t="n"/>
      <c r="C138" s="15" t="n">
        <v>304</v>
      </c>
      <c r="E138" s="15" t="n"/>
      <c r="G138" s="15" t="n"/>
      <c r="I138" s="15" t="n"/>
      <c r="K138" s="15" t="n"/>
    </row>
    <row r="139">
      <c r="A139" s="15" t="n"/>
      <c r="C139" s="15" t="n">
        <v>305</v>
      </c>
      <c r="E139" s="15" t="n"/>
      <c r="G139" s="15" t="n"/>
      <c r="I139" s="15" t="n"/>
      <c r="K139" s="15" t="n"/>
    </row>
    <row r="140">
      <c r="A140" s="15" t="n"/>
      <c r="C140" s="15" t="n">
        <v>310</v>
      </c>
      <c r="E140" s="15" t="n"/>
      <c r="G140" s="15" t="n"/>
      <c r="I140" s="15" t="n"/>
      <c r="K140" s="15" t="n"/>
    </row>
    <row r="141">
      <c r="A141" s="15" t="n"/>
      <c r="C141" s="15" t="n">
        <v>311</v>
      </c>
      <c r="E141" s="15" t="n"/>
      <c r="G141" s="15" t="n"/>
      <c r="I141" s="15" t="n"/>
      <c r="K141" s="15" t="n"/>
    </row>
    <row r="142">
      <c r="A142" s="15" t="n"/>
      <c r="C142" s="15" t="n">
        <v>336</v>
      </c>
      <c r="E142" s="15" t="n"/>
      <c r="G142" s="15" t="n"/>
      <c r="I142" s="15" t="n"/>
      <c r="K142" s="15" t="n"/>
    </row>
    <row r="143">
      <c r="A143" s="15" t="n"/>
      <c r="C143" s="15" t="n">
        <v>337</v>
      </c>
      <c r="E143" s="15" t="n"/>
      <c r="G143" s="15" t="n"/>
      <c r="I143" s="15" t="n"/>
      <c r="K143" s="15" t="n"/>
    </row>
    <row r="144">
      <c r="A144" s="15" t="n"/>
      <c r="C144" s="15" t="n">
        <v>343</v>
      </c>
      <c r="E144" s="15" t="n"/>
      <c r="G144" s="15" t="n"/>
      <c r="I144" s="15" t="n"/>
      <c r="K144" s="15" t="n"/>
    </row>
    <row r="145">
      <c r="A145" s="15" t="n"/>
      <c r="C145" s="15" t="n">
        <v>344</v>
      </c>
      <c r="E145" s="15" t="n"/>
      <c r="G145" s="15" t="n"/>
      <c r="I145" s="15" t="n"/>
      <c r="K145" s="15" t="n"/>
    </row>
    <row r="146">
      <c r="A146" s="15" t="n"/>
      <c r="C146" s="15" t="n">
        <v>352</v>
      </c>
      <c r="E146" s="15" t="n"/>
      <c r="G146" s="15" t="n"/>
      <c r="I146" s="15" t="n"/>
      <c r="K146" s="15" t="n"/>
    </row>
    <row r="147">
      <c r="A147" s="15" t="n"/>
      <c r="C147" s="15" t="n">
        <v>353</v>
      </c>
      <c r="E147" s="15" t="n"/>
      <c r="G147" s="15" t="n"/>
      <c r="I147" s="15" t="n"/>
      <c r="K147" s="15" t="n"/>
    </row>
    <row r="148">
      <c r="A148" s="15" t="n"/>
      <c r="C148" s="15" t="n">
        <v>354</v>
      </c>
      <c r="E148" s="15" t="n"/>
      <c r="G148" s="15" t="n"/>
      <c r="I148" s="15" t="n"/>
      <c r="K148" s="15" t="n"/>
    </row>
    <row r="149">
      <c r="A149" s="15" t="n"/>
      <c r="C149" s="15" t="n">
        <v>356</v>
      </c>
      <c r="E149" s="15" t="n"/>
      <c r="G149" s="15" t="n"/>
      <c r="I149" s="15" t="n"/>
      <c r="K149" s="15" t="n"/>
    </row>
    <row r="150">
      <c r="A150" s="15" t="n"/>
      <c r="C150" s="15" t="n">
        <v>357</v>
      </c>
      <c r="E150" s="15" t="n"/>
      <c r="G150" s="15" t="n"/>
      <c r="I150" s="15" t="n"/>
      <c r="K150" s="15" t="n"/>
    </row>
    <row r="151">
      <c r="A151" s="15" t="n"/>
      <c r="C151" s="15" t="n">
        <v>359</v>
      </c>
      <c r="E151" s="15" t="n"/>
      <c r="G151" s="15" t="n"/>
      <c r="I151" s="15" t="n"/>
      <c r="K151" s="15" t="n"/>
    </row>
    <row r="152">
      <c r="A152" s="15" t="n"/>
      <c r="C152" s="15" t="n">
        <v>360</v>
      </c>
      <c r="E152" s="15" t="n"/>
      <c r="G152" s="15" t="n"/>
      <c r="I152" s="15" t="n"/>
      <c r="K152" s="15" t="n"/>
    </row>
    <row r="153">
      <c r="A153" s="15" t="n"/>
      <c r="C153" s="15" t="n">
        <v>361</v>
      </c>
      <c r="E153" s="15" t="n"/>
      <c r="G153" s="15" t="n"/>
      <c r="I153" s="15" t="n"/>
      <c r="K153" s="15" t="n"/>
    </row>
    <row r="154">
      <c r="A154" s="15" t="n"/>
      <c r="C154" s="15" t="n">
        <v>371</v>
      </c>
      <c r="E154" s="15" t="n"/>
      <c r="G154" s="15" t="n"/>
      <c r="I154" s="15" t="n"/>
      <c r="K154" s="15" t="n"/>
    </row>
    <row r="155">
      <c r="A155" s="15" t="n"/>
      <c r="C155" s="15" t="n">
        <v>372</v>
      </c>
      <c r="E155" s="15" t="n"/>
      <c r="G155" s="15" t="n"/>
      <c r="I155" s="15" t="n"/>
      <c r="K155" s="15" t="n"/>
    </row>
    <row r="156">
      <c r="A156" s="15" t="n"/>
      <c r="C156" s="15" t="n">
        <v>376</v>
      </c>
      <c r="E156" s="15" t="n"/>
      <c r="G156" s="15" t="n"/>
      <c r="I156" s="15" t="n"/>
      <c r="K156" s="15" t="n"/>
    </row>
    <row r="157">
      <c r="A157" s="15" t="n"/>
      <c r="C157" s="15" t="n">
        <v>377</v>
      </c>
      <c r="E157" s="15" t="n"/>
      <c r="G157" s="15" t="n"/>
      <c r="I157" s="15" t="n"/>
      <c r="K157" s="15" t="n"/>
    </row>
    <row r="158">
      <c r="A158" s="15" t="n"/>
      <c r="C158" s="15" t="n">
        <v>382</v>
      </c>
      <c r="E158" s="15" t="n"/>
      <c r="G158" s="15" t="n"/>
      <c r="I158" s="15" t="n"/>
      <c r="K158" s="15" t="n"/>
    </row>
    <row r="159">
      <c r="A159" s="15" t="n"/>
      <c r="C159" s="15" t="n">
        <v>383</v>
      </c>
      <c r="E159" s="15" t="n"/>
      <c r="G159" s="15" t="n"/>
      <c r="I159" s="15" t="n"/>
      <c r="K159" s="15" t="n"/>
    </row>
    <row r="160">
      <c r="A160" s="15" t="n"/>
      <c r="C160" s="15" t="n">
        <v>407</v>
      </c>
      <c r="E160" s="15" t="n"/>
      <c r="G160" s="15" t="n"/>
      <c r="I160" s="15" t="n"/>
      <c r="K160" s="15" t="n"/>
    </row>
    <row r="161">
      <c r="A161" s="15" t="n"/>
      <c r="C161" s="15" t="n">
        <v>408</v>
      </c>
      <c r="E161" s="15" t="n"/>
      <c r="G161" s="15" t="n"/>
      <c r="I161" s="15" t="n"/>
      <c r="K161" s="15" t="n"/>
    </row>
    <row r="162">
      <c r="A162" s="15" t="n"/>
      <c r="C162" s="15" t="n">
        <v>411</v>
      </c>
      <c r="E162" s="15" t="n"/>
      <c r="G162" s="15" t="n"/>
      <c r="I162" s="15" t="n"/>
      <c r="K162" s="15" t="n"/>
    </row>
    <row r="163">
      <c r="A163" s="15" t="n"/>
      <c r="C163" s="15" t="n">
        <v>412</v>
      </c>
      <c r="E163" s="15" t="n"/>
      <c r="G163" s="15" t="n"/>
      <c r="I163" s="15" t="n"/>
      <c r="K163" s="15" t="n"/>
    </row>
    <row r="164">
      <c r="A164" s="15" t="n"/>
      <c r="C164" s="15" t="n">
        <v>414</v>
      </c>
      <c r="E164" s="15" t="n"/>
      <c r="G164" s="15" t="n"/>
      <c r="I164" s="15" t="n"/>
      <c r="K164" s="15" t="n"/>
    </row>
    <row r="165">
      <c r="A165" s="15" t="n"/>
      <c r="C165" s="15" t="n">
        <v>415</v>
      </c>
      <c r="E165" s="15" t="n"/>
      <c r="G165" s="15" t="n"/>
      <c r="I165" s="15" t="n"/>
      <c r="K165" s="15" t="n"/>
    </row>
    <row r="166">
      <c r="A166" s="15" t="n"/>
      <c r="C166" s="15" t="n">
        <v>416</v>
      </c>
      <c r="E166" s="15" t="n"/>
      <c r="G166" s="15" t="n"/>
      <c r="I166" s="15" t="n"/>
      <c r="K166" s="15" t="n"/>
    </row>
    <row r="167">
      <c r="A167" s="15" t="n"/>
      <c r="C167" s="15" t="n">
        <v>417</v>
      </c>
      <c r="E167" s="15" t="n"/>
      <c r="G167" s="15" t="n"/>
      <c r="I167" s="15" t="n"/>
      <c r="K167" s="15" t="n"/>
    </row>
    <row r="168">
      <c r="A168" s="15" t="n"/>
      <c r="C168" s="15" t="n">
        <v>418</v>
      </c>
      <c r="E168" s="15" t="n"/>
      <c r="G168" s="15" t="n"/>
      <c r="I168" s="15" t="n"/>
      <c r="K168" s="15" t="n"/>
    </row>
    <row r="169">
      <c r="A169" s="15" t="n"/>
      <c r="C169" s="15" t="n">
        <v>419</v>
      </c>
      <c r="E169" s="15" t="n"/>
      <c r="G169" s="15" t="n"/>
      <c r="I169" s="15" t="n"/>
      <c r="K169" s="15" t="n"/>
    </row>
    <row r="170">
      <c r="A170" s="15" t="n"/>
      <c r="C170" s="15" t="n">
        <v>420</v>
      </c>
      <c r="E170" s="15" t="n"/>
      <c r="G170" s="15" t="n"/>
      <c r="I170" s="15" t="n"/>
      <c r="K170" s="15" t="n"/>
    </row>
    <row r="171">
      <c r="A171" s="15" t="n"/>
      <c r="C171" s="15" t="n">
        <v>427</v>
      </c>
      <c r="E171" s="15" t="n"/>
      <c r="G171" s="15" t="n"/>
      <c r="I171" s="15" t="n"/>
      <c r="K171" s="15" t="n"/>
    </row>
    <row r="172">
      <c r="A172" s="15" t="n"/>
      <c r="C172" s="15" t="n">
        <v>428</v>
      </c>
      <c r="E172" s="15" t="n"/>
      <c r="G172" s="15" t="n"/>
      <c r="I172" s="15" t="n"/>
      <c r="K172" s="15" t="n"/>
    </row>
    <row r="173">
      <c r="A173" s="15" t="n"/>
      <c r="C173" s="15" t="n">
        <v>430</v>
      </c>
      <c r="E173" s="15" t="n"/>
      <c r="G173" s="15" t="n"/>
      <c r="I173" s="15" t="n"/>
      <c r="K173" s="15" t="n"/>
    </row>
    <row r="174">
      <c r="A174" s="15" t="n"/>
      <c r="C174" s="15" t="n">
        <v>431</v>
      </c>
      <c r="E174" s="15" t="n"/>
      <c r="G174" s="15" t="n"/>
      <c r="I174" s="15" t="n"/>
      <c r="K174" s="15" t="n"/>
    </row>
    <row r="175">
      <c r="A175" s="15" t="n"/>
      <c r="C175" s="15" t="n">
        <v>433</v>
      </c>
      <c r="E175" s="15" t="n"/>
      <c r="G175" s="15" t="n"/>
      <c r="I175" s="15" t="n"/>
      <c r="K175" s="15" t="n"/>
    </row>
    <row r="176">
      <c r="A176" s="15" t="n"/>
      <c r="C176" s="15" t="n">
        <v>434</v>
      </c>
      <c r="E176" s="15" t="n"/>
      <c r="G176" s="15" t="n"/>
      <c r="I176" s="15" t="n"/>
      <c r="K176" s="15" t="n"/>
    </row>
    <row r="177">
      <c r="A177" s="15" t="n"/>
      <c r="C177" s="15" t="n">
        <v>435</v>
      </c>
      <c r="E177" s="15" t="n"/>
      <c r="G177" s="15" t="n"/>
      <c r="I177" s="15" t="n"/>
      <c r="K177" s="15" t="n"/>
    </row>
    <row r="178">
      <c r="A178" s="15" t="n"/>
      <c r="C178" s="15" t="n">
        <v>444</v>
      </c>
      <c r="E178" s="15" t="n"/>
      <c r="G178" s="15" t="n"/>
      <c r="I178" s="15" t="n"/>
      <c r="K178" s="15" t="n"/>
    </row>
    <row r="179">
      <c r="A179" s="15" t="n"/>
      <c r="C179" s="15" t="n">
        <v>445</v>
      </c>
      <c r="E179" s="15" t="n"/>
      <c r="G179" s="15" t="n"/>
      <c r="I179" s="15" t="n"/>
      <c r="K179" s="15" t="n"/>
    </row>
    <row r="180">
      <c r="A180" s="15" t="n"/>
      <c r="C180" s="15" t="n">
        <v>446</v>
      </c>
      <c r="E180" s="15" t="n"/>
      <c r="G180" s="15" t="n"/>
      <c r="I180" s="15" t="n"/>
      <c r="K180" s="15" t="n"/>
    </row>
    <row r="181">
      <c r="A181" s="15" t="n"/>
      <c r="C181" s="15" t="n">
        <v>447</v>
      </c>
      <c r="E181" s="15" t="n"/>
      <c r="G181" s="15" t="n"/>
      <c r="I181" s="15" t="n"/>
      <c r="K181" s="15" t="n"/>
    </row>
    <row r="182">
      <c r="A182" s="15" t="n"/>
      <c r="C182" s="15" t="n">
        <v>451</v>
      </c>
      <c r="E182" s="15" t="n"/>
      <c r="G182" s="15" t="n"/>
      <c r="I182" s="15" t="n"/>
      <c r="K182" s="15" t="n"/>
    </row>
    <row r="183">
      <c r="A183" s="15" t="n"/>
      <c r="C183" s="15" t="n">
        <v>452</v>
      </c>
      <c r="E183" s="15" t="n"/>
      <c r="G183" s="15" t="n"/>
      <c r="I183" s="15" t="n"/>
      <c r="K183" s="15" t="n"/>
    </row>
    <row r="184">
      <c r="A184" s="15" t="n"/>
      <c r="C184" s="15" t="n">
        <v>453</v>
      </c>
      <c r="E184" s="15" t="n"/>
      <c r="G184" s="15" t="n"/>
      <c r="I184" s="15" t="n"/>
      <c r="K184" s="15" t="n"/>
    </row>
    <row r="185">
      <c r="A185" s="15" t="n"/>
      <c r="C185" s="15" t="n">
        <v>454</v>
      </c>
      <c r="E185" s="15" t="n"/>
      <c r="G185" s="15" t="n"/>
      <c r="I185" s="15" t="n"/>
      <c r="K185" s="15" t="n"/>
    </row>
    <row r="186">
      <c r="A186" s="15" t="n"/>
      <c r="C186" s="15" t="n">
        <v>455</v>
      </c>
      <c r="E186" s="15" t="n"/>
      <c r="G186" s="15" t="n"/>
      <c r="I186" s="15" t="n"/>
      <c r="K186" s="15" t="n"/>
    </row>
    <row r="187">
      <c r="A187" s="15" t="n"/>
      <c r="C187" s="15" t="n">
        <v>456</v>
      </c>
      <c r="E187" s="15" t="n"/>
      <c r="G187" s="15" t="n"/>
      <c r="I187" s="15" t="n"/>
      <c r="K187" s="15" t="n"/>
    </row>
    <row r="188">
      <c r="A188" s="15" t="n"/>
      <c r="C188" s="15" t="n">
        <v>457</v>
      </c>
      <c r="E188" s="15" t="n"/>
      <c r="G188" s="15" t="n"/>
      <c r="I188" s="15" t="n"/>
      <c r="K188" s="15" t="n"/>
    </row>
    <row r="189">
      <c r="A189" s="15" t="n"/>
      <c r="C189" s="15" t="n">
        <v>480</v>
      </c>
      <c r="E189" s="15" t="n"/>
      <c r="G189" s="15" t="n"/>
      <c r="I189" s="15" t="n"/>
      <c r="K189" s="15" t="n"/>
    </row>
    <row r="190">
      <c r="A190" s="15" t="n"/>
      <c r="C190" s="15" t="n">
        <v>481</v>
      </c>
      <c r="E190" s="15" t="n"/>
      <c r="G190" s="15" t="n"/>
      <c r="I190" s="15" t="n"/>
      <c r="K190" s="15" t="n"/>
    </row>
    <row r="191">
      <c r="A191" s="15" t="n"/>
      <c r="C191" s="15" t="n">
        <v>483</v>
      </c>
      <c r="E191" s="15" t="n"/>
      <c r="G191" s="15" t="n"/>
      <c r="I191" s="15" t="n"/>
      <c r="K191" s="15" t="n"/>
    </row>
    <row r="192">
      <c r="A192" s="15" t="n"/>
      <c r="C192" s="15" t="n">
        <v>484</v>
      </c>
      <c r="E192" s="15" t="n"/>
      <c r="G192" s="15" t="n"/>
      <c r="I192" s="15" t="n"/>
      <c r="K192" s="15" t="n"/>
    </row>
    <row r="193">
      <c r="A193" s="15" t="n"/>
      <c r="C193" s="15" t="n">
        <v>492</v>
      </c>
      <c r="E193" s="15" t="n"/>
      <c r="G193" s="15" t="n"/>
      <c r="I193" s="15" t="n"/>
      <c r="K193" s="15" t="n"/>
    </row>
    <row r="194">
      <c r="A194" s="15" t="n"/>
      <c r="C194" s="15" t="n">
        <v>493</v>
      </c>
      <c r="E194" s="15" t="n"/>
      <c r="G194" s="15" t="n"/>
      <c r="I194" s="15" t="n"/>
      <c r="K194" s="15" t="n"/>
    </row>
    <row r="195">
      <c r="A195" s="15" t="n"/>
      <c r="C195" s="15" t="n">
        <v>496</v>
      </c>
      <c r="E195" s="15" t="n"/>
      <c r="G195" s="15" t="n"/>
      <c r="I195" s="15" t="n"/>
      <c r="K195" s="15" t="n"/>
    </row>
    <row r="196">
      <c r="A196" s="15" t="n"/>
      <c r="C196" s="15" t="n">
        <v>497</v>
      </c>
      <c r="E196" s="15" t="n"/>
      <c r="G196" s="15" t="n"/>
      <c r="I196" s="15" t="n"/>
      <c r="K196" s="15" t="n"/>
    </row>
    <row r="197">
      <c r="A197" s="15" t="n"/>
      <c r="C197" s="15" t="n">
        <v>500</v>
      </c>
      <c r="E197" s="15" t="n"/>
      <c r="G197" s="15" t="n"/>
      <c r="I197" s="15" t="n"/>
      <c r="K197" s="15" t="n"/>
    </row>
    <row r="198">
      <c r="A198" s="15" t="n"/>
      <c r="C198" s="15" t="n">
        <v>501</v>
      </c>
      <c r="E198" s="15" t="n"/>
      <c r="G198" s="15" t="n"/>
      <c r="I198" s="15" t="n"/>
      <c r="K198" s="15" t="n"/>
    </row>
    <row r="199">
      <c r="A199" s="15" t="n"/>
      <c r="C199" s="15" t="n">
        <v>502</v>
      </c>
      <c r="E199" s="15" t="n"/>
      <c r="G199" s="15" t="n"/>
      <c r="I199" s="15" t="n"/>
      <c r="K199" s="15" t="n"/>
    </row>
    <row r="200">
      <c r="A200" s="15" t="n"/>
      <c r="C200" s="15" t="n">
        <v>503</v>
      </c>
      <c r="E200" s="15" t="n"/>
      <c r="G200" s="15" t="n"/>
      <c r="I200" s="15" t="n"/>
      <c r="K200" s="15" t="n"/>
    </row>
    <row r="201">
      <c r="A201" s="15" t="n"/>
      <c r="C201" s="15" t="n">
        <v>505</v>
      </c>
      <c r="E201" s="15" t="n"/>
      <c r="G201" s="15" t="n"/>
      <c r="I201" s="15" t="n"/>
      <c r="K201" s="15" t="n"/>
    </row>
    <row r="202">
      <c r="A202" s="15" t="n"/>
      <c r="C202" s="15" t="n">
        <v>506</v>
      </c>
      <c r="E202" s="15" t="n"/>
      <c r="G202" s="15" t="n"/>
      <c r="I202" s="15" t="n"/>
      <c r="K202" s="15" t="n"/>
    </row>
    <row r="203">
      <c r="A203" s="15" t="n"/>
      <c r="C203" s="15" t="n">
        <v>507</v>
      </c>
      <c r="E203" s="15" t="n"/>
      <c r="G203" s="15" t="n"/>
      <c r="I203" s="15" t="n"/>
      <c r="K203" s="15" t="n"/>
    </row>
    <row r="204">
      <c r="A204" s="15" t="n"/>
      <c r="C204" s="15" t="n">
        <v>508</v>
      </c>
      <c r="E204" s="15" t="n"/>
      <c r="G204" s="15" t="n"/>
      <c r="I204" s="15" t="n"/>
      <c r="K204" s="15" t="n"/>
    </row>
    <row r="205">
      <c r="A205" s="15" t="n"/>
      <c r="C205" s="15" t="n">
        <v>510</v>
      </c>
      <c r="E205" s="15" t="n"/>
      <c r="G205" s="15" t="n"/>
      <c r="I205" s="15" t="n"/>
      <c r="K205" s="15" t="n"/>
    </row>
    <row r="206">
      <c r="A206" s="15" t="n"/>
      <c r="C206" s="15" t="n">
        <v>511</v>
      </c>
      <c r="E206" s="15" t="n"/>
      <c r="G206" s="15" t="n"/>
      <c r="I206" s="15" t="n"/>
      <c r="K206" s="15" t="n"/>
    </row>
    <row r="207">
      <c r="A207" s="15" t="n"/>
      <c r="C207" s="15" t="n">
        <v>515</v>
      </c>
      <c r="E207" s="15" t="n"/>
      <c r="G207" s="15" t="n"/>
      <c r="I207" s="15" t="n"/>
      <c r="K207" s="15" t="n"/>
    </row>
    <row r="208">
      <c r="A208" s="15" t="n"/>
      <c r="C208" s="15" t="n">
        <v>516</v>
      </c>
      <c r="E208" s="15" t="n"/>
      <c r="G208" s="15" t="n"/>
      <c r="I208" s="15" t="n"/>
      <c r="K208" s="15" t="n"/>
    </row>
    <row r="209">
      <c r="A209" s="15" t="n"/>
      <c r="C209" s="15" t="n">
        <v>525</v>
      </c>
      <c r="E209" s="15" t="n"/>
      <c r="G209" s="15" t="n"/>
      <c r="I209" s="15" t="n"/>
      <c r="K209" s="15" t="n"/>
    </row>
    <row r="210">
      <c r="A210" s="15" t="n"/>
      <c r="C210" s="15" t="n">
        <v>526</v>
      </c>
      <c r="E210" s="15" t="n"/>
      <c r="G210" s="15" t="n"/>
      <c r="I210" s="15" t="n"/>
      <c r="K210" s="15" t="n"/>
    </row>
    <row r="211">
      <c r="A211" s="15" t="n"/>
      <c r="C211" s="15" t="n">
        <v>527</v>
      </c>
      <c r="E211" s="15" t="n"/>
      <c r="G211" s="15" t="n"/>
      <c r="I211" s="15" t="n"/>
      <c r="K211" s="15" t="n"/>
    </row>
    <row r="212">
      <c r="A212" s="15" t="n"/>
      <c r="C212" s="15" t="n">
        <v>534</v>
      </c>
      <c r="E212" s="15" t="n"/>
      <c r="G212" s="15" t="n"/>
      <c r="I212" s="15" t="n"/>
      <c r="K212" s="15" t="n"/>
    </row>
    <row r="213">
      <c r="A213" s="15" t="n"/>
      <c r="C213" s="15" t="n">
        <v>535</v>
      </c>
      <c r="E213" s="15" t="n"/>
      <c r="G213" s="15" t="n"/>
      <c r="I213" s="15" t="n"/>
      <c r="K213" s="15" t="n"/>
    </row>
    <row r="214">
      <c r="A214" s="15" t="n"/>
      <c r="C214" s="15" t="n">
        <v>536</v>
      </c>
      <c r="E214" s="15" t="n"/>
      <c r="G214" s="15" t="n"/>
      <c r="I214" s="15" t="n"/>
      <c r="K214" s="15" t="n"/>
    </row>
    <row r="215">
      <c r="A215" s="15" t="n"/>
      <c r="C215" s="15" t="n">
        <v>537</v>
      </c>
      <c r="E215" s="15" t="n"/>
      <c r="G215" s="15" t="n"/>
      <c r="I215" s="15" t="n"/>
      <c r="K215" s="15" t="n"/>
    </row>
    <row r="216">
      <c r="A216" s="15" t="n"/>
      <c r="C216" s="15" t="n">
        <v>542</v>
      </c>
      <c r="E216" s="15" t="n"/>
      <c r="G216" s="15" t="n"/>
      <c r="I216" s="15" t="n"/>
      <c r="K216" s="15" t="n"/>
    </row>
    <row r="217">
      <c r="A217" s="15" t="n"/>
      <c r="C217" s="15" t="n">
        <v>543</v>
      </c>
      <c r="E217" s="15" t="n"/>
      <c r="G217" s="15" t="n"/>
      <c r="I217" s="15" t="n"/>
      <c r="K217" s="15" t="n"/>
    </row>
    <row r="218">
      <c r="A218" s="15" t="n"/>
      <c r="C218" s="15" t="n">
        <v>544</v>
      </c>
      <c r="E218" s="15" t="n"/>
      <c r="G218" s="15" t="n"/>
      <c r="I218" s="15" t="n"/>
      <c r="K218" s="15" t="n"/>
    </row>
    <row r="219">
      <c r="A219" s="15" t="n"/>
      <c r="C219" s="15" t="n">
        <v>545</v>
      </c>
      <c r="E219" s="15" t="n"/>
      <c r="G219" s="15" t="n"/>
      <c r="I219" s="15" t="n"/>
      <c r="K219" s="15" t="n"/>
    </row>
    <row r="220">
      <c r="A220" s="15" t="n"/>
      <c r="C220" s="15" t="n">
        <v>547</v>
      </c>
      <c r="E220" s="15" t="n"/>
      <c r="G220" s="15" t="n"/>
      <c r="I220" s="15" t="n"/>
      <c r="K220" s="15" t="n"/>
    </row>
    <row r="221">
      <c r="A221" s="15" t="n"/>
      <c r="C221" s="15" t="n">
        <v>548</v>
      </c>
      <c r="E221" s="15" t="n"/>
      <c r="G221" s="15" t="n"/>
      <c r="I221" s="15" t="n"/>
      <c r="K221" s="15" t="n"/>
    </row>
    <row r="222">
      <c r="A222" s="15" t="n"/>
      <c r="C222" s="15" t="n">
        <v>550</v>
      </c>
      <c r="E222" s="15" t="n"/>
      <c r="G222" s="15" t="n"/>
      <c r="I222" s="15" t="n"/>
      <c r="K222" s="15" t="n"/>
    </row>
    <row r="223">
      <c r="A223" s="15" t="n"/>
      <c r="C223" s="15" t="n">
        <v>551</v>
      </c>
      <c r="E223" s="15" t="n"/>
      <c r="G223" s="15" t="n"/>
      <c r="I223" s="15" t="n"/>
      <c r="K223" s="15" t="n"/>
    </row>
    <row r="224">
      <c r="A224" s="15" t="n"/>
      <c r="C224" s="15" t="n">
        <v>552</v>
      </c>
      <c r="E224" s="15" t="n"/>
      <c r="G224" s="15" t="n"/>
      <c r="I224" s="15" t="n"/>
      <c r="K224" s="15" t="n"/>
    </row>
    <row r="225">
      <c r="A225" s="15" t="n"/>
      <c r="C225" s="15" t="n">
        <v>553</v>
      </c>
      <c r="E225" s="15" t="n"/>
      <c r="G225" s="15" t="n"/>
      <c r="I225" s="15" t="n"/>
      <c r="K225" s="15" t="n"/>
    </row>
    <row r="226">
      <c r="A226" s="15" t="n"/>
      <c r="C226" s="15" t="n">
        <v>559</v>
      </c>
      <c r="E226" s="15" t="n"/>
      <c r="G226" s="15" t="n"/>
      <c r="I226" s="15" t="n"/>
      <c r="K226" s="15" t="n"/>
    </row>
    <row r="227">
      <c r="A227" s="15" t="n"/>
      <c r="C227" s="15" t="n">
        <v>560</v>
      </c>
      <c r="E227" s="15" t="n"/>
      <c r="G227" s="15" t="n"/>
      <c r="I227" s="15" t="n"/>
      <c r="K227" s="15" t="n"/>
    </row>
    <row r="228">
      <c r="A228" s="15" t="n"/>
      <c r="C228" s="15" t="n">
        <v>561</v>
      </c>
      <c r="E228" s="15" t="n"/>
      <c r="G228" s="15" t="n"/>
      <c r="I228" s="15" t="n"/>
      <c r="K228" s="15" t="n"/>
    </row>
    <row r="229">
      <c r="A229" s="15" t="n"/>
      <c r="C229" s="15" t="n">
        <v>565</v>
      </c>
      <c r="E229" s="15" t="n"/>
      <c r="G229" s="15" t="n"/>
      <c r="I229" s="15" t="n"/>
      <c r="K229" s="15" t="n"/>
    </row>
    <row r="230">
      <c r="A230" s="15" t="n"/>
      <c r="C230" s="15" t="n">
        <v>566</v>
      </c>
      <c r="E230" s="15" t="n"/>
      <c r="G230" s="15" t="n"/>
      <c r="I230" s="15" t="n"/>
      <c r="K230" s="15" t="n"/>
    </row>
    <row r="231">
      <c r="A231" s="15" t="n"/>
      <c r="C231" s="15" t="n">
        <v>567</v>
      </c>
      <c r="E231" s="15" t="n"/>
      <c r="G231" s="15" t="n"/>
      <c r="I231" s="15" t="n"/>
      <c r="K231" s="15" t="n"/>
    </row>
    <row r="232">
      <c r="A232" s="15" t="n"/>
      <c r="C232" s="15" t="n">
        <v>568</v>
      </c>
      <c r="E232" s="15" t="n"/>
      <c r="G232" s="15" t="n"/>
      <c r="I232" s="15" t="n"/>
      <c r="K232" s="15" t="n"/>
    </row>
    <row r="233">
      <c r="A233" s="15" t="n"/>
      <c r="C233" s="15" t="n">
        <v>569</v>
      </c>
      <c r="E233" s="15" t="n"/>
      <c r="G233" s="15" t="n"/>
      <c r="I233" s="15" t="n"/>
      <c r="K233" s="15" t="n"/>
    </row>
    <row r="234">
      <c r="A234" s="15" t="n"/>
      <c r="C234" s="15" t="n">
        <v>570</v>
      </c>
      <c r="E234" s="15" t="n"/>
      <c r="G234" s="15" t="n"/>
      <c r="I234" s="15" t="n"/>
      <c r="K234" s="15" t="n"/>
    </row>
    <row r="235">
      <c r="A235" s="15" t="n"/>
      <c r="C235" s="15" t="n">
        <v>571</v>
      </c>
      <c r="E235" s="15" t="n"/>
      <c r="G235" s="15" t="n"/>
      <c r="I235" s="15" t="n"/>
      <c r="K235" s="15" t="n"/>
    </row>
    <row r="236">
      <c r="A236" s="15" t="n"/>
      <c r="C236" s="15" t="n">
        <v>572</v>
      </c>
      <c r="E236" s="15" t="n"/>
      <c r="G236" s="15" t="n"/>
      <c r="I236" s="15" t="n"/>
      <c r="K236" s="15" t="n"/>
    </row>
    <row r="237">
      <c r="A237" s="15" t="n"/>
      <c r="C237" s="15" t="n">
        <v>573</v>
      </c>
      <c r="E237" s="15" t="n"/>
      <c r="G237" s="15" t="n"/>
      <c r="I237" s="15" t="n"/>
      <c r="K237" s="15" t="n"/>
    </row>
    <row r="238">
      <c r="A238" s="15" t="n"/>
      <c r="C238" s="15" t="n">
        <v>574</v>
      </c>
      <c r="E238" s="15" t="n"/>
      <c r="G238" s="15" t="n"/>
      <c r="I238" s="15" t="n"/>
      <c r="K238" s="15" t="n"/>
    </row>
    <row r="239">
      <c r="A239" s="15" t="n"/>
      <c r="C239" s="15" t="n">
        <v>575</v>
      </c>
      <c r="E239" s="15" t="n"/>
      <c r="G239" s="15" t="n"/>
      <c r="I239" s="15" t="n"/>
      <c r="K239" s="15" t="n"/>
    </row>
    <row r="240">
      <c r="A240" s="15" t="n"/>
      <c r="C240" s="15" t="n">
        <v>577</v>
      </c>
      <c r="E240" s="15" t="n"/>
      <c r="G240" s="15" t="n"/>
      <c r="I240" s="15" t="n"/>
      <c r="K240" s="15" t="n"/>
    </row>
    <row r="241">
      <c r="A241" s="15" t="n"/>
      <c r="C241" s="15" t="n">
        <v>578</v>
      </c>
      <c r="E241" s="15" t="n"/>
      <c r="G241" s="15" t="n"/>
      <c r="I241" s="15" t="n"/>
      <c r="K241" s="15" t="n"/>
    </row>
    <row r="242">
      <c r="A242" s="15" t="n"/>
      <c r="C242" s="15" t="n"/>
      <c r="E242" s="15" t="n"/>
      <c r="G242" s="15" t="n"/>
      <c r="I242" s="15" t="n"/>
      <c r="K242" s="15"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01"/>
  <sheetViews>
    <sheetView workbookViewId="0">
      <selection activeCell="A1" sqref="A1"/>
    </sheetView>
  </sheetViews>
  <sheetFormatPr baseColWidth="8" defaultRowHeight="15"/>
  <cols>
    <col width="11.85546875" customWidth="1" min="1" max="1"/>
    <col width="13.140625" customWidth="1" min="2" max="2"/>
    <col width="9.140625" customWidth="1" min="3" max="3"/>
    <col width="13.28515625" customWidth="1" min="4" max="4"/>
    <col width="13.42578125" customWidth="1" min="5" max="5"/>
    <col width="13.42578125" customWidth="1" min="6" max="6"/>
    <col width="9.140625" customWidth="1" min="7" max="7"/>
    <col width="32.7109375" customWidth="1" min="8" max="8"/>
    <col width="16.28515625" customWidth="1" min="9" max="9"/>
    <col width="9.140625" customWidth="1" min="10" max="10"/>
    <col width="28.140625" customWidth="1" min="11" max="11"/>
    <col width="17" customWidth="1" min="12" max="12"/>
    <col width="25.28515625" customWidth="1" min="13" max="13"/>
    <col width="10" customWidth="1" min="14" max="14"/>
    <col width="9.140625" customWidth="1" min="15" max="15"/>
    <col width="28.140625" customWidth="1" min="16" max="16"/>
    <col width="17" customWidth="1" min="17" max="17"/>
    <col width="25.28515625" customWidth="1" min="18" max="18"/>
    <col width="10" customWidth="1" min="19" max="19"/>
  </cols>
  <sheetData>
    <row r="1">
      <c r="A1" s="16" t="inlineStr">
        <is>
          <t>NPI Number</t>
        </is>
      </c>
      <c r="B1" s="16" t="inlineStr">
        <is>
          <t>NPI Duplicacy</t>
        </is>
      </c>
      <c r="C1" s="17" t="n"/>
      <c r="D1" s="18" t="inlineStr">
        <is>
          <t>Practice ID (T)</t>
        </is>
      </c>
      <c r="E1" s="19" t="inlineStr">
        <is>
          <t>Practice ID (R)</t>
        </is>
      </c>
      <c r="F1" s="19" t="inlineStr">
        <is>
          <t>Same Practice</t>
        </is>
      </c>
      <c r="G1" s="17" t="n"/>
      <c r="H1" s="20" t="inlineStr">
        <is>
          <t>Location (R)</t>
        </is>
      </c>
      <c r="I1" s="21" t="inlineStr">
        <is>
          <t>Location Type (R)</t>
        </is>
      </c>
      <c r="J1" s="17" t="n"/>
      <c r="K1" s="22" t="inlineStr">
        <is>
          <t>Loc 1 Add (T)</t>
        </is>
      </c>
      <c r="L1" s="23" t="inlineStr">
        <is>
          <t>Location 1 Prac (T)</t>
        </is>
      </c>
      <c r="M1" s="23" t="inlineStr">
        <is>
          <t>Matching Practice R and T 1</t>
        </is>
      </c>
      <c r="N1" s="23" t="inlineStr">
        <is>
          <t>Loc 1 Type</t>
        </is>
      </c>
      <c r="O1" s="17" t="n"/>
      <c r="P1" s="24" t="inlineStr">
        <is>
          <t>Loc 2 Add (T)</t>
        </is>
      </c>
      <c r="Q1" s="25" t="inlineStr">
        <is>
          <t>Location 2 Prac (T)</t>
        </is>
      </c>
      <c r="R1" s="25" t="inlineStr">
        <is>
          <t>Matching Practice R and T 2</t>
        </is>
      </c>
      <c r="S1" s="25" t="inlineStr">
        <is>
          <t>Loc 2 Type</t>
        </is>
      </c>
    </row>
    <row r="2">
      <c r="A2">
        <f>Provider!S2</f>
        <v/>
      </c>
      <c r="B2">
        <f>IF(COUNTIF(Provider!S:S,A2)&gt;1,"Duplicates found","")</f>
        <v/>
      </c>
      <c r="D2">
        <f>XLOOKUP(Provider!BC2,'Practice ID'!B:B,'Practice ID'!A:A)</f>
        <v/>
      </c>
      <c r="E2">
        <f>XLOOKUP(Provider!S2,Raw!I:I,Raw!E:E)</f>
        <v/>
      </c>
      <c r="F2">
        <f>IF(TRIM(TEXT(D2,"@"))=TRIM(TEXT(E2,"@"))," ","No")</f>
        <v/>
      </c>
      <c r="H2">
        <f>XLOOKUP(Provider!S2,Raw!I:I,Raw!Q:Q)</f>
        <v/>
      </c>
      <c r="I2">
        <f>XLOOKUP(Provider!S2,Raw!I:I,Raw!Z:Z)</f>
        <v/>
      </c>
      <c r="K2">
        <f>XLOOKUP(Provider!BR2,'Practice ID'!K:K,'Practice ID'!R:R," ")</f>
        <v/>
      </c>
      <c r="L2">
        <f>XLOOKUP(Provider!BR2,'Practice ID'!K:K,'Practice ID'!A:A," ")</f>
        <v/>
      </c>
      <c r="M2">
        <f>IF(TRIM(TEXT(L2,"@"))=TRIM(TEXT(E2,"@"))," ","No")</f>
        <v/>
      </c>
      <c r="N2">
        <f>XLOOKUP(Provider!BR2,'Practice ID'!K:K,'Practice ID'!D:D," ")</f>
        <v/>
      </c>
      <c r="P2">
        <f>XLOOKUP(Provider!BS2,'Practice ID'!K:K,'Practice ID'!R:R," ")</f>
        <v/>
      </c>
      <c r="Q2">
        <f>XLOOKUP(Provider!BS2,'Practice ID'!K:K,'Practice ID'!A:A," ")</f>
        <v/>
      </c>
      <c r="R2">
        <f>IF(TRIM(TEXT(Q2,"@"))=TRIM(TEXT(E2,"@"))," ","No")</f>
        <v/>
      </c>
      <c r="S2">
        <f>XLOOKUP(Provider!BS2,'Practice ID'!K:K,'Practice ID'!D:D," ")</f>
        <v/>
      </c>
    </row>
    <row r="3">
      <c r="A3">
        <f>Provider!S3</f>
        <v/>
      </c>
      <c r="B3">
        <f>IF(COUNTIF(Provider!S:S,A3)&gt;1,"Duplicates found","")</f>
        <v/>
      </c>
      <c r="D3">
        <f>XLOOKUP(Provider!BC3,'Practice ID'!B:B,'Practice ID'!A:A)</f>
        <v/>
      </c>
      <c r="E3">
        <f>XLOOKUP(Provider!S3,Raw!I:I,Raw!E:E)</f>
        <v/>
      </c>
      <c r="F3">
        <f>IF(TRIM(TEXT(D3,"@"))=TRIM(TEXT(E3,"@"))," ","No")</f>
        <v/>
      </c>
      <c r="H3">
        <f>XLOOKUP(Provider!S3,Raw!I:I,Raw!Q:Q)</f>
        <v/>
      </c>
      <c r="I3">
        <f>XLOOKUP(Provider!S3,Raw!I:I,Raw!Z:Z)</f>
        <v/>
      </c>
      <c r="K3">
        <f>XLOOKUP(Provider!BR3,'Practice ID'!K:K,'Practice ID'!R:R," ")</f>
        <v/>
      </c>
      <c r="L3">
        <f>XLOOKUP(Provider!BR3,'Practice ID'!K:K,'Practice ID'!A:A," ")</f>
        <v/>
      </c>
      <c r="M3">
        <f>IF(TRIM(TEXT(L3,"@"))=TRIM(TEXT(E3,"@"))," ","No")</f>
        <v/>
      </c>
      <c r="N3">
        <f>XLOOKUP(Provider!BR3,'Practice ID'!K:K,'Practice ID'!D:D," ")</f>
        <v/>
      </c>
      <c r="P3">
        <f>XLOOKUP(Provider!BS3,'Practice ID'!K:K,'Practice ID'!R:R," ")</f>
        <v/>
      </c>
      <c r="Q3">
        <f>XLOOKUP(Provider!BS3,'Practice ID'!K:K,'Practice ID'!A:A," ")</f>
        <v/>
      </c>
      <c r="R3">
        <f>IF(TRIM(TEXT(Q3,"@"))=TRIM(TEXT(E3,"@"))," ","No")</f>
        <v/>
      </c>
      <c r="S3">
        <f>XLOOKUP(Provider!BS3,'Practice ID'!K:K,'Practice ID'!D:D," ")</f>
        <v/>
      </c>
    </row>
    <row r="4">
      <c r="A4">
        <f>Provider!S4</f>
        <v/>
      </c>
      <c r="B4">
        <f>IF(COUNTIF(Provider!S:S,A4)&gt;1,"Duplicates found","")</f>
        <v/>
      </c>
      <c r="D4">
        <f>XLOOKUP(Provider!BC4,'Practice ID'!B:B,'Practice ID'!A:A)</f>
        <v/>
      </c>
      <c r="E4">
        <f>XLOOKUP(Provider!S4,Raw!I:I,Raw!E:E)</f>
        <v/>
      </c>
      <c r="F4">
        <f>IF(TRIM(TEXT(D4,"@"))=TRIM(TEXT(E4,"@"))," ","No")</f>
        <v/>
      </c>
      <c r="H4">
        <f>XLOOKUP(Provider!S4,Raw!I:I,Raw!Q:Q)</f>
        <v/>
      </c>
      <c r="I4">
        <f>XLOOKUP(Provider!S4,Raw!I:I,Raw!Z:Z)</f>
        <v/>
      </c>
      <c r="K4">
        <f>XLOOKUP(Provider!BR4,'Practice ID'!K:K,'Practice ID'!R:R," ")</f>
        <v/>
      </c>
      <c r="L4">
        <f>XLOOKUP(Provider!BR4,'Practice ID'!K:K,'Practice ID'!A:A," ")</f>
        <v/>
      </c>
      <c r="M4">
        <f>IF(TRIM(TEXT(L4,"@"))=TRIM(TEXT(E4,"@"))," ","No")</f>
        <v/>
      </c>
      <c r="N4">
        <f>XLOOKUP(Provider!BR4,'Practice ID'!K:K,'Practice ID'!D:D," ")</f>
        <v/>
      </c>
      <c r="P4">
        <f>XLOOKUP(Provider!BS4,'Practice ID'!K:K,'Practice ID'!R:R," ")</f>
        <v/>
      </c>
      <c r="Q4">
        <f>XLOOKUP(Provider!BS4,'Practice ID'!K:K,'Practice ID'!A:A," ")</f>
        <v/>
      </c>
      <c r="R4">
        <f>IF(TRIM(TEXT(Q4,"@"))=TRIM(TEXT(E4,"@"))," ","No")</f>
        <v/>
      </c>
      <c r="S4">
        <f>XLOOKUP(Provider!BS4,'Practice ID'!K:K,'Practice ID'!D:D," ")</f>
        <v/>
      </c>
    </row>
    <row r="5">
      <c r="A5">
        <f>Provider!S5</f>
        <v/>
      </c>
      <c r="B5">
        <f>IF(COUNTIF(Provider!S:S,A5)&gt;1,"Duplicates found","")</f>
        <v/>
      </c>
      <c r="D5">
        <f>XLOOKUP(Provider!BC5,'Practice ID'!B:B,'Practice ID'!A:A)</f>
        <v/>
      </c>
      <c r="E5">
        <f>XLOOKUP(Provider!S5,Raw!I:I,Raw!E:E)</f>
        <v/>
      </c>
      <c r="F5">
        <f>IF(TRIM(TEXT(D5,"@"))=TRIM(TEXT(E5,"@"))," ","No")</f>
        <v/>
      </c>
      <c r="H5">
        <f>XLOOKUP(Provider!S5,Raw!I:I,Raw!Q:Q)</f>
        <v/>
      </c>
      <c r="I5">
        <f>XLOOKUP(Provider!S5,Raw!I:I,Raw!Z:Z)</f>
        <v/>
      </c>
      <c r="K5">
        <f>XLOOKUP(Provider!BR5,'Practice ID'!K:K,'Practice ID'!R:R," ")</f>
        <v/>
      </c>
      <c r="L5">
        <f>XLOOKUP(Provider!BR5,'Practice ID'!K:K,'Practice ID'!A:A," ")</f>
        <v/>
      </c>
      <c r="M5">
        <f>IF(TRIM(TEXT(L5,"@"))=TRIM(TEXT(E5,"@"))," ","No")</f>
        <v/>
      </c>
      <c r="N5">
        <f>XLOOKUP(Provider!BR5,'Practice ID'!K:K,'Practice ID'!D:D," ")</f>
        <v/>
      </c>
      <c r="P5">
        <f>XLOOKUP(Provider!BS5,'Practice ID'!K:K,'Practice ID'!R:R," ")</f>
        <v/>
      </c>
      <c r="Q5">
        <f>XLOOKUP(Provider!BS5,'Practice ID'!K:K,'Practice ID'!A:A," ")</f>
        <v/>
      </c>
      <c r="R5">
        <f>IF(TRIM(TEXT(Q5,"@"))=TRIM(TEXT(E5,"@"))," ","No")</f>
        <v/>
      </c>
      <c r="S5">
        <f>XLOOKUP(Provider!BS5,'Practice ID'!K:K,'Practice ID'!D:D," ")</f>
        <v/>
      </c>
    </row>
    <row r="6">
      <c r="A6">
        <f>Provider!S6</f>
        <v/>
      </c>
      <c r="B6">
        <f>IF(COUNTIF(Provider!S:S,A6)&gt;1,"Duplicates found","")</f>
        <v/>
      </c>
      <c r="D6">
        <f>XLOOKUP(Provider!BC6,'Practice ID'!B:B,'Practice ID'!A:A)</f>
        <v/>
      </c>
      <c r="E6">
        <f>XLOOKUP(Provider!S6,Raw!I:I,Raw!E:E)</f>
        <v/>
      </c>
      <c r="F6">
        <f>IF(TRIM(TEXT(D6,"@"))=TRIM(TEXT(E6,"@"))," ","No")</f>
        <v/>
      </c>
      <c r="H6">
        <f>XLOOKUP(Provider!S6,Raw!I:I,Raw!Q:Q)</f>
        <v/>
      </c>
      <c r="I6">
        <f>XLOOKUP(Provider!S6,Raw!I:I,Raw!Z:Z)</f>
        <v/>
      </c>
      <c r="K6">
        <f>XLOOKUP(Provider!BR6,'Practice ID'!K:K,'Practice ID'!R:R," ")</f>
        <v/>
      </c>
      <c r="L6">
        <f>XLOOKUP(Provider!BR6,'Practice ID'!K:K,'Practice ID'!A:A," ")</f>
        <v/>
      </c>
      <c r="M6">
        <f>IF(TRIM(TEXT(L6,"@"))=TRIM(TEXT(E6,"@"))," ","No")</f>
        <v/>
      </c>
      <c r="N6">
        <f>XLOOKUP(Provider!BR6,'Practice ID'!K:K,'Practice ID'!D:D," ")</f>
        <v/>
      </c>
      <c r="P6">
        <f>XLOOKUP(Provider!BS6,'Practice ID'!K:K,'Practice ID'!R:R," ")</f>
        <v/>
      </c>
      <c r="Q6">
        <f>XLOOKUP(Provider!BS6,'Practice ID'!K:K,'Practice ID'!A:A," ")</f>
        <v/>
      </c>
      <c r="R6">
        <f>IF(TRIM(TEXT(Q6,"@"))=TRIM(TEXT(E6,"@"))," ","No")</f>
        <v/>
      </c>
      <c r="S6">
        <f>XLOOKUP(Provider!BS6,'Practice ID'!K:K,'Practice ID'!D:D," ")</f>
        <v/>
      </c>
    </row>
    <row r="7">
      <c r="A7">
        <f>Provider!S7</f>
        <v/>
      </c>
      <c r="B7">
        <f>IF(COUNTIF(Provider!S:S,A7)&gt;1,"Duplicates found","")</f>
        <v/>
      </c>
      <c r="D7">
        <f>XLOOKUP(Provider!BC7,'Practice ID'!B:B,'Practice ID'!A:A)</f>
        <v/>
      </c>
      <c r="E7">
        <f>XLOOKUP(Provider!S7,Raw!I:I,Raw!E:E)</f>
        <v/>
      </c>
      <c r="F7">
        <f>IF(TRIM(TEXT(D7,"@"))=TRIM(TEXT(E7,"@"))," ","No")</f>
        <v/>
      </c>
      <c r="H7">
        <f>XLOOKUP(Provider!S7,Raw!I:I,Raw!Q:Q)</f>
        <v/>
      </c>
      <c r="I7">
        <f>XLOOKUP(Provider!S7,Raw!I:I,Raw!Z:Z)</f>
        <v/>
      </c>
      <c r="K7">
        <f>XLOOKUP(Provider!BR7,'Practice ID'!K:K,'Practice ID'!R:R," ")</f>
        <v/>
      </c>
      <c r="L7">
        <f>XLOOKUP(Provider!BR7,'Practice ID'!K:K,'Practice ID'!A:A," ")</f>
        <v/>
      </c>
      <c r="M7">
        <f>IF(TRIM(TEXT(L7,"@"))=TRIM(TEXT(E7,"@"))," ","No")</f>
        <v/>
      </c>
      <c r="N7">
        <f>XLOOKUP(Provider!BR7,'Practice ID'!K:K,'Practice ID'!D:D," ")</f>
        <v/>
      </c>
      <c r="P7">
        <f>XLOOKUP(Provider!BS7,'Practice ID'!K:K,'Practice ID'!R:R," ")</f>
        <v/>
      </c>
      <c r="Q7">
        <f>XLOOKUP(Provider!BS7,'Practice ID'!K:K,'Practice ID'!A:A," ")</f>
        <v/>
      </c>
      <c r="R7">
        <f>IF(TRIM(TEXT(Q7,"@"))=TRIM(TEXT(E7,"@"))," ","No")</f>
        <v/>
      </c>
      <c r="S7">
        <f>XLOOKUP(Provider!BS7,'Practice ID'!K:K,'Practice ID'!D:D," ")</f>
        <v/>
      </c>
    </row>
    <row r="8">
      <c r="A8">
        <f>Provider!S8</f>
        <v/>
      </c>
      <c r="B8">
        <f>IF(COUNTIF(Provider!S:S,A8)&gt;1,"Duplicates found","")</f>
        <v/>
      </c>
      <c r="D8">
        <f>XLOOKUP(Provider!BC8,'Practice ID'!B:B,'Practice ID'!A:A)</f>
        <v/>
      </c>
      <c r="E8">
        <f>XLOOKUP(Provider!S8,Raw!I:I,Raw!E:E)</f>
        <v/>
      </c>
      <c r="F8">
        <f>IF(TRIM(TEXT(D8,"@"))=TRIM(TEXT(E8,"@"))," ","No")</f>
        <v/>
      </c>
      <c r="H8">
        <f>XLOOKUP(Provider!S8,Raw!I:I,Raw!Q:Q)</f>
        <v/>
      </c>
      <c r="I8">
        <f>XLOOKUP(Provider!S8,Raw!I:I,Raw!Z:Z)</f>
        <v/>
      </c>
      <c r="K8">
        <f>XLOOKUP(Provider!BR8,'Practice ID'!K:K,'Practice ID'!R:R," ")</f>
        <v/>
      </c>
      <c r="L8">
        <f>XLOOKUP(Provider!BR8,'Practice ID'!K:K,'Practice ID'!A:A," ")</f>
        <v/>
      </c>
      <c r="M8">
        <f>IF(TRIM(TEXT(L8,"@"))=TRIM(TEXT(E8,"@"))," ","No")</f>
        <v/>
      </c>
      <c r="N8">
        <f>XLOOKUP(Provider!BR8,'Practice ID'!K:K,'Practice ID'!D:D," ")</f>
        <v/>
      </c>
      <c r="P8">
        <f>XLOOKUP(Provider!BS8,'Practice ID'!K:K,'Practice ID'!R:R," ")</f>
        <v/>
      </c>
      <c r="Q8">
        <f>XLOOKUP(Provider!BS8,'Practice ID'!K:K,'Practice ID'!A:A," ")</f>
        <v/>
      </c>
      <c r="R8">
        <f>IF(TRIM(TEXT(Q8,"@"))=TRIM(TEXT(E8,"@"))," ","No")</f>
        <v/>
      </c>
      <c r="S8">
        <f>XLOOKUP(Provider!BS8,'Practice ID'!K:K,'Practice ID'!D:D," ")</f>
        <v/>
      </c>
    </row>
    <row r="9">
      <c r="A9">
        <f>Provider!S9</f>
        <v/>
      </c>
      <c r="B9">
        <f>IF(COUNTIF(Provider!S:S,A9)&gt;1,"Duplicates found","")</f>
        <v/>
      </c>
      <c r="D9">
        <f>XLOOKUP(Provider!BC9,'Practice ID'!B:B,'Practice ID'!A:A)</f>
        <v/>
      </c>
      <c r="E9">
        <f>XLOOKUP(Provider!S9,Raw!I:I,Raw!E:E)</f>
        <v/>
      </c>
      <c r="F9">
        <f>IF(TRIM(TEXT(D9,"@"))=TRIM(TEXT(E9,"@"))," ","No")</f>
        <v/>
      </c>
      <c r="H9">
        <f>XLOOKUP(Provider!S9,Raw!I:I,Raw!Q:Q)</f>
        <v/>
      </c>
      <c r="I9">
        <f>XLOOKUP(Provider!S9,Raw!I:I,Raw!Z:Z)</f>
        <v/>
      </c>
      <c r="K9">
        <f>XLOOKUP(Provider!BR9,'Practice ID'!K:K,'Practice ID'!R:R," ")</f>
        <v/>
      </c>
      <c r="L9">
        <f>XLOOKUP(Provider!BR9,'Practice ID'!K:K,'Practice ID'!A:A," ")</f>
        <v/>
      </c>
      <c r="M9">
        <f>IF(TRIM(TEXT(L9,"@"))=TRIM(TEXT(E9,"@"))," ","No")</f>
        <v/>
      </c>
      <c r="N9">
        <f>XLOOKUP(Provider!BR9,'Practice ID'!K:K,'Practice ID'!D:D," ")</f>
        <v/>
      </c>
      <c r="P9">
        <f>XLOOKUP(Provider!BS9,'Practice ID'!K:K,'Practice ID'!R:R," ")</f>
        <v/>
      </c>
      <c r="Q9">
        <f>XLOOKUP(Provider!BS9,'Practice ID'!K:K,'Practice ID'!A:A," ")</f>
        <v/>
      </c>
      <c r="R9">
        <f>IF(TRIM(TEXT(Q9,"@"))=TRIM(TEXT(E9,"@"))," ","No")</f>
        <v/>
      </c>
      <c r="S9">
        <f>XLOOKUP(Provider!BS9,'Practice ID'!K:K,'Practice ID'!D:D," ")</f>
        <v/>
      </c>
    </row>
    <row r="10">
      <c r="A10">
        <f>Provider!S10</f>
        <v/>
      </c>
      <c r="B10">
        <f>IF(COUNTIF(Provider!S:S,A10)&gt;1,"Duplicates found","")</f>
        <v/>
      </c>
      <c r="D10">
        <f>XLOOKUP(Provider!BC10,'Practice ID'!B:B,'Practice ID'!A:A)</f>
        <v/>
      </c>
      <c r="E10">
        <f>XLOOKUP(Provider!S10,Raw!I:I,Raw!E:E)</f>
        <v/>
      </c>
      <c r="F10">
        <f>IF(TRIM(TEXT(D10,"@"))=TRIM(TEXT(E10,"@"))," ","No")</f>
        <v/>
      </c>
      <c r="H10">
        <f>XLOOKUP(Provider!S10,Raw!I:I,Raw!Q:Q)</f>
        <v/>
      </c>
      <c r="I10">
        <f>XLOOKUP(Provider!S10,Raw!I:I,Raw!Z:Z)</f>
        <v/>
      </c>
      <c r="K10">
        <f>XLOOKUP(Provider!BR10,'Practice ID'!K:K,'Practice ID'!R:R," ")</f>
        <v/>
      </c>
      <c r="L10">
        <f>XLOOKUP(Provider!BR10,'Practice ID'!K:K,'Practice ID'!A:A," ")</f>
        <v/>
      </c>
      <c r="M10">
        <f>IF(TRIM(TEXT(L10,"@"))=TRIM(TEXT(E10,"@"))," ","No")</f>
        <v/>
      </c>
      <c r="N10">
        <f>XLOOKUP(Provider!BR10,'Practice ID'!K:K,'Practice ID'!D:D," ")</f>
        <v/>
      </c>
      <c r="P10">
        <f>XLOOKUP(Provider!BS10,'Practice ID'!K:K,'Practice ID'!R:R," ")</f>
        <v/>
      </c>
      <c r="Q10">
        <f>XLOOKUP(Provider!BS10,'Practice ID'!K:K,'Practice ID'!A:A," ")</f>
        <v/>
      </c>
      <c r="R10">
        <f>IF(TRIM(TEXT(Q10,"@"))=TRIM(TEXT(E10,"@"))," ","No")</f>
        <v/>
      </c>
      <c r="S10">
        <f>XLOOKUP(Provider!BS10,'Practice ID'!K:K,'Practice ID'!D:D," ")</f>
        <v/>
      </c>
    </row>
    <row r="11">
      <c r="A11">
        <f>Provider!S11</f>
        <v/>
      </c>
      <c r="B11">
        <f>IF(COUNTIF(Provider!S:S,A11)&gt;1,"Duplicates found","")</f>
        <v/>
      </c>
      <c r="D11">
        <f>XLOOKUP(Provider!BC11,'Practice ID'!B:B,'Practice ID'!A:A)</f>
        <v/>
      </c>
      <c r="E11">
        <f>XLOOKUP(Provider!S11,Raw!I:I,Raw!E:E)</f>
        <v/>
      </c>
      <c r="F11">
        <f>IF(TRIM(TEXT(D11,"@"))=TRIM(TEXT(E11,"@"))," ","No")</f>
        <v/>
      </c>
      <c r="H11">
        <f>XLOOKUP(Provider!S11,Raw!I:I,Raw!Q:Q)</f>
        <v/>
      </c>
      <c r="I11">
        <f>XLOOKUP(Provider!S11,Raw!I:I,Raw!Z:Z)</f>
        <v/>
      </c>
      <c r="K11">
        <f>XLOOKUP(Provider!BR11,'Practice ID'!K:K,'Practice ID'!R:R," ")</f>
        <v/>
      </c>
      <c r="L11">
        <f>XLOOKUP(Provider!BR11,'Practice ID'!K:K,'Practice ID'!A:A," ")</f>
        <v/>
      </c>
      <c r="M11">
        <f>IF(TRIM(TEXT(L11,"@"))=TRIM(TEXT(E11,"@"))," ","No")</f>
        <v/>
      </c>
      <c r="N11">
        <f>XLOOKUP(Provider!BR11,'Practice ID'!K:K,'Practice ID'!D:D," ")</f>
        <v/>
      </c>
      <c r="P11">
        <f>XLOOKUP(Provider!BS11,'Practice ID'!K:K,'Practice ID'!R:R," ")</f>
        <v/>
      </c>
      <c r="Q11">
        <f>XLOOKUP(Provider!BS11,'Practice ID'!K:K,'Practice ID'!A:A," ")</f>
        <v/>
      </c>
      <c r="R11">
        <f>IF(TRIM(TEXT(Q11,"@"))=TRIM(TEXT(E11,"@"))," ","No")</f>
        <v/>
      </c>
      <c r="S11">
        <f>XLOOKUP(Provider!BS11,'Practice ID'!K:K,'Practice ID'!D:D," ")</f>
        <v/>
      </c>
    </row>
    <row r="12">
      <c r="A12">
        <f>Provider!S12</f>
        <v/>
      </c>
      <c r="B12">
        <f>IF(COUNTIF(Provider!S:S,A12)&gt;1,"Duplicates found","")</f>
        <v/>
      </c>
      <c r="D12">
        <f>XLOOKUP(Provider!BC12,'Practice ID'!B:B,'Practice ID'!A:A)</f>
        <v/>
      </c>
      <c r="E12">
        <f>XLOOKUP(Provider!S12,Raw!I:I,Raw!E:E)</f>
        <v/>
      </c>
      <c r="F12">
        <f>IF(TRIM(TEXT(D12,"@"))=TRIM(TEXT(E12,"@"))," ","No")</f>
        <v/>
      </c>
      <c r="H12">
        <f>XLOOKUP(Provider!S12,Raw!I:I,Raw!Q:Q)</f>
        <v/>
      </c>
      <c r="I12">
        <f>XLOOKUP(Provider!S12,Raw!I:I,Raw!Z:Z)</f>
        <v/>
      </c>
      <c r="K12">
        <f>XLOOKUP(Provider!BR12,'Practice ID'!K:K,'Practice ID'!R:R," ")</f>
        <v/>
      </c>
      <c r="L12">
        <f>XLOOKUP(Provider!BR12,'Practice ID'!K:K,'Practice ID'!A:A," ")</f>
        <v/>
      </c>
      <c r="M12">
        <f>IF(TRIM(TEXT(L12,"@"))=TRIM(TEXT(E12,"@"))," ","No")</f>
        <v/>
      </c>
      <c r="N12">
        <f>XLOOKUP(Provider!BR12,'Practice ID'!K:K,'Practice ID'!D:D," ")</f>
        <v/>
      </c>
      <c r="P12">
        <f>XLOOKUP(Provider!BS12,'Practice ID'!K:K,'Practice ID'!R:R," ")</f>
        <v/>
      </c>
      <c r="Q12">
        <f>XLOOKUP(Provider!BS12,'Practice ID'!K:K,'Practice ID'!A:A," ")</f>
        <v/>
      </c>
      <c r="R12">
        <f>IF(TRIM(TEXT(Q12,"@"))=TRIM(TEXT(E12,"@"))," ","No")</f>
        <v/>
      </c>
      <c r="S12">
        <f>XLOOKUP(Provider!BS12,'Practice ID'!K:K,'Practice ID'!D:D," ")</f>
        <v/>
      </c>
    </row>
    <row r="13">
      <c r="A13">
        <f>Provider!S13</f>
        <v/>
      </c>
      <c r="B13">
        <f>IF(COUNTIF(Provider!S:S,A13)&gt;1,"Duplicates found","")</f>
        <v/>
      </c>
      <c r="D13">
        <f>XLOOKUP(Provider!BC13,'Practice ID'!B:B,'Practice ID'!A:A)</f>
        <v/>
      </c>
      <c r="E13">
        <f>XLOOKUP(Provider!S13,Raw!I:I,Raw!E:E)</f>
        <v/>
      </c>
      <c r="F13">
        <f>IF(TRIM(TEXT(D13,"@"))=TRIM(TEXT(E13,"@"))," ","No")</f>
        <v/>
      </c>
      <c r="H13">
        <f>XLOOKUP(Provider!S13,Raw!I:I,Raw!Q:Q)</f>
        <v/>
      </c>
      <c r="I13">
        <f>XLOOKUP(Provider!S13,Raw!I:I,Raw!Z:Z)</f>
        <v/>
      </c>
      <c r="K13">
        <f>XLOOKUP(Provider!BR13,'Practice ID'!K:K,'Practice ID'!R:R," ")</f>
        <v/>
      </c>
      <c r="L13">
        <f>XLOOKUP(Provider!BR13,'Practice ID'!K:K,'Practice ID'!A:A," ")</f>
        <v/>
      </c>
      <c r="M13">
        <f>IF(TRIM(TEXT(L13,"@"))=TRIM(TEXT(E13,"@"))," ","No")</f>
        <v/>
      </c>
      <c r="N13">
        <f>XLOOKUP(Provider!BR13,'Practice ID'!K:K,'Practice ID'!D:D," ")</f>
        <v/>
      </c>
      <c r="P13">
        <f>XLOOKUP(Provider!BS13,'Practice ID'!K:K,'Practice ID'!R:R," ")</f>
        <v/>
      </c>
      <c r="Q13">
        <f>XLOOKUP(Provider!BS13,'Practice ID'!K:K,'Practice ID'!A:A," ")</f>
        <v/>
      </c>
      <c r="R13">
        <f>IF(TRIM(TEXT(Q13,"@"))=TRIM(TEXT(E13,"@"))," ","No")</f>
        <v/>
      </c>
      <c r="S13">
        <f>XLOOKUP(Provider!BS13,'Practice ID'!K:K,'Practice ID'!D:D," ")</f>
        <v/>
      </c>
    </row>
    <row r="14">
      <c r="A14">
        <f>Provider!S14</f>
        <v/>
      </c>
      <c r="B14">
        <f>IF(COUNTIF(Provider!S:S,A14)&gt;1,"Duplicates found","")</f>
        <v/>
      </c>
      <c r="D14">
        <f>XLOOKUP(Provider!BC14,'Practice ID'!B:B,'Practice ID'!A:A)</f>
        <v/>
      </c>
      <c r="E14">
        <f>XLOOKUP(Provider!S14,Raw!I:I,Raw!E:E)</f>
        <v/>
      </c>
      <c r="F14">
        <f>IF(TRIM(TEXT(D14,"@"))=TRIM(TEXT(E14,"@"))," ","No")</f>
        <v/>
      </c>
      <c r="H14">
        <f>XLOOKUP(Provider!S14,Raw!I:I,Raw!Q:Q)</f>
        <v/>
      </c>
      <c r="I14">
        <f>XLOOKUP(Provider!S14,Raw!I:I,Raw!Z:Z)</f>
        <v/>
      </c>
      <c r="K14">
        <f>XLOOKUP(Provider!BR14,'Practice ID'!K:K,'Practice ID'!R:R," ")</f>
        <v/>
      </c>
      <c r="L14">
        <f>XLOOKUP(Provider!BR14,'Practice ID'!K:K,'Practice ID'!A:A," ")</f>
        <v/>
      </c>
      <c r="M14">
        <f>IF(TRIM(TEXT(L14,"@"))=TRIM(TEXT(E14,"@"))," ","No")</f>
        <v/>
      </c>
      <c r="N14">
        <f>XLOOKUP(Provider!BR14,'Practice ID'!K:K,'Practice ID'!D:D," ")</f>
        <v/>
      </c>
      <c r="P14">
        <f>XLOOKUP(Provider!BS14,'Practice ID'!K:K,'Practice ID'!R:R," ")</f>
        <v/>
      </c>
      <c r="Q14">
        <f>XLOOKUP(Provider!BS14,'Practice ID'!K:K,'Practice ID'!A:A," ")</f>
        <v/>
      </c>
      <c r="R14">
        <f>IF(TRIM(TEXT(Q14,"@"))=TRIM(TEXT(E14,"@"))," ","No")</f>
        <v/>
      </c>
      <c r="S14">
        <f>XLOOKUP(Provider!BS14,'Practice ID'!K:K,'Practice ID'!D:D," ")</f>
        <v/>
      </c>
    </row>
    <row r="15">
      <c r="A15">
        <f>Provider!S15</f>
        <v/>
      </c>
      <c r="B15">
        <f>IF(COUNTIF(Provider!S:S,A15)&gt;1,"Duplicates found","")</f>
        <v/>
      </c>
      <c r="D15">
        <f>XLOOKUP(Provider!BC15,'Practice ID'!B:B,'Practice ID'!A:A)</f>
        <v/>
      </c>
      <c r="E15">
        <f>XLOOKUP(Provider!S15,Raw!I:I,Raw!E:E)</f>
        <v/>
      </c>
      <c r="F15">
        <f>IF(TRIM(TEXT(D15,"@"))=TRIM(TEXT(E15,"@"))," ","No")</f>
        <v/>
      </c>
      <c r="H15">
        <f>XLOOKUP(Provider!S15,Raw!I:I,Raw!Q:Q)</f>
        <v/>
      </c>
      <c r="I15">
        <f>XLOOKUP(Provider!S15,Raw!I:I,Raw!Z:Z)</f>
        <v/>
      </c>
      <c r="K15">
        <f>XLOOKUP(Provider!BR15,'Practice ID'!K:K,'Practice ID'!R:R," ")</f>
        <v/>
      </c>
      <c r="L15">
        <f>XLOOKUP(Provider!BR15,'Practice ID'!K:K,'Practice ID'!A:A," ")</f>
        <v/>
      </c>
      <c r="M15">
        <f>IF(TRIM(TEXT(L15,"@"))=TRIM(TEXT(E15,"@"))," ","No")</f>
        <v/>
      </c>
      <c r="N15">
        <f>XLOOKUP(Provider!BR15,'Practice ID'!K:K,'Practice ID'!D:D," ")</f>
        <v/>
      </c>
      <c r="P15">
        <f>XLOOKUP(Provider!BS15,'Practice ID'!K:K,'Practice ID'!R:R," ")</f>
        <v/>
      </c>
      <c r="Q15">
        <f>XLOOKUP(Provider!BS15,'Practice ID'!K:K,'Practice ID'!A:A," ")</f>
        <v/>
      </c>
      <c r="R15">
        <f>IF(TRIM(TEXT(Q15,"@"))=TRIM(TEXT(E15,"@"))," ","No")</f>
        <v/>
      </c>
      <c r="S15">
        <f>XLOOKUP(Provider!BS15,'Practice ID'!K:K,'Practice ID'!D:D," ")</f>
        <v/>
      </c>
    </row>
    <row r="16">
      <c r="A16">
        <f>Provider!S16</f>
        <v/>
      </c>
      <c r="B16">
        <f>IF(COUNTIF(Provider!S:S,A16)&gt;1,"Duplicates found","")</f>
        <v/>
      </c>
      <c r="D16">
        <f>XLOOKUP(Provider!BC16,'Practice ID'!B:B,'Practice ID'!A:A)</f>
        <v/>
      </c>
      <c r="E16">
        <f>XLOOKUP(Provider!S16,Raw!I:I,Raw!E:E)</f>
        <v/>
      </c>
      <c r="F16">
        <f>IF(TRIM(TEXT(D16,"@"))=TRIM(TEXT(E16,"@"))," ","No")</f>
        <v/>
      </c>
      <c r="H16">
        <f>XLOOKUP(Provider!S16,Raw!I:I,Raw!Q:Q)</f>
        <v/>
      </c>
      <c r="I16">
        <f>XLOOKUP(Provider!S16,Raw!I:I,Raw!Z:Z)</f>
        <v/>
      </c>
      <c r="K16">
        <f>XLOOKUP(Provider!BR16,'Practice ID'!K:K,'Practice ID'!R:R," ")</f>
        <v/>
      </c>
      <c r="L16">
        <f>XLOOKUP(Provider!BR16,'Practice ID'!K:K,'Practice ID'!A:A," ")</f>
        <v/>
      </c>
      <c r="M16">
        <f>IF(TRIM(TEXT(L16,"@"))=TRIM(TEXT(E16,"@"))," ","No")</f>
        <v/>
      </c>
      <c r="N16">
        <f>XLOOKUP(Provider!BR16,'Practice ID'!K:K,'Practice ID'!D:D," ")</f>
        <v/>
      </c>
      <c r="P16">
        <f>XLOOKUP(Provider!BS16,'Practice ID'!K:K,'Practice ID'!R:R," ")</f>
        <v/>
      </c>
      <c r="Q16">
        <f>XLOOKUP(Provider!BS16,'Practice ID'!K:K,'Practice ID'!A:A," ")</f>
        <v/>
      </c>
      <c r="R16">
        <f>IF(TRIM(TEXT(Q16,"@"))=TRIM(TEXT(E16,"@"))," ","No")</f>
        <v/>
      </c>
      <c r="S16">
        <f>XLOOKUP(Provider!BS16,'Practice ID'!K:K,'Practice ID'!D:D," ")</f>
        <v/>
      </c>
    </row>
    <row r="17">
      <c r="A17">
        <f>Provider!S17</f>
        <v/>
      </c>
      <c r="B17">
        <f>IF(COUNTIF(Provider!S:S,A17)&gt;1,"Duplicates found","")</f>
        <v/>
      </c>
      <c r="D17">
        <f>XLOOKUP(Provider!BC17,'Practice ID'!B:B,'Practice ID'!A:A)</f>
        <v/>
      </c>
      <c r="E17">
        <f>XLOOKUP(Provider!S17,Raw!I:I,Raw!E:E)</f>
        <v/>
      </c>
      <c r="F17">
        <f>IF(TRIM(TEXT(D17,"@"))=TRIM(TEXT(E17,"@"))," ","No")</f>
        <v/>
      </c>
      <c r="H17">
        <f>XLOOKUP(Provider!S17,Raw!I:I,Raw!Q:Q)</f>
        <v/>
      </c>
      <c r="I17">
        <f>XLOOKUP(Provider!S17,Raw!I:I,Raw!Z:Z)</f>
        <v/>
      </c>
      <c r="K17">
        <f>XLOOKUP(Provider!BR17,'Practice ID'!K:K,'Practice ID'!R:R," ")</f>
        <v/>
      </c>
      <c r="L17">
        <f>XLOOKUP(Provider!BR17,'Practice ID'!K:K,'Practice ID'!A:A," ")</f>
        <v/>
      </c>
      <c r="M17">
        <f>IF(TRIM(TEXT(L17,"@"))=TRIM(TEXT(E17,"@"))," ","No")</f>
        <v/>
      </c>
      <c r="N17">
        <f>XLOOKUP(Provider!BR17,'Practice ID'!K:K,'Practice ID'!D:D," ")</f>
        <v/>
      </c>
      <c r="P17">
        <f>XLOOKUP(Provider!BS17,'Practice ID'!K:K,'Practice ID'!R:R," ")</f>
        <v/>
      </c>
      <c r="Q17">
        <f>XLOOKUP(Provider!BS17,'Practice ID'!K:K,'Practice ID'!A:A," ")</f>
        <v/>
      </c>
      <c r="R17">
        <f>IF(TRIM(TEXT(Q17,"@"))=TRIM(TEXT(E17,"@"))," ","No")</f>
        <v/>
      </c>
      <c r="S17">
        <f>XLOOKUP(Provider!BS17,'Practice ID'!K:K,'Practice ID'!D:D," ")</f>
        <v/>
      </c>
    </row>
    <row r="18">
      <c r="A18">
        <f>Provider!S18</f>
        <v/>
      </c>
      <c r="B18">
        <f>IF(COUNTIF(Provider!S:S,A18)&gt;1,"Duplicates found","")</f>
        <v/>
      </c>
      <c r="D18">
        <f>XLOOKUP(Provider!BC18,'Practice ID'!B:B,'Practice ID'!A:A)</f>
        <v/>
      </c>
      <c r="E18">
        <f>XLOOKUP(Provider!S18,Raw!I:I,Raw!E:E)</f>
        <v/>
      </c>
      <c r="F18">
        <f>IF(TRIM(TEXT(D18,"@"))=TRIM(TEXT(E18,"@"))," ","No")</f>
        <v/>
      </c>
      <c r="H18">
        <f>XLOOKUP(Provider!S18,Raw!I:I,Raw!Q:Q)</f>
        <v/>
      </c>
      <c r="I18">
        <f>XLOOKUP(Provider!S18,Raw!I:I,Raw!Z:Z)</f>
        <v/>
      </c>
      <c r="K18">
        <f>XLOOKUP(Provider!BR18,'Practice ID'!K:K,'Practice ID'!R:R," ")</f>
        <v/>
      </c>
      <c r="L18">
        <f>XLOOKUP(Provider!BR18,'Practice ID'!K:K,'Practice ID'!A:A," ")</f>
        <v/>
      </c>
      <c r="M18">
        <f>IF(TRIM(TEXT(L18,"@"))=TRIM(TEXT(E18,"@"))," ","No")</f>
        <v/>
      </c>
      <c r="N18">
        <f>XLOOKUP(Provider!BR18,'Practice ID'!K:K,'Practice ID'!D:D," ")</f>
        <v/>
      </c>
      <c r="P18">
        <f>XLOOKUP(Provider!BS18,'Practice ID'!K:K,'Practice ID'!R:R," ")</f>
        <v/>
      </c>
      <c r="Q18">
        <f>XLOOKUP(Provider!BS18,'Practice ID'!K:K,'Practice ID'!A:A," ")</f>
        <v/>
      </c>
      <c r="R18">
        <f>IF(TRIM(TEXT(Q18,"@"))=TRIM(TEXT(E18,"@"))," ","No")</f>
        <v/>
      </c>
      <c r="S18">
        <f>XLOOKUP(Provider!BS18,'Practice ID'!K:K,'Practice ID'!D:D," ")</f>
        <v/>
      </c>
    </row>
    <row r="19">
      <c r="A19">
        <f>Provider!S19</f>
        <v/>
      </c>
      <c r="B19">
        <f>IF(COUNTIF(Provider!S:S,A19)&gt;1,"Duplicates found","")</f>
        <v/>
      </c>
      <c r="D19">
        <f>XLOOKUP(Provider!BC19,'Practice ID'!B:B,'Practice ID'!A:A)</f>
        <v/>
      </c>
      <c r="E19">
        <f>XLOOKUP(Provider!S19,Raw!I:I,Raw!E:E)</f>
        <v/>
      </c>
      <c r="F19">
        <f>IF(TRIM(TEXT(D19,"@"))=TRIM(TEXT(E19,"@"))," ","No")</f>
        <v/>
      </c>
      <c r="H19">
        <f>XLOOKUP(Provider!S19,Raw!I:I,Raw!Q:Q)</f>
        <v/>
      </c>
      <c r="I19">
        <f>XLOOKUP(Provider!S19,Raw!I:I,Raw!Z:Z)</f>
        <v/>
      </c>
      <c r="K19">
        <f>XLOOKUP(Provider!BR19,'Practice ID'!K:K,'Practice ID'!R:R," ")</f>
        <v/>
      </c>
      <c r="L19">
        <f>XLOOKUP(Provider!BR19,'Practice ID'!K:K,'Practice ID'!A:A," ")</f>
        <v/>
      </c>
      <c r="M19">
        <f>IF(TRIM(TEXT(L19,"@"))=TRIM(TEXT(E19,"@"))," ","No")</f>
        <v/>
      </c>
      <c r="N19">
        <f>XLOOKUP(Provider!BR19,'Practice ID'!K:K,'Practice ID'!D:D," ")</f>
        <v/>
      </c>
      <c r="P19">
        <f>XLOOKUP(Provider!BS19,'Practice ID'!K:K,'Practice ID'!R:R," ")</f>
        <v/>
      </c>
      <c r="Q19">
        <f>XLOOKUP(Provider!BS19,'Practice ID'!K:K,'Practice ID'!A:A," ")</f>
        <v/>
      </c>
      <c r="R19">
        <f>IF(TRIM(TEXT(Q19,"@"))=TRIM(TEXT(E19,"@"))," ","No")</f>
        <v/>
      </c>
      <c r="S19">
        <f>XLOOKUP(Provider!BS19,'Practice ID'!K:K,'Practice ID'!D:D," ")</f>
        <v/>
      </c>
    </row>
    <row r="20">
      <c r="A20">
        <f>Provider!S20</f>
        <v/>
      </c>
      <c r="B20">
        <f>IF(COUNTIF(Provider!S:S,A20)&gt;1,"Duplicates found","")</f>
        <v/>
      </c>
      <c r="D20">
        <f>XLOOKUP(Provider!BC20,'Practice ID'!B:B,'Practice ID'!A:A)</f>
        <v/>
      </c>
      <c r="E20">
        <f>XLOOKUP(Provider!S20,Raw!I:I,Raw!E:E)</f>
        <v/>
      </c>
      <c r="F20">
        <f>IF(TRIM(TEXT(D20,"@"))=TRIM(TEXT(E20,"@"))," ","No")</f>
        <v/>
      </c>
      <c r="H20">
        <f>XLOOKUP(Provider!S20,Raw!I:I,Raw!Q:Q)</f>
        <v/>
      </c>
      <c r="I20">
        <f>XLOOKUP(Provider!S20,Raw!I:I,Raw!Z:Z)</f>
        <v/>
      </c>
      <c r="K20">
        <f>XLOOKUP(Provider!BR20,'Practice ID'!K:K,'Practice ID'!R:R," ")</f>
        <v/>
      </c>
      <c r="L20">
        <f>XLOOKUP(Provider!BR20,'Practice ID'!K:K,'Practice ID'!A:A," ")</f>
        <v/>
      </c>
      <c r="M20">
        <f>IF(TRIM(TEXT(L20,"@"))=TRIM(TEXT(E20,"@"))," ","No")</f>
        <v/>
      </c>
      <c r="N20">
        <f>XLOOKUP(Provider!BR20,'Practice ID'!K:K,'Practice ID'!D:D," ")</f>
        <v/>
      </c>
      <c r="P20">
        <f>XLOOKUP(Provider!BS20,'Practice ID'!K:K,'Practice ID'!R:R," ")</f>
        <v/>
      </c>
      <c r="Q20">
        <f>XLOOKUP(Provider!BS20,'Practice ID'!K:K,'Practice ID'!A:A," ")</f>
        <v/>
      </c>
      <c r="R20">
        <f>IF(TRIM(TEXT(Q20,"@"))=TRIM(TEXT(E20,"@"))," ","No")</f>
        <v/>
      </c>
      <c r="S20">
        <f>XLOOKUP(Provider!BS20,'Practice ID'!K:K,'Practice ID'!D:D," ")</f>
        <v/>
      </c>
    </row>
    <row r="21">
      <c r="A21">
        <f>Provider!S21</f>
        <v/>
      </c>
      <c r="B21">
        <f>IF(COUNTIF(Provider!S:S,A21)&gt;1,"Duplicates found","")</f>
        <v/>
      </c>
      <c r="D21">
        <f>XLOOKUP(Provider!BC21,'Practice ID'!B:B,'Practice ID'!A:A)</f>
        <v/>
      </c>
      <c r="E21">
        <f>XLOOKUP(Provider!S21,Raw!I:I,Raw!E:E)</f>
        <v/>
      </c>
      <c r="F21">
        <f>IF(TRIM(TEXT(D21,"@"))=TRIM(TEXT(E21,"@"))," ","No")</f>
        <v/>
      </c>
      <c r="H21">
        <f>XLOOKUP(Provider!S21,Raw!I:I,Raw!Q:Q)</f>
        <v/>
      </c>
      <c r="I21">
        <f>XLOOKUP(Provider!S21,Raw!I:I,Raw!Z:Z)</f>
        <v/>
      </c>
      <c r="K21">
        <f>XLOOKUP(Provider!BR21,'Practice ID'!K:K,'Practice ID'!R:R," ")</f>
        <v/>
      </c>
      <c r="L21">
        <f>XLOOKUP(Provider!BR21,'Practice ID'!K:K,'Practice ID'!A:A," ")</f>
        <v/>
      </c>
      <c r="M21">
        <f>IF(TRIM(TEXT(L21,"@"))=TRIM(TEXT(E21,"@"))," ","No")</f>
        <v/>
      </c>
      <c r="N21">
        <f>XLOOKUP(Provider!BR21,'Practice ID'!K:K,'Practice ID'!D:D," ")</f>
        <v/>
      </c>
      <c r="P21">
        <f>XLOOKUP(Provider!BS21,'Practice ID'!K:K,'Practice ID'!R:R," ")</f>
        <v/>
      </c>
      <c r="Q21">
        <f>XLOOKUP(Provider!BS21,'Practice ID'!K:K,'Practice ID'!A:A," ")</f>
        <v/>
      </c>
      <c r="R21">
        <f>IF(TRIM(TEXT(Q21,"@"))=TRIM(TEXT(E21,"@"))," ","No")</f>
        <v/>
      </c>
      <c r="S21">
        <f>XLOOKUP(Provider!BS21,'Practice ID'!K:K,'Practice ID'!D:D," ")</f>
        <v/>
      </c>
    </row>
    <row r="22">
      <c r="A22">
        <f>Provider!S22</f>
        <v/>
      </c>
      <c r="B22">
        <f>IF(COUNTIF(Provider!S:S,A22)&gt;1,"Duplicates found","")</f>
        <v/>
      </c>
      <c r="D22">
        <f>XLOOKUP(Provider!BC22,'Practice ID'!B:B,'Practice ID'!A:A)</f>
        <v/>
      </c>
      <c r="E22">
        <f>XLOOKUP(Provider!S22,Raw!I:I,Raw!E:E)</f>
        <v/>
      </c>
      <c r="F22">
        <f>IF(TRIM(TEXT(D22,"@"))=TRIM(TEXT(E22,"@"))," ","No")</f>
        <v/>
      </c>
      <c r="H22">
        <f>XLOOKUP(Provider!S22,Raw!I:I,Raw!Q:Q)</f>
        <v/>
      </c>
      <c r="I22">
        <f>XLOOKUP(Provider!S22,Raw!I:I,Raw!Z:Z)</f>
        <v/>
      </c>
      <c r="K22">
        <f>XLOOKUP(Provider!BR22,'Practice ID'!K:K,'Practice ID'!R:R," ")</f>
        <v/>
      </c>
      <c r="L22">
        <f>XLOOKUP(Provider!BR22,'Practice ID'!K:K,'Practice ID'!A:A," ")</f>
        <v/>
      </c>
      <c r="M22">
        <f>IF(TRIM(TEXT(L22,"@"))=TRIM(TEXT(E22,"@"))," ","No")</f>
        <v/>
      </c>
      <c r="N22">
        <f>XLOOKUP(Provider!BR22,'Practice ID'!K:K,'Practice ID'!D:D," ")</f>
        <v/>
      </c>
      <c r="P22">
        <f>XLOOKUP(Provider!BS22,'Practice ID'!K:K,'Practice ID'!R:R," ")</f>
        <v/>
      </c>
      <c r="Q22">
        <f>XLOOKUP(Provider!BS22,'Practice ID'!K:K,'Practice ID'!A:A," ")</f>
        <v/>
      </c>
      <c r="R22">
        <f>IF(TRIM(TEXT(Q22,"@"))=TRIM(TEXT(E22,"@"))," ","No")</f>
        <v/>
      </c>
      <c r="S22">
        <f>XLOOKUP(Provider!BS22,'Practice ID'!K:K,'Practice ID'!D:D," ")</f>
        <v/>
      </c>
    </row>
    <row r="23">
      <c r="A23">
        <f>Provider!S23</f>
        <v/>
      </c>
      <c r="B23">
        <f>IF(COUNTIF(Provider!S:S,A23)&gt;1,"Duplicates found","")</f>
        <v/>
      </c>
      <c r="D23">
        <f>XLOOKUP(Provider!BC23,'Practice ID'!B:B,'Practice ID'!A:A)</f>
        <v/>
      </c>
      <c r="E23">
        <f>XLOOKUP(Provider!S23,Raw!I:I,Raw!E:E)</f>
        <v/>
      </c>
      <c r="F23">
        <f>IF(TRIM(TEXT(D23,"@"))=TRIM(TEXT(E23,"@"))," ","No")</f>
        <v/>
      </c>
      <c r="H23">
        <f>XLOOKUP(Provider!S23,Raw!I:I,Raw!Q:Q)</f>
        <v/>
      </c>
      <c r="I23">
        <f>XLOOKUP(Provider!S23,Raw!I:I,Raw!Z:Z)</f>
        <v/>
      </c>
      <c r="K23">
        <f>XLOOKUP(Provider!BR23,'Practice ID'!K:K,'Practice ID'!R:R," ")</f>
        <v/>
      </c>
      <c r="L23">
        <f>XLOOKUP(Provider!BR23,'Practice ID'!K:K,'Practice ID'!A:A," ")</f>
        <v/>
      </c>
      <c r="M23">
        <f>IF(TRIM(TEXT(L23,"@"))=TRIM(TEXT(E23,"@"))," ","No")</f>
        <v/>
      </c>
      <c r="N23">
        <f>XLOOKUP(Provider!BR23,'Practice ID'!K:K,'Practice ID'!D:D," ")</f>
        <v/>
      </c>
      <c r="P23">
        <f>XLOOKUP(Provider!BS23,'Practice ID'!K:K,'Practice ID'!R:R," ")</f>
        <v/>
      </c>
      <c r="Q23">
        <f>XLOOKUP(Provider!BS23,'Practice ID'!K:K,'Practice ID'!A:A," ")</f>
        <v/>
      </c>
      <c r="R23">
        <f>IF(TRIM(TEXT(Q23,"@"))=TRIM(TEXT(E23,"@"))," ","No")</f>
        <v/>
      </c>
      <c r="S23">
        <f>XLOOKUP(Provider!BS23,'Practice ID'!K:K,'Practice ID'!D:D," ")</f>
        <v/>
      </c>
    </row>
    <row r="24">
      <c r="A24">
        <f>Provider!S24</f>
        <v/>
      </c>
      <c r="B24">
        <f>IF(COUNTIF(Provider!S:S,A24)&gt;1,"Duplicates found","")</f>
        <v/>
      </c>
      <c r="D24">
        <f>XLOOKUP(Provider!BC24,'Practice ID'!B:B,'Practice ID'!A:A)</f>
        <v/>
      </c>
      <c r="E24">
        <f>XLOOKUP(Provider!S24,Raw!I:I,Raw!E:E)</f>
        <v/>
      </c>
      <c r="F24">
        <f>IF(TRIM(TEXT(D24,"@"))=TRIM(TEXT(E24,"@"))," ","No")</f>
        <v/>
      </c>
      <c r="H24">
        <f>XLOOKUP(Provider!S24,Raw!I:I,Raw!Q:Q)</f>
        <v/>
      </c>
      <c r="I24">
        <f>XLOOKUP(Provider!S24,Raw!I:I,Raw!Z:Z)</f>
        <v/>
      </c>
      <c r="K24">
        <f>XLOOKUP(Provider!BR24,'Practice ID'!K:K,'Practice ID'!R:R," ")</f>
        <v/>
      </c>
      <c r="L24">
        <f>XLOOKUP(Provider!BR24,'Practice ID'!K:K,'Practice ID'!A:A," ")</f>
        <v/>
      </c>
      <c r="M24">
        <f>IF(TRIM(TEXT(L24,"@"))=TRIM(TEXT(E24,"@"))," ","No")</f>
        <v/>
      </c>
      <c r="N24">
        <f>XLOOKUP(Provider!BR24,'Practice ID'!K:K,'Practice ID'!D:D," ")</f>
        <v/>
      </c>
      <c r="P24">
        <f>XLOOKUP(Provider!BS24,'Practice ID'!K:K,'Practice ID'!R:R," ")</f>
        <v/>
      </c>
      <c r="Q24">
        <f>XLOOKUP(Provider!BS24,'Practice ID'!K:K,'Practice ID'!A:A," ")</f>
        <v/>
      </c>
      <c r="R24">
        <f>IF(TRIM(TEXT(Q24,"@"))=TRIM(TEXT(E24,"@"))," ","No")</f>
        <v/>
      </c>
      <c r="S24">
        <f>XLOOKUP(Provider!BS24,'Practice ID'!K:K,'Practice ID'!D:D," ")</f>
        <v/>
      </c>
    </row>
    <row r="25">
      <c r="A25">
        <f>Provider!S25</f>
        <v/>
      </c>
      <c r="B25">
        <f>IF(COUNTIF(Provider!S:S,A25)&gt;1,"Duplicates found","")</f>
        <v/>
      </c>
      <c r="D25">
        <f>XLOOKUP(Provider!BC25,'Practice ID'!B:B,'Practice ID'!A:A)</f>
        <v/>
      </c>
      <c r="E25">
        <f>XLOOKUP(Provider!S25,Raw!I:I,Raw!E:E)</f>
        <v/>
      </c>
      <c r="F25">
        <f>IF(TRIM(TEXT(D25,"@"))=TRIM(TEXT(E25,"@"))," ","No")</f>
        <v/>
      </c>
      <c r="H25">
        <f>XLOOKUP(Provider!S25,Raw!I:I,Raw!Q:Q)</f>
        <v/>
      </c>
      <c r="I25">
        <f>XLOOKUP(Provider!S25,Raw!I:I,Raw!Z:Z)</f>
        <v/>
      </c>
      <c r="K25">
        <f>XLOOKUP(Provider!BR25,'Practice ID'!K:K,'Practice ID'!R:R," ")</f>
        <v/>
      </c>
      <c r="L25">
        <f>XLOOKUP(Provider!BR25,'Practice ID'!K:K,'Practice ID'!A:A," ")</f>
        <v/>
      </c>
      <c r="M25">
        <f>IF(TRIM(TEXT(L25,"@"))=TRIM(TEXT(E25,"@"))," ","No")</f>
        <v/>
      </c>
      <c r="N25">
        <f>XLOOKUP(Provider!BR25,'Practice ID'!K:K,'Practice ID'!D:D," ")</f>
        <v/>
      </c>
      <c r="P25">
        <f>XLOOKUP(Provider!BS25,'Practice ID'!K:K,'Practice ID'!R:R," ")</f>
        <v/>
      </c>
      <c r="Q25">
        <f>XLOOKUP(Provider!BS25,'Practice ID'!K:K,'Practice ID'!A:A," ")</f>
        <v/>
      </c>
      <c r="R25">
        <f>IF(TRIM(TEXT(Q25,"@"))=TRIM(TEXT(E25,"@"))," ","No")</f>
        <v/>
      </c>
      <c r="S25">
        <f>XLOOKUP(Provider!BS25,'Practice ID'!K:K,'Practice ID'!D:D," ")</f>
        <v/>
      </c>
    </row>
    <row r="26">
      <c r="A26">
        <f>Provider!S26</f>
        <v/>
      </c>
      <c r="B26">
        <f>IF(COUNTIF(Provider!S:S,A26)&gt;1,"Duplicates found","")</f>
        <v/>
      </c>
      <c r="D26">
        <f>XLOOKUP(Provider!BC26,'Practice ID'!B:B,'Practice ID'!A:A)</f>
        <v/>
      </c>
      <c r="E26">
        <f>XLOOKUP(Provider!S26,Raw!I:I,Raw!E:E)</f>
        <v/>
      </c>
      <c r="F26">
        <f>IF(TRIM(TEXT(D26,"@"))=TRIM(TEXT(E26,"@"))," ","No")</f>
        <v/>
      </c>
      <c r="H26">
        <f>XLOOKUP(Provider!S26,Raw!I:I,Raw!Q:Q)</f>
        <v/>
      </c>
      <c r="I26">
        <f>XLOOKUP(Provider!S26,Raw!I:I,Raw!Z:Z)</f>
        <v/>
      </c>
      <c r="K26">
        <f>XLOOKUP(Provider!BR26,'Practice ID'!K:K,'Practice ID'!R:R," ")</f>
        <v/>
      </c>
      <c r="L26">
        <f>XLOOKUP(Provider!BR26,'Practice ID'!K:K,'Practice ID'!A:A," ")</f>
        <v/>
      </c>
      <c r="M26">
        <f>IF(TRIM(TEXT(L26,"@"))=TRIM(TEXT(E26,"@"))," ","No")</f>
        <v/>
      </c>
      <c r="N26">
        <f>XLOOKUP(Provider!BR26,'Practice ID'!K:K,'Practice ID'!D:D," ")</f>
        <v/>
      </c>
      <c r="P26">
        <f>XLOOKUP(Provider!BS26,'Practice ID'!K:K,'Practice ID'!R:R," ")</f>
        <v/>
      </c>
      <c r="Q26">
        <f>XLOOKUP(Provider!BS26,'Practice ID'!K:K,'Practice ID'!A:A," ")</f>
        <v/>
      </c>
      <c r="R26">
        <f>IF(TRIM(TEXT(Q26,"@"))=TRIM(TEXT(E26,"@"))," ","No")</f>
        <v/>
      </c>
      <c r="S26">
        <f>XLOOKUP(Provider!BS26,'Practice ID'!K:K,'Practice ID'!D:D," ")</f>
        <v/>
      </c>
    </row>
    <row r="27">
      <c r="A27">
        <f>Provider!S27</f>
        <v/>
      </c>
      <c r="B27">
        <f>IF(COUNTIF(Provider!S:S,A27)&gt;1,"Duplicates found","")</f>
        <v/>
      </c>
      <c r="D27">
        <f>XLOOKUP(Provider!BC27,'Practice ID'!B:B,'Practice ID'!A:A)</f>
        <v/>
      </c>
      <c r="E27">
        <f>XLOOKUP(Provider!S27,Raw!I:I,Raw!E:E)</f>
        <v/>
      </c>
      <c r="F27">
        <f>IF(TRIM(TEXT(D27,"@"))=TRIM(TEXT(E27,"@"))," ","No")</f>
        <v/>
      </c>
      <c r="H27">
        <f>XLOOKUP(Provider!S27,Raw!I:I,Raw!Q:Q)</f>
        <v/>
      </c>
      <c r="I27">
        <f>XLOOKUP(Provider!S27,Raw!I:I,Raw!Z:Z)</f>
        <v/>
      </c>
      <c r="K27">
        <f>XLOOKUP(Provider!BR27,'Practice ID'!K:K,'Practice ID'!R:R," ")</f>
        <v/>
      </c>
      <c r="L27">
        <f>XLOOKUP(Provider!BR27,'Practice ID'!K:K,'Practice ID'!A:A," ")</f>
        <v/>
      </c>
      <c r="M27">
        <f>IF(TRIM(TEXT(L27,"@"))=TRIM(TEXT(E27,"@"))," ","No")</f>
        <v/>
      </c>
      <c r="N27">
        <f>XLOOKUP(Provider!BR27,'Practice ID'!K:K,'Practice ID'!D:D," ")</f>
        <v/>
      </c>
      <c r="P27">
        <f>XLOOKUP(Provider!BS27,'Practice ID'!K:K,'Practice ID'!R:R," ")</f>
        <v/>
      </c>
      <c r="Q27">
        <f>XLOOKUP(Provider!BS27,'Practice ID'!K:K,'Practice ID'!A:A," ")</f>
        <v/>
      </c>
      <c r="R27">
        <f>IF(TRIM(TEXT(Q27,"@"))=TRIM(TEXT(E27,"@"))," ","No")</f>
        <v/>
      </c>
      <c r="S27">
        <f>XLOOKUP(Provider!BS27,'Practice ID'!K:K,'Practice ID'!D:D," ")</f>
        <v/>
      </c>
    </row>
    <row r="28">
      <c r="A28">
        <f>Provider!S28</f>
        <v/>
      </c>
      <c r="B28">
        <f>IF(COUNTIF(Provider!S:S,A28)&gt;1,"Duplicates found","")</f>
        <v/>
      </c>
      <c r="D28">
        <f>XLOOKUP(Provider!BC28,'Practice ID'!B:B,'Practice ID'!A:A)</f>
        <v/>
      </c>
      <c r="E28">
        <f>XLOOKUP(Provider!S28,Raw!I:I,Raw!E:E)</f>
        <v/>
      </c>
      <c r="F28">
        <f>IF(TRIM(TEXT(D28,"@"))=TRIM(TEXT(E28,"@"))," ","No")</f>
        <v/>
      </c>
      <c r="H28">
        <f>XLOOKUP(Provider!S28,Raw!I:I,Raw!Q:Q)</f>
        <v/>
      </c>
      <c r="I28">
        <f>XLOOKUP(Provider!S28,Raw!I:I,Raw!Z:Z)</f>
        <v/>
      </c>
      <c r="K28">
        <f>XLOOKUP(Provider!BR28,'Practice ID'!K:K,'Practice ID'!R:R," ")</f>
        <v/>
      </c>
      <c r="L28">
        <f>XLOOKUP(Provider!BR28,'Practice ID'!K:K,'Practice ID'!A:A," ")</f>
        <v/>
      </c>
      <c r="M28">
        <f>IF(TRIM(TEXT(L28,"@"))=TRIM(TEXT(E28,"@"))," ","No")</f>
        <v/>
      </c>
      <c r="N28">
        <f>XLOOKUP(Provider!BR28,'Practice ID'!K:K,'Practice ID'!D:D," ")</f>
        <v/>
      </c>
      <c r="P28">
        <f>XLOOKUP(Provider!BS28,'Practice ID'!K:K,'Practice ID'!R:R," ")</f>
        <v/>
      </c>
      <c r="Q28">
        <f>XLOOKUP(Provider!BS28,'Practice ID'!K:K,'Practice ID'!A:A," ")</f>
        <v/>
      </c>
      <c r="R28">
        <f>IF(TRIM(TEXT(Q28,"@"))=TRIM(TEXT(E28,"@"))," ","No")</f>
        <v/>
      </c>
      <c r="S28">
        <f>XLOOKUP(Provider!BS28,'Practice ID'!K:K,'Practice ID'!D:D," ")</f>
        <v/>
      </c>
    </row>
    <row r="29">
      <c r="A29">
        <f>Provider!S29</f>
        <v/>
      </c>
      <c r="B29">
        <f>IF(COUNTIF(Provider!S:S,A29)&gt;1,"Duplicates found","")</f>
        <v/>
      </c>
      <c r="D29">
        <f>XLOOKUP(Provider!BC29,'Practice ID'!B:B,'Practice ID'!A:A)</f>
        <v/>
      </c>
      <c r="E29">
        <f>XLOOKUP(Provider!S29,Raw!I:I,Raw!E:E)</f>
        <v/>
      </c>
      <c r="F29">
        <f>IF(TRIM(TEXT(D29,"@"))=TRIM(TEXT(E29,"@"))," ","No")</f>
        <v/>
      </c>
      <c r="H29">
        <f>XLOOKUP(Provider!S29,Raw!I:I,Raw!Q:Q)</f>
        <v/>
      </c>
      <c r="I29">
        <f>XLOOKUP(Provider!S29,Raw!I:I,Raw!Z:Z)</f>
        <v/>
      </c>
      <c r="K29">
        <f>XLOOKUP(Provider!BR29,'Practice ID'!K:K,'Practice ID'!R:R," ")</f>
        <v/>
      </c>
      <c r="L29">
        <f>XLOOKUP(Provider!BR29,'Practice ID'!K:K,'Practice ID'!A:A," ")</f>
        <v/>
      </c>
      <c r="M29">
        <f>IF(TRIM(TEXT(L29,"@"))=TRIM(TEXT(E29,"@"))," ","No")</f>
        <v/>
      </c>
      <c r="N29">
        <f>XLOOKUP(Provider!BR29,'Practice ID'!K:K,'Practice ID'!D:D," ")</f>
        <v/>
      </c>
      <c r="P29">
        <f>XLOOKUP(Provider!BS29,'Practice ID'!K:K,'Practice ID'!R:R," ")</f>
        <v/>
      </c>
      <c r="Q29">
        <f>XLOOKUP(Provider!BS29,'Practice ID'!K:K,'Practice ID'!A:A," ")</f>
        <v/>
      </c>
      <c r="R29">
        <f>IF(TRIM(TEXT(Q29,"@"))=TRIM(TEXT(E29,"@"))," ","No")</f>
        <v/>
      </c>
      <c r="S29">
        <f>XLOOKUP(Provider!BS29,'Practice ID'!K:K,'Practice ID'!D:D," ")</f>
        <v/>
      </c>
    </row>
    <row r="30">
      <c r="A30">
        <f>Provider!S30</f>
        <v/>
      </c>
      <c r="B30">
        <f>IF(COUNTIF(Provider!S:S,A30)&gt;1,"Duplicates found","")</f>
        <v/>
      </c>
      <c r="D30">
        <f>XLOOKUP(Provider!BC30,'Practice ID'!B:B,'Practice ID'!A:A)</f>
        <v/>
      </c>
      <c r="E30">
        <f>XLOOKUP(Provider!S30,Raw!I:I,Raw!E:E)</f>
        <v/>
      </c>
      <c r="F30">
        <f>IF(TRIM(TEXT(D30,"@"))=TRIM(TEXT(E30,"@"))," ","No")</f>
        <v/>
      </c>
      <c r="H30">
        <f>XLOOKUP(Provider!S30,Raw!I:I,Raw!Q:Q)</f>
        <v/>
      </c>
      <c r="I30">
        <f>XLOOKUP(Provider!S30,Raw!I:I,Raw!Z:Z)</f>
        <v/>
      </c>
      <c r="K30">
        <f>XLOOKUP(Provider!BR30,'Practice ID'!K:K,'Practice ID'!R:R," ")</f>
        <v/>
      </c>
      <c r="L30">
        <f>XLOOKUP(Provider!BR30,'Practice ID'!K:K,'Practice ID'!A:A," ")</f>
        <v/>
      </c>
      <c r="M30">
        <f>IF(TRIM(TEXT(L30,"@"))=TRIM(TEXT(E30,"@"))," ","No")</f>
        <v/>
      </c>
      <c r="N30">
        <f>XLOOKUP(Provider!BR30,'Practice ID'!K:K,'Practice ID'!D:D," ")</f>
        <v/>
      </c>
      <c r="P30">
        <f>XLOOKUP(Provider!BS30,'Practice ID'!K:K,'Practice ID'!R:R," ")</f>
        <v/>
      </c>
      <c r="Q30">
        <f>XLOOKUP(Provider!BS30,'Practice ID'!K:K,'Practice ID'!A:A," ")</f>
        <v/>
      </c>
      <c r="R30">
        <f>IF(TRIM(TEXT(Q30,"@"))=TRIM(TEXT(E30,"@"))," ","No")</f>
        <v/>
      </c>
      <c r="S30">
        <f>XLOOKUP(Provider!BS30,'Practice ID'!K:K,'Practice ID'!D:D," ")</f>
        <v/>
      </c>
    </row>
    <row r="31">
      <c r="A31">
        <f>Provider!S31</f>
        <v/>
      </c>
      <c r="B31">
        <f>IF(COUNTIF(Provider!S:S,A31)&gt;1,"Duplicates found","")</f>
        <v/>
      </c>
      <c r="D31">
        <f>XLOOKUP(Provider!BC31,'Practice ID'!B:B,'Practice ID'!A:A)</f>
        <v/>
      </c>
      <c r="E31">
        <f>XLOOKUP(Provider!S31,Raw!I:I,Raw!E:E)</f>
        <v/>
      </c>
      <c r="F31">
        <f>IF(TRIM(TEXT(D31,"@"))=TRIM(TEXT(E31,"@"))," ","No")</f>
        <v/>
      </c>
      <c r="H31">
        <f>XLOOKUP(Provider!S31,Raw!I:I,Raw!Q:Q)</f>
        <v/>
      </c>
      <c r="I31">
        <f>XLOOKUP(Provider!S31,Raw!I:I,Raw!Z:Z)</f>
        <v/>
      </c>
      <c r="K31">
        <f>XLOOKUP(Provider!BR31,'Practice ID'!K:K,'Practice ID'!R:R," ")</f>
        <v/>
      </c>
      <c r="L31">
        <f>XLOOKUP(Provider!BR31,'Practice ID'!K:K,'Practice ID'!A:A," ")</f>
        <v/>
      </c>
      <c r="M31">
        <f>IF(TRIM(TEXT(L31,"@"))=TRIM(TEXT(E31,"@"))," ","No")</f>
        <v/>
      </c>
      <c r="N31">
        <f>XLOOKUP(Provider!BR31,'Practice ID'!K:K,'Practice ID'!D:D," ")</f>
        <v/>
      </c>
      <c r="P31">
        <f>XLOOKUP(Provider!BS31,'Practice ID'!K:K,'Practice ID'!R:R," ")</f>
        <v/>
      </c>
      <c r="Q31">
        <f>XLOOKUP(Provider!BS31,'Practice ID'!K:K,'Practice ID'!A:A," ")</f>
        <v/>
      </c>
      <c r="R31">
        <f>IF(TRIM(TEXT(Q31,"@"))=TRIM(TEXT(E31,"@"))," ","No")</f>
        <v/>
      </c>
      <c r="S31">
        <f>XLOOKUP(Provider!BS31,'Practice ID'!K:K,'Practice ID'!D:D," ")</f>
        <v/>
      </c>
    </row>
    <row r="32">
      <c r="A32">
        <f>Provider!S32</f>
        <v/>
      </c>
      <c r="B32">
        <f>IF(COUNTIF(Provider!S:S,A32)&gt;1,"Duplicates found","")</f>
        <v/>
      </c>
      <c r="D32">
        <f>XLOOKUP(Provider!BC32,'Practice ID'!B:B,'Practice ID'!A:A)</f>
        <v/>
      </c>
      <c r="E32">
        <f>XLOOKUP(Provider!S32,Raw!I:I,Raw!E:E)</f>
        <v/>
      </c>
      <c r="F32">
        <f>IF(TRIM(TEXT(D32,"@"))=TRIM(TEXT(E32,"@"))," ","No")</f>
        <v/>
      </c>
      <c r="H32">
        <f>XLOOKUP(Provider!S32,Raw!I:I,Raw!Q:Q)</f>
        <v/>
      </c>
      <c r="I32">
        <f>XLOOKUP(Provider!S32,Raw!I:I,Raw!Z:Z)</f>
        <v/>
      </c>
      <c r="K32">
        <f>XLOOKUP(Provider!BR32,'Practice ID'!K:K,'Practice ID'!R:R," ")</f>
        <v/>
      </c>
      <c r="L32">
        <f>XLOOKUP(Provider!BR32,'Practice ID'!K:K,'Practice ID'!A:A," ")</f>
        <v/>
      </c>
      <c r="M32">
        <f>IF(TRIM(TEXT(L32,"@"))=TRIM(TEXT(E32,"@"))," ","No")</f>
        <v/>
      </c>
      <c r="N32">
        <f>XLOOKUP(Provider!BR32,'Practice ID'!K:K,'Practice ID'!D:D," ")</f>
        <v/>
      </c>
      <c r="P32">
        <f>XLOOKUP(Provider!BS32,'Practice ID'!K:K,'Practice ID'!R:R," ")</f>
        <v/>
      </c>
      <c r="Q32">
        <f>XLOOKUP(Provider!BS32,'Practice ID'!K:K,'Practice ID'!A:A," ")</f>
        <v/>
      </c>
      <c r="R32">
        <f>IF(TRIM(TEXT(Q32,"@"))=TRIM(TEXT(E32,"@"))," ","No")</f>
        <v/>
      </c>
      <c r="S32">
        <f>XLOOKUP(Provider!BS32,'Practice ID'!K:K,'Practice ID'!D:D," ")</f>
        <v/>
      </c>
    </row>
    <row r="33">
      <c r="A33">
        <f>Provider!S33</f>
        <v/>
      </c>
      <c r="B33">
        <f>IF(COUNTIF(Provider!S:S,A33)&gt;1,"Duplicates found","")</f>
        <v/>
      </c>
      <c r="D33">
        <f>XLOOKUP(Provider!BC33,'Practice ID'!B:B,'Practice ID'!A:A)</f>
        <v/>
      </c>
      <c r="E33">
        <f>XLOOKUP(Provider!S33,Raw!I:I,Raw!E:E)</f>
        <v/>
      </c>
      <c r="F33">
        <f>IF(TRIM(TEXT(D33,"@"))=TRIM(TEXT(E33,"@"))," ","No")</f>
        <v/>
      </c>
      <c r="H33">
        <f>XLOOKUP(Provider!S33,Raw!I:I,Raw!Q:Q)</f>
        <v/>
      </c>
      <c r="I33">
        <f>XLOOKUP(Provider!S33,Raw!I:I,Raw!Z:Z)</f>
        <v/>
      </c>
      <c r="K33">
        <f>XLOOKUP(Provider!BR33,'Practice ID'!K:K,'Practice ID'!R:R," ")</f>
        <v/>
      </c>
      <c r="L33">
        <f>XLOOKUP(Provider!BR33,'Practice ID'!K:K,'Practice ID'!A:A," ")</f>
        <v/>
      </c>
      <c r="M33">
        <f>IF(TRIM(TEXT(L33,"@"))=TRIM(TEXT(E33,"@"))," ","No")</f>
        <v/>
      </c>
      <c r="N33">
        <f>XLOOKUP(Provider!BR33,'Practice ID'!K:K,'Practice ID'!D:D," ")</f>
        <v/>
      </c>
      <c r="P33">
        <f>XLOOKUP(Provider!BS33,'Practice ID'!K:K,'Practice ID'!R:R," ")</f>
        <v/>
      </c>
      <c r="Q33">
        <f>XLOOKUP(Provider!BS33,'Practice ID'!K:K,'Practice ID'!A:A," ")</f>
        <v/>
      </c>
      <c r="R33">
        <f>IF(TRIM(TEXT(Q33,"@"))=TRIM(TEXT(E33,"@"))," ","No")</f>
        <v/>
      </c>
      <c r="S33">
        <f>XLOOKUP(Provider!BS33,'Practice ID'!K:K,'Practice ID'!D:D," ")</f>
        <v/>
      </c>
    </row>
    <row r="34">
      <c r="A34">
        <f>Provider!S34</f>
        <v/>
      </c>
      <c r="B34">
        <f>IF(COUNTIF(Provider!S:S,A34)&gt;1,"Duplicates found","")</f>
        <v/>
      </c>
      <c r="D34">
        <f>XLOOKUP(Provider!BC34,'Practice ID'!B:B,'Practice ID'!A:A)</f>
        <v/>
      </c>
      <c r="E34">
        <f>XLOOKUP(Provider!S34,Raw!I:I,Raw!E:E)</f>
        <v/>
      </c>
      <c r="F34">
        <f>IF(TRIM(TEXT(D34,"@"))=TRIM(TEXT(E34,"@"))," ","No")</f>
        <v/>
      </c>
      <c r="H34">
        <f>XLOOKUP(Provider!S34,Raw!I:I,Raw!Q:Q)</f>
        <v/>
      </c>
      <c r="I34">
        <f>XLOOKUP(Provider!S34,Raw!I:I,Raw!Z:Z)</f>
        <v/>
      </c>
      <c r="K34">
        <f>XLOOKUP(Provider!BR34,'Practice ID'!K:K,'Practice ID'!R:R," ")</f>
        <v/>
      </c>
      <c r="L34">
        <f>XLOOKUP(Provider!BR34,'Practice ID'!K:K,'Practice ID'!A:A," ")</f>
        <v/>
      </c>
      <c r="M34">
        <f>IF(TRIM(TEXT(L34,"@"))=TRIM(TEXT(E34,"@"))," ","No")</f>
        <v/>
      </c>
      <c r="N34">
        <f>XLOOKUP(Provider!BR34,'Practice ID'!K:K,'Practice ID'!D:D," ")</f>
        <v/>
      </c>
      <c r="P34">
        <f>XLOOKUP(Provider!BS34,'Practice ID'!K:K,'Practice ID'!R:R," ")</f>
        <v/>
      </c>
      <c r="Q34">
        <f>XLOOKUP(Provider!BS34,'Practice ID'!K:K,'Practice ID'!A:A," ")</f>
        <v/>
      </c>
      <c r="R34">
        <f>IF(TRIM(TEXT(Q34,"@"))=TRIM(TEXT(E34,"@"))," ","No")</f>
        <v/>
      </c>
      <c r="S34">
        <f>XLOOKUP(Provider!BS34,'Practice ID'!K:K,'Practice ID'!D:D," ")</f>
        <v/>
      </c>
    </row>
    <row r="35">
      <c r="A35">
        <f>Provider!S35</f>
        <v/>
      </c>
      <c r="B35">
        <f>IF(COUNTIF(Provider!S:S,A35)&gt;1,"Duplicates found","")</f>
        <v/>
      </c>
      <c r="D35">
        <f>XLOOKUP(Provider!BC35,'Practice ID'!B:B,'Practice ID'!A:A)</f>
        <v/>
      </c>
      <c r="E35">
        <f>XLOOKUP(Provider!S35,Raw!I:I,Raw!E:E)</f>
        <v/>
      </c>
      <c r="F35">
        <f>IF(TRIM(TEXT(D35,"@"))=TRIM(TEXT(E35,"@"))," ","No")</f>
        <v/>
      </c>
      <c r="H35">
        <f>XLOOKUP(Provider!S35,Raw!I:I,Raw!Q:Q)</f>
        <v/>
      </c>
      <c r="I35">
        <f>XLOOKUP(Provider!S35,Raw!I:I,Raw!Z:Z)</f>
        <v/>
      </c>
      <c r="K35">
        <f>XLOOKUP(Provider!BR35,'Practice ID'!K:K,'Practice ID'!R:R," ")</f>
        <v/>
      </c>
      <c r="L35">
        <f>XLOOKUP(Provider!BR35,'Practice ID'!K:K,'Practice ID'!A:A," ")</f>
        <v/>
      </c>
      <c r="M35">
        <f>IF(TRIM(TEXT(L35,"@"))=TRIM(TEXT(E35,"@"))," ","No")</f>
        <v/>
      </c>
      <c r="N35">
        <f>XLOOKUP(Provider!BR35,'Practice ID'!K:K,'Practice ID'!D:D," ")</f>
        <v/>
      </c>
      <c r="P35">
        <f>XLOOKUP(Provider!BS35,'Practice ID'!K:K,'Practice ID'!R:R," ")</f>
        <v/>
      </c>
      <c r="Q35">
        <f>XLOOKUP(Provider!BS35,'Practice ID'!K:K,'Practice ID'!A:A," ")</f>
        <v/>
      </c>
      <c r="R35">
        <f>IF(TRIM(TEXT(Q35,"@"))=TRIM(TEXT(E35,"@"))," ","No")</f>
        <v/>
      </c>
      <c r="S35">
        <f>XLOOKUP(Provider!BS35,'Practice ID'!K:K,'Practice ID'!D:D," ")</f>
        <v/>
      </c>
    </row>
    <row r="36">
      <c r="A36">
        <f>Provider!S36</f>
        <v/>
      </c>
      <c r="B36">
        <f>IF(COUNTIF(Provider!S:S,A36)&gt;1,"Duplicates found","")</f>
        <v/>
      </c>
      <c r="D36">
        <f>XLOOKUP(Provider!BC36,'Practice ID'!B:B,'Practice ID'!A:A)</f>
        <v/>
      </c>
      <c r="E36">
        <f>XLOOKUP(Provider!S36,Raw!I:I,Raw!E:E)</f>
        <v/>
      </c>
      <c r="F36">
        <f>IF(TRIM(TEXT(D36,"@"))=TRIM(TEXT(E36,"@"))," ","No")</f>
        <v/>
      </c>
      <c r="H36">
        <f>XLOOKUP(Provider!S36,Raw!I:I,Raw!Q:Q)</f>
        <v/>
      </c>
      <c r="I36">
        <f>XLOOKUP(Provider!S36,Raw!I:I,Raw!Z:Z)</f>
        <v/>
      </c>
      <c r="K36">
        <f>XLOOKUP(Provider!BR36,'Practice ID'!K:K,'Practice ID'!R:R," ")</f>
        <v/>
      </c>
      <c r="L36">
        <f>XLOOKUP(Provider!BR36,'Practice ID'!K:K,'Practice ID'!A:A," ")</f>
        <v/>
      </c>
      <c r="M36">
        <f>IF(TRIM(TEXT(L36,"@"))=TRIM(TEXT(E36,"@"))," ","No")</f>
        <v/>
      </c>
      <c r="N36">
        <f>XLOOKUP(Provider!BR36,'Practice ID'!K:K,'Practice ID'!D:D," ")</f>
        <v/>
      </c>
      <c r="P36">
        <f>XLOOKUP(Provider!BS36,'Practice ID'!K:K,'Practice ID'!R:R," ")</f>
        <v/>
      </c>
      <c r="Q36">
        <f>XLOOKUP(Provider!BS36,'Practice ID'!K:K,'Practice ID'!A:A," ")</f>
        <v/>
      </c>
      <c r="R36">
        <f>IF(TRIM(TEXT(Q36,"@"))=TRIM(TEXT(E36,"@"))," ","No")</f>
        <v/>
      </c>
      <c r="S36">
        <f>XLOOKUP(Provider!BS36,'Practice ID'!K:K,'Practice ID'!D:D," ")</f>
        <v/>
      </c>
    </row>
    <row r="37">
      <c r="A37">
        <f>Provider!S37</f>
        <v/>
      </c>
      <c r="B37">
        <f>IF(COUNTIF(Provider!S:S,A37)&gt;1,"Duplicates found","")</f>
        <v/>
      </c>
      <c r="D37">
        <f>XLOOKUP(Provider!BC37,'Practice ID'!B:B,'Practice ID'!A:A)</f>
        <v/>
      </c>
      <c r="E37">
        <f>XLOOKUP(Provider!S37,Raw!I:I,Raw!E:E)</f>
        <v/>
      </c>
      <c r="F37">
        <f>IF(TRIM(TEXT(D37,"@"))=TRIM(TEXT(E37,"@"))," ","No")</f>
        <v/>
      </c>
      <c r="H37">
        <f>XLOOKUP(Provider!S37,Raw!I:I,Raw!Q:Q)</f>
        <v/>
      </c>
      <c r="I37">
        <f>XLOOKUP(Provider!S37,Raw!I:I,Raw!Z:Z)</f>
        <v/>
      </c>
      <c r="K37">
        <f>XLOOKUP(Provider!BR37,'Practice ID'!K:K,'Practice ID'!R:R," ")</f>
        <v/>
      </c>
      <c r="L37">
        <f>XLOOKUP(Provider!BR37,'Practice ID'!K:K,'Practice ID'!A:A," ")</f>
        <v/>
      </c>
      <c r="M37">
        <f>IF(TRIM(TEXT(L37,"@"))=TRIM(TEXT(E37,"@"))," ","No")</f>
        <v/>
      </c>
      <c r="N37">
        <f>XLOOKUP(Provider!BR37,'Practice ID'!K:K,'Practice ID'!D:D," ")</f>
        <v/>
      </c>
      <c r="P37">
        <f>XLOOKUP(Provider!BS37,'Practice ID'!K:K,'Practice ID'!R:R," ")</f>
        <v/>
      </c>
      <c r="Q37">
        <f>XLOOKUP(Provider!BS37,'Practice ID'!K:K,'Practice ID'!A:A," ")</f>
        <v/>
      </c>
      <c r="R37">
        <f>IF(TRIM(TEXT(Q37,"@"))=TRIM(TEXT(E37,"@"))," ","No")</f>
        <v/>
      </c>
      <c r="S37">
        <f>XLOOKUP(Provider!BS37,'Practice ID'!K:K,'Practice ID'!D:D," ")</f>
        <v/>
      </c>
    </row>
    <row r="38">
      <c r="A38">
        <f>Provider!S38</f>
        <v/>
      </c>
      <c r="B38">
        <f>IF(COUNTIF(Provider!S:S,A38)&gt;1,"Duplicates found","")</f>
        <v/>
      </c>
      <c r="D38">
        <f>XLOOKUP(Provider!BC38,'Practice ID'!B:B,'Practice ID'!A:A)</f>
        <v/>
      </c>
      <c r="E38">
        <f>XLOOKUP(Provider!S38,Raw!I:I,Raw!E:E)</f>
        <v/>
      </c>
      <c r="F38">
        <f>IF(TRIM(TEXT(D38,"@"))=TRIM(TEXT(E38,"@"))," ","No")</f>
        <v/>
      </c>
      <c r="H38">
        <f>XLOOKUP(Provider!S38,Raw!I:I,Raw!Q:Q)</f>
        <v/>
      </c>
      <c r="I38">
        <f>XLOOKUP(Provider!S38,Raw!I:I,Raw!Z:Z)</f>
        <v/>
      </c>
      <c r="K38">
        <f>XLOOKUP(Provider!BR38,'Practice ID'!K:K,'Practice ID'!R:R," ")</f>
        <v/>
      </c>
      <c r="L38">
        <f>XLOOKUP(Provider!BR38,'Practice ID'!K:K,'Practice ID'!A:A," ")</f>
        <v/>
      </c>
      <c r="M38">
        <f>IF(TRIM(TEXT(L38,"@"))=TRIM(TEXT(E38,"@"))," ","No")</f>
        <v/>
      </c>
      <c r="N38">
        <f>XLOOKUP(Provider!BR38,'Practice ID'!K:K,'Practice ID'!D:D," ")</f>
        <v/>
      </c>
      <c r="P38">
        <f>XLOOKUP(Provider!BS38,'Practice ID'!K:K,'Practice ID'!R:R," ")</f>
        <v/>
      </c>
      <c r="Q38">
        <f>XLOOKUP(Provider!BS38,'Practice ID'!K:K,'Practice ID'!A:A," ")</f>
        <v/>
      </c>
      <c r="R38">
        <f>IF(TRIM(TEXT(Q38,"@"))=TRIM(TEXT(E38,"@"))," ","No")</f>
        <v/>
      </c>
      <c r="S38">
        <f>XLOOKUP(Provider!BS38,'Practice ID'!K:K,'Practice ID'!D:D," ")</f>
        <v/>
      </c>
    </row>
    <row r="39">
      <c r="A39">
        <f>Provider!S39</f>
        <v/>
      </c>
      <c r="B39">
        <f>IF(COUNTIF(Provider!S:S,A39)&gt;1,"Duplicates found","")</f>
        <v/>
      </c>
      <c r="D39">
        <f>XLOOKUP(Provider!BC39,'Practice ID'!B:B,'Practice ID'!A:A)</f>
        <v/>
      </c>
      <c r="E39">
        <f>XLOOKUP(Provider!S39,Raw!I:I,Raw!E:E)</f>
        <v/>
      </c>
      <c r="F39">
        <f>IF(TRIM(TEXT(D39,"@"))=TRIM(TEXT(E39,"@"))," ","No")</f>
        <v/>
      </c>
      <c r="H39">
        <f>XLOOKUP(Provider!S39,Raw!I:I,Raw!Q:Q)</f>
        <v/>
      </c>
      <c r="I39">
        <f>XLOOKUP(Provider!S39,Raw!I:I,Raw!Z:Z)</f>
        <v/>
      </c>
      <c r="K39">
        <f>XLOOKUP(Provider!BR39,'Practice ID'!K:K,'Practice ID'!R:R," ")</f>
        <v/>
      </c>
      <c r="L39">
        <f>XLOOKUP(Provider!BR39,'Practice ID'!K:K,'Practice ID'!A:A," ")</f>
        <v/>
      </c>
      <c r="M39">
        <f>IF(TRIM(TEXT(L39,"@"))=TRIM(TEXT(E39,"@"))," ","No")</f>
        <v/>
      </c>
      <c r="N39">
        <f>XLOOKUP(Provider!BR39,'Practice ID'!K:K,'Practice ID'!D:D," ")</f>
        <v/>
      </c>
      <c r="P39">
        <f>XLOOKUP(Provider!BS39,'Practice ID'!K:K,'Practice ID'!R:R," ")</f>
        <v/>
      </c>
      <c r="Q39">
        <f>XLOOKUP(Provider!BS39,'Practice ID'!K:K,'Practice ID'!A:A," ")</f>
        <v/>
      </c>
      <c r="R39">
        <f>IF(TRIM(TEXT(Q39,"@"))=TRIM(TEXT(E39,"@"))," ","No")</f>
        <v/>
      </c>
      <c r="S39">
        <f>XLOOKUP(Provider!BS39,'Practice ID'!K:K,'Practice ID'!D:D," ")</f>
        <v/>
      </c>
    </row>
    <row r="40">
      <c r="A40">
        <f>Provider!S40</f>
        <v/>
      </c>
      <c r="B40">
        <f>IF(COUNTIF(Provider!S:S,A40)&gt;1,"Duplicates found","")</f>
        <v/>
      </c>
      <c r="D40">
        <f>XLOOKUP(Provider!BC40,'Practice ID'!B:B,'Practice ID'!A:A)</f>
        <v/>
      </c>
      <c r="E40">
        <f>XLOOKUP(Provider!S40,Raw!I:I,Raw!E:E)</f>
        <v/>
      </c>
      <c r="F40">
        <f>IF(TRIM(TEXT(D40,"@"))=TRIM(TEXT(E40,"@"))," ","No")</f>
        <v/>
      </c>
      <c r="H40">
        <f>XLOOKUP(Provider!S40,Raw!I:I,Raw!Q:Q)</f>
        <v/>
      </c>
      <c r="I40">
        <f>XLOOKUP(Provider!S40,Raw!I:I,Raw!Z:Z)</f>
        <v/>
      </c>
      <c r="K40">
        <f>XLOOKUP(Provider!BR40,'Practice ID'!K:K,'Practice ID'!R:R," ")</f>
        <v/>
      </c>
      <c r="L40">
        <f>XLOOKUP(Provider!BR40,'Practice ID'!K:K,'Practice ID'!A:A," ")</f>
        <v/>
      </c>
      <c r="M40">
        <f>IF(TRIM(TEXT(L40,"@"))=TRIM(TEXT(E40,"@"))," ","No")</f>
        <v/>
      </c>
      <c r="N40">
        <f>XLOOKUP(Provider!BR40,'Practice ID'!K:K,'Practice ID'!D:D," ")</f>
        <v/>
      </c>
      <c r="P40">
        <f>XLOOKUP(Provider!BS40,'Practice ID'!K:K,'Practice ID'!R:R," ")</f>
        <v/>
      </c>
      <c r="Q40">
        <f>XLOOKUP(Provider!BS40,'Practice ID'!K:K,'Practice ID'!A:A," ")</f>
        <v/>
      </c>
      <c r="R40">
        <f>IF(TRIM(TEXT(Q40,"@"))=TRIM(TEXT(E40,"@"))," ","No")</f>
        <v/>
      </c>
      <c r="S40">
        <f>XLOOKUP(Provider!BS40,'Practice ID'!K:K,'Practice ID'!D:D," ")</f>
        <v/>
      </c>
    </row>
    <row r="41">
      <c r="A41">
        <f>Provider!S41</f>
        <v/>
      </c>
      <c r="B41">
        <f>IF(COUNTIF(Provider!S:S,A41)&gt;1,"Duplicates found","")</f>
        <v/>
      </c>
      <c r="D41">
        <f>XLOOKUP(Provider!BC41,'Practice ID'!B:B,'Practice ID'!A:A)</f>
        <v/>
      </c>
      <c r="E41">
        <f>XLOOKUP(Provider!S41,Raw!I:I,Raw!E:E)</f>
        <v/>
      </c>
      <c r="F41">
        <f>IF(TRIM(TEXT(D41,"@"))=TRIM(TEXT(E41,"@"))," ","No")</f>
        <v/>
      </c>
      <c r="H41">
        <f>XLOOKUP(Provider!S41,Raw!I:I,Raw!Q:Q)</f>
        <v/>
      </c>
      <c r="I41">
        <f>XLOOKUP(Provider!S41,Raw!I:I,Raw!Z:Z)</f>
        <v/>
      </c>
      <c r="K41">
        <f>XLOOKUP(Provider!BR41,'Practice ID'!K:K,'Practice ID'!R:R," ")</f>
        <v/>
      </c>
      <c r="L41">
        <f>XLOOKUP(Provider!BR41,'Practice ID'!K:K,'Practice ID'!A:A," ")</f>
        <v/>
      </c>
      <c r="M41">
        <f>IF(TRIM(TEXT(L41,"@"))=TRIM(TEXT(E41,"@"))," ","No")</f>
        <v/>
      </c>
      <c r="N41">
        <f>XLOOKUP(Provider!BR41,'Practice ID'!K:K,'Practice ID'!D:D," ")</f>
        <v/>
      </c>
      <c r="P41">
        <f>XLOOKUP(Provider!BS41,'Practice ID'!K:K,'Practice ID'!R:R," ")</f>
        <v/>
      </c>
      <c r="Q41">
        <f>XLOOKUP(Provider!BS41,'Practice ID'!K:K,'Practice ID'!A:A," ")</f>
        <v/>
      </c>
      <c r="R41">
        <f>IF(TRIM(TEXT(Q41,"@"))=TRIM(TEXT(E41,"@"))," ","No")</f>
        <v/>
      </c>
      <c r="S41">
        <f>XLOOKUP(Provider!BS41,'Practice ID'!K:K,'Practice ID'!D:D," ")</f>
        <v/>
      </c>
    </row>
    <row r="42">
      <c r="A42">
        <f>Provider!S42</f>
        <v/>
      </c>
      <c r="B42">
        <f>IF(COUNTIF(Provider!S:S,A42)&gt;1,"Duplicates found","")</f>
        <v/>
      </c>
      <c r="D42">
        <f>XLOOKUP(Provider!BC42,'Practice ID'!B:B,'Practice ID'!A:A)</f>
        <v/>
      </c>
      <c r="E42">
        <f>XLOOKUP(Provider!S42,Raw!I:I,Raw!E:E)</f>
        <v/>
      </c>
      <c r="F42">
        <f>IF(TRIM(TEXT(D42,"@"))=TRIM(TEXT(E42,"@"))," ","No")</f>
        <v/>
      </c>
      <c r="H42">
        <f>XLOOKUP(Provider!S42,Raw!I:I,Raw!Q:Q)</f>
        <v/>
      </c>
      <c r="I42">
        <f>XLOOKUP(Provider!S42,Raw!I:I,Raw!Z:Z)</f>
        <v/>
      </c>
      <c r="K42">
        <f>XLOOKUP(Provider!BR42,'Practice ID'!K:K,'Practice ID'!R:R," ")</f>
        <v/>
      </c>
      <c r="L42">
        <f>XLOOKUP(Provider!BR42,'Practice ID'!K:K,'Practice ID'!A:A," ")</f>
        <v/>
      </c>
      <c r="M42">
        <f>IF(TRIM(TEXT(L42,"@"))=TRIM(TEXT(E42,"@"))," ","No")</f>
        <v/>
      </c>
      <c r="N42">
        <f>XLOOKUP(Provider!BR42,'Practice ID'!K:K,'Practice ID'!D:D," ")</f>
        <v/>
      </c>
      <c r="P42">
        <f>XLOOKUP(Provider!BS42,'Practice ID'!K:K,'Practice ID'!R:R," ")</f>
        <v/>
      </c>
      <c r="Q42">
        <f>XLOOKUP(Provider!BS42,'Practice ID'!K:K,'Practice ID'!A:A," ")</f>
        <v/>
      </c>
      <c r="R42">
        <f>IF(TRIM(TEXT(Q42,"@"))=TRIM(TEXT(E42,"@"))," ","No")</f>
        <v/>
      </c>
      <c r="S42">
        <f>XLOOKUP(Provider!BS42,'Practice ID'!K:K,'Practice ID'!D:D," ")</f>
        <v/>
      </c>
    </row>
    <row r="43">
      <c r="A43">
        <f>Provider!S43</f>
        <v/>
      </c>
      <c r="B43">
        <f>IF(COUNTIF(Provider!S:S,A43)&gt;1,"Duplicates found","")</f>
        <v/>
      </c>
      <c r="D43">
        <f>XLOOKUP(Provider!BC43,'Practice ID'!B:B,'Practice ID'!A:A)</f>
        <v/>
      </c>
      <c r="E43">
        <f>XLOOKUP(Provider!S43,Raw!I:I,Raw!E:E)</f>
        <v/>
      </c>
      <c r="F43">
        <f>IF(TRIM(TEXT(D43,"@"))=TRIM(TEXT(E43,"@"))," ","No")</f>
        <v/>
      </c>
      <c r="H43">
        <f>XLOOKUP(Provider!S43,Raw!I:I,Raw!Q:Q)</f>
        <v/>
      </c>
      <c r="I43">
        <f>XLOOKUP(Provider!S43,Raw!I:I,Raw!Z:Z)</f>
        <v/>
      </c>
      <c r="K43">
        <f>XLOOKUP(Provider!BR43,'Practice ID'!K:K,'Practice ID'!R:R," ")</f>
        <v/>
      </c>
      <c r="L43">
        <f>XLOOKUP(Provider!BR43,'Practice ID'!K:K,'Practice ID'!A:A," ")</f>
        <v/>
      </c>
      <c r="M43">
        <f>IF(TRIM(TEXT(L43,"@"))=TRIM(TEXT(E43,"@"))," ","No")</f>
        <v/>
      </c>
      <c r="N43">
        <f>XLOOKUP(Provider!BR43,'Practice ID'!K:K,'Practice ID'!D:D," ")</f>
        <v/>
      </c>
      <c r="P43">
        <f>XLOOKUP(Provider!BS43,'Practice ID'!K:K,'Practice ID'!R:R," ")</f>
        <v/>
      </c>
      <c r="Q43">
        <f>XLOOKUP(Provider!BS43,'Practice ID'!K:K,'Practice ID'!A:A," ")</f>
        <v/>
      </c>
      <c r="R43">
        <f>IF(TRIM(TEXT(Q43,"@"))=TRIM(TEXT(E43,"@"))," ","No")</f>
        <v/>
      </c>
      <c r="S43">
        <f>XLOOKUP(Provider!BS43,'Practice ID'!K:K,'Practice ID'!D:D," ")</f>
        <v/>
      </c>
    </row>
    <row r="44">
      <c r="A44">
        <f>Provider!S44</f>
        <v/>
      </c>
      <c r="B44">
        <f>IF(COUNTIF(Provider!S:S,A44)&gt;1,"Duplicates found","")</f>
        <v/>
      </c>
      <c r="D44">
        <f>XLOOKUP(Provider!BC44,'Practice ID'!B:B,'Practice ID'!A:A)</f>
        <v/>
      </c>
      <c r="E44">
        <f>XLOOKUP(Provider!S44,Raw!I:I,Raw!E:E)</f>
        <v/>
      </c>
      <c r="F44">
        <f>IF(TRIM(TEXT(D44,"@"))=TRIM(TEXT(E44,"@"))," ","No")</f>
        <v/>
      </c>
      <c r="H44">
        <f>XLOOKUP(Provider!S44,Raw!I:I,Raw!Q:Q)</f>
        <v/>
      </c>
      <c r="I44">
        <f>XLOOKUP(Provider!S44,Raw!I:I,Raw!Z:Z)</f>
        <v/>
      </c>
      <c r="K44">
        <f>XLOOKUP(Provider!BR44,'Practice ID'!K:K,'Practice ID'!R:R," ")</f>
        <v/>
      </c>
      <c r="L44">
        <f>XLOOKUP(Provider!BR44,'Practice ID'!K:K,'Practice ID'!A:A," ")</f>
        <v/>
      </c>
      <c r="M44">
        <f>IF(TRIM(TEXT(L44,"@"))=TRIM(TEXT(E44,"@"))," ","No")</f>
        <v/>
      </c>
      <c r="N44">
        <f>XLOOKUP(Provider!BR44,'Practice ID'!K:K,'Practice ID'!D:D," ")</f>
        <v/>
      </c>
      <c r="P44">
        <f>XLOOKUP(Provider!BS44,'Practice ID'!K:K,'Practice ID'!R:R," ")</f>
        <v/>
      </c>
      <c r="Q44">
        <f>XLOOKUP(Provider!BS44,'Practice ID'!K:K,'Practice ID'!A:A," ")</f>
        <v/>
      </c>
      <c r="R44">
        <f>IF(TRIM(TEXT(Q44,"@"))=TRIM(TEXT(E44,"@"))," ","No")</f>
        <v/>
      </c>
      <c r="S44">
        <f>XLOOKUP(Provider!BS44,'Practice ID'!K:K,'Practice ID'!D:D," ")</f>
        <v/>
      </c>
    </row>
    <row r="45">
      <c r="A45">
        <f>Provider!S45</f>
        <v/>
      </c>
      <c r="B45">
        <f>IF(COUNTIF(Provider!S:S,A45)&gt;1,"Duplicates found","")</f>
        <v/>
      </c>
      <c r="D45">
        <f>XLOOKUP(Provider!BC45,'Practice ID'!B:B,'Practice ID'!A:A)</f>
        <v/>
      </c>
      <c r="E45">
        <f>XLOOKUP(Provider!S45,Raw!I:I,Raw!E:E)</f>
        <v/>
      </c>
      <c r="F45">
        <f>IF(TRIM(TEXT(D45,"@"))=TRIM(TEXT(E45,"@"))," ","No")</f>
        <v/>
      </c>
      <c r="H45">
        <f>XLOOKUP(Provider!S45,Raw!I:I,Raw!Q:Q)</f>
        <v/>
      </c>
      <c r="I45">
        <f>XLOOKUP(Provider!S45,Raw!I:I,Raw!Z:Z)</f>
        <v/>
      </c>
      <c r="K45">
        <f>XLOOKUP(Provider!BR45,'Practice ID'!K:K,'Practice ID'!R:R," ")</f>
        <v/>
      </c>
      <c r="L45">
        <f>XLOOKUP(Provider!BR45,'Practice ID'!K:K,'Practice ID'!A:A," ")</f>
        <v/>
      </c>
      <c r="M45">
        <f>IF(TRIM(TEXT(L45,"@"))=TRIM(TEXT(E45,"@"))," ","No")</f>
        <v/>
      </c>
      <c r="N45">
        <f>XLOOKUP(Provider!BR45,'Practice ID'!K:K,'Practice ID'!D:D," ")</f>
        <v/>
      </c>
      <c r="P45">
        <f>XLOOKUP(Provider!BS45,'Practice ID'!K:K,'Practice ID'!R:R," ")</f>
        <v/>
      </c>
      <c r="Q45">
        <f>XLOOKUP(Provider!BS45,'Practice ID'!K:K,'Practice ID'!A:A," ")</f>
        <v/>
      </c>
      <c r="R45">
        <f>IF(TRIM(TEXT(Q45,"@"))=TRIM(TEXT(E45,"@"))," ","No")</f>
        <v/>
      </c>
      <c r="S45">
        <f>XLOOKUP(Provider!BS45,'Practice ID'!K:K,'Practice ID'!D:D," ")</f>
        <v/>
      </c>
    </row>
    <row r="46">
      <c r="A46">
        <f>Provider!S46</f>
        <v/>
      </c>
      <c r="B46">
        <f>IF(COUNTIF(Provider!S:S,A46)&gt;1,"Duplicates found","")</f>
        <v/>
      </c>
      <c r="D46">
        <f>XLOOKUP(Provider!BC46,'Practice ID'!B:B,'Practice ID'!A:A)</f>
        <v/>
      </c>
      <c r="E46">
        <f>XLOOKUP(Provider!S46,Raw!I:I,Raw!E:E)</f>
        <v/>
      </c>
      <c r="F46">
        <f>IF(TRIM(TEXT(D46,"@"))=TRIM(TEXT(E46,"@"))," ","No")</f>
        <v/>
      </c>
      <c r="H46">
        <f>XLOOKUP(Provider!S46,Raw!I:I,Raw!Q:Q)</f>
        <v/>
      </c>
      <c r="I46">
        <f>XLOOKUP(Provider!S46,Raw!I:I,Raw!Z:Z)</f>
        <v/>
      </c>
      <c r="K46">
        <f>XLOOKUP(Provider!BR46,'Practice ID'!K:K,'Practice ID'!R:R," ")</f>
        <v/>
      </c>
      <c r="L46">
        <f>XLOOKUP(Provider!BR46,'Practice ID'!K:K,'Practice ID'!A:A," ")</f>
        <v/>
      </c>
      <c r="M46">
        <f>IF(TRIM(TEXT(L46,"@"))=TRIM(TEXT(E46,"@"))," ","No")</f>
        <v/>
      </c>
      <c r="N46">
        <f>XLOOKUP(Provider!BR46,'Practice ID'!K:K,'Practice ID'!D:D," ")</f>
        <v/>
      </c>
      <c r="P46">
        <f>XLOOKUP(Provider!BS46,'Practice ID'!K:K,'Practice ID'!R:R," ")</f>
        <v/>
      </c>
      <c r="Q46">
        <f>XLOOKUP(Provider!BS46,'Practice ID'!K:K,'Practice ID'!A:A," ")</f>
        <v/>
      </c>
      <c r="R46">
        <f>IF(TRIM(TEXT(Q46,"@"))=TRIM(TEXT(E46,"@"))," ","No")</f>
        <v/>
      </c>
      <c r="S46">
        <f>XLOOKUP(Provider!BS46,'Practice ID'!K:K,'Practice ID'!D:D," ")</f>
        <v/>
      </c>
    </row>
    <row r="47">
      <c r="A47">
        <f>Provider!S47</f>
        <v/>
      </c>
      <c r="B47">
        <f>IF(COUNTIF(Provider!S:S,A47)&gt;1,"Duplicates found","")</f>
        <v/>
      </c>
      <c r="D47">
        <f>XLOOKUP(Provider!BC47,'Practice ID'!B:B,'Practice ID'!A:A)</f>
        <v/>
      </c>
      <c r="E47">
        <f>XLOOKUP(Provider!S47,Raw!I:I,Raw!E:E)</f>
        <v/>
      </c>
      <c r="F47">
        <f>IF(TRIM(TEXT(D47,"@"))=TRIM(TEXT(E47,"@"))," ","No")</f>
        <v/>
      </c>
      <c r="H47">
        <f>XLOOKUP(Provider!S47,Raw!I:I,Raw!Q:Q)</f>
        <v/>
      </c>
      <c r="I47">
        <f>XLOOKUP(Provider!S47,Raw!I:I,Raw!Z:Z)</f>
        <v/>
      </c>
      <c r="K47">
        <f>XLOOKUP(Provider!BR47,'Practice ID'!K:K,'Practice ID'!R:R," ")</f>
        <v/>
      </c>
      <c r="L47">
        <f>XLOOKUP(Provider!BR47,'Practice ID'!K:K,'Practice ID'!A:A," ")</f>
        <v/>
      </c>
      <c r="M47">
        <f>IF(TRIM(TEXT(L47,"@"))=TRIM(TEXT(E47,"@"))," ","No")</f>
        <v/>
      </c>
      <c r="N47">
        <f>XLOOKUP(Provider!BR47,'Practice ID'!K:K,'Practice ID'!D:D," ")</f>
        <v/>
      </c>
      <c r="P47">
        <f>XLOOKUP(Provider!BS47,'Practice ID'!K:K,'Practice ID'!R:R," ")</f>
        <v/>
      </c>
      <c r="Q47">
        <f>XLOOKUP(Provider!BS47,'Practice ID'!K:K,'Practice ID'!A:A," ")</f>
        <v/>
      </c>
      <c r="R47">
        <f>IF(TRIM(TEXT(Q47,"@"))=TRIM(TEXT(E47,"@"))," ","No")</f>
        <v/>
      </c>
      <c r="S47">
        <f>XLOOKUP(Provider!BS47,'Practice ID'!K:K,'Practice ID'!D:D," ")</f>
        <v/>
      </c>
    </row>
    <row r="48">
      <c r="A48">
        <f>Provider!S48</f>
        <v/>
      </c>
      <c r="B48">
        <f>IF(COUNTIF(Provider!S:S,A48)&gt;1,"Duplicates found","")</f>
        <v/>
      </c>
      <c r="D48">
        <f>XLOOKUP(Provider!BC48,'Practice ID'!B:B,'Practice ID'!A:A)</f>
        <v/>
      </c>
      <c r="E48">
        <f>XLOOKUP(Provider!S48,Raw!I:I,Raw!E:E)</f>
        <v/>
      </c>
      <c r="F48">
        <f>IF(TRIM(TEXT(D48,"@"))=TRIM(TEXT(E48,"@"))," ","No")</f>
        <v/>
      </c>
      <c r="H48">
        <f>XLOOKUP(Provider!S48,Raw!I:I,Raw!Q:Q)</f>
        <v/>
      </c>
      <c r="I48">
        <f>XLOOKUP(Provider!S48,Raw!I:I,Raw!Z:Z)</f>
        <v/>
      </c>
      <c r="K48">
        <f>XLOOKUP(Provider!BR48,'Practice ID'!K:K,'Practice ID'!R:R," ")</f>
        <v/>
      </c>
      <c r="L48">
        <f>XLOOKUP(Provider!BR48,'Practice ID'!K:K,'Practice ID'!A:A," ")</f>
        <v/>
      </c>
      <c r="M48">
        <f>IF(TRIM(TEXT(L48,"@"))=TRIM(TEXT(E48,"@"))," ","No")</f>
        <v/>
      </c>
      <c r="N48">
        <f>XLOOKUP(Provider!BR48,'Practice ID'!K:K,'Practice ID'!D:D," ")</f>
        <v/>
      </c>
      <c r="P48">
        <f>XLOOKUP(Provider!BS48,'Practice ID'!K:K,'Practice ID'!R:R," ")</f>
        <v/>
      </c>
      <c r="Q48">
        <f>XLOOKUP(Provider!BS48,'Practice ID'!K:K,'Practice ID'!A:A," ")</f>
        <v/>
      </c>
      <c r="R48">
        <f>IF(TRIM(TEXT(Q48,"@"))=TRIM(TEXT(E48,"@"))," ","No")</f>
        <v/>
      </c>
      <c r="S48">
        <f>XLOOKUP(Provider!BS48,'Practice ID'!K:K,'Practice ID'!D:D," ")</f>
        <v/>
      </c>
    </row>
    <row r="49">
      <c r="A49">
        <f>Provider!S49</f>
        <v/>
      </c>
      <c r="B49">
        <f>IF(COUNTIF(Provider!S:S,A49)&gt;1,"Duplicates found","")</f>
        <v/>
      </c>
      <c r="D49">
        <f>XLOOKUP(Provider!BC49,'Practice ID'!B:B,'Practice ID'!A:A)</f>
        <v/>
      </c>
      <c r="E49">
        <f>XLOOKUP(Provider!S49,Raw!I:I,Raw!E:E)</f>
        <v/>
      </c>
      <c r="F49">
        <f>IF(TRIM(TEXT(D49,"@"))=TRIM(TEXT(E49,"@"))," ","No")</f>
        <v/>
      </c>
      <c r="H49">
        <f>XLOOKUP(Provider!S49,Raw!I:I,Raw!Q:Q)</f>
        <v/>
      </c>
      <c r="I49">
        <f>XLOOKUP(Provider!S49,Raw!I:I,Raw!Z:Z)</f>
        <v/>
      </c>
      <c r="K49">
        <f>XLOOKUP(Provider!BR49,'Practice ID'!K:K,'Practice ID'!R:R," ")</f>
        <v/>
      </c>
      <c r="L49">
        <f>XLOOKUP(Provider!BR49,'Practice ID'!K:K,'Practice ID'!A:A," ")</f>
        <v/>
      </c>
      <c r="M49">
        <f>IF(TRIM(TEXT(L49,"@"))=TRIM(TEXT(E49,"@"))," ","No")</f>
        <v/>
      </c>
      <c r="N49">
        <f>XLOOKUP(Provider!BR49,'Practice ID'!K:K,'Practice ID'!D:D," ")</f>
        <v/>
      </c>
      <c r="P49">
        <f>XLOOKUP(Provider!BS49,'Practice ID'!K:K,'Practice ID'!R:R," ")</f>
        <v/>
      </c>
      <c r="Q49">
        <f>XLOOKUP(Provider!BS49,'Practice ID'!K:K,'Practice ID'!A:A," ")</f>
        <v/>
      </c>
      <c r="R49">
        <f>IF(TRIM(TEXT(Q49,"@"))=TRIM(TEXT(E49,"@"))," ","No")</f>
        <v/>
      </c>
      <c r="S49">
        <f>XLOOKUP(Provider!BS49,'Practice ID'!K:K,'Practice ID'!D:D," ")</f>
        <v/>
      </c>
    </row>
    <row r="50">
      <c r="A50">
        <f>Provider!S50</f>
        <v/>
      </c>
      <c r="B50">
        <f>IF(COUNTIF(Provider!S:S,A50)&gt;1,"Duplicates found","")</f>
        <v/>
      </c>
      <c r="D50">
        <f>XLOOKUP(Provider!BC50,'Practice ID'!B:B,'Practice ID'!A:A)</f>
        <v/>
      </c>
      <c r="E50">
        <f>XLOOKUP(Provider!S50,Raw!I:I,Raw!E:E)</f>
        <v/>
      </c>
      <c r="F50">
        <f>IF(TRIM(TEXT(D50,"@"))=TRIM(TEXT(E50,"@"))," ","No")</f>
        <v/>
      </c>
      <c r="H50">
        <f>XLOOKUP(Provider!S50,Raw!I:I,Raw!Q:Q)</f>
        <v/>
      </c>
      <c r="I50">
        <f>XLOOKUP(Provider!S50,Raw!I:I,Raw!Z:Z)</f>
        <v/>
      </c>
      <c r="K50">
        <f>XLOOKUP(Provider!BR50,'Practice ID'!K:K,'Practice ID'!R:R," ")</f>
        <v/>
      </c>
      <c r="L50">
        <f>XLOOKUP(Provider!BR50,'Practice ID'!K:K,'Practice ID'!A:A," ")</f>
        <v/>
      </c>
      <c r="M50">
        <f>IF(TRIM(TEXT(L50,"@"))=TRIM(TEXT(E50,"@"))," ","No")</f>
        <v/>
      </c>
      <c r="N50">
        <f>XLOOKUP(Provider!BR50,'Practice ID'!K:K,'Practice ID'!D:D," ")</f>
        <v/>
      </c>
      <c r="P50">
        <f>XLOOKUP(Provider!BS50,'Practice ID'!K:K,'Practice ID'!R:R," ")</f>
        <v/>
      </c>
      <c r="Q50">
        <f>XLOOKUP(Provider!BS50,'Practice ID'!K:K,'Practice ID'!A:A," ")</f>
        <v/>
      </c>
      <c r="R50">
        <f>IF(TRIM(TEXT(Q50,"@"))=TRIM(TEXT(E50,"@"))," ","No")</f>
        <v/>
      </c>
      <c r="S50">
        <f>XLOOKUP(Provider!BS50,'Practice ID'!K:K,'Practice ID'!D:D," ")</f>
        <v/>
      </c>
    </row>
    <row r="51">
      <c r="A51">
        <f>Provider!S51</f>
        <v/>
      </c>
      <c r="B51">
        <f>IF(COUNTIF(Provider!S:S,A51)&gt;1,"Duplicates found","")</f>
        <v/>
      </c>
      <c r="D51">
        <f>XLOOKUP(Provider!BC51,'Practice ID'!B:B,'Practice ID'!A:A)</f>
        <v/>
      </c>
      <c r="E51">
        <f>XLOOKUP(Provider!S51,Raw!I:I,Raw!E:E)</f>
        <v/>
      </c>
      <c r="F51">
        <f>IF(TRIM(TEXT(D51,"@"))=TRIM(TEXT(E51,"@"))," ","No")</f>
        <v/>
      </c>
      <c r="H51">
        <f>XLOOKUP(Provider!S51,Raw!I:I,Raw!Q:Q)</f>
        <v/>
      </c>
      <c r="I51">
        <f>XLOOKUP(Provider!S51,Raw!I:I,Raw!Z:Z)</f>
        <v/>
      </c>
      <c r="K51">
        <f>XLOOKUP(Provider!BR51,'Practice ID'!K:K,'Practice ID'!R:R," ")</f>
        <v/>
      </c>
      <c r="L51">
        <f>XLOOKUP(Provider!BR51,'Practice ID'!K:K,'Practice ID'!A:A," ")</f>
        <v/>
      </c>
      <c r="M51">
        <f>IF(TRIM(TEXT(L51,"@"))=TRIM(TEXT(E51,"@"))," ","No")</f>
        <v/>
      </c>
      <c r="N51">
        <f>XLOOKUP(Provider!BR51,'Practice ID'!K:K,'Practice ID'!D:D," ")</f>
        <v/>
      </c>
      <c r="P51">
        <f>XLOOKUP(Provider!BS51,'Practice ID'!K:K,'Practice ID'!R:R," ")</f>
        <v/>
      </c>
      <c r="Q51">
        <f>XLOOKUP(Provider!BS51,'Practice ID'!K:K,'Practice ID'!A:A," ")</f>
        <v/>
      </c>
      <c r="R51">
        <f>IF(TRIM(TEXT(Q51,"@"))=TRIM(TEXT(E51,"@"))," ","No")</f>
        <v/>
      </c>
      <c r="S51">
        <f>XLOOKUP(Provider!BS51,'Practice ID'!K:K,'Practice ID'!D:D," ")</f>
        <v/>
      </c>
    </row>
    <row r="52">
      <c r="A52">
        <f>Provider!S52</f>
        <v/>
      </c>
      <c r="B52">
        <f>IF(COUNTIF(Provider!S:S,A52)&gt;1,"Duplicates found","")</f>
        <v/>
      </c>
      <c r="D52">
        <f>XLOOKUP(Provider!BC52,'Practice ID'!B:B,'Practice ID'!A:A)</f>
        <v/>
      </c>
      <c r="E52">
        <f>XLOOKUP(Provider!S52,Raw!I:I,Raw!E:E)</f>
        <v/>
      </c>
      <c r="F52">
        <f>IF(TRIM(TEXT(D52,"@"))=TRIM(TEXT(E52,"@"))," ","No")</f>
        <v/>
      </c>
      <c r="H52">
        <f>XLOOKUP(Provider!S52,Raw!I:I,Raw!Q:Q)</f>
        <v/>
      </c>
      <c r="I52">
        <f>XLOOKUP(Provider!S52,Raw!I:I,Raw!Z:Z)</f>
        <v/>
      </c>
      <c r="K52">
        <f>XLOOKUP(Provider!BR52,'Practice ID'!K:K,'Practice ID'!R:R," ")</f>
        <v/>
      </c>
      <c r="L52">
        <f>XLOOKUP(Provider!BR52,'Practice ID'!K:K,'Practice ID'!A:A," ")</f>
        <v/>
      </c>
      <c r="M52">
        <f>IF(TRIM(TEXT(L52,"@"))=TRIM(TEXT(E52,"@"))," ","No")</f>
        <v/>
      </c>
      <c r="N52">
        <f>XLOOKUP(Provider!BR52,'Practice ID'!K:K,'Practice ID'!D:D," ")</f>
        <v/>
      </c>
      <c r="P52">
        <f>XLOOKUP(Provider!BS52,'Practice ID'!K:K,'Practice ID'!R:R," ")</f>
        <v/>
      </c>
      <c r="Q52">
        <f>XLOOKUP(Provider!BS52,'Practice ID'!K:K,'Practice ID'!A:A," ")</f>
        <v/>
      </c>
      <c r="R52">
        <f>IF(TRIM(TEXT(Q52,"@"))=TRIM(TEXT(E52,"@"))," ","No")</f>
        <v/>
      </c>
      <c r="S52">
        <f>XLOOKUP(Provider!BS52,'Practice ID'!K:K,'Practice ID'!D:D," ")</f>
        <v/>
      </c>
    </row>
    <row r="53">
      <c r="A53">
        <f>Provider!S53</f>
        <v/>
      </c>
      <c r="B53">
        <f>IF(COUNTIF(Provider!S:S,A53)&gt;1,"Duplicates found","")</f>
        <v/>
      </c>
      <c r="D53">
        <f>XLOOKUP(Provider!BC53,'Practice ID'!B:B,'Practice ID'!A:A)</f>
        <v/>
      </c>
      <c r="E53">
        <f>XLOOKUP(Provider!S53,Raw!I:I,Raw!E:E)</f>
        <v/>
      </c>
      <c r="F53">
        <f>IF(TRIM(TEXT(D53,"@"))=TRIM(TEXT(E53,"@"))," ","No")</f>
        <v/>
      </c>
      <c r="H53">
        <f>XLOOKUP(Provider!S53,Raw!I:I,Raw!Q:Q)</f>
        <v/>
      </c>
      <c r="I53">
        <f>XLOOKUP(Provider!S53,Raw!I:I,Raw!Z:Z)</f>
        <v/>
      </c>
      <c r="K53">
        <f>XLOOKUP(Provider!BR53,'Practice ID'!K:K,'Practice ID'!R:R," ")</f>
        <v/>
      </c>
      <c r="L53">
        <f>XLOOKUP(Provider!BR53,'Practice ID'!K:K,'Practice ID'!A:A," ")</f>
        <v/>
      </c>
      <c r="M53">
        <f>IF(TRIM(TEXT(L53,"@"))=TRIM(TEXT(E53,"@"))," ","No")</f>
        <v/>
      </c>
      <c r="N53">
        <f>XLOOKUP(Provider!BR53,'Practice ID'!K:K,'Practice ID'!D:D," ")</f>
        <v/>
      </c>
      <c r="P53">
        <f>XLOOKUP(Provider!BS53,'Practice ID'!K:K,'Practice ID'!R:R," ")</f>
        <v/>
      </c>
      <c r="Q53">
        <f>XLOOKUP(Provider!BS53,'Practice ID'!K:K,'Practice ID'!A:A," ")</f>
        <v/>
      </c>
      <c r="R53">
        <f>IF(TRIM(TEXT(Q53,"@"))=TRIM(TEXT(E53,"@"))," ","No")</f>
        <v/>
      </c>
      <c r="S53">
        <f>XLOOKUP(Provider!BS53,'Practice ID'!K:K,'Practice ID'!D:D," ")</f>
        <v/>
      </c>
    </row>
    <row r="54">
      <c r="A54">
        <f>Provider!S54</f>
        <v/>
      </c>
      <c r="B54">
        <f>IF(COUNTIF(Provider!S:S,A54)&gt;1,"Duplicates found","")</f>
        <v/>
      </c>
      <c r="D54">
        <f>XLOOKUP(Provider!BC54,'Practice ID'!B:B,'Practice ID'!A:A)</f>
        <v/>
      </c>
      <c r="E54">
        <f>XLOOKUP(Provider!S54,Raw!I:I,Raw!E:E)</f>
        <v/>
      </c>
      <c r="F54">
        <f>IF(TRIM(TEXT(D54,"@"))=TRIM(TEXT(E54,"@"))," ","No")</f>
        <v/>
      </c>
      <c r="H54">
        <f>XLOOKUP(Provider!S54,Raw!I:I,Raw!Q:Q)</f>
        <v/>
      </c>
      <c r="I54">
        <f>XLOOKUP(Provider!S54,Raw!I:I,Raw!Z:Z)</f>
        <v/>
      </c>
      <c r="K54">
        <f>XLOOKUP(Provider!BR54,'Practice ID'!K:K,'Practice ID'!R:R," ")</f>
        <v/>
      </c>
      <c r="L54">
        <f>XLOOKUP(Provider!BR54,'Practice ID'!K:K,'Practice ID'!A:A," ")</f>
        <v/>
      </c>
      <c r="M54">
        <f>IF(TRIM(TEXT(L54,"@"))=TRIM(TEXT(E54,"@"))," ","No")</f>
        <v/>
      </c>
      <c r="N54">
        <f>XLOOKUP(Provider!BR54,'Practice ID'!K:K,'Practice ID'!D:D," ")</f>
        <v/>
      </c>
      <c r="P54">
        <f>XLOOKUP(Provider!BS54,'Practice ID'!K:K,'Practice ID'!R:R," ")</f>
        <v/>
      </c>
      <c r="Q54">
        <f>XLOOKUP(Provider!BS54,'Practice ID'!K:K,'Practice ID'!A:A," ")</f>
        <v/>
      </c>
      <c r="R54">
        <f>IF(TRIM(TEXT(Q54,"@"))=TRIM(TEXT(E54,"@"))," ","No")</f>
        <v/>
      </c>
      <c r="S54">
        <f>XLOOKUP(Provider!BS54,'Practice ID'!K:K,'Practice ID'!D:D," ")</f>
        <v/>
      </c>
    </row>
    <row r="55">
      <c r="A55">
        <f>Provider!S55</f>
        <v/>
      </c>
      <c r="B55">
        <f>IF(COUNTIF(Provider!S:S,A55)&gt;1,"Duplicates found","")</f>
        <v/>
      </c>
      <c r="D55">
        <f>XLOOKUP(Provider!BC55,'Practice ID'!B:B,'Practice ID'!A:A)</f>
        <v/>
      </c>
      <c r="E55">
        <f>XLOOKUP(Provider!S55,Raw!I:I,Raw!E:E)</f>
        <v/>
      </c>
      <c r="F55">
        <f>IF(TRIM(TEXT(D55,"@"))=TRIM(TEXT(E55,"@"))," ","No")</f>
        <v/>
      </c>
      <c r="H55">
        <f>XLOOKUP(Provider!S55,Raw!I:I,Raw!Q:Q)</f>
        <v/>
      </c>
      <c r="I55">
        <f>XLOOKUP(Provider!S55,Raw!I:I,Raw!Z:Z)</f>
        <v/>
      </c>
      <c r="K55">
        <f>XLOOKUP(Provider!BR55,'Practice ID'!K:K,'Practice ID'!R:R," ")</f>
        <v/>
      </c>
      <c r="L55">
        <f>XLOOKUP(Provider!BR55,'Practice ID'!K:K,'Practice ID'!A:A," ")</f>
        <v/>
      </c>
      <c r="M55">
        <f>IF(TRIM(TEXT(L55,"@"))=TRIM(TEXT(E55,"@"))," ","No")</f>
        <v/>
      </c>
      <c r="N55">
        <f>XLOOKUP(Provider!BR55,'Practice ID'!K:K,'Practice ID'!D:D," ")</f>
        <v/>
      </c>
      <c r="P55">
        <f>XLOOKUP(Provider!BS55,'Practice ID'!K:K,'Practice ID'!R:R," ")</f>
        <v/>
      </c>
      <c r="Q55">
        <f>XLOOKUP(Provider!BS55,'Practice ID'!K:K,'Practice ID'!A:A," ")</f>
        <v/>
      </c>
      <c r="R55">
        <f>IF(TRIM(TEXT(Q55,"@"))=TRIM(TEXT(E55,"@"))," ","No")</f>
        <v/>
      </c>
      <c r="S55">
        <f>XLOOKUP(Provider!BS55,'Practice ID'!K:K,'Practice ID'!D:D," ")</f>
        <v/>
      </c>
    </row>
    <row r="56">
      <c r="A56">
        <f>Provider!S56</f>
        <v/>
      </c>
      <c r="B56">
        <f>IF(COUNTIF(Provider!S:S,A56)&gt;1,"Duplicates found","")</f>
        <v/>
      </c>
      <c r="D56">
        <f>XLOOKUP(Provider!BC56,'Practice ID'!B:B,'Practice ID'!A:A)</f>
        <v/>
      </c>
      <c r="E56">
        <f>XLOOKUP(Provider!S56,Raw!I:I,Raw!E:E)</f>
        <v/>
      </c>
      <c r="F56">
        <f>IF(TRIM(TEXT(D56,"@"))=TRIM(TEXT(E56,"@"))," ","No")</f>
        <v/>
      </c>
      <c r="H56">
        <f>XLOOKUP(Provider!S56,Raw!I:I,Raw!Q:Q)</f>
        <v/>
      </c>
      <c r="I56">
        <f>XLOOKUP(Provider!S56,Raw!I:I,Raw!Z:Z)</f>
        <v/>
      </c>
      <c r="K56">
        <f>XLOOKUP(Provider!BR56,'Practice ID'!K:K,'Practice ID'!R:R," ")</f>
        <v/>
      </c>
      <c r="L56">
        <f>XLOOKUP(Provider!BR56,'Practice ID'!K:K,'Practice ID'!A:A," ")</f>
        <v/>
      </c>
      <c r="M56">
        <f>IF(TRIM(TEXT(L56,"@"))=TRIM(TEXT(E56,"@"))," ","No")</f>
        <v/>
      </c>
      <c r="N56">
        <f>XLOOKUP(Provider!BR56,'Practice ID'!K:K,'Practice ID'!D:D," ")</f>
        <v/>
      </c>
      <c r="P56">
        <f>XLOOKUP(Provider!BS56,'Practice ID'!K:K,'Practice ID'!R:R," ")</f>
        <v/>
      </c>
      <c r="Q56">
        <f>XLOOKUP(Provider!BS56,'Practice ID'!K:K,'Practice ID'!A:A," ")</f>
        <v/>
      </c>
      <c r="R56">
        <f>IF(TRIM(TEXT(Q56,"@"))=TRIM(TEXT(E56,"@"))," ","No")</f>
        <v/>
      </c>
      <c r="S56">
        <f>XLOOKUP(Provider!BS56,'Practice ID'!K:K,'Practice ID'!D:D," ")</f>
        <v/>
      </c>
    </row>
    <row r="57">
      <c r="A57">
        <f>Provider!S57</f>
        <v/>
      </c>
      <c r="B57">
        <f>IF(COUNTIF(Provider!S:S,A57)&gt;1,"Duplicates found","")</f>
        <v/>
      </c>
      <c r="D57">
        <f>XLOOKUP(Provider!BC57,'Practice ID'!B:B,'Practice ID'!A:A)</f>
        <v/>
      </c>
      <c r="E57">
        <f>XLOOKUP(Provider!S57,Raw!I:I,Raw!E:E)</f>
        <v/>
      </c>
      <c r="F57">
        <f>IF(TRIM(TEXT(D57,"@"))=TRIM(TEXT(E57,"@"))," ","No")</f>
        <v/>
      </c>
      <c r="H57">
        <f>XLOOKUP(Provider!S57,Raw!I:I,Raw!Q:Q)</f>
        <v/>
      </c>
      <c r="I57">
        <f>XLOOKUP(Provider!S57,Raw!I:I,Raw!Z:Z)</f>
        <v/>
      </c>
      <c r="K57">
        <f>XLOOKUP(Provider!BR57,'Practice ID'!K:K,'Practice ID'!R:R," ")</f>
        <v/>
      </c>
      <c r="L57">
        <f>XLOOKUP(Provider!BR57,'Practice ID'!K:K,'Practice ID'!A:A," ")</f>
        <v/>
      </c>
      <c r="M57">
        <f>IF(TRIM(TEXT(L57,"@"))=TRIM(TEXT(E57,"@"))," ","No")</f>
        <v/>
      </c>
      <c r="N57">
        <f>XLOOKUP(Provider!BR57,'Practice ID'!K:K,'Practice ID'!D:D," ")</f>
        <v/>
      </c>
      <c r="P57">
        <f>XLOOKUP(Provider!BS57,'Practice ID'!K:K,'Practice ID'!R:R," ")</f>
        <v/>
      </c>
      <c r="Q57">
        <f>XLOOKUP(Provider!BS57,'Practice ID'!K:K,'Practice ID'!A:A," ")</f>
        <v/>
      </c>
      <c r="R57">
        <f>IF(TRIM(TEXT(Q57,"@"))=TRIM(TEXT(E57,"@"))," ","No")</f>
        <v/>
      </c>
      <c r="S57">
        <f>XLOOKUP(Provider!BS57,'Practice ID'!K:K,'Practice ID'!D:D," ")</f>
        <v/>
      </c>
    </row>
    <row r="58">
      <c r="A58">
        <f>Provider!S58</f>
        <v/>
      </c>
      <c r="B58">
        <f>IF(COUNTIF(Provider!S:S,A58)&gt;1,"Duplicates found","")</f>
        <v/>
      </c>
      <c r="D58">
        <f>XLOOKUP(Provider!BC58,'Practice ID'!B:B,'Practice ID'!A:A)</f>
        <v/>
      </c>
      <c r="E58">
        <f>XLOOKUP(Provider!S58,Raw!I:I,Raw!E:E)</f>
        <v/>
      </c>
      <c r="F58">
        <f>IF(TRIM(TEXT(D58,"@"))=TRIM(TEXT(E58,"@"))," ","No")</f>
        <v/>
      </c>
      <c r="H58">
        <f>XLOOKUP(Provider!S58,Raw!I:I,Raw!Q:Q)</f>
        <v/>
      </c>
      <c r="I58">
        <f>XLOOKUP(Provider!S58,Raw!I:I,Raw!Z:Z)</f>
        <v/>
      </c>
      <c r="K58">
        <f>XLOOKUP(Provider!BR58,'Practice ID'!K:K,'Practice ID'!R:R," ")</f>
        <v/>
      </c>
      <c r="L58">
        <f>XLOOKUP(Provider!BR58,'Practice ID'!K:K,'Practice ID'!A:A," ")</f>
        <v/>
      </c>
      <c r="M58">
        <f>IF(TRIM(TEXT(L58,"@"))=TRIM(TEXT(E58,"@"))," ","No")</f>
        <v/>
      </c>
      <c r="N58">
        <f>XLOOKUP(Provider!BR58,'Practice ID'!K:K,'Practice ID'!D:D," ")</f>
        <v/>
      </c>
      <c r="P58">
        <f>XLOOKUP(Provider!BS58,'Practice ID'!K:K,'Practice ID'!R:R," ")</f>
        <v/>
      </c>
      <c r="Q58">
        <f>XLOOKUP(Provider!BS58,'Practice ID'!K:K,'Practice ID'!A:A," ")</f>
        <v/>
      </c>
      <c r="R58">
        <f>IF(TRIM(TEXT(Q58,"@"))=TRIM(TEXT(E58,"@"))," ","No")</f>
        <v/>
      </c>
      <c r="S58">
        <f>XLOOKUP(Provider!BS58,'Practice ID'!K:K,'Practice ID'!D:D," ")</f>
        <v/>
      </c>
    </row>
    <row r="59">
      <c r="A59">
        <f>Provider!S59</f>
        <v/>
      </c>
      <c r="B59">
        <f>IF(COUNTIF(Provider!S:S,A59)&gt;1,"Duplicates found","")</f>
        <v/>
      </c>
      <c r="D59">
        <f>XLOOKUP(Provider!BC59,'Practice ID'!B:B,'Practice ID'!A:A)</f>
        <v/>
      </c>
      <c r="E59">
        <f>XLOOKUP(Provider!S59,Raw!I:I,Raw!E:E)</f>
        <v/>
      </c>
      <c r="F59">
        <f>IF(TRIM(TEXT(D59,"@"))=TRIM(TEXT(E59,"@"))," ","No")</f>
        <v/>
      </c>
      <c r="H59">
        <f>XLOOKUP(Provider!S59,Raw!I:I,Raw!Q:Q)</f>
        <v/>
      </c>
      <c r="I59">
        <f>XLOOKUP(Provider!S59,Raw!I:I,Raw!Z:Z)</f>
        <v/>
      </c>
      <c r="K59">
        <f>XLOOKUP(Provider!BR59,'Practice ID'!K:K,'Practice ID'!R:R," ")</f>
        <v/>
      </c>
      <c r="L59">
        <f>XLOOKUP(Provider!BR59,'Practice ID'!K:K,'Practice ID'!A:A," ")</f>
        <v/>
      </c>
      <c r="M59">
        <f>IF(TRIM(TEXT(L59,"@"))=TRIM(TEXT(E59,"@"))," ","No")</f>
        <v/>
      </c>
      <c r="N59">
        <f>XLOOKUP(Provider!BR59,'Practice ID'!K:K,'Practice ID'!D:D," ")</f>
        <v/>
      </c>
      <c r="P59">
        <f>XLOOKUP(Provider!BS59,'Practice ID'!K:K,'Practice ID'!R:R," ")</f>
        <v/>
      </c>
      <c r="Q59">
        <f>XLOOKUP(Provider!BS59,'Practice ID'!K:K,'Practice ID'!A:A," ")</f>
        <v/>
      </c>
      <c r="R59">
        <f>IF(TRIM(TEXT(Q59,"@"))=TRIM(TEXT(E59,"@"))," ","No")</f>
        <v/>
      </c>
      <c r="S59">
        <f>XLOOKUP(Provider!BS59,'Practice ID'!K:K,'Practice ID'!D:D," ")</f>
        <v/>
      </c>
    </row>
    <row r="60">
      <c r="A60">
        <f>Provider!S60</f>
        <v/>
      </c>
      <c r="B60">
        <f>IF(COUNTIF(Provider!S:S,A60)&gt;1,"Duplicates found","")</f>
        <v/>
      </c>
      <c r="D60">
        <f>XLOOKUP(Provider!BC60,'Practice ID'!B:B,'Practice ID'!A:A)</f>
        <v/>
      </c>
      <c r="E60">
        <f>XLOOKUP(Provider!S60,Raw!I:I,Raw!E:E)</f>
        <v/>
      </c>
      <c r="F60">
        <f>IF(TRIM(TEXT(D60,"@"))=TRIM(TEXT(E60,"@"))," ","No")</f>
        <v/>
      </c>
      <c r="H60">
        <f>XLOOKUP(Provider!S60,Raw!I:I,Raw!Q:Q)</f>
        <v/>
      </c>
      <c r="I60">
        <f>XLOOKUP(Provider!S60,Raw!I:I,Raw!Z:Z)</f>
        <v/>
      </c>
      <c r="K60">
        <f>XLOOKUP(Provider!BR60,'Practice ID'!K:K,'Practice ID'!R:R," ")</f>
        <v/>
      </c>
      <c r="L60">
        <f>XLOOKUP(Provider!BR60,'Practice ID'!K:K,'Practice ID'!A:A," ")</f>
        <v/>
      </c>
      <c r="M60">
        <f>IF(TRIM(TEXT(L60,"@"))=TRIM(TEXT(E60,"@"))," ","No")</f>
        <v/>
      </c>
      <c r="N60">
        <f>XLOOKUP(Provider!BR60,'Practice ID'!K:K,'Practice ID'!D:D," ")</f>
        <v/>
      </c>
      <c r="P60">
        <f>XLOOKUP(Provider!BS60,'Practice ID'!K:K,'Practice ID'!R:R," ")</f>
        <v/>
      </c>
      <c r="Q60">
        <f>XLOOKUP(Provider!BS60,'Practice ID'!K:K,'Practice ID'!A:A," ")</f>
        <v/>
      </c>
      <c r="R60">
        <f>IF(TRIM(TEXT(Q60,"@"))=TRIM(TEXT(E60,"@"))," ","No")</f>
        <v/>
      </c>
      <c r="S60">
        <f>XLOOKUP(Provider!BS60,'Practice ID'!K:K,'Practice ID'!D:D," ")</f>
        <v/>
      </c>
    </row>
    <row r="61">
      <c r="A61">
        <f>Provider!S61</f>
        <v/>
      </c>
      <c r="B61">
        <f>IF(COUNTIF(Provider!S:S,A61)&gt;1,"Duplicates found","")</f>
        <v/>
      </c>
      <c r="D61">
        <f>XLOOKUP(Provider!BC61,'Practice ID'!B:B,'Practice ID'!A:A)</f>
        <v/>
      </c>
      <c r="E61">
        <f>XLOOKUP(Provider!S61,Raw!I:I,Raw!E:E)</f>
        <v/>
      </c>
      <c r="F61">
        <f>IF(TRIM(TEXT(D61,"@"))=TRIM(TEXT(E61,"@"))," ","No")</f>
        <v/>
      </c>
      <c r="H61">
        <f>XLOOKUP(Provider!S61,Raw!I:I,Raw!Q:Q)</f>
        <v/>
      </c>
      <c r="I61">
        <f>XLOOKUP(Provider!S61,Raw!I:I,Raw!Z:Z)</f>
        <v/>
      </c>
      <c r="K61">
        <f>XLOOKUP(Provider!BR61,'Practice ID'!K:K,'Practice ID'!R:R," ")</f>
        <v/>
      </c>
      <c r="L61">
        <f>XLOOKUP(Provider!BR61,'Practice ID'!K:K,'Practice ID'!A:A," ")</f>
        <v/>
      </c>
      <c r="M61">
        <f>IF(TRIM(TEXT(L61,"@"))=TRIM(TEXT(E61,"@"))," ","No")</f>
        <v/>
      </c>
      <c r="N61">
        <f>XLOOKUP(Provider!BR61,'Practice ID'!K:K,'Practice ID'!D:D," ")</f>
        <v/>
      </c>
      <c r="P61">
        <f>XLOOKUP(Provider!BS61,'Practice ID'!K:K,'Practice ID'!R:R," ")</f>
        <v/>
      </c>
      <c r="Q61">
        <f>XLOOKUP(Provider!BS61,'Practice ID'!K:K,'Practice ID'!A:A," ")</f>
        <v/>
      </c>
      <c r="R61">
        <f>IF(TRIM(TEXT(Q61,"@"))=TRIM(TEXT(E61,"@"))," ","No")</f>
        <v/>
      </c>
      <c r="S61">
        <f>XLOOKUP(Provider!BS61,'Practice ID'!K:K,'Practice ID'!D:D," ")</f>
        <v/>
      </c>
    </row>
    <row r="62">
      <c r="A62">
        <f>Provider!S62</f>
        <v/>
      </c>
      <c r="B62">
        <f>IF(COUNTIF(Provider!S:S,A62)&gt;1,"Duplicates found","")</f>
        <v/>
      </c>
      <c r="D62">
        <f>XLOOKUP(Provider!BC62,'Practice ID'!B:B,'Practice ID'!A:A)</f>
        <v/>
      </c>
      <c r="E62">
        <f>XLOOKUP(Provider!S62,Raw!I:I,Raw!E:E)</f>
        <v/>
      </c>
      <c r="F62">
        <f>IF(TRIM(TEXT(D62,"@"))=TRIM(TEXT(E62,"@"))," ","No")</f>
        <v/>
      </c>
      <c r="H62">
        <f>XLOOKUP(Provider!S62,Raw!I:I,Raw!Q:Q)</f>
        <v/>
      </c>
      <c r="I62">
        <f>XLOOKUP(Provider!S62,Raw!I:I,Raw!Z:Z)</f>
        <v/>
      </c>
      <c r="K62">
        <f>XLOOKUP(Provider!BR62,'Practice ID'!K:K,'Practice ID'!R:R," ")</f>
        <v/>
      </c>
      <c r="L62">
        <f>XLOOKUP(Provider!BR62,'Practice ID'!K:K,'Practice ID'!A:A," ")</f>
        <v/>
      </c>
      <c r="M62">
        <f>IF(TRIM(TEXT(L62,"@"))=TRIM(TEXT(E62,"@"))," ","No")</f>
        <v/>
      </c>
      <c r="N62">
        <f>XLOOKUP(Provider!BR62,'Practice ID'!K:K,'Practice ID'!D:D," ")</f>
        <v/>
      </c>
      <c r="P62">
        <f>XLOOKUP(Provider!BS62,'Practice ID'!K:K,'Practice ID'!R:R," ")</f>
        <v/>
      </c>
      <c r="Q62">
        <f>XLOOKUP(Provider!BS62,'Practice ID'!K:K,'Practice ID'!A:A," ")</f>
        <v/>
      </c>
      <c r="R62">
        <f>IF(TRIM(TEXT(Q62,"@"))=TRIM(TEXT(E62,"@"))," ","No")</f>
        <v/>
      </c>
      <c r="S62">
        <f>XLOOKUP(Provider!BS62,'Practice ID'!K:K,'Practice ID'!D:D," ")</f>
        <v/>
      </c>
    </row>
    <row r="63">
      <c r="A63">
        <f>Provider!S63</f>
        <v/>
      </c>
      <c r="B63">
        <f>IF(COUNTIF(Provider!S:S,A63)&gt;1,"Duplicates found","")</f>
        <v/>
      </c>
      <c r="D63">
        <f>XLOOKUP(Provider!BC63,'Practice ID'!B:B,'Practice ID'!A:A)</f>
        <v/>
      </c>
      <c r="E63">
        <f>XLOOKUP(Provider!S63,Raw!I:I,Raw!E:E)</f>
        <v/>
      </c>
      <c r="F63">
        <f>IF(TRIM(TEXT(D63,"@"))=TRIM(TEXT(E63,"@"))," ","No")</f>
        <v/>
      </c>
      <c r="H63">
        <f>XLOOKUP(Provider!S63,Raw!I:I,Raw!Q:Q)</f>
        <v/>
      </c>
      <c r="I63">
        <f>XLOOKUP(Provider!S63,Raw!I:I,Raw!Z:Z)</f>
        <v/>
      </c>
      <c r="K63">
        <f>XLOOKUP(Provider!BR63,'Practice ID'!K:K,'Practice ID'!R:R," ")</f>
        <v/>
      </c>
      <c r="L63">
        <f>XLOOKUP(Provider!BR63,'Practice ID'!K:K,'Practice ID'!A:A," ")</f>
        <v/>
      </c>
      <c r="M63">
        <f>IF(TRIM(TEXT(L63,"@"))=TRIM(TEXT(E63,"@"))," ","No")</f>
        <v/>
      </c>
      <c r="N63">
        <f>XLOOKUP(Provider!BR63,'Practice ID'!K:K,'Practice ID'!D:D," ")</f>
        <v/>
      </c>
      <c r="P63">
        <f>XLOOKUP(Provider!BS63,'Practice ID'!K:K,'Practice ID'!R:R," ")</f>
        <v/>
      </c>
      <c r="Q63">
        <f>XLOOKUP(Provider!BS63,'Practice ID'!K:K,'Practice ID'!A:A," ")</f>
        <v/>
      </c>
      <c r="R63">
        <f>IF(TRIM(TEXT(Q63,"@"))=TRIM(TEXT(E63,"@"))," ","No")</f>
        <v/>
      </c>
      <c r="S63">
        <f>XLOOKUP(Provider!BS63,'Practice ID'!K:K,'Practice ID'!D:D," ")</f>
        <v/>
      </c>
    </row>
    <row r="64">
      <c r="A64">
        <f>Provider!S64</f>
        <v/>
      </c>
      <c r="B64">
        <f>IF(COUNTIF(Provider!S:S,A64)&gt;1,"Duplicates found","")</f>
        <v/>
      </c>
      <c r="D64">
        <f>XLOOKUP(Provider!BC64,'Practice ID'!B:B,'Practice ID'!A:A)</f>
        <v/>
      </c>
      <c r="E64">
        <f>XLOOKUP(Provider!S64,Raw!I:I,Raw!E:E)</f>
        <v/>
      </c>
      <c r="F64">
        <f>IF(TRIM(TEXT(D64,"@"))=TRIM(TEXT(E64,"@"))," ","No")</f>
        <v/>
      </c>
      <c r="H64">
        <f>XLOOKUP(Provider!S64,Raw!I:I,Raw!Q:Q)</f>
        <v/>
      </c>
      <c r="I64">
        <f>XLOOKUP(Provider!S64,Raw!I:I,Raw!Z:Z)</f>
        <v/>
      </c>
      <c r="K64">
        <f>XLOOKUP(Provider!BR64,'Practice ID'!K:K,'Practice ID'!R:R," ")</f>
        <v/>
      </c>
      <c r="L64">
        <f>XLOOKUP(Provider!BR64,'Practice ID'!K:K,'Practice ID'!A:A," ")</f>
        <v/>
      </c>
      <c r="M64">
        <f>IF(TRIM(TEXT(L64,"@"))=TRIM(TEXT(E64,"@"))," ","No")</f>
        <v/>
      </c>
      <c r="N64">
        <f>XLOOKUP(Provider!BR64,'Practice ID'!K:K,'Practice ID'!D:D," ")</f>
        <v/>
      </c>
      <c r="P64">
        <f>XLOOKUP(Provider!BS64,'Practice ID'!K:K,'Practice ID'!R:R," ")</f>
        <v/>
      </c>
      <c r="Q64">
        <f>XLOOKUP(Provider!BS64,'Practice ID'!K:K,'Practice ID'!A:A," ")</f>
        <v/>
      </c>
      <c r="R64">
        <f>IF(TRIM(TEXT(Q64,"@"))=TRIM(TEXT(E64,"@"))," ","No")</f>
        <v/>
      </c>
      <c r="S64">
        <f>XLOOKUP(Provider!BS64,'Practice ID'!K:K,'Practice ID'!D:D," ")</f>
        <v/>
      </c>
    </row>
    <row r="65">
      <c r="A65">
        <f>Provider!S65</f>
        <v/>
      </c>
      <c r="B65">
        <f>IF(COUNTIF(Provider!S:S,A65)&gt;1,"Duplicates found","")</f>
        <v/>
      </c>
      <c r="D65">
        <f>XLOOKUP(Provider!BC65,'Practice ID'!B:B,'Practice ID'!A:A)</f>
        <v/>
      </c>
      <c r="E65">
        <f>XLOOKUP(Provider!S65,Raw!I:I,Raw!E:E)</f>
        <v/>
      </c>
      <c r="F65">
        <f>IF(TRIM(TEXT(D65,"@"))=TRIM(TEXT(E65,"@"))," ","No")</f>
        <v/>
      </c>
      <c r="H65">
        <f>XLOOKUP(Provider!S65,Raw!I:I,Raw!Q:Q)</f>
        <v/>
      </c>
      <c r="I65">
        <f>XLOOKUP(Provider!S65,Raw!I:I,Raw!Z:Z)</f>
        <v/>
      </c>
      <c r="K65">
        <f>XLOOKUP(Provider!BR65,'Practice ID'!K:K,'Practice ID'!R:R," ")</f>
        <v/>
      </c>
      <c r="L65">
        <f>XLOOKUP(Provider!BR65,'Practice ID'!K:K,'Practice ID'!A:A," ")</f>
        <v/>
      </c>
      <c r="M65">
        <f>IF(TRIM(TEXT(L65,"@"))=TRIM(TEXT(E65,"@"))," ","No")</f>
        <v/>
      </c>
      <c r="N65">
        <f>XLOOKUP(Provider!BR65,'Practice ID'!K:K,'Practice ID'!D:D," ")</f>
        <v/>
      </c>
      <c r="P65">
        <f>XLOOKUP(Provider!BS65,'Practice ID'!K:K,'Practice ID'!R:R," ")</f>
        <v/>
      </c>
      <c r="Q65">
        <f>XLOOKUP(Provider!BS65,'Practice ID'!K:K,'Practice ID'!A:A," ")</f>
        <v/>
      </c>
      <c r="R65">
        <f>IF(TRIM(TEXT(Q65,"@"))=TRIM(TEXT(E65,"@"))," ","No")</f>
        <v/>
      </c>
      <c r="S65">
        <f>XLOOKUP(Provider!BS65,'Practice ID'!K:K,'Practice ID'!D:D," ")</f>
        <v/>
      </c>
    </row>
    <row r="66">
      <c r="A66">
        <f>Provider!S66</f>
        <v/>
      </c>
      <c r="B66">
        <f>IF(COUNTIF(Provider!S:S,A66)&gt;1,"Duplicates found","")</f>
        <v/>
      </c>
      <c r="D66">
        <f>XLOOKUP(Provider!BC66,'Practice ID'!B:B,'Practice ID'!A:A)</f>
        <v/>
      </c>
      <c r="E66">
        <f>XLOOKUP(Provider!S66,Raw!I:I,Raw!E:E)</f>
        <v/>
      </c>
      <c r="F66">
        <f>IF(TRIM(TEXT(D66,"@"))=TRIM(TEXT(E66,"@"))," ","No")</f>
        <v/>
      </c>
      <c r="H66">
        <f>XLOOKUP(Provider!S66,Raw!I:I,Raw!Q:Q)</f>
        <v/>
      </c>
      <c r="I66">
        <f>XLOOKUP(Provider!S66,Raw!I:I,Raw!Z:Z)</f>
        <v/>
      </c>
      <c r="K66">
        <f>XLOOKUP(Provider!BR66,'Practice ID'!K:K,'Practice ID'!R:R," ")</f>
        <v/>
      </c>
      <c r="L66">
        <f>XLOOKUP(Provider!BR66,'Practice ID'!K:K,'Practice ID'!A:A," ")</f>
        <v/>
      </c>
      <c r="M66">
        <f>IF(TRIM(TEXT(L66,"@"))=TRIM(TEXT(E66,"@"))," ","No")</f>
        <v/>
      </c>
      <c r="N66">
        <f>XLOOKUP(Provider!BR66,'Practice ID'!K:K,'Practice ID'!D:D," ")</f>
        <v/>
      </c>
      <c r="P66">
        <f>XLOOKUP(Provider!BS66,'Practice ID'!K:K,'Practice ID'!R:R," ")</f>
        <v/>
      </c>
      <c r="Q66">
        <f>XLOOKUP(Provider!BS66,'Practice ID'!K:K,'Practice ID'!A:A," ")</f>
        <v/>
      </c>
      <c r="R66">
        <f>IF(TRIM(TEXT(Q66,"@"))=TRIM(TEXT(E66,"@"))," ","No")</f>
        <v/>
      </c>
      <c r="S66">
        <f>XLOOKUP(Provider!BS66,'Practice ID'!K:K,'Practice ID'!D:D," ")</f>
        <v/>
      </c>
    </row>
    <row r="67">
      <c r="A67">
        <f>Provider!S67</f>
        <v/>
      </c>
      <c r="B67">
        <f>IF(COUNTIF(Provider!S:S,A67)&gt;1,"Duplicates found","")</f>
        <v/>
      </c>
      <c r="D67">
        <f>XLOOKUP(Provider!BC67,'Practice ID'!B:B,'Practice ID'!A:A)</f>
        <v/>
      </c>
      <c r="E67">
        <f>XLOOKUP(Provider!S67,Raw!I:I,Raw!E:E)</f>
        <v/>
      </c>
      <c r="F67">
        <f>IF(TRIM(TEXT(D67,"@"))=TRIM(TEXT(E67,"@"))," ","No")</f>
        <v/>
      </c>
      <c r="H67">
        <f>XLOOKUP(Provider!S67,Raw!I:I,Raw!Q:Q)</f>
        <v/>
      </c>
      <c r="I67">
        <f>XLOOKUP(Provider!S67,Raw!I:I,Raw!Z:Z)</f>
        <v/>
      </c>
      <c r="K67">
        <f>XLOOKUP(Provider!BR67,'Practice ID'!K:K,'Practice ID'!R:R," ")</f>
        <v/>
      </c>
      <c r="L67">
        <f>XLOOKUP(Provider!BR67,'Practice ID'!K:K,'Practice ID'!A:A," ")</f>
        <v/>
      </c>
      <c r="M67">
        <f>IF(TRIM(TEXT(L67,"@"))=TRIM(TEXT(E67,"@"))," ","No")</f>
        <v/>
      </c>
      <c r="N67">
        <f>XLOOKUP(Provider!BR67,'Practice ID'!K:K,'Practice ID'!D:D," ")</f>
        <v/>
      </c>
      <c r="P67">
        <f>XLOOKUP(Provider!BS67,'Practice ID'!K:K,'Practice ID'!R:R," ")</f>
        <v/>
      </c>
      <c r="Q67">
        <f>XLOOKUP(Provider!BS67,'Practice ID'!K:K,'Practice ID'!A:A," ")</f>
        <v/>
      </c>
      <c r="R67">
        <f>IF(TRIM(TEXT(Q67,"@"))=TRIM(TEXT(E67,"@"))," ","No")</f>
        <v/>
      </c>
      <c r="S67">
        <f>XLOOKUP(Provider!BS67,'Practice ID'!K:K,'Practice ID'!D:D," ")</f>
        <v/>
      </c>
    </row>
    <row r="68">
      <c r="A68">
        <f>Provider!S68</f>
        <v/>
      </c>
      <c r="B68">
        <f>IF(COUNTIF(Provider!S:S,A68)&gt;1,"Duplicates found","")</f>
        <v/>
      </c>
      <c r="D68">
        <f>XLOOKUP(Provider!BC68,'Practice ID'!B:B,'Practice ID'!A:A)</f>
        <v/>
      </c>
      <c r="E68">
        <f>XLOOKUP(Provider!S68,Raw!I:I,Raw!E:E)</f>
        <v/>
      </c>
      <c r="F68">
        <f>IF(TRIM(TEXT(D68,"@"))=TRIM(TEXT(E68,"@"))," ","No")</f>
        <v/>
      </c>
      <c r="H68">
        <f>XLOOKUP(Provider!S68,Raw!I:I,Raw!Q:Q)</f>
        <v/>
      </c>
      <c r="I68">
        <f>XLOOKUP(Provider!S68,Raw!I:I,Raw!Z:Z)</f>
        <v/>
      </c>
      <c r="K68">
        <f>XLOOKUP(Provider!BR68,'Practice ID'!K:K,'Practice ID'!R:R," ")</f>
        <v/>
      </c>
      <c r="L68">
        <f>XLOOKUP(Provider!BR68,'Practice ID'!K:K,'Practice ID'!A:A," ")</f>
        <v/>
      </c>
      <c r="M68">
        <f>IF(TRIM(TEXT(L68,"@"))=TRIM(TEXT(E68,"@"))," ","No")</f>
        <v/>
      </c>
      <c r="N68">
        <f>XLOOKUP(Provider!BR68,'Practice ID'!K:K,'Practice ID'!D:D," ")</f>
        <v/>
      </c>
      <c r="P68">
        <f>XLOOKUP(Provider!BS68,'Practice ID'!K:K,'Practice ID'!R:R," ")</f>
        <v/>
      </c>
      <c r="Q68">
        <f>XLOOKUP(Provider!BS68,'Practice ID'!K:K,'Practice ID'!A:A," ")</f>
        <v/>
      </c>
      <c r="R68">
        <f>IF(TRIM(TEXT(Q68,"@"))=TRIM(TEXT(E68,"@"))," ","No")</f>
        <v/>
      </c>
      <c r="S68">
        <f>XLOOKUP(Provider!BS68,'Practice ID'!K:K,'Practice ID'!D:D," ")</f>
        <v/>
      </c>
    </row>
    <row r="69">
      <c r="A69">
        <f>Provider!S69</f>
        <v/>
      </c>
      <c r="B69">
        <f>IF(COUNTIF(Provider!S:S,A69)&gt;1,"Duplicates found","")</f>
        <v/>
      </c>
      <c r="D69">
        <f>XLOOKUP(Provider!BC69,'Practice ID'!B:B,'Practice ID'!A:A)</f>
        <v/>
      </c>
      <c r="E69">
        <f>XLOOKUP(Provider!S69,Raw!I:I,Raw!E:E)</f>
        <v/>
      </c>
      <c r="F69">
        <f>IF(TRIM(TEXT(D69,"@"))=TRIM(TEXT(E69,"@"))," ","No")</f>
        <v/>
      </c>
      <c r="H69">
        <f>XLOOKUP(Provider!S69,Raw!I:I,Raw!Q:Q)</f>
        <v/>
      </c>
      <c r="I69">
        <f>XLOOKUP(Provider!S69,Raw!I:I,Raw!Z:Z)</f>
        <v/>
      </c>
      <c r="K69">
        <f>XLOOKUP(Provider!BR69,'Practice ID'!K:K,'Practice ID'!R:R," ")</f>
        <v/>
      </c>
      <c r="L69">
        <f>XLOOKUP(Provider!BR69,'Practice ID'!K:K,'Practice ID'!A:A," ")</f>
        <v/>
      </c>
      <c r="M69">
        <f>IF(TRIM(TEXT(L69,"@"))=TRIM(TEXT(E69,"@"))," ","No")</f>
        <v/>
      </c>
      <c r="N69">
        <f>XLOOKUP(Provider!BR69,'Practice ID'!K:K,'Practice ID'!D:D," ")</f>
        <v/>
      </c>
      <c r="P69">
        <f>XLOOKUP(Provider!BS69,'Practice ID'!K:K,'Practice ID'!R:R," ")</f>
        <v/>
      </c>
      <c r="Q69">
        <f>XLOOKUP(Provider!BS69,'Practice ID'!K:K,'Practice ID'!A:A," ")</f>
        <v/>
      </c>
      <c r="R69">
        <f>IF(TRIM(TEXT(Q69,"@"))=TRIM(TEXT(E69,"@"))," ","No")</f>
        <v/>
      </c>
      <c r="S69">
        <f>XLOOKUP(Provider!BS69,'Practice ID'!K:K,'Practice ID'!D:D," ")</f>
        <v/>
      </c>
    </row>
    <row r="70">
      <c r="A70">
        <f>Provider!S70</f>
        <v/>
      </c>
      <c r="B70">
        <f>IF(COUNTIF(Provider!S:S,A70)&gt;1,"Duplicates found","")</f>
        <v/>
      </c>
      <c r="D70">
        <f>XLOOKUP(Provider!BC70,'Practice ID'!B:B,'Practice ID'!A:A)</f>
        <v/>
      </c>
      <c r="E70">
        <f>XLOOKUP(Provider!S70,Raw!I:I,Raw!E:E)</f>
        <v/>
      </c>
      <c r="F70">
        <f>IF(TRIM(TEXT(D70,"@"))=TRIM(TEXT(E70,"@"))," ","No")</f>
        <v/>
      </c>
      <c r="H70">
        <f>XLOOKUP(Provider!S70,Raw!I:I,Raw!Q:Q)</f>
        <v/>
      </c>
      <c r="I70">
        <f>XLOOKUP(Provider!S70,Raw!I:I,Raw!Z:Z)</f>
        <v/>
      </c>
      <c r="K70">
        <f>XLOOKUP(Provider!BR70,'Practice ID'!K:K,'Practice ID'!R:R," ")</f>
        <v/>
      </c>
      <c r="L70">
        <f>XLOOKUP(Provider!BR70,'Practice ID'!K:K,'Practice ID'!A:A," ")</f>
        <v/>
      </c>
      <c r="M70">
        <f>IF(TRIM(TEXT(L70,"@"))=TRIM(TEXT(E70,"@"))," ","No")</f>
        <v/>
      </c>
      <c r="N70">
        <f>XLOOKUP(Provider!BR70,'Practice ID'!K:K,'Practice ID'!D:D," ")</f>
        <v/>
      </c>
      <c r="P70">
        <f>XLOOKUP(Provider!BS70,'Practice ID'!K:K,'Practice ID'!R:R," ")</f>
        <v/>
      </c>
      <c r="Q70">
        <f>XLOOKUP(Provider!BS70,'Practice ID'!K:K,'Practice ID'!A:A," ")</f>
        <v/>
      </c>
      <c r="R70">
        <f>IF(TRIM(TEXT(Q70,"@"))=TRIM(TEXT(E70,"@"))," ","No")</f>
        <v/>
      </c>
      <c r="S70">
        <f>XLOOKUP(Provider!BS70,'Practice ID'!K:K,'Practice ID'!D:D," ")</f>
        <v/>
      </c>
    </row>
    <row r="71">
      <c r="A71">
        <f>Provider!S71</f>
        <v/>
      </c>
      <c r="B71">
        <f>IF(COUNTIF(Provider!S:S,A71)&gt;1,"Duplicates found","")</f>
        <v/>
      </c>
      <c r="D71">
        <f>XLOOKUP(Provider!BC71,'Practice ID'!B:B,'Practice ID'!A:A)</f>
        <v/>
      </c>
      <c r="E71">
        <f>XLOOKUP(Provider!S71,Raw!I:I,Raw!E:E)</f>
        <v/>
      </c>
      <c r="F71">
        <f>IF(TRIM(TEXT(D71,"@"))=TRIM(TEXT(E71,"@"))," ","No")</f>
        <v/>
      </c>
      <c r="H71">
        <f>XLOOKUP(Provider!S71,Raw!I:I,Raw!Q:Q)</f>
        <v/>
      </c>
      <c r="I71">
        <f>XLOOKUP(Provider!S71,Raw!I:I,Raw!Z:Z)</f>
        <v/>
      </c>
      <c r="K71">
        <f>XLOOKUP(Provider!BR71,'Practice ID'!K:K,'Practice ID'!R:R," ")</f>
        <v/>
      </c>
      <c r="L71">
        <f>XLOOKUP(Provider!BR71,'Practice ID'!K:K,'Practice ID'!A:A," ")</f>
        <v/>
      </c>
      <c r="M71">
        <f>IF(TRIM(TEXT(L71,"@"))=TRIM(TEXT(E71,"@"))," ","No")</f>
        <v/>
      </c>
      <c r="N71">
        <f>XLOOKUP(Provider!BR71,'Practice ID'!K:K,'Practice ID'!D:D," ")</f>
        <v/>
      </c>
      <c r="P71">
        <f>XLOOKUP(Provider!BS71,'Practice ID'!K:K,'Practice ID'!R:R," ")</f>
        <v/>
      </c>
      <c r="Q71">
        <f>XLOOKUP(Provider!BS71,'Practice ID'!K:K,'Practice ID'!A:A," ")</f>
        <v/>
      </c>
      <c r="R71">
        <f>IF(TRIM(TEXT(Q71,"@"))=TRIM(TEXT(E71,"@"))," ","No")</f>
        <v/>
      </c>
      <c r="S71">
        <f>XLOOKUP(Provider!BS71,'Practice ID'!K:K,'Practice ID'!D:D," ")</f>
        <v/>
      </c>
    </row>
    <row r="72">
      <c r="A72">
        <f>Provider!S72</f>
        <v/>
      </c>
      <c r="B72">
        <f>IF(COUNTIF(Provider!S:S,A72)&gt;1,"Duplicates found","")</f>
        <v/>
      </c>
      <c r="D72">
        <f>XLOOKUP(Provider!BC72,'Practice ID'!B:B,'Practice ID'!A:A)</f>
        <v/>
      </c>
      <c r="E72">
        <f>XLOOKUP(Provider!S72,Raw!I:I,Raw!E:E)</f>
        <v/>
      </c>
      <c r="F72">
        <f>IF(TRIM(TEXT(D72,"@"))=TRIM(TEXT(E72,"@"))," ","No")</f>
        <v/>
      </c>
      <c r="H72">
        <f>XLOOKUP(Provider!S72,Raw!I:I,Raw!Q:Q)</f>
        <v/>
      </c>
      <c r="I72">
        <f>XLOOKUP(Provider!S72,Raw!I:I,Raw!Z:Z)</f>
        <v/>
      </c>
      <c r="K72">
        <f>XLOOKUP(Provider!BR72,'Practice ID'!K:K,'Practice ID'!R:R," ")</f>
        <v/>
      </c>
      <c r="L72">
        <f>XLOOKUP(Provider!BR72,'Practice ID'!K:K,'Practice ID'!A:A," ")</f>
        <v/>
      </c>
      <c r="M72">
        <f>IF(TRIM(TEXT(L72,"@"))=TRIM(TEXT(E72,"@"))," ","No")</f>
        <v/>
      </c>
      <c r="N72">
        <f>XLOOKUP(Provider!BR72,'Practice ID'!K:K,'Practice ID'!D:D," ")</f>
        <v/>
      </c>
      <c r="P72">
        <f>XLOOKUP(Provider!BS72,'Practice ID'!K:K,'Practice ID'!R:R," ")</f>
        <v/>
      </c>
      <c r="Q72">
        <f>XLOOKUP(Provider!BS72,'Practice ID'!K:K,'Practice ID'!A:A," ")</f>
        <v/>
      </c>
      <c r="R72">
        <f>IF(TRIM(TEXT(Q72,"@"))=TRIM(TEXT(E72,"@"))," ","No")</f>
        <v/>
      </c>
      <c r="S72">
        <f>XLOOKUP(Provider!BS72,'Practice ID'!K:K,'Practice ID'!D:D," ")</f>
        <v/>
      </c>
    </row>
    <row r="73">
      <c r="A73">
        <f>Provider!S73</f>
        <v/>
      </c>
      <c r="B73">
        <f>IF(COUNTIF(Provider!S:S,A73)&gt;1,"Duplicates found","")</f>
        <v/>
      </c>
      <c r="D73">
        <f>XLOOKUP(Provider!BC73,'Practice ID'!B:B,'Practice ID'!A:A)</f>
        <v/>
      </c>
      <c r="E73">
        <f>XLOOKUP(Provider!S73,Raw!I:I,Raw!E:E)</f>
        <v/>
      </c>
      <c r="F73">
        <f>IF(TRIM(TEXT(D73,"@"))=TRIM(TEXT(E73,"@"))," ","No")</f>
        <v/>
      </c>
      <c r="H73">
        <f>XLOOKUP(Provider!S73,Raw!I:I,Raw!Q:Q)</f>
        <v/>
      </c>
      <c r="I73">
        <f>XLOOKUP(Provider!S73,Raw!I:I,Raw!Z:Z)</f>
        <v/>
      </c>
      <c r="K73">
        <f>XLOOKUP(Provider!BR73,'Practice ID'!K:K,'Practice ID'!R:R," ")</f>
        <v/>
      </c>
      <c r="L73">
        <f>XLOOKUP(Provider!BR73,'Practice ID'!K:K,'Practice ID'!A:A," ")</f>
        <v/>
      </c>
      <c r="M73">
        <f>IF(TRIM(TEXT(L73,"@"))=TRIM(TEXT(E73,"@"))," ","No")</f>
        <v/>
      </c>
      <c r="N73">
        <f>XLOOKUP(Provider!BR73,'Practice ID'!K:K,'Practice ID'!D:D," ")</f>
        <v/>
      </c>
      <c r="P73">
        <f>XLOOKUP(Provider!BS73,'Practice ID'!K:K,'Practice ID'!R:R," ")</f>
        <v/>
      </c>
      <c r="Q73">
        <f>XLOOKUP(Provider!BS73,'Practice ID'!K:K,'Practice ID'!A:A," ")</f>
        <v/>
      </c>
      <c r="R73">
        <f>IF(TRIM(TEXT(Q73,"@"))=TRIM(TEXT(E73,"@"))," ","No")</f>
        <v/>
      </c>
      <c r="S73">
        <f>XLOOKUP(Provider!BS73,'Practice ID'!K:K,'Practice ID'!D:D," ")</f>
        <v/>
      </c>
    </row>
    <row r="74">
      <c r="A74">
        <f>Provider!S74</f>
        <v/>
      </c>
      <c r="B74">
        <f>IF(COUNTIF(Provider!S:S,A74)&gt;1,"Duplicates found","")</f>
        <v/>
      </c>
      <c r="D74">
        <f>XLOOKUP(Provider!BC74,'Practice ID'!B:B,'Practice ID'!A:A)</f>
        <v/>
      </c>
      <c r="E74">
        <f>XLOOKUP(Provider!S74,Raw!I:I,Raw!E:E)</f>
        <v/>
      </c>
      <c r="F74">
        <f>IF(TRIM(TEXT(D74,"@"))=TRIM(TEXT(E74,"@"))," ","No")</f>
        <v/>
      </c>
      <c r="H74">
        <f>XLOOKUP(Provider!S74,Raw!I:I,Raw!Q:Q)</f>
        <v/>
      </c>
      <c r="I74">
        <f>XLOOKUP(Provider!S74,Raw!I:I,Raw!Z:Z)</f>
        <v/>
      </c>
      <c r="K74">
        <f>XLOOKUP(Provider!BR74,'Practice ID'!K:K,'Practice ID'!R:R," ")</f>
        <v/>
      </c>
      <c r="L74">
        <f>XLOOKUP(Provider!BR74,'Practice ID'!K:K,'Practice ID'!A:A," ")</f>
        <v/>
      </c>
      <c r="M74">
        <f>IF(TRIM(TEXT(L74,"@"))=TRIM(TEXT(E74,"@"))," ","No")</f>
        <v/>
      </c>
      <c r="N74">
        <f>XLOOKUP(Provider!BR74,'Practice ID'!K:K,'Practice ID'!D:D," ")</f>
        <v/>
      </c>
      <c r="P74">
        <f>XLOOKUP(Provider!BS74,'Practice ID'!K:K,'Practice ID'!R:R," ")</f>
        <v/>
      </c>
      <c r="Q74">
        <f>XLOOKUP(Provider!BS74,'Practice ID'!K:K,'Practice ID'!A:A," ")</f>
        <v/>
      </c>
      <c r="R74">
        <f>IF(TRIM(TEXT(Q74,"@"))=TRIM(TEXT(E74,"@"))," ","No")</f>
        <v/>
      </c>
      <c r="S74">
        <f>XLOOKUP(Provider!BS74,'Practice ID'!K:K,'Practice ID'!D:D," ")</f>
        <v/>
      </c>
    </row>
    <row r="75">
      <c r="A75">
        <f>Provider!S75</f>
        <v/>
      </c>
      <c r="B75">
        <f>IF(COUNTIF(Provider!S:S,A75)&gt;1,"Duplicates found","")</f>
        <v/>
      </c>
      <c r="D75">
        <f>XLOOKUP(Provider!BC75,'Practice ID'!B:B,'Practice ID'!A:A)</f>
        <v/>
      </c>
      <c r="E75">
        <f>XLOOKUP(Provider!S75,Raw!I:I,Raw!E:E)</f>
        <v/>
      </c>
      <c r="F75">
        <f>IF(TRIM(TEXT(D75,"@"))=TRIM(TEXT(E75,"@"))," ","No")</f>
        <v/>
      </c>
      <c r="H75">
        <f>XLOOKUP(Provider!S75,Raw!I:I,Raw!Q:Q)</f>
        <v/>
      </c>
      <c r="I75">
        <f>XLOOKUP(Provider!S75,Raw!I:I,Raw!Z:Z)</f>
        <v/>
      </c>
      <c r="K75">
        <f>XLOOKUP(Provider!BR75,'Practice ID'!K:K,'Practice ID'!R:R," ")</f>
        <v/>
      </c>
      <c r="L75">
        <f>XLOOKUP(Provider!BR75,'Practice ID'!K:K,'Practice ID'!A:A," ")</f>
        <v/>
      </c>
      <c r="M75">
        <f>IF(TRIM(TEXT(L75,"@"))=TRIM(TEXT(E75,"@"))," ","No")</f>
        <v/>
      </c>
      <c r="N75">
        <f>XLOOKUP(Provider!BR75,'Practice ID'!K:K,'Practice ID'!D:D," ")</f>
        <v/>
      </c>
      <c r="P75">
        <f>XLOOKUP(Provider!BS75,'Practice ID'!K:K,'Practice ID'!R:R," ")</f>
        <v/>
      </c>
      <c r="Q75">
        <f>XLOOKUP(Provider!BS75,'Practice ID'!K:K,'Practice ID'!A:A," ")</f>
        <v/>
      </c>
      <c r="R75">
        <f>IF(TRIM(TEXT(Q75,"@"))=TRIM(TEXT(E75,"@"))," ","No")</f>
        <v/>
      </c>
      <c r="S75">
        <f>XLOOKUP(Provider!BS75,'Practice ID'!K:K,'Practice ID'!D:D," ")</f>
        <v/>
      </c>
    </row>
    <row r="76">
      <c r="A76">
        <f>Provider!S76</f>
        <v/>
      </c>
      <c r="B76">
        <f>IF(COUNTIF(Provider!S:S,A76)&gt;1,"Duplicates found","")</f>
        <v/>
      </c>
      <c r="D76">
        <f>XLOOKUP(Provider!BC76,'Practice ID'!B:B,'Practice ID'!A:A)</f>
        <v/>
      </c>
      <c r="E76">
        <f>XLOOKUP(Provider!S76,Raw!I:I,Raw!E:E)</f>
        <v/>
      </c>
      <c r="F76">
        <f>IF(TRIM(TEXT(D76,"@"))=TRIM(TEXT(E76,"@"))," ","No")</f>
        <v/>
      </c>
      <c r="H76">
        <f>XLOOKUP(Provider!S76,Raw!I:I,Raw!Q:Q)</f>
        <v/>
      </c>
      <c r="I76">
        <f>XLOOKUP(Provider!S76,Raw!I:I,Raw!Z:Z)</f>
        <v/>
      </c>
      <c r="K76">
        <f>XLOOKUP(Provider!BR76,'Practice ID'!K:K,'Practice ID'!R:R," ")</f>
        <v/>
      </c>
      <c r="L76">
        <f>XLOOKUP(Provider!BR76,'Practice ID'!K:K,'Practice ID'!A:A," ")</f>
        <v/>
      </c>
      <c r="M76">
        <f>IF(TRIM(TEXT(L76,"@"))=TRIM(TEXT(E76,"@"))," ","No")</f>
        <v/>
      </c>
      <c r="N76">
        <f>XLOOKUP(Provider!BR76,'Practice ID'!K:K,'Practice ID'!D:D," ")</f>
        <v/>
      </c>
      <c r="P76">
        <f>XLOOKUP(Provider!BS76,'Practice ID'!K:K,'Practice ID'!R:R," ")</f>
        <v/>
      </c>
      <c r="Q76">
        <f>XLOOKUP(Provider!BS76,'Practice ID'!K:K,'Practice ID'!A:A," ")</f>
        <v/>
      </c>
      <c r="R76">
        <f>IF(TRIM(TEXT(Q76,"@"))=TRIM(TEXT(E76,"@"))," ","No")</f>
        <v/>
      </c>
      <c r="S76">
        <f>XLOOKUP(Provider!BS76,'Practice ID'!K:K,'Practice ID'!D:D," ")</f>
        <v/>
      </c>
    </row>
    <row r="77">
      <c r="A77">
        <f>Provider!S77</f>
        <v/>
      </c>
      <c r="B77">
        <f>IF(COUNTIF(Provider!S:S,A77)&gt;1,"Duplicates found","")</f>
        <v/>
      </c>
      <c r="D77">
        <f>XLOOKUP(Provider!BC77,'Practice ID'!B:B,'Practice ID'!A:A)</f>
        <v/>
      </c>
      <c r="E77">
        <f>XLOOKUP(Provider!S77,Raw!I:I,Raw!E:E)</f>
        <v/>
      </c>
      <c r="F77">
        <f>IF(TRIM(TEXT(D77,"@"))=TRIM(TEXT(E77,"@"))," ","No")</f>
        <v/>
      </c>
      <c r="H77">
        <f>XLOOKUP(Provider!S77,Raw!I:I,Raw!Q:Q)</f>
        <v/>
      </c>
      <c r="I77">
        <f>XLOOKUP(Provider!S77,Raw!I:I,Raw!Z:Z)</f>
        <v/>
      </c>
      <c r="K77">
        <f>XLOOKUP(Provider!BR77,'Practice ID'!K:K,'Practice ID'!R:R," ")</f>
        <v/>
      </c>
      <c r="L77">
        <f>XLOOKUP(Provider!BR77,'Practice ID'!K:K,'Practice ID'!A:A," ")</f>
        <v/>
      </c>
      <c r="M77">
        <f>IF(TRIM(TEXT(L77,"@"))=TRIM(TEXT(E77,"@"))," ","No")</f>
        <v/>
      </c>
      <c r="N77">
        <f>XLOOKUP(Provider!BR77,'Practice ID'!K:K,'Practice ID'!D:D," ")</f>
        <v/>
      </c>
      <c r="P77">
        <f>XLOOKUP(Provider!BS77,'Practice ID'!K:K,'Practice ID'!R:R," ")</f>
        <v/>
      </c>
      <c r="Q77">
        <f>XLOOKUP(Provider!BS77,'Practice ID'!K:K,'Practice ID'!A:A," ")</f>
        <v/>
      </c>
      <c r="R77">
        <f>IF(TRIM(TEXT(Q77,"@"))=TRIM(TEXT(E77,"@"))," ","No")</f>
        <v/>
      </c>
      <c r="S77">
        <f>XLOOKUP(Provider!BS77,'Practice ID'!K:K,'Practice ID'!D:D," ")</f>
        <v/>
      </c>
    </row>
    <row r="78">
      <c r="A78">
        <f>Provider!S78</f>
        <v/>
      </c>
      <c r="B78">
        <f>IF(COUNTIF(Provider!S:S,A78)&gt;1,"Duplicates found","")</f>
        <v/>
      </c>
      <c r="D78">
        <f>XLOOKUP(Provider!BC78,'Practice ID'!B:B,'Practice ID'!A:A)</f>
        <v/>
      </c>
      <c r="E78">
        <f>XLOOKUP(Provider!S78,Raw!I:I,Raw!E:E)</f>
        <v/>
      </c>
      <c r="F78">
        <f>IF(TRIM(TEXT(D78,"@"))=TRIM(TEXT(E78,"@"))," ","No")</f>
        <v/>
      </c>
      <c r="H78">
        <f>XLOOKUP(Provider!S78,Raw!I:I,Raw!Q:Q)</f>
        <v/>
      </c>
      <c r="I78">
        <f>XLOOKUP(Provider!S78,Raw!I:I,Raw!Z:Z)</f>
        <v/>
      </c>
      <c r="K78">
        <f>XLOOKUP(Provider!BR78,'Practice ID'!K:K,'Practice ID'!R:R," ")</f>
        <v/>
      </c>
      <c r="L78">
        <f>XLOOKUP(Provider!BR78,'Practice ID'!K:K,'Practice ID'!A:A," ")</f>
        <v/>
      </c>
      <c r="M78">
        <f>IF(TRIM(TEXT(L78,"@"))=TRIM(TEXT(E78,"@"))," ","No")</f>
        <v/>
      </c>
      <c r="N78">
        <f>XLOOKUP(Provider!BR78,'Practice ID'!K:K,'Practice ID'!D:D," ")</f>
        <v/>
      </c>
      <c r="P78">
        <f>XLOOKUP(Provider!BS78,'Practice ID'!K:K,'Practice ID'!R:R," ")</f>
        <v/>
      </c>
      <c r="Q78">
        <f>XLOOKUP(Provider!BS78,'Practice ID'!K:K,'Practice ID'!A:A," ")</f>
        <v/>
      </c>
      <c r="R78">
        <f>IF(TRIM(TEXT(Q78,"@"))=TRIM(TEXT(E78,"@"))," ","No")</f>
        <v/>
      </c>
      <c r="S78">
        <f>XLOOKUP(Provider!BS78,'Practice ID'!K:K,'Practice ID'!D:D," ")</f>
        <v/>
      </c>
    </row>
    <row r="79">
      <c r="A79">
        <f>Provider!S79</f>
        <v/>
      </c>
      <c r="B79">
        <f>IF(COUNTIF(Provider!S:S,A79)&gt;1,"Duplicates found","")</f>
        <v/>
      </c>
      <c r="D79">
        <f>XLOOKUP(Provider!BC79,'Practice ID'!B:B,'Practice ID'!A:A)</f>
        <v/>
      </c>
      <c r="E79">
        <f>XLOOKUP(Provider!S79,Raw!I:I,Raw!E:E)</f>
        <v/>
      </c>
      <c r="F79">
        <f>IF(TRIM(TEXT(D79,"@"))=TRIM(TEXT(E79,"@"))," ","No")</f>
        <v/>
      </c>
      <c r="H79">
        <f>XLOOKUP(Provider!S79,Raw!I:I,Raw!Q:Q)</f>
        <v/>
      </c>
      <c r="I79">
        <f>XLOOKUP(Provider!S79,Raw!I:I,Raw!Z:Z)</f>
        <v/>
      </c>
      <c r="K79">
        <f>XLOOKUP(Provider!BR79,'Practice ID'!K:K,'Practice ID'!R:R," ")</f>
        <v/>
      </c>
      <c r="L79">
        <f>XLOOKUP(Provider!BR79,'Practice ID'!K:K,'Practice ID'!A:A," ")</f>
        <v/>
      </c>
      <c r="M79">
        <f>IF(TRIM(TEXT(L79,"@"))=TRIM(TEXT(E79,"@"))," ","No")</f>
        <v/>
      </c>
      <c r="N79">
        <f>XLOOKUP(Provider!BR79,'Practice ID'!K:K,'Practice ID'!D:D," ")</f>
        <v/>
      </c>
      <c r="P79">
        <f>XLOOKUP(Provider!BS79,'Practice ID'!K:K,'Practice ID'!R:R," ")</f>
        <v/>
      </c>
      <c r="Q79">
        <f>XLOOKUP(Provider!BS79,'Practice ID'!K:K,'Practice ID'!A:A," ")</f>
        <v/>
      </c>
      <c r="R79">
        <f>IF(TRIM(TEXT(Q79,"@"))=TRIM(TEXT(E79,"@"))," ","No")</f>
        <v/>
      </c>
      <c r="S79">
        <f>XLOOKUP(Provider!BS79,'Practice ID'!K:K,'Practice ID'!D:D," ")</f>
        <v/>
      </c>
    </row>
    <row r="80">
      <c r="A80">
        <f>Provider!S80</f>
        <v/>
      </c>
      <c r="B80">
        <f>IF(COUNTIF(Provider!S:S,A80)&gt;1,"Duplicates found","")</f>
        <v/>
      </c>
      <c r="D80">
        <f>XLOOKUP(Provider!BC80,'Practice ID'!B:B,'Practice ID'!A:A)</f>
        <v/>
      </c>
      <c r="E80">
        <f>XLOOKUP(Provider!S80,Raw!I:I,Raw!E:E)</f>
        <v/>
      </c>
      <c r="F80">
        <f>IF(TRIM(TEXT(D80,"@"))=TRIM(TEXT(E80,"@"))," ","No")</f>
        <v/>
      </c>
      <c r="H80">
        <f>XLOOKUP(Provider!S80,Raw!I:I,Raw!Q:Q)</f>
        <v/>
      </c>
      <c r="I80">
        <f>XLOOKUP(Provider!S80,Raw!I:I,Raw!Z:Z)</f>
        <v/>
      </c>
      <c r="K80">
        <f>XLOOKUP(Provider!BR80,'Practice ID'!K:K,'Practice ID'!R:R," ")</f>
        <v/>
      </c>
      <c r="L80">
        <f>XLOOKUP(Provider!BR80,'Practice ID'!K:K,'Practice ID'!A:A," ")</f>
        <v/>
      </c>
      <c r="M80">
        <f>IF(TRIM(TEXT(L80,"@"))=TRIM(TEXT(E80,"@"))," ","No")</f>
        <v/>
      </c>
      <c r="N80">
        <f>XLOOKUP(Provider!BR80,'Practice ID'!K:K,'Practice ID'!D:D," ")</f>
        <v/>
      </c>
      <c r="P80">
        <f>XLOOKUP(Provider!BS80,'Practice ID'!K:K,'Practice ID'!R:R," ")</f>
        <v/>
      </c>
      <c r="Q80">
        <f>XLOOKUP(Provider!BS80,'Practice ID'!K:K,'Practice ID'!A:A," ")</f>
        <v/>
      </c>
      <c r="R80">
        <f>IF(TRIM(TEXT(Q80,"@"))=TRIM(TEXT(E80,"@"))," ","No")</f>
        <v/>
      </c>
      <c r="S80">
        <f>XLOOKUP(Provider!BS80,'Practice ID'!K:K,'Practice ID'!D:D," ")</f>
        <v/>
      </c>
    </row>
    <row r="81">
      <c r="A81">
        <f>Provider!S81</f>
        <v/>
      </c>
      <c r="B81">
        <f>IF(COUNTIF(Provider!S:S,A81)&gt;1,"Duplicates found","")</f>
        <v/>
      </c>
      <c r="D81">
        <f>XLOOKUP(Provider!BC81,'Practice ID'!B:B,'Practice ID'!A:A)</f>
        <v/>
      </c>
      <c r="E81">
        <f>XLOOKUP(Provider!S81,Raw!I:I,Raw!E:E)</f>
        <v/>
      </c>
      <c r="F81">
        <f>IF(TRIM(TEXT(D81,"@"))=TRIM(TEXT(E81,"@"))," ","No")</f>
        <v/>
      </c>
      <c r="H81">
        <f>XLOOKUP(Provider!S81,Raw!I:I,Raw!Q:Q)</f>
        <v/>
      </c>
      <c r="I81">
        <f>XLOOKUP(Provider!S81,Raw!I:I,Raw!Z:Z)</f>
        <v/>
      </c>
      <c r="K81">
        <f>XLOOKUP(Provider!BR81,'Practice ID'!K:K,'Practice ID'!R:R," ")</f>
        <v/>
      </c>
      <c r="L81">
        <f>XLOOKUP(Provider!BR81,'Practice ID'!K:K,'Practice ID'!A:A," ")</f>
        <v/>
      </c>
      <c r="M81">
        <f>IF(TRIM(TEXT(L81,"@"))=TRIM(TEXT(E81,"@"))," ","No")</f>
        <v/>
      </c>
      <c r="N81">
        <f>XLOOKUP(Provider!BR81,'Practice ID'!K:K,'Practice ID'!D:D," ")</f>
        <v/>
      </c>
      <c r="P81">
        <f>XLOOKUP(Provider!BS81,'Practice ID'!K:K,'Practice ID'!R:R," ")</f>
        <v/>
      </c>
      <c r="Q81">
        <f>XLOOKUP(Provider!BS81,'Practice ID'!K:K,'Practice ID'!A:A," ")</f>
        <v/>
      </c>
      <c r="R81">
        <f>IF(TRIM(TEXT(Q81,"@"))=TRIM(TEXT(E81,"@"))," ","No")</f>
        <v/>
      </c>
      <c r="S81">
        <f>XLOOKUP(Provider!BS81,'Practice ID'!K:K,'Practice ID'!D:D," ")</f>
        <v/>
      </c>
    </row>
    <row r="82">
      <c r="A82">
        <f>Provider!S82</f>
        <v/>
      </c>
      <c r="B82">
        <f>IF(COUNTIF(Provider!S:S,A82)&gt;1,"Duplicates found","")</f>
        <v/>
      </c>
      <c r="D82">
        <f>XLOOKUP(Provider!BC82,'Practice ID'!B:B,'Practice ID'!A:A)</f>
        <v/>
      </c>
      <c r="E82">
        <f>XLOOKUP(Provider!S82,Raw!I:I,Raw!E:E)</f>
        <v/>
      </c>
      <c r="F82">
        <f>IF(TRIM(TEXT(D82,"@"))=TRIM(TEXT(E82,"@"))," ","No")</f>
        <v/>
      </c>
      <c r="H82">
        <f>XLOOKUP(Provider!S82,Raw!I:I,Raw!Q:Q)</f>
        <v/>
      </c>
      <c r="I82">
        <f>XLOOKUP(Provider!S82,Raw!I:I,Raw!Z:Z)</f>
        <v/>
      </c>
      <c r="K82">
        <f>XLOOKUP(Provider!BR82,'Practice ID'!K:K,'Practice ID'!R:R," ")</f>
        <v/>
      </c>
      <c r="L82">
        <f>XLOOKUP(Provider!BR82,'Practice ID'!K:K,'Practice ID'!A:A," ")</f>
        <v/>
      </c>
      <c r="M82">
        <f>IF(TRIM(TEXT(L82,"@"))=TRIM(TEXT(E82,"@"))," ","No")</f>
        <v/>
      </c>
      <c r="N82">
        <f>XLOOKUP(Provider!BR82,'Practice ID'!K:K,'Practice ID'!D:D," ")</f>
        <v/>
      </c>
      <c r="P82">
        <f>XLOOKUP(Provider!BS82,'Practice ID'!K:K,'Practice ID'!R:R," ")</f>
        <v/>
      </c>
      <c r="Q82">
        <f>XLOOKUP(Provider!BS82,'Practice ID'!K:K,'Practice ID'!A:A," ")</f>
        <v/>
      </c>
      <c r="R82">
        <f>IF(TRIM(TEXT(Q82,"@"))=TRIM(TEXT(E82,"@"))," ","No")</f>
        <v/>
      </c>
      <c r="S82">
        <f>XLOOKUP(Provider!BS82,'Practice ID'!K:K,'Practice ID'!D:D," ")</f>
        <v/>
      </c>
    </row>
    <row r="83">
      <c r="A83">
        <f>Provider!S83</f>
        <v/>
      </c>
      <c r="B83">
        <f>IF(COUNTIF(Provider!S:S,A83)&gt;1,"Duplicates found","")</f>
        <v/>
      </c>
      <c r="D83">
        <f>XLOOKUP(Provider!BC83,'Practice ID'!B:B,'Practice ID'!A:A)</f>
        <v/>
      </c>
      <c r="E83">
        <f>XLOOKUP(Provider!S83,Raw!I:I,Raw!E:E)</f>
        <v/>
      </c>
      <c r="F83">
        <f>IF(TRIM(TEXT(D83,"@"))=TRIM(TEXT(E83,"@"))," ","No")</f>
        <v/>
      </c>
      <c r="H83">
        <f>XLOOKUP(Provider!S83,Raw!I:I,Raw!Q:Q)</f>
        <v/>
      </c>
      <c r="I83">
        <f>XLOOKUP(Provider!S83,Raw!I:I,Raw!Z:Z)</f>
        <v/>
      </c>
      <c r="K83">
        <f>XLOOKUP(Provider!BR83,'Practice ID'!K:K,'Practice ID'!R:R," ")</f>
        <v/>
      </c>
      <c r="L83">
        <f>XLOOKUP(Provider!BR83,'Practice ID'!K:K,'Practice ID'!A:A," ")</f>
        <v/>
      </c>
      <c r="M83">
        <f>IF(TRIM(TEXT(L83,"@"))=TRIM(TEXT(E83,"@"))," ","No")</f>
        <v/>
      </c>
      <c r="N83">
        <f>XLOOKUP(Provider!BR83,'Practice ID'!K:K,'Practice ID'!D:D," ")</f>
        <v/>
      </c>
      <c r="P83">
        <f>XLOOKUP(Provider!BS83,'Practice ID'!K:K,'Practice ID'!R:R," ")</f>
        <v/>
      </c>
      <c r="Q83">
        <f>XLOOKUP(Provider!BS83,'Practice ID'!K:K,'Practice ID'!A:A," ")</f>
        <v/>
      </c>
      <c r="R83">
        <f>IF(TRIM(TEXT(Q83,"@"))=TRIM(TEXT(E83,"@"))," ","No")</f>
        <v/>
      </c>
      <c r="S83">
        <f>XLOOKUP(Provider!BS83,'Practice ID'!K:K,'Practice ID'!D:D," ")</f>
        <v/>
      </c>
    </row>
    <row r="84">
      <c r="A84">
        <f>Provider!S84</f>
        <v/>
      </c>
      <c r="B84">
        <f>IF(COUNTIF(Provider!S:S,A84)&gt;1,"Duplicates found","")</f>
        <v/>
      </c>
      <c r="D84">
        <f>XLOOKUP(Provider!BC84,'Practice ID'!B:B,'Practice ID'!A:A)</f>
        <v/>
      </c>
      <c r="E84">
        <f>XLOOKUP(Provider!S84,Raw!I:I,Raw!E:E)</f>
        <v/>
      </c>
      <c r="F84">
        <f>IF(TRIM(TEXT(D84,"@"))=TRIM(TEXT(E84,"@"))," ","No")</f>
        <v/>
      </c>
      <c r="H84">
        <f>XLOOKUP(Provider!S84,Raw!I:I,Raw!Q:Q)</f>
        <v/>
      </c>
      <c r="I84">
        <f>XLOOKUP(Provider!S84,Raw!I:I,Raw!Z:Z)</f>
        <v/>
      </c>
      <c r="K84">
        <f>XLOOKUP(Provider!BR84,'Practice ID'!K:K,'Practice ID'!R:R," ")</f>
        <v/>
      </c>
      <c r="L84">
        <f>XLOOKUP(Provider!BR84,'Practice ID'!K:K,'Practice ID'!A:A," ")</f>
        <v/>
      </c>
      <c r="M84">
        <f>IF(TRIM(TEXT(L84,"@"))=TRIM(TEXT(E84,"@"))," ","No")</f>
        <v/>
      </c>
      <c r="N84">
        <f>XLOOKUP(Provider!BR84,'Practice ID'!K:K,'Practice ID'!D:D," ")</f>
        <v/>
      </c>
      <c r="P84">
        <f>XLOOKUP(Provider!BS84,'Practice ID'!K:K,'Practice ID'!R:R," ")</f>
        <v/>
      </c>
      <c r="Q84">
        <f>XLOOKUP(Provider!BS84,'Practice ID'!K:K,'Practice ID'!A:A," ")</f>
        <v/>
      </c>
      <c r="R84">
        <f>IF(TRIM(TEXT(Q84,"@"))=TRIM(TEXT(E84,"@"))," ","No")</f>
        <v/>
      </c>
      <c r="S84">
        <f>XLOOKUP(Provider!BS84,'Practice ID'!K:K,'Practice ID'!D:D," ")</f>
        <v/>
      </c>
    </row>
    <row r="85">
      <c r="A85">
        <f>Provider!S85</f>
        <v/>
      </c>
      <c r="B85">
        <f>IF(COUNTIF(Provider!S:S,A85)&gt;1,"Duplicates found","")</f>
        <v/>
      </c>
      <c r="D85">
        <f>XLOOKUP(Provider!BC85,'Practice ID'!B:B,'Practice ID'!A:A)</f>
        <v/>
      </c>
      <c r="E85">
        <f>XLOOKUP(Provider!S85,Raw!I:I,Raw!E:E)</f>
        <v/>
      </c>
      <c r="F85">
        <f>IF(TRIM(TEXT(D85,"@"))=TRIM(TEXT(E85,"@"))," ","No")</f>
        <v/>
      </c>
      <c r="H85">
        <f>XLOOKUP(Provider!S85,Raw!I:I,Raw!Q:Q)</f>
        <v/>
      </c>
      <c r="I85">
        <f>XLOOKUP(Provider!S85,Raw!I:I,Raw!Z:Z)</f>
        <v/>
      </c>
      <c r="K85">
        <f>XLOOKUP(Provider!BR85,'Practice ID'!K:K,'Practice ID'!R:R," ")</f>
        <v/>
      </c>
      <c r="L85">
        <f>XLOOKUP(Provider!BR85,'Practice ID'!K:K,'Practice ID'!A:A," ")</f>
        <v/>
      </c>
      <c r="M85">
        <f>IF(TRIM(TEXT(L85,"@"))=TRIM(TEXT(E85,"@"))," ","No")</f>
        <v/>
      </c>
      <c r="N85">
        <f>XLOOKUP(Provider!BR85,'Practice ID'!K:K,'Practice ID'!D:D," ")</f>
        <v/>
      </c>
      <c r="P85">
        <f>XLOOKUP(Provider!BS85,'Practice ID'!K:K,'Practice ID'!R:R," ")</f>
        <v/>
      </c>
      <c r="Q85">
        <f>XLOOKUP(Provider!BS85,'Practice ID'!K:K,'Practice ID'!A:A," ")</f>
        <v/>
      </c>
      <c r="R85">
        <f>IF(TRIM(TEXT(Q85,"@"))=TRIM(TEXT(E85,"@"))," ","No")</f>
        <v/>
      </c>
      <c r="S85">
        <f>XLOOKUP(Provider!BS85,'Practice ID'!K:K,'Practice ID'!D:D," ")</f>
        <v/>
      </c>
    </row>
    <row r="86">
      <c r="A86">
        <f>Provider!S86</f>
        <v/>
      </c>
      <c r="B86">
        <f>IF(COUNTIF(Provider!S:S,A86)&gt;1,"Duplicates found","")</f>
        <v/>
      </c>
      <c r="D86">
        <f>XLOOKUP(Provider!BC86,'Practice ID'!B:B,'Practice ID'!A:A)</f>
        <v/>
      </c>
      <c r="E86">
        <f>XLOOKUP(Provider!S86,Raw!I:I,Raw!E:E)</f>
        <v/>
      </c>
      <c r="F86">
        <f>IF(TRIM(TEXT(D86,"@"))=TRIM(TEXT(E86,"@"))," ","No")</f>
        <v/>
      </c>
      <c r="H86">
        <f>XLOOKUP(Provider!S86,Raw!I:I,Raw!Q:Q)</f>
        <v/>
      </c>
      <c r="I86">
        <f>XLOOKUP(Provider!S86,Raw!I:I,Raw!Z:Z)</f>
        <v/>
      </c>
      <c r="K86">
        <f>XLOOKUP(Provider!BR86,'Practice ID'!K:K,'Practice ID'!R:R," ")</f>
        <v/>
      </c>
      <c r="L86">
        <f>XLOOKUP(Provider!BR86,'Practice ID'!K:K,'Practice ID'!A:A," ")</f>
        <v/>
      </c>
      <c r="M86">
        <f>IF(TRIM(TEXT(L86,"@"))=TRIM(TEXT(E86,"@"))," ","No")</f>
        <v/>
      </c>
      <c r="N86">
        <f>XLOOKUP(Provider!BR86,'Practice ID'!K:K,'Practice ID'!D:D," ")</f>
        <v/>
      </c>
      <c r="P86">
        <f>XLOOKUP(Provider!BS86,'Practice ID'!K:K,'Practice ID'!R:R," ")</f>
        <v/>
      </c>
      <c r="Q86">
        <f>XLOOKUP(Provider!BS86,'Practice ID'!K:K,'Practice ID'!A:A," ")</f>
        <v/>
      </c>
      <c r="R86">
        <f>IF(TRIM(TEXT(Q86,"@"))=TRIM(TEXT(E86,"@"))," ","No")</f>
        <v/>
      </c>
      <c r="S86">
        <f>XLOOKUP(Provider!BS86,'Practice ID'!K:K,'Practice ID'!D:D," ")</f>
        <v/>
      </c>
    </row>
    <row r="87">
      <c r="A87">
        <f>Provider!S87</f>
        <v/>
      </c>
      <c r="B87">
        <f>IF(COUNTIF(Provider!S:S,A87)&gt;1,"Duplicates found","")</f>
        <v/>
      </c>
      <c r="D87">
        <f>XLOOKUP(Provider!BC87,'Practice ID'!B:B,'Practice ID'!A:A)</f>
        <v/>
      </c>
      <c r="E87">
        <f>XLOOKUP(Provider!S87,Raw!I:I,Raw!E:E)</f>
        <v/>
      </c>
      <c r="F87">
        <f>IF(TRIM(TEXT(D87,"@"))=TRIM(TEXT(E87,"@"))," ","No")</f>
        <v/>
      </c>
      <c r="H87">
        <f>XLOOKUP(Provider!S87,Raw!I:I,Raw!Q:Q)</f>
        <v/>
      </c>
      <c r="I87">
        <f>XLOOKUP(Provider!S87,Raw!I:I,Raw!Z:Z)</f>
        <v/>
      </c>
      <c r="K87">
        <f>XLOOKUP(Provider!BR87,'Practice ID'!K:K,'Practice ID'!R:R," ")</f>
        <v/>
      </c>
      <c r="L87">
        <f>XLOOKUP(Provider!BR87,'Practice ID'!K:K,'Practice ID'!A:A," ")</f>
        <v/>
      </c>
      <c r="M87">
        <f>IF(TRIM(TEXT(L87,"@"))=TRIM(TEXT(E87,"@"))," ","No")</f>
        <v/>
      </c>
      <c r="N87">
        <f>XLOOKUP(Provider!BR87,'Practice ID'!K:K,'Practice ID'!D:D," ")</f>
        <v/>
      </c>
      <c r="P87">
        <f>XLOOKUP(Provider!BS87,'Practice ID'!K:K,'Practice ID'!R:R," ")</f>
        <v/>
      </c>
      <c r="Q87">
        <f>XLOOKUP(Provider!BS87,'Practice ID'!K:K,'Practice ID'!A:A," ")</f>
        <v/>
      </c>
      <c r="R87">
        <f>IF(TRIM(TEXT(Q87,"@"))=TRIM(TEXT(E87,"@"))," ","No")</f>
        <v/>
      </c>
      <c r="S87">
        <f>XLOOKUP(Provider!BS87,'Practice ID'!K:K,'Practice ID'!D:D," ")</f>
        <v/>
      </c>
    </row>
    <row r="88">
      <c r="A88">
        <f>Provider!S88</f>
        <v/>
      </c>
      <c r="B88">
        <f>IF(COUNTIF(Provider!S:S,A88)&gt;1,"Duplicates found","")</f>
        <v/>
      </c>
      <c r="D88">
        <f>XLOOKUP(Provider!BC88,'Practice ID'!B:B,'Practice ID'!A:A)</f>
        <v/>
      </c>
      <c r="E88">
        <f>XLOOKUP(Provider!S88,Raw!I:I,Raw!E:E)</f>
        <v/>
      </c>
      <c r="F88">
        <f>IF(TRIM(TEXT(D88,"@"))=TRIM(TEXT(E88,"@"))," ","No")</f>
        <v/>
      </c>
      <c r="H88">
        <f>XLOOKUP(Provider!S88,Raw!I:I,Raw!Q:Q)</f>
        <v/>
      </c>
      <c r="I88">
        <f>XLOOKUP(Provider!S88,Raw!I:I,Raw!Z:Z)</f>
        <v/>
      </c>
      <c r="K88">
        <f>XLOOKUP(Provider!BR88,'Practice ID'!K:K,'Practice ID'!R:R," ")</f>
        <v/>
      </c>
      <c r="L88">
        <f>XLOOKUP(Provider!BR88,'Practice ID'!K:K,'Practice ID'!A:A," ")</f>
        <v/>
      </c>
      <c r="M88">
        <f>IF(TRIM(TEXT(L88,"@"))=TRIM(TEXT(E88,"@"))," ","No")</f>
        <v/>
      </c>
      <c r="N88">
        <f>XLOOKUP(Provider!BR88,'Practice ID'!K:K,'Practice ID'!D:D," ")</f>
        <v/>
      </c>
      <c r="P88">
        <f>XLOOKUP(Provider!BS88,'Practice ID'!K:K,'Practice ID'!R:R," ")</f>
        <v/>
      </c>
      <c r="Q88">
        <f>XLOOKUP(Provider!BS88,'Practice ID'!K:K,'Practice ID'!A:A," ")</f>
        <v/>
      </c>
      <c r="R88">
        <f>IF(TRIM(TEXT(Q88,"@"))=TRIM(TEXT(E88,"@"))," ","No")</f>
        <v/>
      </c>
      <c r="S88">
        <f>XLOOKUP(Provider!BS88,'Practice ID'!K:K,'Practice ID'!D:D," ")</f>
        <v/>
      </c>
    </row>
    <row r="89">
      <c r="A89">
        <f>Provider!S89</f>
        <v/>
      </c>
      <c r="B89">
        <f>IF(COUNTIF(Provider!S:S,A89)&gt;1,"Duplicates found","")</f>
        <v/>
      </c>
      <c r="D89">
        <f>XLOOKUP(Provider!BC89,'Practice ID'!B:B,'Practice ID'!A:A)</f>
        <v/>
      </c>
      <c r="E89">
        <f>XLOOKUP(Provider!S89,Raw!I:I,Raw!E:E)</f>
        <v/>
      </c>
      <c r="F89">
        <f>IF(TRIM(TEXT(D89,"@"))=TRIM(TEXT(E89,"@"))," ","No")</f>
        <v/>
      </c>
      <c r="H89">
        <f>XLOOKUP(Provider!S89,Raw!I:I,Raw!Q:Q)</f>
        <v/>
      </c>
      <c r="I89">
        <f>XLOOKUP(Provider!S89,Raw!I:I,Raw!Z:Z)</f>
        <v/>
      </c>
      <c r="K89">
        <f>XLOOKUP(Provider!BR89,'Practice ID'!K:K,'Practice ID'!R:R," ")</f>
        <v/>
      </c>
      <c r="L89">
        <f>XLOOKUP(Provider!BR89,'Practice ID'!K:K,'Practice ID'!A:A," ")</f>
        <v/>
      </c>
      <c r="M89">
        <f>IF(TRIM(TEXT(L89,"@"))=TRIM(TEXT(E89,"@"))," ","No")</f>
        <v/>
      </c>
      <c r="N89">
        <f>XLOOKUP(Provider!BR89,'Practice ID'!K:K,'Practice ID'!D:D," ")</f>
        <v/>
      </c>
      <c r="P89">
        <f>XLOOKUP(Provider!BS89,'Practice ID'!K:K,'Practice ID'!R:R," ")</f>
        <v/>
      </c>
      <c r="Q89">
        <f>XLOOKUP(Provider!BS89,'Practice ID'!K:K,'Practice ID'!A:A," ")</f>
        <v/>
      </c>
      <c r="R89">
        <f>IF(TRIM(TEXT(Q89,"@"))=TRIM(TEXT(E89,"@"))," ","No")</f>
        <v/>
      </c>
      <c r="S89">
        <f>XLOOKUP(Provider!BS89,'Practice ID'!K:K,'Practice ID'!D:D," ")</f>
        <v/>
      </c>
    </row>
    <row r="90">
      <c r="A90">
        <f>Provider!S90</f>
        <v/>
      </c>
      <c r="B90">
        <f>IF(COUNTIF(Provider!S:S,A90)&gt;1,"Duplicates found","")</f>
        <v/>
      </c>
      <c r="D90">
        <f>XLOOKUP(Provider!BC90,'Practice ID'!B:B,'Practice ID'!A:A)</f>
        <v/>
      </c>
      <c r="E90">
        <f>XLOOKUP(Provider!S90,Raw!I:I,Raw!E:E)</f>
        <v/>
      </c>
      <c r="F90">
        <f>IF(TRIM(TEXT(D90,"@"))=TRIM(TEXT(E90,"@"))," ","No")</f>
        <v/>
      </c>
      <c r="H90">
        <f>XLOOKUP(Provider!S90,Raw!I:I,Raw!Q:Q)</f>
        <v/>
      </c>
      <c r="I90">
        <f>XLOOKUP(Provider!S90,Raw!I:I,Raw!Z:Z)</f>
        <v/>
      </c>
      <c r="K90">
        <f>XLOOKUP(Provider!BR90,'Practice ID'!K:K,'Practice ID'!R:R," ")</f>
        <v/>
      </c>
      <c r="L90">
        <f>XLOOKUP(Provider!BR90,'Practice ID'!K:K,'Practice ID'!A:A," ")</f>
        <v/>
      </c>
      <c r="M90">
        <f>IF(TRIM(TEXT(L90,"@"))=TRIM(TEXT(E90,"@"))," ","No")</f>
        <v/>
      </c>
      <c r="N90">
        <f>XLOOKUP(Provider!BR90,'Practice ID'!K:K,'Practice ID'!D:D," ")</f>
        <v/>
      </c>
      <c r="P90">
        <f>XLOOKUP(Provider!BS90,'Practice ID'!K:K,'Practice ID'!R:R," ")</f>
        <v/>
      </c>
      <c r="Q90">
        <f>XLOOKUP(Provider!BS90,'Practice ID'!K:K,'Practice ID'!A:A," ")</f>
        <v/>
      </c>
      <c r="R90">
        <f>IF(TRIM(TEXT(Q90,"@"))=TRIM(TEXT(E90,"@"))," ","No")</f>
        <v/>
      </c>
      <c r="S90">
        <f>XLOOKUP(Provider!BS90,'Practice ID'!K:K,'Practice ID'!D:D," ")</f>
        <v/>
      </c>
    </row>
    <row r="91">
      <c r="A91">
        <f>Provider!S91</f>
        <v/>
      </c>
      <c r="B91">
        <f>IF(COUNTIF(Provider!S:S,A91)&gt;1,"Duplicates found","")</f>
        <v/>
      </c>
      <c r="D91">
        <f>XLOOKUP(Provider!BC91,'Practice ID'!B:B,'Practice ID'!A:A)</f>
        <v/>
      </c>
      <c r="E91">
        <f>XLOOKUP(Provider!S91,Raw!I:I,Raw!E:E)</f>
        <v/>
      </c>
      <c r="F91">
        <f>IF(TRIM(TEXT(D91,"@"))=TRIM(TEXT(E91,"@"))," ","No")</f>
        <v/>
      </c>
      <c r="H91">
        <f>XLOOKUP(Provider!S91,Raw!I:I,Raw!Q:Q)</f>
        <v/>
      </c>
      <c r="I91">
        <f>XLOOKUP(Provider!S91,Raw!I:I,Raw!Z:Z)</f>
        <v/>
      </c>
      <c r="K91">
        <f>XLOOKUP(Provider!BR91,'Practice ID'!K:K,'Practice ID'!R:R," ")</f>
        <v/>
      </c>
      <c r="L91">
        <f>XLOOKUP(Provider!BR91,'Practice ID'!K:K,'Practice ID'!A:A," ")</f>
        <v/>
      </c>
      <c r="M91">
        <f>IF(TRIM(TEXT(L91,"@"))=TRIM(TEXT(E91,"@"))," ","No")</f>
        <v/>
      </c>
      <c r="N91">
        <f>XLOOKUP(Provider!BR91,'Practice ID'!K:K,'Practice ID'!D:D," ")</f>
        <v/>
      </c>
      <c r="P91">
        <f>XLOOKUP(Provider!BS91,'Practice ID'!K:K,'Practice ID'!R:R," ")</f>
        <v/>
      </c>
      <c r="Q91">
        <f>XLOOKUP(Provider!BS91,'Practice ID'!K:K,'Practice ID'!A:A," ")</f>
        <v/>
      </c>
      <c r="R91">
        <f>IF(TRIM(TEXT(Q91,"@"))=TRIM(TEXT(E91,"@"))," ","No")</f>
        <v/>
      </c>
      <c r="S91">
        <f>XLOOKUP(Provider!BS91,'Practice ID'!K:K,'Practice ID'!D:D," ")</f>
        <v/>
      </c>
    </row>
    <row r="92">
      <c r="A92">
        <f>Provider!S92</f>
        <v/>
      </c>
      <c r="B92">
        <f>IF(COUNTIF(Provider!S:S,A92)&gt;1,"Duplicates found","")</f>
        <v/>
      </c>
      <c r="D92">
        <f>XLOOKUP(Provider!BC92,'Practice ID'!B:B,'Practice ID'!A:A)</f>
        <v/>
      </c>
      <c r="E92">
        <f>XLOOKUP(Provider!S92,Raw!I:I,Raw!E:E)</f>
        <v/>
      </c>
      <c r="F92">
        <f>IF(TRIM(TEXT(D92,"@"))=TRIM(TEXT(E92,"@"))," ","No")</f>
        <v/>
      </c>
      <c r="H92">
        <f>XLOOKUP(Provider!S92,Raw!I:I,Raw!Q:Q)</f>
        <v/>
      </c>
      <c r="I92">
        <f>XLOOKUP(Provider!S92,Raw!I:I,Raw!Z:Z)</f>
        <v/>
      </c>
      <c r="K92">
        <f>XLOOKUP(Provider!BR92,'Practice ID'!K:K,'Practice ID'!R:R," ")</f>
        <v/>
      </c>
      <c r="L92">
        <f>XLOOKUP(Provider!BR92,'Practice ID'!K:K,'Practice ID'!A:A," ")</f>
        <v/>
      </c>
      <c r="M92">
        <f>IF(TRIM(TEXT(L92,"@"))=TRIM(TEXT(E92,"@"))," ","No")</f>
        <v/>
      </c>
      <c r="N92">
        <f>XLOOKUP(Provider!BR92,'Practice ID'!K:K,'Practice ID'!D:D," ")</f>
        <v/>
      </c>
      <c r="P92">
        <f>XLOOKUP(Provider!BS92,'Practice ID'!K:K,'Practice ID'!R:R," ")</f>
        <v/>
      </c>
      <c r="Q92">
        <f>XLOOKUP(Provider!BS92,'Practice ID'!K:K,'Practice ID'!A:A," ")</f>
        <v/>
      </c>
      <c r="R92">
        <f>IF(TRIM(TEXT(Q92,"@"))=TRIM(TEXT(E92,"@"))," ","No")</f>
        <v/>
      </c>
      <c r="S92">
        <f>XLOOKUP(Provider!BS92,'Practice ID'!K:K,'Practice ID'!D:D," ")</f>
        <v/>
      </c>
    </row>
    <row r="93">
      <c r="A93">
        <f>Provider!S93</f>
        <v/>
      </c>
      <c r="B93">
        <f>IF(COUNTIF(Provider!S:S,A93)&gt;1,"Duplicates found","")</f>
        <v/>
      </c>
      <c r="D93">
        <f>XLOOKUP(Provider!BC93,'Practice ID'!B:B,'Practice ID'!A:A)</f>
        <v/>
      </c>
      <c r="E93">
        <f>XLOOKUP(Provider!S93,Raw!I:I,Raw!E:E)</f>
        <v/>
      </c>
      <c r="F93">
        <f>IF(TRIM(TEXT(D93,"@"))=TRIM(TEXT(E93,"@"))," ","No")</f>
        <v/>
      </c>
      <c r="H93">
        <f>XLOOKUP(Provider!S93,Raw!I:I,Raw!Q:Q)</f>
        <v/>
      </c>
      <c r="I93">
        <f>XLOOKUP(Provider!S93,Raw!I:I,Raw!Z:Z)</f>
        <v/>
      </c>
      <c r="K93">
        <f>XLOOKUP(Provider!BR93,'Practice ID'!K:K,'Practice ID'!R:R," ")</f>
        <v/>
      </c>
      <c r="L93">
        <f>XLOOKUP(Provider!BR93,'Practice ID'!K:K,'Practice ID'!A:A," ")</f>
        <v/>
      </c>
      <c r="M93">
        <f>IF(TRIM(TEXT(L93,"@"))=TRIM(TEXT(E93,"@"))," ","No")</f>
        <v/>
      </c>
      <c r="N93">
        <f>XLOOKUP(Provider!BR93,'Practice ID'!K:K,'Practice ID'!D:D," ")</f>
        <v/>
      </c>
      <c r="P93">
        <f>XLOOKUP(Provider!BS93,'Practice ID'!K:K,'Practice ID'!R:R," ")</f>
        <v/>
      </c>
      <c r="Q93">
        <f>XLOOKUP(Provider!BS93,'Practice ID'!K:K,'Practice ID'!A:A," ")</f>
        <v/>
      </c>
      <c r="R93">
        <f>IF(TRIM(TEXT(Q93,"@"))=TRIM(TEXT(E93,"@"))," ","No")</f>
        <v/>
      </c>
      <c r="S93">
        <f>XLOOKUP(Provider!BS93,'Practice ID'!K:K,'Practice ID'!D:D," ")</f>
        <v/>
      </c>
    </row>
    <row r="94">
      <c r="A94">
        <f>Provider!S94</f>
        <v/>
      </c>
      <c r="B94">
        <f>IF(COUNTIF(Provider!S:S,A94)&gt;1,"Duplicates found","")</f>
        <v/>
      </c>
      <c r="D94">
        <f>XLOOKUP(Provider!BC94,'Practice ID'!B:B,'Practice ID'!A:A)</f>
        <v/>
      </c>
      <c r="E94">
        <f>XLOOKUP(Provider!S94,Raw!I:I,Raw!E:E)</f>
        <v/>
      </c>
      <c r="F94">
        <f>IF(TRIM(TEXT(D94,"@"))=TRIM(TEXT(E94,"@"))," ","No")</f>
        <v/>
      </c>
      <c r="H94">
        <f>XLOOKUP(Provider!S94,Raw!I:I,Raw!Q:Q)</f>
        <v/>
      </c>
      <c r="I94">
        <f>XLOOKUP(Provider!S94,Raw!I:I,Raw!Z:Z)</f>
        <v/>
      </c>
      <c r="K94">
        <f>XLOOKUP(Provider!BR94,'Practice ID'!K:K,'Practice ID'!R:R," ")</f>
        <v/>
      </c>
      <c r="L94">
        <f>XLOOKUP(Provider!BR94,'Practice ID'!K:K,'Practice ID'!A:A," ")</f>
        <v/>
      </c>
      <c r="M94">
        <f>IF(TRIM(TEXT(L94,"@"))=TRIM(TEXT(E94,"@"))," ","No")</f>
        <v/>
      </c>
      <c r="N94">
        <f>XLOOKUP(Provider!BR94,'Practice ID'!K:K,'Practice ID'!D:D," ")</f>
        <v/>
      </c>
      <c r="P94">
        <f>XLOOKUP(Provider!BS94,'Practice ID'!K:K,'Practice ID'!R:R," ")</f>
        <v/>
      </c>
      <c r="Q94">
        <f>XLOOKUP(Provider!BS94,'Practice ID'!K:K,'Practice ID'!A:A," ")</f>
        <v/>
      </c>
      <c r="R94">
        <f>IF(TRIM(TEXT(Q94,"@"))=TRIM(TEXT(E94,"@"))," ","No")</f>
        <v/>
      </c>
      <c r="S94">
        <f>XLOOKUP(Provider!BS94,'Practice ID'!K:K,'Practice ID'!D:D," ")</f>
        <v/>
      </c>
    </row>
    <row r="95">
      <c r="A95">
        <f>Provider!S95</f>
        <v/>
      </c>
      <c r="B95">
        <f>IF(COUNTIF(Provider!S:S,A95)&gt;1,"Duplicates found","")</f>
        <v/>
      </c>
      <c r="D95">
        <f>XLOOKUP(Provider!BC95,'Practice ID'!B:B,'Practice ID'!A:A)</f>
        <v/>
      </c>
      <c r="E95">
        <f>XLOOKUP(Provider!S95,Raw!I:I,Raw!E:E)</f>
        <v/>
      </c>
      <c r="F95">
        <f>IF(TRIM(TEXT(D95,"@"))=TRIM(TEXT(E95,"@"))," ","No")</f>
        <v/>
      </c>
      <c r="H95">
        <f>XLOOKUP(Provider!S95,Raw!I:I,Raw!Q:Q)</f>
        <v/>
      </c>
      <c r="I95">
        <f>XLOOKUP(Provider!S95,Raw!I:I,Raw!Z:Z)</f>
        <v/>
      </c>
      <c r="K95">
        <f>XLOOKUP(Provider!BR95,'Practice ID'!K:K,'Practice ID'!R:R," ")</f>
        <v/>
      </c>
      <c r="L95">
        <f>XLOOKUP(Provider!BR95,'Practice ID'!K:K,'Practice ID'!A:A," ")</f>
        <v/>
      </c>
      <c r="M95">
        <f>IF(TRIM(TEXT(L95,"@"))=TRIM(TEXT(E95,"@"))," ","No")</f>
        <v/>
      </c>
      <c r="N95">
        <f>XLOOKUP(Provider!BR95,'Practice ID'!K:K,'Practice ID'!D:D," ")</f>
        <v/>
      </c>
      <c r="P95">
        <f>XLOOKUP(Provider!BS95,'Practice ID'!K:K,'Practice ID'!R:R," ")</f>
        <v/>
      </c>
      <c r="Q95">
        <f>XLOOKUP(Provider!BS95,'Practice ID'!K:K,'Practice ID'!A:A," ")</f>
        <v/>
      </c>
      <c r="R95">
        <f>IF(TRIM(TEXT(Q95,"@"))=TRIM(TEXT(E95,"@"))," ","No")</f>
        <v/>
      </c>
      <c r="S95">
        <f>XLOOKUP(Provider!BS95,'Practice ID'!K:K,'Practice ID'!D:D," ")</f>
        <v/>
      </c>
    </row>
    <row r="96">
      <c r="A96">
        <f>Provider!S96</f>
        <v/>
      </c>
      <c r="B96">
        <f>IF(COUNTIF(Provider!S:S,A96)&gt;1,"Duplicates found","")</f>
        <v/>
      </c>
      <c r="D96">
        <f>XLOOKUP(Provider!BC96,'Practice ID'!B:B,'Practice ID'!A:A)</f>
        <v/>
      </c>
      <c r="E96">
        <f>XLOOKUP(Provider!S96,Raw!I:I,Raw!E:E)</f>
        <v/>
      </c>
      <c r="F96">
        <f>IF(TRIM(TEXT(D96,"@"))=TRIM(TEXT(E96,"@"))," ","No")</f>
        <v/>
      </c>
      <c r="H96">
        <f>XLOOKUP(Provider!S96,Raw!I:I,Raw!Q:Q)</f>
        <v/>
      </c>
      <c r="I96">
        <f>XLOOKUP(Provider!S96,Raw!I:I,Raw!Z:Z)</f>
        <v/>
      </c>
      <c r="K96">
        <f>XLOOKUP(Provider!BR96,'Practice ID'!K:K,'Practice ID'!R:R," ")</f>
        <v/>
      </c>
      <c r="L96">
        <f>XLOOKUP(Provider!BR96,'Practice ID'!K:K,'Practice ID'!A:A," ")</f>
        <v/>
      </c>
      <c r="M96">
        <f>IF(TRIM(TEXT(L96,"@"))=TRIM(TEXT(E96,"@"))," ","No")</f>
        <v/>
      </c>
      <c r="N96">
        <f>XLOOKUP(Provider!BR96,'Practice ID'!K:K,'Practice ID'!D:D," ")</f>
        <v/>
      </c>
      <c r="P96">
        <f>XLOOKUP(Provider!BS96,'Practice ID'!K:K,'Practice ID'!R:R," ")</f>
        <v/>
      </c>
      <c r="Q96">
        <f>XLOOKUP(Provider!BS96,'Practice ID'!K:K,'Practice ID'!A:A," ")</f>
        <v/>
      </c>
      <c r="R96">
        <f>IF(TRIM(TEXT(Q96,"@"))=TRIM(TEXT(E96,"@"))," ","No")</f>
        <v/>
      </c>
      <c r="S96">
        <f>XLOOKUP(Provider!BS96,'Practice ID'!K:K,'Practice ID'!D:D," ")</f>
        <v/>
      </c>
    </row>
    <row r="97">
      <c r="A97">
        <f>Provider!S97</f>
        <v/>
      </c>
      <c r="B97">
        <f>IF(COUNTIF(Provider!S:S,A97)&gt;1,"Duplicates found","")</f>
        <v/>
      </c>
      <c r="D97">
        <f>XLOOKUP(Provider!BC97,'Practice ID'!B:B,'Practice ID'!A:A)</f>
        <v/>
      </c>
      <c r="E97">
        <f>XLOOKUP(Provider!S97,Raw!I:I,Raw!E:E)</f>
        <v/>
      </c>
      <c r="F97">
        <f>IF(TRIM(TEXT(D97,"@"))=TRIM(TEXT(E97,"@"))," ","No")</f>
        <v/>
      </c>
      <c r="H97">
        <f>XLOOKUP(Provider!S97,Raw!I:I,Raw!Q:Q)</f>
        <v/>
      </c>
      <c r="I97">
        <f>XLOOKUP(Provider!S97,Raw!I:I,Raw!Z:Z)</f>
        <v/>
      </c>
      <c r="K97">
        <f>XLOOKUP(Provider!BR97,'Practice ID'!K:K,'Practice ID'!R:R," ")</f>
        <v/>
      </c>
      <c r="L97">
        <f>XLOOKUP(Provider!BR97,'Practice ID'!K:K,'Practice ID'!A:A," ")</f>
        <v/>
      </c>
      <c r="M97">
        <f>IF(TRIM(TEXT(L97,"@"))=TRIM(TEXT(E97,"@"))," ","No")</f>
        <v/>
      </c>
      <c r="N97">
        <f>XLOOKUP(Provider!BR97,'Practice ID'!K:K,'Practice ID'!D:D," ")</f>
        <v/>
      </c>
      <c r="P97">
        <f>XLOOKUP(Provider!BS97,'Practice ID'!K:K,'Practice ID'!R:R," ")</f>
        <v/>
      </c>
      <c r="Q97">
        <f>XLOOKUP(Provider!BS97,'Practice ID'!K:K,'Practice ID'!A:A," ")</f>
        <v/>
      </c>
      <c r="R97">
        <f>IF(TRIM(TEXT(Q97,"@"))=TRIM(TEXT(E97,"@"))," ","No")</f>
        <v/>
      </c>
      <c r="S97">
        <f>XLOOKUP(Provider!BS97,'Practice ID'!K:K,'Practice ID'!D:D," ")</f>
        <v/>
      </c>
    </row>
    <row r="98">
      <c r="A98">
        <f>Provider!S98</f>
        <v/>
      </c>
      <c r="B98">
        <f>IF(COUNTIF(Provider!S:S,A98)&gt;1,"Duplicates found","")</f>
        <v/>
      </c>
      <c r="D98">
        <f>XLOOKUP(Provider!BC98,'Practice ID'!B:B,'Practice ID'!A:A)</f>
        <v/>
      </c>
      <c r="E98">
        <f>XLOOKUP(Provider!S98,Raw!I:I,Raw!E:E)</f>
        <v/>
      </c>
      <c r="F98">
        <f>IF(TRIM(TEXT(D98,"@"))=TRIM(TEXT(E98,"@"))," ","No")</f>
        <v/>
      </c>
      <c r="H98">
        <f>XLOOKUP(Provider!S98,Raw!I:I,Raw!Q:Q)</f>
        <v/>
      </c>
      <c r="I98">
        <f>XLOOKUP(Provider!S98,Raw!I:I,Raw!Z:Z)</f>
        <v/>
      </c>
      <c r="K98">
        <f>XLOOKUP(Provider!BR98,'Practice ID'!K:K,'Practice ID'!R:R," ")</f>
        <v/>
      </c>
      <c r="L98">
        <f>XLOOKUP(Provider!BR98,'Practice ID'!K:K,'Practice ID'!A:A," ")</f>
        <v/>
      </c>
      <c r="M98">
        <f>IF(TRIM(TEXT(L98,"@"))=TRIM(TEXT(E98,"@"))," ","No")</f>
        <v/>
      </c>
      <c r="N98">
        <f>XLOOKUP(Provider!BR98,'Practice ID'!K:K,'Practice ID'!D:D," ")</f>
        <v/>
      </c>
      <c r="P98">
        <f>XLOOKUP(Provider!BS98,'Practice ID'!K:K,'Practice ID'!R:R," ")</f>
        <v/>
      </c>
      <c r="Q98">
        <f>XLOOKUP(Provider!BS98,'Practice ID'!K:K,'Practice ID'!A:A," ")</f>
        <v/>
      </c>
      <c r="R98">
        <f>IF(TRIM(TEXT(Q98,"@"))=TRIM(TEXT(E98,"@"))," ","No")</f>
        <v/>
      </c>
      <c r="S98">
        <f>XLOOKUP(Provider!BS98,'Practice ID'!K:K,'Practice ID'!D:D," ")</f>
        <v/>
      </c>
    </row>
    <row r="99">
      <c r="A99">
        <f>Provider!S99</f>
        <v/>
      </c>
      <c r="B99">
        <f>IF(COUNTIF(Provider!S:S,A99)&gt;1,"Duplicates found","")</f>
        <v/>
      </c>
      <c r="D99">
        <f>XLOOKUP(Provider!BC99,'Practice ID'!B:B,'Practice ID'!A:A)</f>
        <v/>
      </c>
      <c r="E99">
        <f>XLOOKUP(Provider!S99,Raw!I:I,Raw!E:E)</f>
        <v/>
      </c>
      <c r="F99">
        <f>IF(TRIM(TEXT(D99,"@"))=TRIM(TEXT(E99,"@"))," ","No")</f>
        <v/>
      </c>
      <c r="H99">
        <f>XLOOKUP(Provider!S99,Raw!I:I,Raw!Q:Q)</f>
        <v/>
      </c>
      <c r="I99">
        <f>XLOOKUP(Provider!S99,Raw!I:I,Raw!Z:Z)</f>
        <v/>
      </c>
      <c r="K99">
        <f>XLOOKUP(Provider!BR99,'Practice ID'!K:K,'Practice ID'!R:R," ")</f>
        <v/>
      </c>
      <c r="L99">
        <f>XLOOKUP(Provider!BR99,'Practice ID'!K:K,'Practice ID'!A:A," ")</f>
        <v/>
      </c>
      <c r="M99">
        <f>IF(TRIM(TEXT(L99,"@"))=TRIM(TEXT(E99,"@"))," ","No")</f>
        <v/>
      </c>
      <c r="N99">
        <f>XLOOKUP(Provider!BR99,'Practice ID'!K:K,'Practice ID'!D:D," ")</f>
        <v/>
      </c>
      <c r="P99">
        <f>XLOOKUP(Provider!BS99,'Practice ID'!K:K,'Practice ID'!R:R," ")</f>
        <v/>
      </c>
      <c r="Q99">
        <f>XLOOKUP(Provider!BS99,'Practice ID'!K:K,'Practice ID'!A:A," ")</f>
        <v/>
      </c>
      <c r="R99">
        <f>IF(TRIM(TEXT(Q99,"@"))=TRIM(TEXT(E99,"@"))," ","No")</f>
        <v/>
      </c>
      <c r="S99">
        <f>XLOOKUP(Provider!BS99,'Practice ID'!K:K,'Practice ID'!D:D," ")</f>
        <v/>
      </c>
    </row>
    <row r="100">
      <c r="A100">
        <f>Provider!S100</f>
        <v/>
      </c>
      <c r="B100">
        <f>IF(COUNTIF(Provider!S:S,A100)&gt;1,"Duplicates found","")</f>
        <v/>
      </c>
      <c r="D100">
        <f>XLOOKUP(Provider!BC100,'Practice ID'!B:B,'Practice ID'!A:A)</f>
        <v/>
      </c>
      <c r="E100">
        <f>XLOOKUP(Provider!S100,Raw!I:I,Raw!E:E)</f>
        <v/>
      </c>
      <c r="F100">
        <f>IF(TRIM(TEXT(D100,"@"))=TRIM(TEXT(E100,"@"))," ","No")</f>
        <v/>
      </c>
      <c r="H100">
        <f>XLOOKUP(Provider!S100,Raw!I:I,Raw!Q:Q)</f>
        <v/>
      </c>
      <c r="I100">
        <f>XLOOKUP(Provider!S100,Raw!I:I,Raw!Z:Z)</f>
        <v/>
      </c>
      <c r="K100">
        <f>XLOOKUP(Provider!BR100,'Practice ID'!K:K,'Practice ID'!R:R," ")</f>
        <v/>
      </c>
      <c r="L100">
        <f>XLOOKUP(Provider!BR100,'Practice ID'!K:K,'Practice ID'!A:A," ")</f>
        <v/>
      </c>
      <c r="M100">
        <f>IF(TRIM(TEXT(L100,"@"))=TRIM(TEXT(E100,"@"))," ","No")</f>
        <v/>
      </c>
      <c r="N100">
        <f>XLOOKUP(Provider!BR100,'Practice ID'!K:K,'Practice ID'!D:D," ")</f>
        <v/>
      </c>
      <c r="P100">
        <f>XLOOKUP(Provider!BS100,'Practice ID'!K:K,'Practice ID'!R:R," ")</f>
        <v/>
      </c>
      <c r="Q100">
        <f>XLOOKUP(Provider!BS100,'Practice ID'!K:K,'Practice ID'!A:A," ")</f>
        <v/>
      </c>
      <c r="R100">
        <f>IF(TRIM(TEXT(Q100,"@"))=TRIM(TEXT(E100,"@"))," ","No")</f>
        <v/>
      </c>
      <c r="S100">
        <f>XLOOKUP(Provider!BS100,'Practice ID'!K:K,'Practice ID'!D:D," ")</f>
        <v/>
      </c>
    </row>
    <row r="101">
      <c r="A101">
        <f>Provider!S101</f>
        <v/>
      </c>
      <c r="B101">
        <f>IF(COUNTIF(Provider!S:S,A101)&gt;1,"Duplicates found","")</f>
        <v/>
      </c>
      <c r="D101">
        <f>XLOOKUP(Provider!BC101,'Practice ID'!B:B,'Practice ID'!A:A)</f>
        <v/>
      </c>
      <c r="E101">
        <f>XLOOKUP(Provider!S101,Raw!I:I,Raw!E:E)</f>
        <v/>
      </c>
      <c r="F101">
        <f>IF(TRIM(TEXT(D101,"@"))=TRIM(TEXT(E101,"@"))," ","No")</f>
        <v/>
      </c>
      <c r="H101">
        <f>XLOOKUP(Provider!S101,Raw!I:I,Raw!Q:Q)</f>
        <v/>
      </c>
      <c r="I101">
        <f>XLOOKUP(Provider!S101,Raw!I:I,Raw!Z:Z)</f>
        <v/>
      </c>
      <c r="K101">
        <f>XLOOKUP(Provider!BR101,'Practice ID'!K:K,'Practice ID'!R:R," ")</f>
        <v/>
      </c>
      <c r="L101">
        <f>XLOOKUP(Provider!BR101,'Practice ID'!K:K,'Practice ID'!A:A," ")</f>
        <v/>
      </c>
      <c r="M101">
        <f>IF(TRIM(TEXT(L101,"@"))=TRIM(TEXT(E101,"@"))," ","No")</f>
        <v/>
      </c>
      <c r="N101">
        <f>XLOOKUP(Provider!BR101,'Practice ID'!K:K,'Practice ID'!D:D," ")</f>
        <v/>
      </c>
      <c r="P101">
        <f>XLOOKUP(Provider!BS101,'Practice ID'!K:K,'Practice ID'!R:R," ")</f>
        <v/>
      </c>
      <c r="Q101">
        <f>XLOOKUP(Provider!BS101,'Practice ID'!K:K,'Practice ID'!A:A," ")</f>
        <v/>
      </c>
      <c r="R101">
        <f>IF(TRIM(TEXT(Q101,"@"))=TRIM(TEXT(E101,"@"))," ","No")</f>
        <v/>
      </c>
      <c r="S101">
        <f>XLOOKUP(Provider!BS101,'Practice ID'!K:K,'Practice ID'!D:D," ")</f>
        <v/>
      </c>
    </row>
    <row r="102">
      <c r="A102">
        <f>Provider!S102</f>
        <v/>
      </c>
      <c r="B102">
        <f>IF(COUNTIF(Provider!S:S,A102)&gt;1,"Duplicates found","")</f>
        <v/>
      </c>
      <c r="D102">
        <f>XLOOKUP(Provider!BC102,'Practice ID'!B:B,'Practice ID'!A:A)</f>
        <v/>
      </c>
      <c r="E102">
        <f>XLOOKUP(Provider!S102,Raw!I:I,Raw!E:E)</f>
        <v/>
      </c>
      <c r="F102">
        <f>IF(TRIM(TEXT(D102,"@"))=TRIM(TEXT(E102,"@"))," ","No")</f>
        <v/>
      </c>
      <c r="H102">
        <f>XLOOKUP(Provider!S102,Raw!I:I,Raw!Q:Q)</f>
        <v/>
      </c>
      <c r="I102">
        <f>XLOOKUP(Provider!S102,Raw!I:I,Raw!Z:Z)</f>
        <v/>
      </c>
      <c r="K102">
        <f>XLOOKUP(Provider!BR102,'Practice ID'!K:K,'Practice ID'!R:R," ")</f>
        <v/>
      </c>
      <c r="L102">
        <f>XLOOKUP(Provider!BR102,'Practice ID'!K:K,'Practice ID'!A:A," ")</f>
        <v/>
      </c>
      <c r="M102">
        <f>IF(TRIM(TEXT(L102,"@"))=TRIM(TEXT(E102,"@"))," ","No")</f>
        <v/>
      </c>
      <c r="N102">
        <f>XLOOKUP(Provider!BR102,'Practice ID'!K:K,'Practice ID'!D:D," ")</f>
        <v/>
      </c>
      <c r="P102">
        <f>XLOOKUP(Provider!BS102,'Practice ID'!K:K,'Practice ID'!R:R," ")</f>
        <v/>
      </c>
      <c r="Q102">
        <f>XLOOKUP(Provider!BS102,'Practice ID'!K:K,'Practice ID'!A:A," ")</f>
        <v/>
      </c>
      <c r="R102">
        <f>IF(TRIM(TEXT(Q102,"@"))=TRIM(TEXT(E102,"@"))," ","No")</f>
        <v/>
      </c>
      <c r="S102">
        <f>XLOOKUP(Provider!BS102,'Practice ID'!K:K,'Practice ID'!D:D," ")</f>
        <v/>
      </c>
    </row>
    <row r="103">
      <c r="A103">
        <f>Provider!S103</f>
        <v/>
      </c>
      <c r="B103">
        <f>IF(COUNTIF(Provider!S:S,A103)&gt;1,"Duplicates found","")</f>
        <v/>
      </c>
      <c r="D103">
        <f>XLOOKUP(Provider!BC103,'Practice ID'!B:B,'Practice ID'!A:A)</f>
        <v/>
      </c>
      <c r="E103">
        <f>XLOOKUP(Provider!S103,Raw!I:I,Raw!E:E)</f>
        <v/>
      </c>
      <c r="F103">
        <f>IF(TRIM(TEXT(D103,"@"))=TRIM(TEXT(E103,"@"))," ","No")</f>
        <v/>
      </c>
      <c r="H103">
        <f>XLOOKUP(Provider!S103,Raw!I:I,Raw!Q:Q)</f>
        <v/>
      </c>
      <c r="I103">
        <f>XLOOKUP(Provider!S103,Raw!I:I,Raw!Z:Z)</f>
        <v/>
      </c>
      <c r="K103">
        <f>XLOOKUP(Provider!BR103,'Practice ID'!K:K,'Practice ID'!R:R," ")</f>
        <v/>
      </c>
      <c r="L103">
        <f>XLOOKUP(Provider!BR103,'Practice ID'!K:K,'Practice ID'!A:A," ")</f>
        <v/>
      </c>
      <c r="M103">
        <f>IF(TRIM(TEXT(L103,"@"))=TRIM(TEXT(E103,"@"))," ","No")</f>
        <v/>
      </c>
      <c r="N103">
        <f>XLOOKUP(Provider!BR103,'Practice ID'!K:K,'Practice ID'!D:D," ")</f>
        <v/>
      </c>
      <c r="P103">
        <f>XLOOKUP(Provider!BS103,'Practice ID'!K:K,'Practice ID'!R:R," ")</f>
        <v/>
      </c>
      <c r="Q103">
        <f>XLOOKUP(Provider!BS103,'Practice ID'!K:K,'Practice ID'!A:A," ")</f>
        <v/>
      </c>
      <c r="R103">
        <f>IF(TRIM(TEXT(Q103,"@"))=TRIM(TEXT(E103,"@"))," ","No")</f>
        <v/>
      </c>
      <c r="S103">
        <f>XLOOKUP(Provider!BS103,'Practice ID'!K:K,'Practice ID'!D:D," ")</f>
        <v/>
      </c>
    </row>
    <row r="104">
      <c r="A104">
        <f>Provider!S104</f>
        <v/>
      </c>
      <c r="B104">
        <f>IF(COUNTIF(Provider!S:S,A104)&gt;1,"Duplicates found","")</f>
        <v/>
      </c>
      <c r="D104">
        <f>XLOOKUP(Provider!BC104,'Practice ID'!B:B,'Practice ID'!A:A)</f>
        <v/>
      </c>
      <c r="E104">
        <f>XLOOKUP(Provider!S104,Raw!I:I,Raw!E:E)</f>
        <v/>
      </c>
      <c r="F104">
        <f>IF(TRIM(TEXT(D104,"@"))=TRIM(TEXT(E104,"@"))," ","No")</f>
        <v/>
      </c>
      <c r="H104">
        <f>XLOOKUP(Provider!S104,Raw!I:I,Raw!Q:Q)</f>
        <v/>
      </c>
      <c r="I104">
        <f>XLOOKUP(Provider!S104,Raw!I:I,Raw!Z:Z)</f>
        <v/>
      </c>
      <c r="K104">
        <f>XLOOKUP(Provider!BR104,'Practice ID'!K:K,'Practice ID'!R:R," ")</f>
        <v/>
      </c>
      <c r="L104">
        <f>XLOOKUP(Provider!BR104,'Practice ID'!K:K,'Practice ID'!A:A," ")</f>
        <v/>
      </c>
      <c r="M104">
        <f>IF(TRIM(TEXT(L104,"@"))=TRIM(TEXT(E104,"@"))," ","No")</f>
        <v/>
      </c>
      <c r="N104">
        <f>XLOOKUP(Provider!BR104,'Practice ID'!K:K,'Practice ID'!D:D," ")</f>
        <v/>
      </c>
      <c r="P104">
        <f>XLOOKUP(Provider!BS104,'Practice ID'!K:K,'Practice ID'!R:R," ")</f>
        <v/>
      </c>
      <c r="Q104">
        <f>XLOOKUP(Provider!BS104,'Practice ID'!K:K,'Practice ID'!A:A," ")</f>
        <v/>
      </c>
      <c r="R104">
        <f>IF(TRIM(TEXT(Q104,"@"))=TRIM(TEXT(E104,"@"))," ","No")</f>
        <v/>
      </c>
      <c r="S104">
        <f>XLOOKUP(Provider!BS104,'Practice ID'!K:K,'Practice ID'!D:D," ")</f>
        <v/>
      </c>
    </row>
    <row r="105">
      <c r="A105">
        <f>Provider!S105</f>
        <v/>
      </c>
      <c r="B105">
        <f>IF(COUNTIF(Provider!S:S,A105)&gt;1,"Duplicates found","")</f>
        <v/>
      </c>
      <c r="D105">
        <f>XLOOKUP(Provider!BC105,'Practice ID'!B:B,'Practice ID'!A:A)</f>
        <v/>
      </c>
      <c r="E105">
        <f>XLOOKUP(Provider!S105,Raw!I:I,Raw!E:E)</f>
        <v/>
      </c>
      <c r="F105">
        <f>IF(TRIM(TEXT(D105,"@"))=TRIM(TEXT(E105,"@"))," ","No")</f>
        <v/>
      </c>
      <c r="H105">
        <f>XLOOKUP(Provider!S105,Raw!I:I,Raw!Q:Q)</f>
        <v/>
      </c>
      <c r="I105">
        <f>XLOOKUP(Provider!S105,Raw!I:I,Raw!Z:Z)</f>
        <v/>
      </c>
      <c r="K105">
        <f>XLOOKUP(Provider!BR105,'Practice ID'!K:K,'Practice ID'!R:R," ")</f>
        <v/>
      </c>
      <c r="L105">
        <f>XLOOKUP(Provider!BR105,'Practice ID'!K:K,'Practice ID'!A:A," ")</f>
        <v/>
      </c>
      <c r="M105">
        <f>IF(TRIM(TEXT(L105,"@"))=TRIM(TEXT(E105,"@"))," ","No")</f>
        <v/>
      </c>
      <c r="N105">
        <f>XLOOKUP(Provider!BR105,'Practice ID'!K:K,'Practice ID'!D:D," ")</f>
        <v/>
      </c>
      <c r="P105">
        <f>XLOOKUP(Provider!BS105,'Practice ID'!K:K,'Practice ID'!R:R," ")</f>
        <v/>
      </c>
      <c r="Q105">
        <f>XLOOKUP(Provider!BS105,'Practice ID'!K:K,'Practice ID'!A:A," ")</f>
        <v/>
      </c>
      <c r="R105">
        <f>IF(TRIM(TEXT(Q105,"@"))=TRIM(TEXT(E105,"@"))," ","No")</f>
        <v/>
      </c>
      <c r="S105">
        <f>XLOOKUP(Provider!BS105,'Practice ID'!K:K,'Practice ID'!D:D," ")</f>
        <v/>
      </c>
    </row>
    <row r="106">
      <c r="A106">
        <f>Provider!S106</f>
        <v/>
      </c>
      <c r="B106">
        <f>IF(COUNTIF(Provider!S:S,A106)&gt;1,"Duplicates found","")</f>
        <v/>
      </c>
      <c r="D106">
        <f>XLOOKUP(Provider!BC106,'Practice ID'!B:B,'Practice ID'!A:A)</f>
        <v/>
      </c>
      <c r="E106">
        <f>XLOOKUP(Provider!S106,Raw!I:I,Raw!E:E)</f>
        <v/>
      </c>
      <c r="F106">
        <f>IF(TRIM(TEXT(D106,"@"))=TRIM(TEXT(E106,"@"))," ","No")</f>
        <v/>
      </c>
      <c r="H106">
        <f>XLOOKUP(Provider!S106,Raw!I:I,Raw!Q:Q)</f>
        <v/>
      </c>
      <c r="I106">
        <f>XLOOKUP(Provider!S106,Raw!I:I,Raw!Z:Z)</f>
        <v/>
      </c>
      <c r="K106">
        <f>XLOOKUP(Provider!BR106,'Practice ID'!K:K,'Practice ID'!R:R," ")</f>
        <v/>
      </c>
      <c r="L106">
        <f>XLOOKUP(Provider!BR106,'Practice ID'!K:K,'Practice ID'!A:A," ")</f>
        <v/>
      </c>
      <c r="M106">
        <f>IF(TRIM(TEXT(L106,"@"))=TRIM(TEXT(E106,"@"))," ","No")</f>
        <v/>
      </c>
      <c r="N106">
        <f>XLOOKUP(Provider!BR106,'Practice ID'!K:K,'Practice ID'!D:D," ")</f>
        <v/>
      </c>
      <c r="P106">
        <f>XLOOKUP(Provider!BS106,'Practice ID'!K:K,'Practice ID'!R:R," ")</f>
        <v/>
      </c>
      <c r="Q106">
        <f>XLOOKUP(Provider!BS106,'Practice ID'!K:K,'Practice ID'!A:A," ")</f>
        <v/>
      </c>
      <c r="R106">
        <f>IF(TRIM(TEXT(Q106,"@"))=TRIM(TEXT(E106,"@"))," ","No")</f>
        <v/>
      </c>
      <c r="S106">
        <f>XLOOKUP(Provider!BS106,'Practice ID'!K:K,'Practice ID'!D:D," ")</f>
        <v/>
      </c>
    </row>
    <row r="107">
      <c r="A107">
        <f>Provider!S107</f>
        <v/>
      </c>
      <c r="B107">
        <f>IF(COUNTIF(Provider!S:S,A107)&gt;1,"Duplicates found","")</f>
        <v/>
      </c>
      <c r="D107">
        <f>XLOOKUP(Provider!BC107,'Practice ID'!B:B,'Practice ID'!A:A)</f>
        <v/>
      </c>
      <c r="E107">
        <f>XLOOKUP(Provider!S107,Raw!I:I,Raw!E:E)</f>
        <v/>
      </c>
      <c r="F107">
        <f>IF(TRIM(TEXT(D107,"@"))=TRIM(TEXT(E107,"@"))," ","No")</f>
        <v/>
      </c>
      <c r="H107">
        <f>XLOOKUP(Provider!S107,Raw!I:I,Raw!Q:Q)</f>
        <v/>
      </c>
      <c r="I107">
        <f>XLOOKUP(Provider!S107,Raw!I:I,Raw!Z:Z)</f>
        <v/>
      </c>
      <c r="K107">
        <f>XLOOKUP(Provider!BR107,'Practice ID'!K:K,'Practice ID'!R:R," ")</f>
        <v/>
      </c>
      <c r="L107">
        <f>XLOOKUP(Provider!BR107,'Practice ID'!K:K,'Practice ID'!A:A," ")</f>
        <v/>
      </c>
      <c r="M107">
        <f>IF(TRIM(TEXT(L107,"@"))=TRIM(TEXT(E107,"@"))," ","No")</f>
        <v/>
      </c>
      <c r="N107">
        <f>XLOOKUP(Provider!BR107,'Practice ID'!K:K,'Practice ID'!D:D," ")</f>
        <v/>
      </c>
      <c r="P107">
        <f>XLOOKUP(Provider!BS107,'Practice ID'!K:K,'Practice ID'!R:R," ")</f>
        <v/>
      </c>
      <c r="Q107">
        <f>XLOOKUP(Provider!BS107,'Practice ID'!K:K,'Practice ID'!A:A," ")</f>
        <v/>
      </c>
      <c r="R107">
        <f>IF(TRIM(TEXT(Q107,"@"))=TRIM(TEXT(E107,"@"))," ","No")</f>
        <v/>
      </c>
      <c r="S107">
        <f>XLOOKUP(Provider!BS107,'Practice ID'!K:K,'Practice ID'!D:D," ")</f>
        <v/>
      </c>
    </row>
    <row r="108">
      <c r="A108">
        <f>Provider!S108</f>
        <v/>
      </c>
      <c r="B108">
        <f>IF(COUNTIF(Provider!S:S,A108)&gt;1,"Duplicates found","")</f>
        <v/>
      </c>
      <c r="D108">
        <f>XLOOKUP(Provider!BC108,'Practice ID'!B:B,'Practice ID'!A:A)</f>
        <v/>
      </c>
      <c r="E108">
        <f>XLOOKUP(Provider!S108,Raw!I:I,Raw!E:E)</f>
        <v/>
      </c>
      <c r="F108">
        <f>IF(TRIM(TEXT(D108,"@"))=TRIM(TEXT(E108,"@"))," ","No")</f>
        <v/>
      </c>
      <c r="H108">
        <f>XLOOKUP(Provider!S108,Raw!I:I,Raw!Q:Q)</f>
        <v/>
      </c>
      <c r="I108">
        <f>XLOOKUP(Provider!S108,Raw!I:I,Raw!Z:Z)</f>
        <v/>
      </c>
      <c r="K108">
        <f>XLOOKUP(Provider!BR108,'Practice ID'!K:K,'Practice ID'!R:R," ")</f>
        <v/>
      </c>
      <c r="L108">
        <f>XLOOKUP(Provider!BR108,'Practice ID'!K:K,'Practice ID'!A:A," ")</f>
        <v/>
      </c>
      <c r="M108">
        <f>IF(TRIM(TEXT(L108,"@"))=TRIM(TEXT(E108,"@"))," ","No")</f>
        <v/>
      </c>
      <c r="N108">
        <f>XLOOKUP(Provider!BR108,'Practice ID'!K:K,'Practice ID'!D:D," ")</f>
        <v/>
      </c>
      <c r="P108">
        <f>XLOOKUP(Provider!BS108,'Practice ID'!K:K,'Practice ID'!R:R," ")</f>
        <v/>
      </c>
      <c r="Q108">
        <f>XLOOKUP(Provider!BS108,'Practice ID'!K:K,'Practice ID'!A:A," ")</f>
        <v/>
      </c>
      <c r="R108">
        <f>IF(TRIM(TEXT(Q108,"@"))=TRIM(TEXT(E108,"@"))," ","No")</f>
        <v/>
      </c>
      <c r="S108">
        <f>XLOOKUP(Provider!BS108,'Practice ID'!K:K,'Practice ID'!D:D," ")</f>
        <v/>
      </c>
    </row>
    <row r="109">
      <c r="A109">
        <f>Provider!S109</f>
        <v/>
      </c>
      <c r="B109">
        <f>IF(COUNTIF(Provider!S:S,A109)&gt;1,"Duplicates found","")</f>
        <v/>
      </c>
      <c r="D109">
        <f>XLOOKUP(Provider!BC109,'Practice ID'!B:B,'Practice ID'!A:A)</f>
        <v/>
      </c>
      <c r="E109">
        <f>XLOOKUP(Provider!S109,Raw!I:I,Raw!E:E)</f>
        <v/>
      </c>
      <c r="F109">
        <f>IF(TRIM(TEXT(D109,"@"))=TRIM(TEXT(E109,"@"))," ","No")</f>
        <v/>
      </c>
      <c r="H109">
        <f>XLOOKUP(Provider!S109,Raw!I:I,Raw!Q:Q)</f>
        <v/>
      </c>
      <c r="I109">
        <f>XLOOKUP(Provider!S109,Raw!I:I,Raw!Z:Z)</f>
        <v/>
      </c>
      <c r="K109">
        <f>XLOOKUP(Provider!BR109,'Practice ID'!K:K,'Practice ID'!R:R," ")</f>
        <v/>
      </c>
      <c r="L109">
        <f>XLOOKUP(Provider!BR109,'Practice ID'!K:K,'Practice ID'!A:A," ")</f>
        <v/>
      </c>
      <c r="M109">
        <f>IF(TRIM(TEXT(L109,"@"))=TRIM(TEXT(E109,"@"))," ","No")</f>
        <v/>
      </c>
      <c r="N109">
        <f>XLOOKUP(Provider!BR109,'Practice ID'!K:K,'Practice ID'!D:D," ")</f>
        <v/>
      </c>
      <c r="P109">
        <f>XLOOKUP(Provider!BS109,'Practice ID'!K:K,'Practice ID'!R:R," ")</f>
        <v/>
      </c>
      <c r="Q109">
        <f>XLOOKUP(Provider!BS109,'Practice ID'!K:K,'Practice ID'!A:A," ")</f>
        <v/>
      </c>
      <c r="R109">
        <f>IF(TRIM(TEXT(Q109,"@"))=TRIM(TEXT(E109,"@"))," ","No")</f>
        <v/>
      </c>
      <c r="S109">
        <f>XLOOKUP(Provider!BS109,'Practice ID'!K:K,'Practice ID'!D:D," ")</f>
        <v/>
      </c>
    </row>
    <row r="110">
      <c r="A110">
        <f>Provider!S110</f>
        <v/>
      </c>
      <c r="B110">
        <f>IF(COUNTIF(Provider!S:S,A110)&gt;1,"Duplicates found","")</f>
        <v/>
      </c>
      <c r="D110">
        <f>XLOOKUP(Provider!BC110,'Practice ID'!B:B,'Practice ID'!A:A)</f>
        <v/>
      </c>
      <c r="E110">
        <f>XLOOKUP(Provider!S110,Raw!I:I,Raw!E:E)</f>
        <v/>
      </c>
      <c r="F110">
        <f>IF(TRIM(TEXT(D110,"@"))=TRIM(TEXT(E110,"@"))," ","No")</f>
        <v/>
      </c>
      <c r="H110">
        <f>XLOOKUP(Provider!S110,Raw!I:I,Raw!Q:Q)</f>
        <v/>
      </c>
      <c r="I110">
        <f>XLOOKUP(Provider!S110,Raw!I:I,Raw!Z:Z)</f>
        <v/>
      </c>
      <c r="K110">
        <f>XLOOKUP(Provider!BR110,'Practice ID'!K:K,'Practice ID'!R:R," ")</f>
        <v/>
      </c>
      <c r="L110">
        <f>XLOOKUP(Provider!BR110,'Practice ID'!K:K,'Practice ID'!A:A," ")</f>
        <v/>
      </c>
      <c r="M110">
        <f>IF(TRIM(TEXT(L110,"@"))=TRIM(TEXT(E110,"@"))," ","No")</f>
        <v/>
      </c>
      <c r="N110">
        <f>XLOOKUP(Provider!BR110,'Practice ID'!K:K,'Practice ID'!D:D," ")</f>
        <v/>
      </c>
      <c r="P110">
        <f>XLOOKUP(Provider!BS110,'Practice ID'!K:K,'Practice ID'!R:R," ")</f>
        <v/>
      </c>
      <c r="Q110">
        <f>XLOOKUP(Provider!BS110,'Practice ID'!K:K,'Practice ID'!A:A," ")</f>
        <v/>
      </c>
      <c r="R110">
        <f>IF(TRIM(TEXT(Q110,"@"))=TRIM(TEXT(E110,"@"))," ","No")</f>
        <v/>
      </c>
      <c r="S110">
        <f>XLOOKUP(Provider!BS110,'Practice ID'!K:K,'Practice ID'!D:D," ")</f>
        <v/>
      </c>
    </row>
    <row r="111">
      <c r="A111">
        <f>Provider!S111</f>
        <v/>
      </c>
      <c r="B111">
        <f>IF(COUNTIF(Provider!S:S,A111)&gt;1,"Duplicates found","")</f>
        <v/>
      </c>
      <c r="D111">
        <f>XLOOKUP(Provider!BC111,'Practice ID'!B:B,'Practice ID'!A:A)</f>
        <v/>
      </c>
      <c r="E111">
        <f>XLOOKUP(Provider!S111,Raw!I:I,Raw!E:E)</f>
        <v/>
      </c>
      <c r="F111">
        <f>IF(TRIM(TEXT(D111,"@"))=TRIM(TEXT(E111,"@"))," ","No")</f>
        <v/>
      </c>
      <c r="H111">
        <f>XLOOKUP(Provider!S111,Raw!I:I,Raw!Q:Q)</f>
        <v/>
      </c>
      <c r="I111">
        <f>XLOOKUP(Provider!S111,Raw!I:I,Raw!Z:Z)</f>
        <v/>
      </c>
      <c r="K111">
        <f>XLOOKUP(Provider!BR111,'Practice ID'!K:K,'Practice ID'!R:R," ")</f>
        <v/>
      </c>
      <c r="L111">
        <f>XLOOKUP(Provider!BR111,'Practice ID'!K:K,'Practice ID'!A:A," ")</f>
        <v/>
      </c>
      <c r="M111">
        <f>IF(TRIM(TEXT(L111,"@"))=TRIM(TEXT(E111,"@"))," ","No")</f>
        <v/>
      </c>
      <c r="N111">
        <f>XLOOKUP(Provider!BR111,'Practice ID'!K:K,'Practice ID'!D:D," ")</f>
        <v/>
      </c>
      <c r="P111">
        <f>XLOOKUP(Provider!BS111,'Practice ID'!K:K,'Practice ID'!R:R," ")</f>
        <v/>
      </c>
      <c r="Q111">
        <f>XLOOKUP(Provider!BS111,'Practice ID'!K:K,'Practice ID'!A:A," ")</f>
        <v/>
      </c>
      <c r="R111">
        <f>IF(TRIM(TEXT(Q111,"@"))=TRIM(TEXT(E111,"@"))," ","No")</f>
        <v/>
      </c>
      <c r="S111">
        <f>XLOOKUP(Provider!BS111,'Practice ID'!K:K,'Practice ID'!D:D," ")</f>
        <v/>
      </c>
    </row>
    <row r="112">
      <c r="A112">
        <f>Provider!S112</f>
        <v/>
      </c>
      <c r="B112">
        <f>IF(COUNTIF(Provider!S:S,A112)&gt;1,"Duplicates found","")</f>
        <v/>
      </c>
      <c r="D112">
        <f>XLOOKUP(Provider!BC112,'Practice ID'!B:B,'Practice ID'!A:A)</f>
        <v/>
      </c>
      <c r="E112">
        <f>XLOOKUP(Provider!S112,Raw!I:I,Raw!E:E)</f>
        <v/>
      </c>
      <c r="F112">
        <f>IF(TRIM(TEXT(D112,"@"))=TRIM(TEXT(E112,"@"))," ","No")</f>
        <v/>
      </c>
      <c r="H112">
        <f>XLOOKUP(Provider!S112,Raw!I:I,Raw!Q:Q)</f>
        <v/>
      </c>
      <c r="I112">
        <f>XLOOKUP(Provider!S112,Raw!I:I,Raw!Z:Z)</f>
        <v/>
      </c>
      <c r="K112">
        <f>XLOOKUP(Provider!BR112,'Practice ID'!K:K,'Practice ID'!R:R," ")</f>
        <v/>
      </c>
      <c r="L112">
        <f>XLOOKUP(Provider!BR112,'Practice ID'!K:K,'Practice ID'!A:A," ")</f>
        <v/>
      </c>
      <c r="M112">
        <f>IF(TRIM(TEXT(L112,"@"))=TRIM(TEXT(E112,"@"))," ","No")</f>
        <v/>
      </c>
      <c r="N112">
        <f>XLOOKUP(Provider!BR112,'Practice ID'!K:K,'Practice ID'!D:D," ")</f>
        <v/>
      </c>
      <c r="P112">
        <f>XLOOKUP(Provider!BS112,'Practice ID'!K:K,'Practice ID'!R:R," ")</f>
        <v/>
      </c>
      <c r="Q112">
        <f>XLOOKUP(Provider!BS112,'Practice ID'!K:K,'Practice ID'!A:A," ")</f>
        <v/>
      </c>
      <c r="R112">
        <f>IF(TRIM(TEXT(Q112,"@"))=TRIM(TEXT(E112,"@"))," ","No")</f>
        <v/>
      </c>
      <c r="S112">
        <f>XLOOKUP(Provider!BS112,'Practice ID'!K:K,'Practice ID'!D:D," ")</f>
        <v/>
      </c>
    </row>
    <row r="113">
      <c r="A113">
        <f>Provider!S113</f>
        <v/>
      </c>
      <c r="B113">
        <f>IF(COUNTIF(Provider!S:S,A113)&gt;1,"Duplicates found","")</f>
        <v/>
      </c>
      <c r="D113">
        <f>XLOOKUP(Provider!BC113,'Practice ID'!B:B,'Practice ID'!A:A)</f>
        <v/>
      </c>
      <c r="E113">
        <f>XLOOKUP(Provider!S113,Raw!I:I,Raw!E:E)</f>
        <v/>
      </c>
      <c r="F113">
        <f>IF(TRIM(TEXT(D113,"@"))=TRIM(TEXT(E113,"@"))," ","No")</f>
        <v/>
      </c>
      <c r="H113">
        <f>XLOOKUP(Provider!S113,Raw!I:I,Raw!Q:Q)</f>
        <v/>
      </c>
      <c r="I113">
        <f>XLOOKUP(Provider!S113,Raw!I:I,Raw!Z:Z)</f>
        <v/>
      </c>
      <c r="K113">
        <f>XLOOKUP(Provider!BR113,'Practice ID'!K:K,'Practice ID'!R:R," ")</f>
        <v/>
      </c>
      <c r="L113">
        <f>XLOOKUP(Provider!BR113,'Practice ID'!K:K,'Practice ID'!A:A," ")</f>
        <v/>
      </c>
      <c r="M113">
        <f>IF(TRIM(TEXT(L113,"@"))=TRIM(TEXT(E113,"@"))," ","No")</f>
        <v/>
      </c>
      <c r="N113">
        <f>XLOOKUP(Provider!BR113,'Practice ID'!K:K,'Practice ID'!D:D," ")</f>
        <v/>
      </c>
      <c r="P113">
        <f>XLOOKUP(Provider!BS113,'Practice ID'!K:K,'Practice ID'!R:R," ")</f>
        <v/>
      </c>
      <c r="Q113">
        <f>XLOOKUP(Provider!BS113,'Practice ID'!K:K,'Practice ID'!A:A," ")</f>
        <v/>
      </c>
      <c r="R113">
        <f>IF(TRIM(TEXT(Q113,"@"))=TRIM(TEXT(E113,"@"))," ","No")</f>
        <v/>
      </c>
      <c r="S113">
        <f>XLOOKUP(Provider!BS113,'Practice ID'!K:K,'Practice ID'!D:D," ")</f>
        <v/>
      </c>
    </row>
    <row r="114">
      <c r="A114">
        <f>Provider!S114</f>
        <v/>
      </c>
      <c r="B114">
        <f>IF(COUNTIF(Provider!S:S,A114)&gt;1,"Duplicates found","")</f>
        <v/>
      </c>
      <c r="D114">
        <f>XLOOKUP(Provider!BC114,'Practice ID'!B:B,'Practice ID'!A:A)</f>
        <v/>
      </c>
      <c r="E114">
        <f>XLOOKUP(Provider!S114,Raw!I:I,Raw!E:E)</f>
        <v/>
      </c>
      <c r="F114">
        <f>IF(TRIM(TEXT(D114,"@"))=TRIM(TEXT(E114,"@"))," ","No")</f>
        <v/>
      </c>
      <c r="H114">
        <f>XLOOKUP(Provider!S114,Raw!I:I,Raw!Q:Q)</f>
        <v/>
      </c>
      <c r="I114">
        <f>XLOOKUP(Provider!S114,Raw!I:I,Raw!Z:Z)</f>
        <v/>
      </c>
      <c r="K114">
        <f>XLOOKUP(Provider!BR114,'Practice ID'!K:K,'Practice ID'!R:R," ")</f>
        <v/>
      </c>
      <c r="L114">
        <f>XLOOKUP(Provider!BR114,'Practice ID'!K:K,'Practice ID'!A:A," ")</f>
        <v/>
      </c>
      <c r="M114">
        <f>IF(TRIM(TEXT(L114,"@"))=TRIM(TEXT(E114,"@"))," ","No")</f>
        <v/>
      </c>
      <c r="N114">
        <f>XLOOKUP(Provider!BR114,'Practice ID'!K:K,'Practice ID'!D:D," ")</f>
        <v/>
      </c>
      <c r="P114">
        <f>XLOOKUP(Provider!BS114,'Practice ID'!K:K,'Practice ID'!R:R," ")</f>
        <v/>
      </c>
      <c r="Q114">
        <f>XLOOKUP(Provider!BS114,'Practice ID'!K:K,'Practice ID'!A:A," ")</f>
        <v/>
      </c>
      <c r="R114">
        <f>IF(TRIM(TEXT(Q114,"@"))=TRIM(TEXT(E114,"@"))," ","No")</f>
        <v/>
      </c>
      <c r="S114">
        <f>XLOOKUP(Provider!BS114,'Practice ID'!K:K,'Practice ID'!D:D," ")</f>
        <v/>
      </c>
    </row>
    <row r="115">
      <c r="A115">
        <f>Provider!S115</f>
        <v/>
      </c>
      <c r="B115">
        <f>IF(COUNTIF(Provider!S:S,A115)&gt;1,"Duplicates found","")</f>
        <v/>
      </c>
      <c r="D115">
        <f>XLOOKUP(Provider!BC115,'Practice ID'!B:B,'Practice ID'!A:A)</f>
        <v/>
      </c>
      <c r="E115">
        <f>XLOOKUP(Provider!S115,Raw!I:I,Raw!E:E)</f>
        <v/>
      </c>
      <c r="F115">
        <f>IF(TRIM(TEXT(D115,"@"))=TRIM(TEXT(E115,"@"))," ","No")</f>
        <v/>
      </c>
      <c r="H115">
        <f>XLOOKUP(Provider!S115,Raw!I:I,Raw!Q:Q)</f>
        <v/>
      </c>
      <c r="I115">
        <f>XLOOKUP(Provider!S115,Raw!I:I,Raw!Z:Z)</f>
        <v/>
      </c>
      <c r="K115">
        <f>XLOOKUP(Provider!BR115,'Practice ID'!K:K,'Practice ID'!R:R," ")</f>
        <v/>
      </c>
      <c r="L115">
        <f>XLOOKUP(Provider!BR115,'Practice ID'!K:K,'Practice ID'!A:A," ")</f>
        <v/>
      </c>
      <c r="M115">
        <f>IF(TRIM(TEXT(L115,"@"))=TRIM(TEXT(E115,"@"))," ","No")</f>
        <v/>
      </c>
      <c r="N115">
        <f>XLOOKUP(Provider!BR115,'Practice ID'!K:K,'Practice ID'!D:D," ")</f>
        <v/>
      </c>
      <c r="P115">
        <f>XLOOKUP(Provider!BS115,'Practice ID'!K:K,'Practice ID'!R:R," ")</f>
        <v/>
      </c>
      <c r="Q115">
        <f>XLOOKUP(Provider!BS115,'Practice ID'!K:K,'Practice ID'!A:A," ")</f>
        <v/>
      </c>
      <c r="R115">
        <f>IF(TRIM(TEXT(Q115,"@"))=TRIM(TEXT(E115,"@"))," ","No")</f>
        <v/>
      </c>
      <c r="S115">
        <f>XLOOKUP(Provider!BS115,'Practice ID'!K:K,'Practice ID'!D:D," ")</f>
        <v/>
      </c>
    </row>
    <row r="116">
      <c r="A116">
        <f>Provider!S116</f>
        <v/>
      </c>
      <c r="B116">
        <f>IF(COUNTIF(Provider!S:S,A116)&gt;1,"Duplicates found","")</f>
        <v/>
      </c>
      <c r="D116">
        <f>XLOOKUP(Provider!BC116,'Practice ID'!B:B,'Practice ID'!A:A)</f>
        <v/>
      </c>
      <c r="E116">
        <f>XLOOKUP(Provider!S116,Raw!I:I,Raw!E:E)</f>
        <v/>
      </c>
      <c r="F116">
        <f>IF(TRIM(TEXT(D116,"@"))=TRIM(TEXT(E116,"@"))," ","No")</f>
        <v/>
      </c>
      <c r="H116">
        <f>XLOOKUP(Provider!S116,Raw!I:I,Raw!Q:Q)</f>
        <v/>
      </c>
      <c r="I116">
        <f>XLOOKUP(Provider!S116,Raw!I:I,Raw!Z:Z)</f>
        <v/>
      </c>
      <c r="K116">
        <f>XLOOKUP(Provider!BR116,'Practice ID'!K:K,'Practice ID'!R:R," ")</f>
        <v/>
      </c>
      <c r="L116">
        <f>XLOOKUP(Provider!BR116,'Practice ID'!K:K,'Practice ID'!A:A," ")</f>
        <v/>
      </c>
      <c r="M116">
        <f>IF(TRIM(TEXT(L116,"@"))=TRIM(TEXT(E116,"@"))," ","No")</f>
        <v/>
      </c>
      <c r="N116">
        <f>XLOOKUP(Provider!BR116,'Practice ID'!K:K,'Practice ID'!D:D," ")</f>
        <v/>
      </c>
      <c r="P116">
        <f>XLOOKUP(Provider!BS116,'Practice ID'!K:K,'Practice ID'!R:R," ")</f>
        <v/>
      </c>
      <c r="Q116">
        <f>XLOOKUP(Provider!BS116,'Practice ID'!K:K,'Practice ID'!A:A," ")</f>
        <v/>
      </c>
      <c r="R116">
        <f>IF(TRIM(TEXT(Q116,"@"))=TRIM(TEXT(E116,"@"))," ","No")</f>
        <v/>
      </c>
      <c r="S116">
        <f>XLOOKUP(Provider!BS116,'Practice ID'!K:K,'Practice ID'!D:D," ")</f>
        <v/>
      </c>
    </row>
    <row r="117">
      <c r="A117">
        <f>Provider!S117</f>
        <v/>
      </c>
      <c r="B117">
        <f>IF(COUNTIF(Provider!S:S,A117)&gt;1,"Duplicates found","")</f>
        <v/>
      </c>
      <c r="D117">
        <f>XLOOKUP(Provider!BC117,'Practice ID'!B:B,'Practice ID'!A:A)</f>
        <v/>
      </c>
      <c r="E117">
        <f>XLOOKUP(Provider!S117,Raw!I:I,Raw!E:E)</f>
        <v/>
      </c>
      <c r="F117">
        <f>IF(TRIM(TEXT(D117,"@"))=TRIM(TEXT(E117,"@"))," ","No")</f>
        <v/>
      </c>
      <c r="H117">
        <f>XLOOKUP(Provider!S117,Raw!I:I,Raw!Q:Q)</f>
        <v/>
      </c>
      <c r="I117">
        <f>XLOOKUP(Provider!S117,Raw!I:I,Raw!Z:Z)</f>
        <v/>
      </c>
      <c r="K117">
        <f>XLOOKUP(Provider!BR117,'Practice ID'!K:K,'Practice ID'!R:R," ")</f>
        <v/>
      </c>
      <c r="L117">
        <f>XLOOKUP(Provider!BR117,'Practice ID'!K:K,'Practice ID'!A:A," ")</f>
        <v/>
      </c>
      <c r="M117">
        <f>IF(TRIM(TEXT(L117,"@"))=TRIM(TEXT(E117,"@"))," ","No")</f>
        <v/>
      </c>
      <c r="N117">
        <f>XLOOKUP(Provider!BR117,'Practice ID'!K:K,'Practice ID'!D:D," ")</f>
        <v/>
      </c>
      <c r="P117">
        <f>XLOOKUP(Provider!BS117,'Practice ID'!K:K,'Practice ID'!R:R," ")</f>
        <v/>
      </c>
      <c r="Q117">
        <f>XLOOKUP(Provider!BS117,'Practice ID'!K:K,'Practice ID'!A:A," ")</f>
        <v/>
      </c>
      <c r="R117">
        <f>IF(TRIM(TEXT(Q117,"@"))=TRIM(TEXT(E117,"@"))," ","No")</f>
        <v/>
      </c>
      <c r="S117">
        <f>XLOOKUP(Provider!BS117,'Practice ID'!K:K,'Practice ID'!D:D," ")</f>
        <v/>
      </c>
    </row>
    <row r="118">
      <c r="A118">
        <f>Provider!S118</f>
        <v/>
      </c>
      <c r="B118">
        <f>IF(COUNTIF(Provider!S:S,A118)&gt;1,"Duplicates found","")</f>
        <v/>
      </c>
      <c r="D118">
        <f>XLOOKUP(Provider!BC118,'Practice ID'!B:B,'Practice ID'!A:A)</f>
        <v/>
      </c>
      <c r="E118">
        <f>XLOOKUP(Provider!S118,Raw!I:I,Raw!E:E)</f>
        <v/>
      </c>
      <c r="F118">
        <f>IF(TRIM(TEXT(D118,"@"))=TRIM(TEXT(E118,"@"))," ","No")</f>
        <v/>
      </c>
      <c r="H118">
        <f>XLOOKUP(Provider!S118,Raw!I:I,Raw!Q:Q)</f>
        <v/>
      </c>
      <c r="I118">
        <f>XLOOKUP(Provider!S118,Raw!I:I,Raw!Z:Z)</f>
        <v/>
      </c>
      <c r="K118">
        <f>XLOOKUP(Provider!BR118,'Practice ID'!K:K,'Practice ID'!R:R," ")</f>
        <v/>
      </c>
      <c r="L118">
        <f>XLOOKUP(Provider!BR118,'Practice ID'!K:K,'Practice ID'!A:A," ")</f>
        <v/>
      </c>
      <c r="M118">
        <f>IF(TRIM(TEXT(L118,"@"))=TRIM(TEXT(E118,"@"))," ","No")</f>
        <v/>
      </c>
      <c r="N118">
        <f>XLOOKUP(Provider!BR118,'Practice ID'!K:K,'Practice ID'!D:D," ")</f>
        <v/>
      </c>
      <c r="P118">
        <f>XLOOKUP(Provider!BS118,'Practice ID'!K:K,'Practice ID'!R:R," ")</f>
        <v/>
      </c>
      <c r="Q118">
        <f>XLOOKUP(Provider!BS118,'Practice ID'!K:K,'Practice ID'!A:A," ")</f>
        <v/>
      </c>
      <c r="R118">
        <f>IF(TRIM(TEXT(Q118,"@"))=TRIM(TEXT(E118,"@"))," ","No")</f>
        <v/>
      </c>
      <c r="S118">
        <f>XLOOKUP(Provider!BS118,'Practice ID'!K:K,'Practice ID'!D:D," ")</f>
        <v/>
      </c>
    </row>
    <row r="119">
      <c r="A119">
        <f>Provider!S119</f>
        <v/>
      </c>
      <c r="B119">
        <f>IF(COUNTIF(Provider!S:S,A119)&gt;1,"Duplicates found","")</f>
        <v/>
      </c>
      <c r="D119">
        <f>XLOOKUP(Provider!BC119,'Practice ID'!B:B,'Practice ID'!A:A)</f>
        <v/>
      </c>
      <c r="E119">
        <f>XLOOKUP(Provider!S119,Raw!I:I,Raw!E:E)</f>
        <v/>
      </c>
      <c r="F119">
        <f>IF(TRIM(TEXT(D119,"@"))=TRIM(TEXT(E119,"@"))," ","No")</f>
        <v/>
      </c>
      <c r="H119">
        <f>XLOOKUP(Provider!S119,Raw!I:I,Raw!Q:Q)</f>
        <v/>
      </c>
      <c r="I119">
        <f>XLOOKUP(Provider!S119,Raw!I:I,Raw!Z:Z)</f>
        <v/>
      </c>
      <c r="K119">
        <f>XLOOKUP(Provider!BR119,'Practice ID'!K:K,'Practice ID'!R:R," ")</f>
        <v/>
      </c>
      <c r="L119">
        <f>XLOOKUP(Provider!BR119,'Practice ID'!K:K,'Practice ID'!A:A," ")</f>
        <v/>
      </c>
      <c r="M119">
        <f>IF(TRIM(TEXT(L119,"@"))=TRIM(TEXT(E119,"@"))," ","No")</f>
        <v/>
      </c>
      <c r="N119">
        <f>XLOOKUP(Provider!BR119,'Practice ID'!K:K,'Practice ID'!D:D," ")</f>
        <v/>
      </c>
      <c r="P119">
        <f>XLOOKUP(Provider!BS119,'Practice ID'!K:K,'Practice ID'!R:R," ")</f>
        <v/>
      </c>
      <c r="Q119">
        <f>XLOOKUP(Provider!BS119,'Practice ID'!K:K,'Practice ID'!A:A," ")</f>
        <v/>
      </c>
      <c r="R119">
        <f>IF(TRIM(TEXT(Q119,"@"))=TRIM(TEXT(E119,"@"))," ","No")</f>
        <v/>
      </c>
      <c r="S119">
        <f>XLOOKUP(Provider!BS119,'Practice ID'!K:K,'Practice ID'!D:D," ")</f>
        <v/>
      </c>
    </row>
    <row r="120">
      <c r="A120">
        <f>Provider!S120</f>
        <v/>
      </c>
      <c r="B120">
        <f>IF(COUNTIF(Provider!S:S,A120)&gt;1,"Duplicates found","")</f>
        <v/>
      </c>
      <c r="D120">
        <f>XLOOKUP(Provider!BC120,'Practice ID'!B:B,'Practice ID'!A:A)</f>
        <v/>
      </c>
      <c r="E120">
        <f>XLOOKUP(Provider!S120,Raw!I:I,Raw!E:E)</f>
        <v/>
      </c>
      <c r="F120">
        <f>IF(TRIM(TEXT(D120,"@"))=TRIM(TEXT(E120,"@"))," ","No")</f>
        <v/>
      </c>
      <c r="H120">
        <f>XLOOKUP(Provider!S120,Raw!I:I,Raw!Q:Q)</f>
        <v/>
      </c>
      <c r="I120">
        <f>XLOOKUP(Provider!S120,Raw!I:I,Raw!Z:Z)</f>
        <v/>
      </c>
      <c r="K120">
        <f>XLOOKUP(Provider!BR120,'Practice ID'!K:K,'Practice ID'!R:R," ")</f>
        <v/>
      </c>
      <c r="L120">
        <f>XLOOKUP(Provider!BR120,'Practice ID'!K:K,'Practice ID'!A:A," ")</f>
        <v/>
      </c>
      <c r="M120">
        <f>IF(TRIM(TEXT(L120,"@"))=TRIM(TEXT(E120,"@"))," ","No")</f>
        <v/>
      </c>
      <c r="N120">
        <f>XLOOKUP(Provider!BR120,'Practice ID'!K:K,'Practice ID'!D:D," ")</f>
        <v/>
      </c>
      <c r="P120">
        <f>XLOOKUP(Provider!BS120,'Practice ID'!K:K,'Practice ID'!R:R," ")</f>
        <v/>
      </c>
      <c r="Q120">
        <f>XLOOKUP(Provider!BS120,'Practice ID'!K:K,'Practice ID'!A:A," ")</f>
        <v/>
      </c>
      <c r="R120">
        <f>IF(TRIM(TEXT(Q120,"@"))=TRIM(TEXT(E120,"@"))," ","No")</f>
        <v/>
      </c>
      <c r="S120">
        <f>XLOOKUP(Provider!BS120,'Practice ID'!K:K,'Practice ID'!D:D," ")</f>
        <v/>
      </c>
    </row>
    <row r="121">
      <c r="A121">
        <f>Provider!S121</f>
        <v/>
      </c>
      <c r="B121">
        <f>IF(COUNTIF(Provider!S:S,A121)&gt;1,"Duplicates found","")</f>
        <v/>
      </c>
      <c r="D121">
        <f>XLOOKUP(Provider!BC121,'Practice ID'!B:B,'Practice ID'!A:A)</f>
        <v/>
      </c>
      <c r="E121">
        <f>XLOOKUP(Provider!S121,Raw!I:I,Raw!E:E)</f>
        <v/>
      </c>
      <c r="F121">
        <f>IF(TRIM(TEXT(D121,"@"))=TRIM(TEXT(E121,"@"))," ","No")</f>
        <v/>
      </c>
      <c r="H121">
        <f>XLOOKUP(Provider!S121,Raw!I:I,Raw!Q:Q)</f>
        <v/>
      </c>
      <c r="I121">
        <f>XLOOKUP(Provider!S121,Raw!I:I,Raw!Z:Z)</f>
        <v/>
      </c>
      <c r="K121">
        <f>XLOOKUP(Provider!BR121,'Practice ID'!K:K,'Practice ID'!R:R," ")</f>
        <v/>
      </c>
      <c r="L121">
        <f>XLOOKUP(Provider!BR121,'Practice ID'!K:K,'Practice ID'!A:A," ")</f>
        <v/>
      </c>
      <c r="M121">
        <f>IF(TRIM(TEXT(L121,"@"))=TRIM(TEXT(E121,"@"))," ","No")</f>
        <v/>
      </c>
      <c r="N121">
        <f>XLOOKUP(Provider!BR121,'Practice ID'!K:K,'Practice ID'!D:D," ")</f>
        <v/>
      </c>
      <c r="P121">
        <f>XLOOKUP(Provider!BS121,'Practice ID'!K:K,'Practice ID'!R:R," ")</f>
        <v/>
      </c>
      <c r="Q121">
        <f>XLOOKUP(Provider!BS121,'Practice ID'!K:K,'Practice ID'!A:A," ")</f>
        <v/>
      </c>
      <c r="R121">
        <f>IF(TRIM(TEXT(Q121,"@"))=TRIM(TEXT(E121,"@"))," ","No")</f>
        <v/>
      </c>
      <c r="S121">
        <f>XLOOKUP(Provider!BS121,'Practice ID'!K:K,'Practice ID'!D:D," ")</f>
        <v/>
      </c>
    </row>
    <row r="122">
      <c r="A122">
        <f>Provider!S122</f>
        <v/>
      </c>
      <c r="B122">
        <f>IF(COUNTIF(Provider!S:S,A122)&gt;1,"Duplicates found","")</f>
        <v/>
      </c>
      <c r="D122">
        <f>XLOOKUP(Provider!BC122,'Practice ID'!B:B,'Practice ID'!A:A)</f>
        <v/>
      </c>
      <c r="E122">
        <f>XLOOKUP(Provider!S122,Raw!I:I,Raw!E:E)</f>
        <v/>
      </c>
      <c r="F122">
        <f>IF(TRIM(TEXT(D122,"@"))=TRIM(TEXT(E122,"@"))," ","No")</f>
        <v/>
      </c>
      <c r="H122">
        <f>XLOOKUP(Provider!S122,Raw!I:I,Raw!Q:Q)</f>
        <v/>
      </c>
      <c r="I122">
        <f>XLOOKUP(Provider!S122,Raw!I:I,Raw!Z:Z)</f>
        <v/>
      </c>
      <c r="K122">
        <f>XLOOKUP(Provider!BR122,'Practice ID'!K:K,'Practice ID'!R:R," ")</f>
        <v/>
      </c>
      <c r="L122">
        <f>XLOOKUP(Provider!BR122,'Practice ID'!K:K,'Practice ID'!A:A," ")</f>
        <v/>
      </c>
      <c r="M122">
        <f>IF(TRIM(TEXT(L122,"@"))=TRIM(TEXT(E122,"@"))," ","No")</f>
        <v/>
      </c>
      <c r="N122">
        <f>XLOOKUP(Provider!BR122,'Practice ID'!K:K,'Practice ID'!D:D," ")</f>
        <v/>
      </c>
      <c r="P122">
        <f>XLOOKUP(Provider!BS122,'Practice ID'!K:K,'Practice ID'!R:R," ")</f>
        <v/>
      </c>
      <c r="Q122">
        <f>XLOOKUP(Provider!BS122,'Practice ID'!K:K,'Practice ID'!A:A," ")</f>
        <v/>
      </c>
      <c r="R122">
        <f>IF(TRIM(TEXT(Q122,"@"))=TRIM(TEXT(E122,"@"))," ","No")</f>
        <v/>
      </c>
      <c r="S122">
        <f>XLOOKUP(Provider!BS122,'Practice ID'!K:K,'Practice ID'!D:D," ")</f>
        <v/>
      </c>
    </row>
    <row r="123">
      <c r="A123">
        <f>Provider!S123</f>
        <v/>
      </c>
      <c r="B123">
        <f>IF(COUNTIF(Provider!S:S,A123)&gt;1,"Duplicates found","")</f>
        <v/>
      </c>
      <c r="D123">
        <f>XLOOKUP(Provider!BC123,'Practice ID'!B:B,'Practice ID'!A:A)</f>
        <v/>
      </c>
      <c r="E123">
        <f>XLOOKUP(Provider!S123,Raw!I:I,Raw!E:E)</f>
        <v/>
      </c>
      <c r="F123">
        <f>IF(TRIM(TEXT(D123,"@"))=TRIM(TEXT(E123,"@"))," ","No")</f>
        <v/>
      </c>
      <c r="H123">
        <f>XLOOKUP(Provider!S123,Raw!I:I,Raw!Q:Q)</f>
        <v/>
      </c>
      <c r="I123">
        <f>XLOOKUP(Provider!S123,Raw!I:I,Raw!Z:Z)</f>
        <v/>
      </c>
      <c r="K123">
        <f>XLOOKUP(Provider!BR123,'Practice ID'!K:K,'Practice ID'!R:R," ")</f>
        <v/>
      </c>
      <c r="L123">
        <f>XLOOKUP(Provider!BR123,'Practice ID'!K:K,'Practice ID'!A:A," ")</f>
        <v/>
      </c>
      <c r="M123">
        <f>IF(TRIM(TEXT(L123,"@"))=TRIM(TEXT(E123,"@"))," ","No")</f>
        <v/>
      </c>
      <c r="N123">
        <f>XLOOKUP(Provider!BR123,'Practice ID'!K:K,'Practice ID'!D:D," ")</f>
        <v/>
      </c>
      <c r="P123">
        <f>XLOOKUP(Provider!BS123,'Practice ID'!K:K,'Practice ID'!R:R," ")</f>
        <v/>
      </c>
      <c r="Q123">
        <f>XLOOKUP(Provider!BS123,'Practice ID'!K:K,'Practice ID'!A:A," ")</f>
        <v/>
      </c>
      <c r="R123">
        <f>IF(TRIM(TEXT(Q123,"@"))=TRIM(TEXT(E123,"@"))," ","No")</f>
        <v/>
      </c>
      <c r="S123">
        <f>XLOOKUP(Provider!BS123,'Practice ID'!K:K,'Practice ID'!D:D," ")</f>
        <v/>
      </c>
    </row>
    <row r="124">
      <c r="A124">
        <f>Provider!S124</f>
        <v/>
      </c>
      <c r="B124">
        <f>IF(COUNTIF(Provider!S:S,A124)&gt;1,"Duplicates found","")</f>
        <v/>
      </c>
      <c r="D124">
        <f>XLOOKUP(Provider!BC124,'Practice ID'!B:B,'Practice ID'!A:A)</f>
        <v/>
      </c>
      <c r="E124">
        <f>XLOOKUP(Provider!S124,Raw!I:I,Raw!E:E)</f>
        <v/>
      </c>
      <c r="F124">
        <f>IF(TRIM(TEXT(D124,"@"))=TRIM(TEXT(E124,"@"))," ","No")</f>
        <v/>
      </c>
      <c r="H124">
        <f>XLOOKUP(Provider!S124,Raw!I:I,Raw!Q:Q)</f>
        <v/>
      </c>
      <c r="I124">
        <f>XLOOKUP(Provider!S124,Raw!I:I,Raw!Z:Z)</f>
        <v/>
      </c>
      <c r="K124">
        <f>XLOOKUP(Provider!BR124,'Practice ID'!K:K,'Practice ID'!R:R," ")</f>
        <v/>
      </c>
      <c r="L124">
        <f>XLOOKUP(Provider!BR124,'Practice ID'!K:K,'Practice ID'!A:A," ")</f>
        <v/>
      </c>
      <c r="M124">
        <f>IF(TRIM(TEXT(L124,"@"))=TRIM(TEXT(E124,"@"))," ","No")</f>
        <v/>
      </c>
      <c r="N124">
        <f>XLOOKUP(Provider!BR124,'Practice ID'!K:K,'Practice ID'!D:D," ")</f>
        <v/>
      </c>
      <c r="P124">
        <f>XLOOKUP(Provider!BS124,'Practice ID'!K:K,'Practice ID'!R:R," ")</f>
        <v/>
      </c>
      <c r="Q124">
        <f>XLOOKUP(Provider!BS124,'Practice ID'!K:K,'Practice ID'!A:A," ")</f>
        <v/>
      </c>
      <c r="R124">
        <f>IF(TRIM(TEXT(Q124,"@"))=TRIM(TEXT(E124,"@"))," ","No")</f>
        <v/>
      </c>
      <c r="S124">
        <f>XLOOKUP(Provider!BS124,'Practice ID'!K:K,'Practice ID'!D:D," ")</f>
        <v/>
      </c>
    </row>
    <row r="125">
      <c r="A125">
        <f>Provider!S125</f>
        <v/>
      </c>
      <c r="B125">
        <f>IF(COUNTIF(Provider!S:S,A125)&gt;1,"Duplicates found","")</f>
        <v/>
      </c>
      <c r="D125">
        <f>XLOOKUP(Provider!BC125,'Practice ID'!B:B,'Practice ID'!A:A)</f>
        <v/>
      </c>
      <c r="E125">
        <f>XLOOKUP(Provider!S125,Raw!I:I,Raw!E:E)</f>
        <v/>
      </c>
      <c r="F125">
        <f>IF(TRIM(TEXT(D125,"@"))=TRIM(TEXT(E125,"@"))," ","No")</f>
        <v/>
      </c>
      <c r="H125">
        <f>XLOOKUP(Provider!S125,Raw!I:I,Raw!Q:Q)</f>
        <v/>
      </c>
      <c r="I125">
        <f>XLOOKUP(Provider!S125,Raw!I:I,Raw!Z:Z)</f>
        <v/>
      </c>
      <c r="K125">
        <f>XLOOKUP(Provider!BR125,'Practice ID'!K:K,'Practice ID'!R:R," ")</f>
        <v/>
      </c>
      <c r="L125">
        <f>XLOOKUP(Provider!BR125,'Practice ID'!K:K,'Practice ID'!A:A," ")</f>
        <v/>
      </c>
      <c r="M125">
        <f>IF(TRIM(TEXT(L125,"@"))=TRIM(TEXT(E125,"@"))," ","No")</f>
        <v/>
      </c>
      <c r="N125">
        <f>XLOOKUP(Provider!BR125,'Practice ID'!K:K,'Practice ID'!D:D," ")</f>
        <v/>
      </c>
      <c r="P125">
        <f>XLOOKUP(Provider!BS125,'Practice ID'!K:K,'Practice ID'!R:R," ")</f>
        <v/>
      </c>
      <c r="Q125">
        <f>XLOOKUP(Provider!BS125,'Practice ID'!K:K,'Practice ID'!A:A," ")</f>
        <v/>
      </c>
      <c r="R125">
        <f>IF(TRIM(TEXT(Q125,"@"))=TRIM(TEXT(E125,"@"))," ","No")</f>
        <v/>
      </c>
      <c r="S125">
        <f>XLOOKUP(Provider!BS125,'Practice ID'!K:K,'Practice ID'!D:D," ")</f>
        <v/>
      </c>
    </row>
    <row r="126">
      <c r="A126">
        <f>Provider!S126</f>
        <v/>
      </c>
      <c r="B126">
        <f>IF(COUNTIF(Provider!S:S,A126)&gt;1,"Duplicates found","")</f>
        <v/>
      </c>
      <c r="D126">
        <f>XLOOKUP(Provider!BC126,'Practice ID'!B:B,'Practice ID'!A:A)</f>
        <v/>
      </c>
      <c r="E126">
        <f>XLOOKUP(Provider!S126,Raw!I:I,Raw!E:E)</f>
        <v/>
      </c>
      <c r="F126">
        <f>IF(TRIM(TEXT(D126,"@"))=TRIM(TEXT(E126,"@"))," ","No")</f>
        <v/>
      </c>
      <c r="H126">
        <f>XLOOKUP(Provider!S126,Raw!I:I,Raw!Q:Q)</f>
        <v/>
      </c>
      <c r="I126">
        <f>XLOOKUP(Provider!S126,Raw!I:I,Raw!Z:Z)</f>
        <v/>
      </c>
      <c r="K126">
        <f>XLOOKUP(Provider!BR126,'Practice ID'!K:K,'Practice ID'!R:R," ")</f>
        <v/>
      </c>
      <c r="L126">
        <f>XLOOKUP(Provider!BR126,'Practice ID'!K:K,'Practice ID'!A:A," ")</f>
        <v/>
      </c>
      <c r="M126">
        <f>IF(TRIM(TEXT(L126,"@"))=TRIM(TEXT(E126,"@"))," ","No")</f>
        <v/>
      </c>
      <c r="N126">
        <f>XLOOKUP(Provider!BR126,'Practice ID'!K:K,'Practice ID'!D:D," ")</f>
        <v/>
      </c>
      <c r="P126">
        <f>XLOOKUP(Provider!BS126,'Practice ID'!K:K,'Practice ID'!R:R," ")</f>
        <v/>
      </c>
      <c r="Q126">
        <f>XLOOKUP(Provider!BS126,'Practice ID'!K:K,'Practice ID'!A:A," ")</f>
        <v/>
      </c>
      <c r="R126">
        <f>IF(TRIM(TEXT(Q126,"@"))=TRIM(TEXT(E126,"@"))," ","No")</f>
        <v/>
      </c>
      <c r="S126">
        <f>XLOOKUP(Provider!BS126,'Practice ID'!K:K,'Practice ID'!D:D," ")</f>
        <v/>
      </c>
    </row>
    <row r="127">
      <c r="A127">
        <f>Provider!S127</f>
        <v/>
      </c>
      <c r="B127">
        <f>IF(COUNTIF(Provider!S:S,A127)&gt;1,"Duplicates found","")</f>
        <v/>
      </c>
      <c r="D127">
        <f>XLOOKUP(Provider!BC127,'Practice ID'!B:B,'Practice ID'!A:A)</f>
        <v/>
      </c>
      <c r="E127">
        <f>XLOOKUP(Provider!S127,Raw!I:I,Raw!E:E)</f>
        <v/>
      </c>
      <c r="F127">
        <f>IF(TRIM(TEXT(D127,"@"))=TRIM(TEXT(E127,"@"))," ","No")</f>
        <v/>
      </c>
      <c r="H127">
        <f>XLOOKUP(Provider!S127,Raw!I:I,Raw!Q:Q)</f>
        <v/>
      </c>
      <c r="I127">
        <f>XLOOKUP(Provider!S127,Raw!I:I,Raw!Z:Z)</f>
        <v/>
      </c>
      <c r="K127">
        <f>XLOOKUP(Provider!BR127,'Practice ID'!K:K,'Practice ID'!R:R," ")</f>
        <v/>
      </c>
      <c r="L127">
        <f>XLOOKUP(Provider!BR127,'Practice ID'!K:K,'Practice ID'!A:A," ")</f>
        <v/>
      </c>
      <c r="M127">
        <f>IF(TRIM(TEXT(L127,"@"))=TRIM(TEXT(E127,"@"))," ","No")</f>
        <v/>
      </c>
      <c r="N127">
        <f>XLOOKUP(Provider!BR127,'Practice ID'!K:K,'Practice ID'!D:D," ")</f>
        <v/>
      </c>
      <c r="P127">
        <f>XLOOKUP(Provider!BS127,'Practice ID'!K:K,'Practice ID'!R:R," ")</f>
        <v/>
      </c>
      <c r="Q127">
        <f>XLOOKUP(Provider!BS127,'Practice ID'!K:K,'Practice ID'!A:A," ")</f>
        <v/>
      </c>
      <c r="R127">
        <f>IF(TRIM(TEXT(Q127,"@"))=TRIM(TEXT(E127,"@"))," ","No")</f>
        <v/>
      </c>
      <c r="S127">
        <f>XLOOKUP(Provider!BS127,'Practice ID'!K:K,'Practice ID'!D:D," ")</f>
        <v/>
      </c>
    </row>
    <row r="128">
      <c r="A128">
        <f>Provider!S128</f>
        <v/>
      </c>
      <c r="B128">
        <f>IF(COUNTIF(Provider!S:S,A128)&gt;1,"Duplicates found","")</f>
        <v/>
      </c>
      <c r="D128">
        <f>XLOOKUP(Provider!BC128,'Practice ID'!B:B,'Practice ID'!A:A)</f>
        <v/>
      </c>
      <c r="E128">
        <f>XLOOKUP(Provider!S128,Raw!I:I,Raw!E:E)</f>
        <v/>
      </c>
      <c r="F128">
        <f>IF(TRIM(TEXT(D128,"@"))=TRIM(TEXT(E128,"@"))," ","No")</f>
        <v/>
      </c>
      <c r="H128">
        <f>XLOOKUP(Provider!S128,Raw!I:I,Raw!Q:Q)</f>
        <v/>
      </c>
      <c r="I128">
        <f>XLOOKUP(Provider!S128,Raw!I:I,Raw!Z:Z)</f>
        <v/>
      </c>
      <c r="K128">
        <f>XLOOKUP(Provider!BR128,'Practice ID'!K:K,'Practice ID'!R:R," ")</f>
        <v/>
      </c>
      <c r="L128">
        <f>XLOOKUP(Provider!BR128,'Practice ID'!K:K,'Practice ID'!A:A," ")</f>
        <v/>
      </c>
      <c r="M128">
        <f>IF(TRIM(TEXT(L128,"@"))=TRIM(TEXT(E128,"@"))," ","No")</f>
        <v/>
      </c>
      <c r="N128">
        <f>XLOOKUP(Provider!BR128,'Practice ID'!K:K,'Practice ID'!D:D," ")</f>
        <v/>
      </c>
      <c r="P128">
        <f>XLOOKUP(Provider!BS128,'Practice ID'!K:K,'Practice ID'!R:R," ")</f>
        <v/>
      </c>
      <c r="Q128">
        <f>XLOOKUP(Provider!BS128,'Practice ID'!K:K,'Practice ID'!A:A," ")</f>
        <v/>
      </c>
      <c r="R128">
        <f>IF(TRIM(TEXT(Q128,"@"))=TRIM(TEXT(E128,"@"))," ","No")</f>
        <v/>
      </c>
      <c r="S128">
        <f>XLOOKUP(Provider!BS128,'Practice ID'!K:K,'Practice ID'!D:D," ")</f>
        <v/>
      </c>
    </row>
    <row r="129">
      <c r="A129">
        <f>Provider!S129</f>
        <v/>
      </c>
      <c r="B129">
        <f>IF(COUNTIF(Provider!S:S,A129)&gt;1,"Duplicates found","")</f>
        <v/>
      </c>
      <c r="D129">
        <f>XLOOKUP(Provider!BC129,'Practice ID'!B:B,'Practice ID'!A:A)</f>
        <v/>
      </c>
      <c r="E129">
        <f>XLOOKUP(Provider!S129,Raw!I:I,Raw!E:E)</f>
        <v/>
      </c>
      <c r="F129">
        <f>IF(TRIM(TEXT(D129,"@"))=TRIM(TEXT(E129,"@"))," ","No")</f>
        <v/>
      </c>
      <c r="H129">
        <f>XLOOKUP(Provider!S129,Raw!I:I,Raw!Q:Q)</f>
        <v/>
      </c>
      <c r="I129">
        <f>XLOOKUP(Provider!S129,Raw!I:I,Raw!Z:Z)</f>
        <v/>
      </c>
      <c r="K129">
        <f>XLOOKUP(Provider!BR129,'Practice ID'!K:K,'Practice ID'!R:R," ")</f>
        <v/>
      </c>
      <c r="L129">
        <f>XLOOKUP(Provider!BR129,'Practice ID'!K:K,'Practice ID'!A:A," ")</f>
        <v/>
      </c>
      <c r="M129">
        <f>IF(TRIM(TEXT(L129,"@"))=TRIM(TEXT(E129,"@"))," ","No")</f>
        <v/>
      </c>
      <c r="N129">
        <f>XLOOKUP(Provider!BR129,'Practice ID'!K:K,'Practice ID'!D:D," ")</f>
        <v/>
      </c>
      <c r="P129">
        <f>XLOOKUP(Provider!BS129,'Practice ID'!K:K,'Practice ID'!R:R," ")</f>
        <v/>
      </c>
      <c r="Q129">
        <f>XLOOKUP(Provider!BS129,'Practice ID'!K:K,'Practice ID'!A:A," ")</f>
        <v/>
      </c>
      <c r="R129">
        <f>IF(TRIM(TEXT(Q129,"@"))=TRIM(TEXT(E129,"@"))," ","No")</f>
        <v/>
      </c>
      <c r="S129">
        <f>XLOOKUP(Provider!BS129,'Practice ID'!K:K,'Practice ID'!D:D," ")</f>
        <v/>
      </c>
    </row>
    <row r="130">
      <c r="A130">
        <f>Provider!S130</f>
        <v/>
      </c>
      <c r="B130">
        <f>IF(COUNTIF(Provider!S:S,A130)&gt;1,"Duplicates found","")</f>
        <v/>
      </c>
      <c r="D130">
        <f>XLOOKUP(Provider!BC130,'Practice ID'!B:B,'Practice ID'!A:A)</f>
        <v/>
      </c>
      <c r="E130">
        <f>XLOOKUP(Provider!S130,Raw!I:I,Raw!E:E)</f>
        <v/>
      </c>
      <c r="F130">
        <f>IF(TRIM(TEXT(D130,"@"))=TRIM(TEXT(E130,"@"))," ","No")</f>
        <v/>
      </c>
      <c r="H130">
        <f>XLOOKUP(Provider!S130,Raw!I:I,Raw!Q:Q)</f>
        <v/>
      </c>
      <c r="I130">
        <f>XLOOKUP(Provider!S130,Raw!I:I,Raw!Z:Z)</f>
        <v/>
      </c>
      <c r="K130">
        <f>XLOOKUP(Provider!BR130,'Practice ID'!K:K,'Practice ID'!R:R," ")</f>
        <v/>
      </c>
      <c r="L130">
        <f>XLOOKUP(Provider!BR130,'Practice ID'!K:K,'Practice ID'!A:A," ")</f>
        <v/>
      </c>
      <c r="M130">
        <f>IF(TRIM(TEXT(L130,"@"))=TRIM(TEXT(E130,"@"))," ","No")</f>
        <v/>
      </c>
      <c r="N130">
        <f>XLOOKUP(Provider!BR130,'Practice ID'!K:K,'Practice ID'!D:D," ")</f>
        <v/>
      </c>
      <c r="P130">
        <f>XLOOKUP(Provider!BS130,'Practice ID'!K:K,'Practice ID'!R:R," ")</f>
        <v/>
      </c>
      <c r="Q130">
        <f>XLOOKUP(Provider!BS130,'Practice ID'!K:K,'Practice ID'!A:A," ")</f>
        <v/>
      </c>
      <c r="R130">
        <f>IF(TRIM(TEXT(Q130,"@"))=TRIM(TEXT(E130,"@"))," ","No")</f>
        <v/>
      </c>
      <c r="S130">
        <f>XLOOKUP(Provider!BS130,'Practice ID'!K:K,'Practice ID'!D:D," ")</f>
        <v/>
      </c>
    </row>
    <row r="131">
      <c r="A131">
        <f>Provider!S131</f>
        <v/>
      </c>
      <c r="B131">
        <f>IF(COUNTIF(Provider!S:S,A131)&gt;1,"Duplicates found","")</f>
        <v/>
      </c>
      <c r="D131">
        <f>XLOOKUP(Provider!BC131,'Practice ID'!B:B,'Practice ID'!A:A)</f>
        <v/>
      </c>
      <c r="E131">
        <f>XLOOKUP(Provider!S131,Raw!I:I,Raw!E:E)</f>
        <v/>
      </c>
      <c r="F131">
        <f>IF(TRIM(TEXT(D131,"@"))=TRIM(TEXT(E131,"@"))," ","No")</f>
        <v/>
      </c>
      <c r="H131">
        <f>XLOOKUP(Provider!S131,Raw!I:I,Raw!Q:Q)</f>
        <v/>
      </c>
      <c r="I131">
        <f>XLOOKUP(Provider!S131,Raw!I:I,Raw!Z:Z)</f>
        <v/>
      </c>
      <c r="K131">
        <f>XLOOKUP(Provider!BR131,'Practice ID'!K:K,'Practice ID'!R:R," ")</f>
        <v/>
      </c>
      <c r="L131">
        <f>XLOOKUP(Provider!BR131,'Practice ID'!K:K,'Practice ID'!A:A," ")</f>
        <v/>
      </c>
      <c r="M131">
        <f>IF(TRIM(TEXT(L131,"@"))=TRIM(TEXT(E131,"@"))," ","No")</f>
        <v/>
      </c>
      <c r="N131">
        <f>XLOOKUP(Provider!BR131,'Practice ID'!K:K,'Practice ID'!D:D," ")</f>
        <v/>
      </c>
      <c r="P131">
        <f>XLOOKUP(Provider!BS131,'Practice ID'!K:K,'Practice ID'!R:R," ")</f>
        <v/>
      </c>
      <c r="Q131">
        <f>XLOOKUP(Provider!BS131,'Practice ID'!K:K,'Practice ID'!A:A," ")</f>
        <v/>
      </c>
      <c r="R131">
        <f>IF(TRIM(TEXT(Q131,"@"))=TRIM(TEXT(E131,"@"))," ","No")</f>
        <v/>
      </c>
      <c r="S131">
        <f>XLOOKUP(Provider!BS131,'Practice ID'!K:K,'Practice ID'!D:D," ")</f>
        <v/>
      </c>
    </row>
    <row r="132">
      <c r="A132">
        <f>Provider!S132</f>
        <v/>
      </c>
      <c r="B132">
        <f>IF(COUNTIF(Provider!S:S,A132)&gt;1,"Duplicates found","")</f>
        <v/>
      </c>
      <c r="D132">
        <f>XLOOKUP(Provider!BC132,'Practice ID'!B:B,'Practice ID'!A:A)</f>
        <v/>
      </c>
      <c r="E132">
        <f>XLOOKUP(Provider!S132,Raw!I:I,Raw!E:E)</f>
        <v/>
      </c>
      <c r="F132">
        <f>IF(TRIM(TEXT(D132,"@"))=TRIM(TEXT(E132,"@"))," ","No")</f>
        <v/>
      </c>
      <c r="H132">
        <f>XLOOKUP(Provider!S132,Raw!I:I,Raw!Q:Q)</f>
        <v/>
      </c>
      <c r="I132">
        <f>XLOOKUP(Provider!S132,Raw!I:I,Raw!Z:Z)</f>
        <v/>
      </c>
      <c r="K132">
        <f>XLOOKUP(Provider!BR132,'Practice ID'!K:K,'Practice ID'!R:R," ")</f>
        <v/>
      </c>
      <c r="L132">
        <f>XLOOKUP(Provider!BR132,'Practice ID'!K:K,'Practice ID'!A:A," ")</f>
        <v/>
      </c>
      <c r="M132">
        <f>IF(TRIM(TEXT(L132,"@"))=TRIM(TEXT(E132,"@"))," ","No")</f>
        <v/>
      </c>
      <c r="N132">
        <f>XLOOKUP(Provider!BR132,'Practice ID'!K:K,'Practice ID'!D:D," ")</f>
        <v/>
      </c>
      <c r="P132">
        <f>XLOOKUP(Provider!BS132,'Practice ID'!K:K,'Practice ID'!R:R," ")</f>
        <v/>
      </c>
      <c r="Q132">
        <f>XLOOKUP(Provider!BS132,'Practice ID'!K:K,'Practice ID'!A:A," ")</f>
        <v/>
      </c>
      <c r="R132">
        <f>IF(TRIM(TEXT(Q132,"@"))=TRIM(TEXT(E132,"@"))," ","No")</f>
        <v/>
      </c>
      <c r="S132">
        <f>XLOOKUP(Provider!BS132,'Practice ID'!K:K,'Practice ID'!D:D," ")</f>
        <v/>
      </c>
    </row>
    <row r="133">
      <c r="A133">
        <f>Provider!S133</f>
        <v/>
      </c>
      <c r="B133">
        <f>IF(COUNTIF(Provider!S:S,A133)&gt;1,"Duplicates found","")</f>
        <v/>
      </c>
      <c r="D133">
        <f>XLOOKUP(Provider!BC133,'Practice ID'!B:B,'Practice ID'!A:A)</f>
        <v/>
      </c>
      <c r="E133">
        <f>XLOOKUP(Provider!S133,Raw!I:I,Raw!E:E)</f>
        <v/>
      </c>
      <c r="F133">
        <f>IF(TRIM(TEXT(D133,"@"))=TRIM(TEXT(E133,"@"))," ","No")</f>
        <v/>
      </c>
      <c r="H133">
        <f>XLOOKUP(Provider!S133,Raw!I:I,Raw!Q:Q)</f>
        <v/>
      </c>
      <c r="I133">
        <f>XLOOKUP(Provider!S133,Raw!I:I,Raw!Z:Z)</f>
        <v/>
      </c>
      <c r="K133">
        <f>XLOOKUP(Provider!BR133,'Practice ID'!K:K,'Practice ID'!R:R," ")</f>
        <v/>
      </c>
      <c r="L133">
        <f>XLOOKUP(Provider!BR133,'Practice ID'!K:K,'Practice ID'!A:A," ")</f>
        <v/>
      </c>
      <c r="M133">
        <f>IF(TRIM(TEXT(L133,"@"))=TRIM(TEXT(E133,"@"))," ","No")</f>
        <v/>
      </c>
      <c r="N133">
        <f>XLOOKUP(Provider!BR133,'Practice ID'!K:K,'Practice ID'!D:D," ")</f>
        <v/>
      </c>
      <c r="P133">
        <f>XLOOKUP(Provider!BS133,'Practice ID'!K:K,'Practice ID'!R:R," ")</f>
        <v/>
      </c>
      <c r="Q133">
        <f>XLOOKUP(Provider!BS133,'Practice ID'!K:K,'Practice ID'!A:A," ")</f>
        <v/>
      </c>
      <c r="R133">
        <f>IF(TRIM(TEXT(Q133,"@"))=TRIM(TEXT(E133,"@"))," ","No")</f>
        <v/>
      </c>
      <c r="S133">
        <f>XLOOKUP(Provider!BS133,'Practice ID'!K:K,'Practice ID'!D:D," ")</f>
        <v/>
      </c>
    </row>
    <row r="134">
      <c r="A134">
        <f>Provider!S134</f>
        <v/>
      </c>
      <c r="B134">
        <f>IF(COUNTIF(Provider!S:S,A134)&gt;1,"Duplicates found","")</f>
        <v/>
      </c>
      <c r="D134">
        <f>XLOOKUP(Provider!BC134,'Practice ID'!B:B,'Practice ID'!A:A)</f>
        <v/>
      </c>
      <c r="E134">
        <f>XLOOKUP(Provider!S134,Raw!I:I,Raw!E:E)</f>
        <v/>
      </c>
      <c r="F134">
        <f>IF(TRIM(TEXT(D134,"@"))=TRIM(TEXT(E134,"@"))," ","No")</f>
        <v/>
      </c>
      <c r="H134">
        <f>XLOOKUP(Provider!S134,Raw!I:I,Raw!Q:Q)</f>
        <v/>
      </c>
      <c r="I134">
        <f>XLOOKUP(Provider!S134,Raw!I:I,Raw!Z:Z)</f>
        <v/>
      </c>
      <c r="K134">
        <f>XLOOKUP(Provider!BR134,'Practice ID'!K:K,'Practice ID'!R:R," ")</f>
        <v/>
      </c>
      <c r="L134">
        <f>XLOOKUP(Provider!BR134,'Practice ID'!K:K,'Practice ID'!A:A," ")</f>
        <v/>
      </c>
      <c r="M134">
        <f>IF(TRIM(TEXT(L134,"@"))=TRIM(TEXT(E134,"@"))," ","No")</f>
        <v/>
      </c>
      <c r="N134">
        <f>XLOOKUP(Provider!BR134,'Practice ID'!K:K,'Practice ID'!D:D," ")</f>
        <v/>
      </c>
      <c r="P134">
        <f>XLOOKUP(Provider!BS134,'Practice ID'!K:K,'Practice ID'!R:R," ")</f>
        <v/>
      </c>
      <c r="Q134">
        <f>XLOOKUP(Provider!BS134,'Practice ID'!K:K,'Practice ID'!A:A," ")</f>
        <v/>
      </c>
      <c r="R134">
        <f>IF(TRIM(TEXT(Q134,"@"))=TRIM(TEXT(E134,"@"))," ","No")</f>
        <v/>
      </c>
      <c r="S134">
        <f>XLOOKUP(Provider!BS134,'Practice ID'!K:K,'Practice ID'!D:D," ")</f>
        <v/>
      </c>
    </row>
    <row r="135">
      <c r="A135">
        <f>Provider!S135</f>
        <v/>
      </c>
      <c r="B135">
        <f>IF(COUNTIF(Provider!S:S,A135)&gt;1,"Duplicates found","")</f>
        <v/>
      </c>
      <c r="D135">
        <f>XLOOKUP(Provider!BC135,'Practice ID'!B:B,'Practice ID'!A:A)</f>
        <v/>
      </c>
      <c r="E135">
        <f>XLOOKUP(Provider!S135,Raw!I:I,Raw!E:E)</f>
        <v/>
      </c>
      <c r="F135">
        <f>IF(TRIM(TEXT(D135,"@"))=TRIM(TEXT(E135,"@"))," ","No")</f>
        <v/>
      </c>
      <c r="H135">
        <f>XLOOKUP(Provider!S135,Raw!I:I,Raw!Q:Q)</f>
        <v/>
      </c>
      <c r="I135">
        <f>XLOOKUP(Provider!S135,Raw!I:I,Raw!Z:Z)</f>
        <v/>
      </c>
      <c r="K135">
        <f>XLOOKUP(Provider!BR135,'Practice ID'!K:K,'Practice ID'!R:R," ")</f>
        <v/>
      </c>
      <c r="L135">
        <f>XLOOKUP(Provider!BR135,'Practice ID'!K:K,'Practice ID'!A:A," ")</f>
        <v/>
      </c>
      <c r="M135">
        <f>IF(TRIM(TEXT(L135,"@"))=TRIM(TEXT(E135,"@"))," ","No")</f>
        <v/>
      </c>
      <c r="N135">
        <f>XLOOKUP(Provider!BR135,'Practice ID'!K:K,'Practice ID'!D:D," ")</f>
        <v/>
      </c>
      <c r="P135">
        <f>XLOOKUP(Provider!BS135,'Practice ID'!K:K,'Practice ID'!R:R," ")</f>
        <v/>
      </c>
      <c r="Q135">
        <f>XLOOKUP(Provider!BS135,'Practice ID'!K:K,'Practice ID'!A:A," ")</f>
        <v/>
      </c>
      <c r="R135">
        <f>IF(TRIM(TEXT(Q135,"@"))=TRIM(TEXT(E135,"@"))," ","No")</f>
        <v/>
      </c>
      <c r="S135">
        <f>XLOOKUP(Provider!BS135,'Practice ID'!K:K,'Practice ID'!D:D," ")</f>
        <v/>
      </c>
    </row>
    <row r="136">
      <c r="A136">
        <f>Provider!S136</f>
        <v/>
      </c>
      <c r="B136">
        <f>IF(COUNTIF(Provider!S:S,A136)&gt;1,"Duplicates found","")</f>
        <v/>
      </c>
      <c r="D136">
        <f>XLOOKUP(Provider!BC136,'Practice ID'!B:B,'Practice ID'!A:A)</f>
        <v/>
      </c>
      <c r="E136">
        <f>XLOOKUP(Provider!S136,Raw!I:I,Raw!E:E)</f>
        <v/>
      </c>
      <c r="F136">
        <f>IF(TRIM(TEXT(D136,"@"))=TRIM(TEXT(E136,"@"))," ","No")</f>
        <v/>
      </c>
      <c r="H136">
        <f>XLOOKUP(Provider!S136,Raw!I:I,Raw!Q:Q)</f>
        <v/>
      </c>
      <c r="I136">
        <f>XLOOKUP(Provider!S136,Raw!I:I,Raw!Z:Z)</f>
        <v/>
      </c>
      <c r="K136">
        <f>XLOOKUP(Provider!BR136,'Practice ID'!K:K,'Practice ID'!R:R," ")</f>
        <v/>
      </c>
      <c r="L136">
        <f>XLOOKUP(Provider!BR136,'Practice ID'!K:K,'Practice ID'!A:A," ")</f>
        <v/>
      </c>
      <c r="M136">
        <f>IF(TRIM(TEXT(L136,"@"))=TRIM(TEXT(E136,"@"))," ","No")</f>
        <v/>
      </c>
      <c r="N136">
        <f>XLOOKUP(Provider!BR136,'Practice ID'!K:K,'Practice ID'!D:D," ")</f>
        <v/>
      </c>
      <c r="P136">
        <f>XLOOKUP(Provider!BS136,'Practice ID'!K:K,'Practice ID'!R:R," ")</f>
        <v/>
      </c>
      <c r="Q136">
        <f>XLOOKUP(Provider!BS136,'Practice ID'!K:K,'Practice ID'!A:A," ")</f>
        <v/>
      </c>
      <c r="R136">
        <f>IF(TRIM(TEXT(Q136,"@"))=TRIM(TEXT(E136,"@"))," ","No")</f>
        <v/>
      </c>
      <c r="S136">
        <f>XLOOKUP(Provider!BS136,'Practice ID'!K:K,'Practice ID'!D:D," ")</f>
        <v/>
      </c>
    </row>
    <row r="137">
      <c r="A137">
        <f>Provider!S137</f>
        <v/>
      </c>
      <c r="B137">
        <f>IF(COUNTIF(Provider!S:S,A137)&gt;1,"Duplicates found","")</f>
        <v/>
      </c>
      <c r="D137">
        <f>XLOOKUP(Provider!BC137,'Practice ID'!B:B,'Practice ID'!A:A)</f>
        <v/>
      </c>
      <c r="E137">
        <f>XLOOKUP(Provider!S137,Raw!I:I,Raw!E:E)</f>
        <v/>
      </c>
      <c r="F137">
        <f>IF(TRIM(TEXT(D137,"@"))=TRIM(TEXT(E137,"@"))," ","No")</f>
        <v/>
      </c>
      <c r="H137">
        <f>XLOOKUP(Provider!S137,Raw!I:I,Raw!Q:Q)</f>
        <v/>
      </c>
      <c r="I137">
        <f>XLOOKUP(Provider!S137,Raw!I:I,Raw!Z:Z)</f>
        <v/>
      </c>
      <c r="K137">
        <f>XLOOKUP(Provider!BR137,'Practice ID'!K:K,'Practice ID'!R:R," ")</f>
        <v/>
      </c>
      <c r="L137">
        <f>XLOOKUP(Provider!BR137,'Practice ID'!K:K,'Practice ID'!A:A," ")</f>
        <v/>
      </c>
      <c r="M137">
        <f>IF(TRIM(TEXT(L137,"@"))=TRIM(TEXT(E137,"@"))," ","No")</f>
        <v/>
      </c>
      <c r="N137">
        <f>XLOOKUP(Provider!BR137,'Practice ID'!K:K,'Practice ID'!D:D," ")</f>
        <v/>
      </c>
      <c r="P137">
        <f>XLOOKUP(Provider!BS137,'Practice ID'!K:K,'Practice ID'!R:R," ")</f>
        <v/>
      </c>
      <c r="Q137">
        <f>XLOOKUP(Provider!BS137,'Practice ID'!K:K,'Practice ID'!A:A," ")</f>
        <v/>
      </c>
      <c r="R137">
        <f>IF(TRIM(TEXT(Q137,"@"))=TRIM(TEXT(E137,"@"))," ","No")</f>
        <v/>
      </c>
      <c r="S137">
        <f>XLOOKUP(Provider!BS137,'Practice ID'!K:K,'Practice ID'!D:D," ")</f>
        <v/>
      </c>
    </row>
    <row r="138">
      <c r="A138">
        <f>Provider!S138</f>
        <v/>
      </c>
      <c r="B138">
        <f>IF(COUNTIF(Provider!S:S,A138)&gt;1,"Duplicates found","")</f>
        <v/>
      </c>
      <c r="D138">
        <f>XLOOKUP(Provider!BC138,'Practice ID'!B:B,'Practice ID'!A:A)</f>
        <v/>
      </c>
      <c r="E138">
        <f>XLOOKUP(Provider!S138,Raw!I:I,Raw!E:E)</f>
        <v/>
      </c>
      <c r="F138">
        <f>IF(TRIM(TEXT(D138,"@"))=TRIM(TEXT(E138,"@"))," ","No")</f>
        <v/>
      </c>
      <c r="H138">
        <f>XLOOKUP(Provider!S138,Raw!I:I,Raw!Q:Q)</f>
        <v/>
      </c>
      <c r="I138">
        <f>XLOOKUP(Provider!S138,Raw!I:I,Raw!Z:Z)</f>
        <v/>
      </c>
      <c r="K138">
        <f>XLOOKUP(Provider!BR138,'Practice ID'!K:K,'Practice ID'!R:R," ")</f>
        <v/>
      </c>
      <c r="L138">
        <f>XLOOKUP(Provider!BR138,'Practice ID'!K:K,'Practice ID'!A:A," ")</f>
        <v/>
      </c>
      <c r="M138">
        <f>IF(TRIM(TEXT(L138,"@"))=TRIM(TEXT(E138,"@"))," ","No")</f>
        <v/>
      </c>
      <c r="N138">
        <f>XLOOKUP(Provider!BR138,'Practice ID'!K:K,'Practice ID'!D:D," ")</f>
        <v/>
      </c>
      <c r="P138">
        <f>XLOOKUP(Provider!BS138,'Practice ID'!K:K,'Practice ID'!R:R," ")</f>
        <v/>
      </c>
      <c r="Q138">
        <f>XLOOKUP(Provider!BS138,'Practice ID'!K:K,'Practice ID'!A:A," ")</f>
        <v/>
      </c>
      <c r="R138">
        <f>IF(TRIM(TEXT(Q138,"@"))=TRIM(TEXT(E138,"@"))," ","No")</f>
        <v/>
      </c>
      <c r="S138">
        <f>XLOOKUP(Provider!BS138,'Practice ID'!K:K,'Practice ID'!D:D," ")</f>
        <v/>
      </c>
    </row>
    <row r="139">
      <c r="A139">
        <f>Provider!S139</f>
        <v/>
      </c>
      <c r="B139">
        <f>IF(COUNTIF(Provider!S:S,A139)&gt;1,"Duplicates found","")</f>
        <v/>
      </c>
      <c r="D139">
        <f>XLOOKUP(Provider!BC139,'Practice ID'!B:B,'Practice ID'!A:A)</f>
        <v/>
      </c>
      <c r="E139">
        <f>XLOOKUP(Provider!S139,Raw!I:I,Raw!E:E)</f>
        <v/>
      </c>
      <c r="F139">
        <f>IF(TRIM(TEXT(D139,"@"))=TRIM(TEXT(E139,"@"))," ","No")</f>
        <v/>
      </c>
      <c r="H139">
        <f>XLOOKUP(Provider!S139,Raw!I:I,Raw!Q:Q)</f>
        <v/>
      </c>
      <c r="I139">
        <f>XLOOKUP(Provider!S139,Raw!I:I,Raw!Z:Z)</f>
        <v/>
      </c>
      <c r="K139">
        <f>XLOOKUP(Provider!BR139,'Practice ID'!K:K,'Practice ID'!R:R," ")</f>
        <v/>
      </c>
      <c r="L139">
        <f>XLOOKUP(Provider!BR139,'Practice ID'!K:K,'Practice ID'!A:A," ")</f>
        <v/>
      </c>
      <c r="M139">
        <f>IF(TRIM(TEXT(L139,"@"))=TRIM(TEXT(E139,"@"))," ","No")</f>
        <v/>
      </c>
      <c r="N139">
        <f>XLOOKUP(Provider!BR139,'Practice ID'!K:K,'Practice ID'!D:D," ")</f>
        <v/>
      </c>
      <c r="P139">
        <f>XLOOKUP(Provider!BS139,'Practice ID'!K:K,'Practice ID'!R:R," ")</f>
        <v/>
      </c>
      <c r="Q139">
        <f>XLOOKUP(Provider!BS139,'Practice ID'!K:K,'Practice ID'!A:A," ")</f>
        <v/>
      </c>
      <c r="R139">
        <f>IF(TRIM(TEXT(Q139,"@"))=TRIM(TEXT(E139,"@"))," ","No")</f>
        <v/>
      </c>
      <c r="S139">
        <f>XLOOKUP(Provider!BS139,'Practice ID'!K:K,'Practice ID'!D:D," ")</f>
        <v/>
      </c>
    </row>
    <row r="140">
      <c r="A140">
        <f>Provider!S140</f>
        <v/>
      </c>
      <c r="B140">
        <f>IF(COUNTIF(Provider!S:S,A140)&gt;1,"Duplicates found","")</f>
        <v/>
      </c>
      <c r="D140">
        <f>XLOOKUP(Provider!BC140,'Practice ID'!B:B,'Practice ID'!A:A)</f>
        <v/>
      </c>
      <c r="E140">
        <f>XLOOKUP(Provider!S140,Raw!I:I,Raw!E:E)</f>
        <v/>
      </c>
      <c r="F140">
        <f>IF(TRIM(TEXT(D140,"@"))=TRIM(TEXT(E140,"@"))," ","No")</f>
        <v/>
      </c>
      <c r="H140">
        <f>XLOOKUP(Provider!S140,Raw!I:I,Raw!Q:Q)</f>
        <v/>
      </c>
      <c r="I140">
        <f>XLOOKUP(Provider!S140,Raw!I:I,Raw!Z:Z)</f>
        <v/>
      </c>
      <c r="K140">
        <f>XLOOKUP(Provider!BR140,'Practice ID'!K:K,'Practice ID'!R:R," ")</f>
        <v/>
      </c>
      <c r="L140">
        <f>XLOOKUP(Provider!BR140,'Practice ID'!K:K,'Practice ID'!A:A," ")</f>
        <v/>
      </c>
      <c r="M140">
        <f>IF(TRIM(TEXT(L140,"@"))=TRIM(TEXT(E140,"@"))," ","No")</f>
        <v/>
      </c>
      <c r="N140">
        <f>XLOOKUP(Provider!BR140,'Practice ID'!K:K,'Practice ID'!D:D," ")</f>
        <v/>
      </c>
      <c r="P140">
        <f>XLOOKUP(Provider!BS140,'Practice ID'!K:K,'Practice ID'!R:R," ")</f>
        <v/>
      </c>
      <c r="Q140">
        <f>XLOOKUP(Provider!BS140,'Practice ID'!K:K,'Practice ID'!A:A," ")</f>
        <v/>
      </c>
      <c r="R140">
        <f>IF(TRIM(TEXT(Q140,"@"))=TRIM(TEXT(E140,"@"))," ","No")</f>
        <v/>
      </c>
      <c r="S140">
        <f>XLOOKUP(Provider!BS140,'Practice ID'!K:K,'Practice ID'!D:D," ")</f>
        <v/>
      </c>
    </row>
    <row r="141">
      <c r="A141">
        <f>Provider!S141</f>
        <v/>
      </c>
      <c r="B141">
        <f>IF(COUNTIF(Provider!S:S,A141)&gt;1,"Duplicates found","")</f>
        <v/>
      </c>
      <c r="D141">
        <f>XLOOKUP(Provider!BC141,'Practice ID'!B:B,'Practice ID'!A:A)</f>
        <v/>
      </c>
      <c r="E141">
        <f>XLOOKUP(Provider!S141,Raw!I:I,Raw!E:E)</f>
        <v/>
      </c>
      <c r="F141">
        <f>IF(TRIM(TEXT(D141,"@"))=TRIM(TEXT(E141,"@"))," ","No")</f>
        <v/>
      </c>
      <c r="H141">
        <f>XLOOKUP(Provider!S141,Raw!I:I,Raw!Q:Q)</f>
        <v/>
      </c>
      <c r="I141">
        <f>XLOOKUP(Provider!S141,Raw!I:I,Raw!Z:Z)</f>
        <v/>
      </c>
      <c r="K141">
        <f>XLOOKUP(Provider!BR141,'Practice ID'!K:K,'Practice ID'!R:R," ")</f>
        <v/>
      </c>
      <c r="L141">
        <f>XLOOKUP(Provider!BR141,'Practice ID'!K:K,'Practice ID'!A:A," ")</f>
        <v/>
      </c>
      <c r="M141">
        <f>IF(TRIM(TEXT(L141,"@"))=TRIM(TEXT(E141,"@"))," ","No")</f>
        <v/>
      </c>
      <c r="N141">
        <f>XLOOKUP(Provider!BR141,'Practice ID'!K:K,'Practice ID'!D:D," ")</f>
        <v/>
      </c>
      <c r="P141">
        <f>XLOOKUP(Provider!BS141,'Practice ID'!K:K,'Practice ID'!R:R," ")</f>
        <v/>
      </c>
      <c r="Q141">
        <f>XLOOKUP(Provider!BS141,'Practice ID'!K:K,'Practice ID'!A:A," ")</f>
        <v/>
      </c>
      <c r="R141">
        <f>IF(TRIM(TEXT(Q141,"@"))=TRIM(TEXT(E141,"@"))," ","No")</f>
        <v/>
      </c>
      <c r="S141">
        <f>XLOOKUP(Provider!BS141,'Practice ID'!K:K,'Practice ID'!D:D," ")</f>
        <v/>
      </c>
    </row>
    <row r="142">
      <c r="A142">
        <f>Provider!S142</f>
        <v/>
      </c>
      <c r="B142">
        <f>IF(COUNTIF(Provider!S:S,A142)&gt;1,"Duplicates found","")</f>
        <v/>
      </c>
      <c r="D142">
        <f>XLOOKUP(Provider!BC142,'Practice ID'!B:B,'Practice ID'!A:A)</f>
        <v/>
      </c>
      <c r="E142">
        <f>XLOOKUP(Provider!S142,Raw!I:I,Raw!E:E)</f>
        <v/>
      </c>
      <c r="F142">
        <f>IF(TRIM(TEXT(D142,"@"))=TRIM(TEXT(E142,"@"))," ","No")</f>
        <v/>
      </c>
      <c r="H142">
        <f>XLOOKUP(Provider!S142,Raw!I:I,Raw!Q:Q)</f>
        <v/>
      </c>
      <c r="I142">
        <f>XLOOKUP(Provider!S142,Raw!I:I,Raw!Z:Z)</f>
        <v/>
      </c>
      <c r="K142">
        <f>XLOOKUP(Provider!BR142,'Practice ID'!K:K,'Practice ID'!R:R," ")</f>
        <v/>
      </c>
      <c r="L142">
        <f>XLOOKUP(Provider!BR142,'Practice ID'!K:K,'Practice ID'!A:A," ")</f>
        <v/>
      </c>
      <c r="M142">
        <f>IF(TRIM(TEXT(L142,"@"))=TRIM(TEXT(E142,"@"))," ","No")</f>
        <v/>
      </c>
      <c r="N142">
        <f>XLOOKUP(Provider!BR142,'Practice ID'!K:K,'Practice ID'!D:D," ")</f>
        <v/>
      </c>
      <c r="P142">
        <f>XLOOKUP(Provider!BS142,'Practice ID'!K:K,'Practice ID'!R:R," ")</f>
        <v/>
      </c>
      <c r="Q142">
        <f>XLOOKUP(Provider!BS142,'Practice ID'!K:K,'Practice ID'!A:A," ")</f>
        <v/>
      </c>
      <c r="R142">
        <f>IF(TRIM(TEXT(Q142,"@"))=TRIM(TEXT(E142,"@"))," ","No")</f>
        <v/>
      </c>
      <c r="S142">
        <f>XLOOKUP(Provider!BS142,'Practice ID'!K:K,'Practice ID'!D:D," ")</f>
        <v/>
      </c>
    </row>
    <row r="143">
      <c r="A143">
        <f>Provider!S143</f>
        <v/>
      </c>
      <c r="B143">
        <f>IF(COUNTIF(Provider!S:S,A143)&gt;1,"Duplicates found","")</f>
        <v/>
      </c>
      <c r="D143">
        <f>XLOOKUP(Provider!BC143,'Practice ID'!B:B,'Practice ID'!A:A)</f>
        <v/>
      </c>
      <c r="E143">
        <f>XLOOKUP(Provider!S143,Raw!I:I,Raw!E:E)</f>
        <v/>
      </c>
      <c r="F143">
        <f>IF(TRIM(TEXT(D143,"@"))=TRIM(TEXT(E143,"@"))," ","No")</f>
        <v/>
      </c>
      <c r="H143">
        <f>XLOOKUP(Provider!S143,Raw!I:I,Raw!Q:Q)</f>
        <v/>
      </c>
      <c r="I143">
        <f>XLOOKUP(Provider!S143,Raw!I:I,Raw!Z:Z)</f>
        <v/>
      </c>
      <c r="K143">
        <f>XLOOKUP(Provider!BR143,'Practice ID'!K:K,'Practice ID'!R:R," ")</f>
        <v/>
      </c>
      <c r="L143">
        <f>XLOOKUP(Provider!BR143,'Practice ID'!K:K,'Practice ID'!A:A," ")</f>
        <v/>
      </c>
      <c r="M143">
        <f>IF(TRIM(TEXT(L143,"@"))=TRIM(TEXT(E143,"@"))," ","No")</f>
        <v/>
      </c>
      <c r="N143">
        <f>XLOOKUP(Provider!BR143,'Practice ID'!K:K,'Practice ID'!D:D," ")</f>
        <v/>
      </c>
      <c r="P143">
        <f>XLOOKUP(Provider!BS143,'Practice ID'!K:K,'Practice ID'!R:R," ")</f>
        <v/>
      </c>
      <c r="Q143">
        <f>XLOOKUP(Provider!BS143,'Practice ID'!K:K,'Practice ID'!A:A," ")</f>
        <v/>
      </c>
      <c r="R143">
        <f>IF(TRIM(TEXT(Q143,"@"))=TRIM(TEXT(E143,"@"))," ","No")</f>
        <v/>
      </c>
      <c r="S143">
        <f>XLOOKUP(Provider!BS143,'Practice ID'!K:K,'Practice ID'!D:D," ")</f>
        <v/>
      </c>
    </row>
    <row r="144">
      <c r="A144">
        <f>Provider!S144</f>
        <v/>
      </c>
      <c r="B144">
        <f>IF(COUNTIF(Provider!S:S,A144)&gt;1,"Duplicates found","")</f>
        <v/>
      </c>
      <c r="D144">
        <f>XLOOKUP(Provider!BC144,'Practice ID'!B:B,'Practice ID'!A:A)</f>
        <v/>
      </c>
      <c r="E144">
        <f>XLOOKUP(Provider!S144,Raw!I:I,Raw!E:E)</f>
        <v/>
      </c>
      <c r="F144">
        <f>IF(TRIM(TEXT(D144,"@"))=TRIM(TEXT(E144,"@"))," ","No")</f>
        <v/>
      </c>
      <c r="H144">
        <f>XLOOKUP(Provider!S144,Raw!I:I,Raw!Q:Q)</f>
        <v/>
      </c>
      <c r="I144">
        <f>XLOOKUP(Provider!S144,Raw!I:I,Raw!Z:Z)</f>
        <v/>
      </c>
      <c r="K144">
        <f>XLOOKUP(Provider!BR144,'Practice ID'!K:K,'Practice ID'!R:R," ")</f>
        <v/>
      </c>
      <c r="L144">
        <f>XLOOKUP(Provider!BR144,'Practice ID'!K:K,'Practice ID'!A:A," ")</f>
        <v/>
      </c>
      <c r="M144">
        <f>IF(TRIM(TEXT(L144,"@"))=TRIM(TEXT(E144,"@"))," ","No")</f>
        <v/>
      </c>
      <c r="N144">
        <f>XLOOKUP(Provider!BR144,'Practice ID'!K:K,'Practice ID'!D:D," ")</f>
        <v/>
      </c>
      <c r="P144">
        <f>XLOOKUP(Provider!BS144,'Practice ID'!K:K,'Practice ID'!R:R," ")</f>
        <v/>
      </c>
      <c r="Q144">
        <f>XLOOKUP(Provider!BS144,'Practice ID'!K:K,'Practice ID'!A:A," ")</f>
        <v/>
      </c>
      <c r="R144">
        <f>IF(TRIM(TEXT(Q144,"@"))=TRIM(TEXT(E144,"@"))," ","No")</f>
        <v/>
      </c>
      <c r="S144">
        <f>XLOOKUP(Provider!BS144,'Practice ID'!K:K,'Practice ID'!D:D," ")</f>
        <v/>
      </c>
    </row>
    <row r="145">
      <c r="A145">
        <f>Provider!S145</f>
        <v/>
      </c>
      <c r="B145">
        <f>IF(COUNTIF(Provider!S:S,A145)&gt;1,"Duplicates found","")</f>
        <v/>
      </c>
      <c r="D145">
        <f>XLOOKUP(Provider!BC145,'Practice ID'!B:B,'Practice ID'!A:A)</f>
        <v/>
      </c>
      <c r="E145">
        <f>XLOOKUP(Provider!S145,Raw!I:I,Raw!E:E)</f>
        <v/>
      </c>
      <c r="F145">
        <f>IF(TRIM(TEXT(D145,"@"))=TRIM(TEXT(E145,"@"))," ","No")</f>
        <v/>
      </c>
      <c r="H145">
        <f>XLOOKUP(Provider!S145,Raw!I:I,Raw!Q:Q)</f>
        <v/>
      </c>
      <c r="I145">
        <f>XLOOKUP(Provider!S145,Raw!I:I,Raw!Z:Z)</f>
        <v/>
      </c>
      <c r="K145">
        <f>XLOOKUP(Provider!BR145,'Practice ID'!K:K,'Practice ID'!R:R," ")</f>
        <v/>
      </c>
      <c r="L145">
        <f>XLOOKUP(Provider!BR145,'Practice ID'!K:K,'Practice ID'!A:A," ")</f>
        <v/>
      </c>
      <c r="M145">
        <f>IF(TRIM(TEXT(L145,"@"))=TRIM(TEXT(E145,"@"))," ","No")</f>
        <v/>
      </c>
      <c r="N145">
        <f>XLOOKUP(Provider!BR145,'Practice ID'!K:K,'Practice ID'!D:D," ")</f>
        <v/>
      </c>
      <c r="P145">
        <f>XLOOKUP(Provider!BS145,'Practice ID'!K:K,'Practice ID'!R:R," ")</f>
        <v/>
      </c>
      <c r="Q145">
        <f>XLOOKUP(Provider!BS145,'Practice ID'!K:K,'Practice ID'!A:A," ")</f>
        <v/>
      </c>
      <c r="R145">
        <f>IF(TRIM(TEXT(Q145,"@"))=TRIM(TEXT(E145,"@"))," ","No")</f>
        <v/>
      </c>
      <c r="S145">
        <f>XLOOKUP(Provider!BS145,'Practice ID'!K:K,'Practice ID'!D:D," ")</f>
        <v/>
      </c>
    </row>
    <row r="146">
      <c r="A146">
        <f>Provider!S146</f>
        <v/>
      </c>
      <c r="B146">
        <f>IF(COUNTIF(Provider!S:S,A146)&gt;1,"Duplicates found","")</f>
        <v/>
      </c>
      <c r="D146">
        <f>XLOOKUP(Provider!BC146,'Practice ID'!B:B,'Practice ID'!A:A)</f>
        <v/>
      </c>
      <c r="E146">
        <f>XLOOKUP(Provider!S146,Raw!I:I,Raw!E:E)</f>
        <v/>
      </c>
      <c r="F146">
        <f>IF(TRIM(TEXT(D146,"@"))=TRIM(TEXT(E146,"@"))," ","No")</f>
        <v/>
      </c>
      <c r="H146">
        <f>XLOOKUP(Provider!S146,Raw!I:I,Raw!Q:Q)</f>
        <v/>
      </c>
      <c r="I146">
        <f>XLOOKUP(Provider!S146,Raw!I:I,Raw!Z:Z)</f>
        <v/>
      </c>
      <c r="K146">
        <f>XLOOKUP(Provider!BR146,'Practice ID'!K:K,'Practice ID'!R:R," ")</f>
        <v/>
      </c>
      <c r="L146">
        <f>XLOOKUP(Provider!BR146,'Practice ID'!K:K,'Practice ID'!A:A," ")</f>
        <v/>
      </c>
      <c r="M146">
        <f>IF(TRIM(TEXT(L146,"@"))=TRIM(TEXT(E146,"@"))," ","No")</f>
        <v/>
      </c>
      <c r="N146">
        <f>XLOOKUP(Provider!BR146,'Practice ID'!K:K,'Practice ID'!D:D," ")</f>
        <v/>
      </c>
      <c r="P146">
        <f>XLOOKUP(Provider!BS146,'Practice ID'!K:K,'Practice ID'!R:R," ")</f>
        <v/>
      </c>
      <c r="Q146">
        <f>XLOOKUP(Provider!BS146,'Practice ID'!K:K,'Practice ID'!A:A," ")</f>
        <v/>
      </c>
      <c r="R146">
        <f>IF(TRIM(TEXT(Q146,"@"))=TRIM(TEXT(E146,"@"))," ","No")</f>
        <v/>
      </c>
      <c r="S146">
        <f>XLOOKUP(Provider!BS146,'Practice ID'!K:K,'Practice ID'!D:D," ")</f>
        <v/>
      </c>
    </row>
    <row r="147">
      <c r="A147">
        <f>Provider!S147</f>
        <v/>
      </c>
      <c r="B147">
        <f>IF(COUNTIF(Provider!S:S,A147)&gt;1,"Duplicates found","")</f>
        <v/>
      </c>
      <c r="D147">
        <f>XLOOKUP(Provider!BC147,'Practice ID'!B:B,'Practice ID'!A:A)</f>
        <v/>
      </c>
      <c r="E147">
        <f>XLOOKUP(Provider!S147,Raw!I:I,Raw!E:E)</f>
        <v/>
      </c>
      <c r="F147">
        <f>IF(TRIM(TEXT(D147,"@"))=TRIM(TEXT(E147,"@"))," ","No")</f>
        <v/>
      </c>
      <c r="H147">
        <f>XLOOKUP(Provider!S147,Raw!I:I,Raw!Q:Q)</f>
        <v/>
      </c>
      <c r="I147">
        <f>XLOOKUP(Provider!S147,Raw!I:I,Raw!Z:Z)</f>
        <v/>
      </c>
      <c r="K147">
        <f>XLOOKUP(Provider!BR147,'Practice ID'!K:K,'Practice ID'!R:R," ")</f>
        <v/>
      </c>
      <c r="L147">
        <f>XLOOKUP(Provider!BR147,'Practice ID'!K:K,'Practice ID'!A:A," ")</f>
        <v/>
      </c>
      <c r="M147">
        <f>IF(TRIM(TEXT(L147,"@"))=TRIM(TEXT(E147,"@"))," ","No")</f>
        <v/>
      </c>
      <c r="N147">
        <f>XLOOKUP(Provider!BR147,'Practice ID'!K:K,'Practice ID'!D:D," ")</f>
        <v/>
      </c>
      <c r="P147">
        <f>XLOOKUP(Provider!BS147,'Practice ID'!K:K,'Practice ID'!R:R," ")</f>
        <v/>
      </c>
      <c r="Q147">
        <f>XLOOKUP(Provider!BS147,'Practice ID'!K:K,'Practice ID'!A:A," ")</f>
        <v/>
      </c>
      <c r="R147">
        <f>IF(TRIM(TEXT(Q147,"@"))=TRIM(TEXT(E147,"@"))," ","No")</f>
        <v/>
      </c>
      <c r="S147">
        <f>XLOOKUP(Provider!BS147,'Practice ID'!K:K,'Practice ID'!D:D," ")</f>
        <v/>
      </c>
    </row>
    <row r="148">
      <c r="A148">
        <f>Provider!S148</f>
        <v/>
      </c>
      <c r="B148">
        <f>IF(COUNTIF(Provider!S:S,A148)&gt;1,"Duplicates found","")</f>
        <v/>
      </c>
      <c r="D148">
        <f>XLOOKUP(Provider!BC148,'Practice ID'!B:B,'Practice ID'!A:A)</f>
        <v/>
      </c>
      <c r="E148">
        <f>XLOOKUP(Provider!S148,Raw!I:I,Raw!E:E)</f>
        <v/>
      </c>
      <c r="F148">
        <f>IF(TRIM(TEXT(D148,"@"))=TRIM(TEXT(E148,"@"))," ","No")</f>
        <v/>
      </c>
      <c r="H148">
        <f>XLOOKUP(Provider!S148,Raw!I:I,Raw!Q:Q)</f>
        <v/>
      </c>
      <c r="I148">
        <f>XLOOKUP(Provider!S148,Raw!I:I,Raw!Z:Z)</f>
        <v/>
      </c>
      <c r="K148">
        <f>XLOOKUP(Provider!BR148,'Practice ID'!K:K,'Practice ID'!R:R," ")</f>
        <v/>
      </c>
      <c r="L148">
        <f>XLOOKUP(Provider!BR148,'Practice ID'!K:K,'Practice ID'!A:A," ")</f>
        <v/>
      </c>
      <c r="M148">
        <f>IF(TRIM(TEXT(L148,"@"))=TRIM(TEXT(E148,"@"))," ","No")</f>
        <v/>
      </c>
      <c r="N148">
        <f>XLOOKUP(Provider!BR148,'Practice ID'!K:K,'Practice ID'!D:D," ")</f>
        <v/>
      </c>
      <c r="P148">
        <f>XLOOKUP(Provider!BS148,'Practice ID'!K:K,'Practice ID'!R:R," ")</f>
        <v/>
      </c>
      <c r="Q148">
        <f>XLOOKUP(Provider!BS148,'Practice ID'!K:K,'Practice ID'!A:A," ")</f>
        <v/>
      </c>
      <c r="R148">
        <f>IF(TRIM(TEXT(Q148,"@"))=TRIM(TEXT(E148,"@"))," ","No")</f>
        <v/>
      </c>
      <c r="S148">
        <f>XLOOKUP(Provider!BS148,'Practice ID'!K:K,'Practice ID'!D:D," ")</f>
        <v/>
      </c>
    </row>
    <row r="149">
      <c r="A149">
        <f>Provider!S149</f>
        <v/>
      </c>
      <c r="B149">
        <f>IF(COUNTIF(Provider!S:S,A149)&gt;1,"Duplicates found","")</f>
        <v/>
      </c>
      <c r="D149">
        <f>XLOOKUP(Provider!BC149,'Practice ID'!B:B,'Practice ID'!A:A)</f>
        <v/>
      </c>
      <c r="E149">
        <f>XLOOKUP(Provider!S149,Raw!I:I,Raw!E:E)</f>
        <v/>
      </c>
      <c r="F149">
        <f>IF(TRIM(TEXT(D149,"@"))=TRIM(TEXT(E149,"@"))," ","No")</f>
        <v/>
      </c>
      <c r="H149">
        <f>XLOOKUP(Provider!S149,Raw!I:I,Raw!Q:Q)</f>
        <v/>
      </c>
      <c r="I149">
        <f>XLOOKUP(Provider!S149,Raw!I:I,Raw!Z:Z)</f>
        <v/>
      </c>
      <c r="K149">
        <f>XLOOKUP(Provider!BR149,'Practice ID'!K:K,'Practice ID'!R:R," ")</f>
        <v/>
      </c>
      <c r="L149">
        <f>XLOOKUP(Provider!BR149,'Practice ID'!K:K,'Practice ID'!A:A," ")</f>
        <v/>
      </c>
      <c r="M149">
        <f>IF(TRIM(TEXT(L149,"@"))=TRIM(TEXT(E149,"@"))," ","No")</f>
        <v/>
      </c>
      <c r="N149">
        <f>XLOOKUP(Provider!BR149,'Practice ID'!K:K,'Practice ID'!D:D," ")</f>
        <v/>
      </c>
      <c r="P149">
        <f>XLOOKUP(Provider!BS149,'Practice ID'!K:K,'Practice ID'!R:R," ")</f>
        <v/>
      </c>
      <c r="Q149">
        <f>XLOOKUP(Provider!BS149,'Practice ID'!K:K,'Practice ID'!A:A," ")</f>
        <v/>
      </c>
      <c r="R149">
        <f>IF(TRIM(TEXT(Q149,"@"))=TRIM(TEXT(E149,"@"))," ","No")</f>
        <v/>
      </c>
      <c r="S149">
        <f>XLOOKUP(Provider!BS149,'Practice ID'!K:K,'Practice ID'!D:D," ")</f>
        <v/>
      </c>
    </row>
    <row r="150">
      <c r="A150">
        <f>Provider!S150</f>
        <v/>
      </c>
      <c r="B150">
        <f>IF(COUNTIF(Provider!S:S,A150)&gt;1,"Duplicates found","")</f>
        <v/>
      </c>
      <c r="D150">
        <f>XLOOKUP(Provider!BC150,'Practice ID'!B:B,'Practice ID'!A:A)</f>
        <v/>
      </c>
      <c r="E150">
        <f>XLOOKUP(Provider!S150,Raw!I:I,Raw!E:E)</f>
        <v/>
      </c>
      <c r="F150">
        <f>IF(TRIM(TEXT(D150,"@"))=TRIM(TEXT(E150,"@"))," ","No")</f>
        <v/>
      </c>
      <c r="H150">
        <f>XLOOKUP(Provider!S150,Raw!I:I,Raw!Q:Q)</f>
        <v/>
      </c>
      <c r="I150">
        <f>XLOOKUP(Provider!S150,Raw!I:I,Raw!Z:Z)</f>
        <v/>
      </c>
      <c r="K150">
        <f>XLOOKUP(Provider!BR150,'Practice ID'!K:K,'Practice ID'!R:R," ")</f>
        <v/>
      </c>
      <c r="L150">
        <f>XLOOKUP(Provider!BR150,'Practice ID'!K:K,'Practice ID'!A:A," ")</f>
        <v/>
      </c>
      <c r="M150">
        <f>IF(TRIM(TEXT(L150,"@"))=TRIM(TEXT(E150,"@"))," ","No")</f>
        <v/>
      </c>
      <c r="N150">
        <f>XLOOKUP(Provider!BR150,'Practice ID'!K:K,'Practice ID'!D:D," ")</f>
        <v/>
      </c>
      <c r="P150">
        <f>XLOOKUP(Provider!BS150,'Practice ID'!K:K,'Practice ID'!R:R," ")</f>
        <v/>
      </c>
      <c r="Q150">
        <f>XLOOKUP(Provider!BS150,'Practice ID'!K:K,'Practice ID'!A:A," ")</f>
        <v/>
      </c>
      <c r="R150">
        <f>IF(TRIM(TEXT(Q150,"@"))=TRIM(TEXT(E150,"@"))," ","No")</f>
        <v/>
      </c>
      <c r="S150">
        <f>XLOOKUP(Provider!BS150,'Practice ID'!K:K,'Practice ID'!D:D," ")</f>
        <v/>
      </c>
    </row>
    <row r="151">
      <c r="A151">
        <f>Provider!S151</f>
        <v/>
      </c>
      <c r="B151">
        <f>IF(COUNTIF(Provider!S:S,A151)&gt;1,"Duplicates found","")</f>
        <v/>
      </c>
      <c r="D151">
        <f>XLOOKUP(Provider!BC151,'Practice ID'!B:B,'Practice ID'!A:A)</f>
        <v/>
      </c>
      <c r="E151">
        <f>XLOOKUP(Provider!S151,Raw!I:I,Raw!E:E)</f>
        <v/>
      </c>
      <c r="F151">
        <f>IF(TRIM(TEXT(D151,"@"))=TRIM(TEXT(E151,"@"))," ","No")</f>
        <v/>
      </c>
      <c r="H151">
        <f>XLOOKUP(Provider!S151,Raw!I:I,Raw!Q:Q)</f>
        <v/>
      </c>
      <c r="I151">
        <f>XLOOKUP(Provider!S151,Raw!I:I,Raw!Z:Z)</f>
        <v/>
      </c>
      <c r="K151">
        <f>XLOOKUP(Provider!BR151,'Practice ID'!K:K,'Practice ID'!R:R," ")</f>
        <v/>
      </c>
      <c r="L151">
        <f>XLOOKUP(Provider!BR151,'Practice ID'!K:K,'Practice ID'!A:A," ")</f>
        <v/>
      </c>
      <c r="M151">
        <f>IF(TRIM(TEXT(L151,"@"))=TRIM(TEXT(E151,"@"))," ","No")</f>
        <v/>
      </c>
      <c r="N151">
        <f>XLOOKUP(Provider!BR151,'Practice ID'!K:K,'Practice ID'!D:D," ")</f>
        <v/>
      </c>
      <c r="P151">
        <f>XLOOKUP(Provider!BS151,'Practice ID'!K:K,'Practice ID'!R:R," ")</f>
        <v/>
      </c>
      <c r="Q151">
        <f>XLOOKUP(Provider!BS151,'Practice ID'!K:K,'Practice ID'!A:A," ")</f>
        <v/>
      </c>
      <c r="R151">
        <f>IF(TRIM(TEXT(Q151,"@"))=TRIM(TEXT(E151,"@"))," ","No")</f>
        <v/>
      </c>
      <c r="S151">
        <f>XLOOKUP(Provider!BS151,'Practice ID'!K:K,'Practice ID'!D:D," ")</f>
        <v/>
      </c>
    </row>
    <row r="152">
      <c r="A152">
        <f>Provider!S152</f>
        <v/>
      </c>
      <c r="B152">
        <f>IF(COUNTIF(Provider!S:S,A152)&gt;1,"Duplicates found","")</f>
        <v/>
      </c>
      <c r="D152">
        <f>XLOOKUP(Provider!BC152,'Practice ID'!B:B,'Practice ID'!A:A)</f>
        <v/>
      </c>
      <c r="E152">
        <f>XLOOKUP(Provider!S152,Raw!I:I,Raw!E:E)</f>
        <v/>
      </c>
      <c r="F152">
        <f>IF(TRIM(TEXT(D152,"@"))=TRIM(TEXT(E152,"@"))," ","No")</f>
        <v/>
      </c>
      <c r="H152">
        <f>XLOOKUP(Provider!S152,Raw!I:I,Raw!Q:Q)</f>
        <v/>
      </c>
      <c r="I152">
        <f>XLOOKUP(Provider!S152,Raw!I:I,Raw!Z:Z)</f>
        <v/>
      </c>
      <c r="K152">
        <f>XLOOKUP(Provider!BR152,'Practice ID'!K:K,'Practice ID'!R:R," ")</f>
        <v/>
      </c>
      <c r="L152">
        <f>XLOOKUP(Provider!BR152,'Practice ID'!K:K,'Practice ID'!A:A," ")</f>
        <v/>
      </c>
      <c r="M152">
        <f>IF(TRIM(TEXT(L152,"@"))=TRIM(TEXT(E152,"@"))," ","No")</f>
        <v/>
      </c>
      <c r="N152">
        <f>XLOOKUP(Provider!BR152,'Practice ID'!K:K,'Practice ID'!D:D," ")</f>
        <v/>
      </c>
      <c r="P152">
        <f>XLOOKUP(Provider!BS152,'Practice ID'!K:K,'Practice ID'!R:R," ")</f>
        <v/>
      </c>
      <c r="Q152">
        <f>XLOOKUP(Provider!BS152,'Practice ID'!K:K,'Practice ID'!A:A," ")</f>
        <v/>
      </c>
      <c r="R152">
        <f>IF(TRIM(TEXT(Q152,"@"))=TRIM(TEXT(E152,"@"))," ","No")</f>
        <v/>
      </c>
      <c r="S152">
        <f>XLOOKUP(Provider!BS152,'Practice ID'!K:K,'Practice ID'!D:D," ")</f>
        <v/>
      </c>
    </row>
    <row r="153">
      <c r="A153">
        <f>Provider!S153</f>
        <v/>
      </c>
      <c r="B153">
        <f>IF(COUNTIF(Provider!S:S,A153)&gt;1,"Duplicates found","")</f>
        <v/>
      </c>
      <c r="D153">
        <f>XLOOKUP(Provider!BC153,'Practice ID'!B:B,'Practice ID'!A:A)</f>
        <v/>
      </c>
      <c r="E153">
        <f>XLOOKUP(Provider!S153,Raw!I:I,Raw!E:E)</f>
        <v/>
      </c>
      <c r="F153">
        <f>IF(TRIM(TEXT(D153,"@"))=TRIM(TEXT(E153,"@"))," ","No")</f>
        <v/>
      </c>
      <c r="H153">
        <f>XLOOKUP(Provider!S153,Raw!I:I,Raw!Q:Q)</f>
        <v/>
      </c>
      <c r="I153">
        <f>XLOOKUP(Provider!S153,Raw!I:I,Raw!Z:Z)</f>
        <v/>
      </c>
      <c r="K153">
        <f>XLOOKUP(Provider!BR153,'Practice ID'!K:K,'Practice ID'!R:R," ")</f>
        <v/>
      </c>
      <c r="L153">
        <f>XLOOKUP(Provider!BR153,'Practice ID'!K:K,'Practice ID'!A:A," ")</f>
        <v/>
      </c>
      <c r="M153">
        <f>IF(TRIM(TEXT(L153,"@"))=TRIM(TEXT(E153,"@"))," ","No")</f>
        <v/>
      </c>
      <c r="N153">
        <f>XLOOKUP(Provider!BR153,'Practice ID'!K:K,'Practice ID'!D:D," ")</f>
        <v/>
      </c>
      <c r="P153">
        <f>XLOOKUP(Provider!BS153,'Practice ID'!K:K,'Practice ID'!R:R," ")</f>
        <v/>
      </c>
      <c r="Q153">
        <f>XLOOKUP(Provider!BS153,'Practice ID'!K:K,'Practice ID'!A:A," ")</f>
        <v/>
      </c>
      <c r="R153">
        <f>IF(TRIM(TEXT(Q153,"@"))=TRIM(TEXT(E153,"@"))," ","No")</f>
        <v/>
      </c>
      <c r="S153">
        <f>XLOOKUP(Provider!BS153,'Practice ID'!K:K,'Practice ID'!D:D," ")</f>
        <v/>
      </c>
    </row>
    <row r="154">
      <c r="A154">
        <f>Provider!S154</f>
        <v/>
      </c>
      <c r="B154">
        <f>IF(COUNTIF(Provider!S:S,A154)&gt;1,"Duplicates found","")</f>
        <v/>
      </c>
      <c r="D154">
        <f>XLOOKUP(Provider!BC154,'Practice ID'!B:B,'Practice ID'!A:A)</f>
        <v/>
      </c>
      <c r="E154">
        <f>XLOOKUP(Provider!S154,Raw!I:I,Raw!E:E)</f>
        <v/>
      </c>
      <c r="F154">
        <f>IF(TRIM(TEXT(D154,"@"))=TRIM(TEXT(E154,"@"))," ","No")</f>
        <v/>
      </c>
      <c r="H154">
        <f>XLOOKUP(Provider!S154,Raw!I:I,Raw!Q:Q)</f>
        <v/>
      </c>
      <c r="I154">
        <f>XLOOKUP(Provider!S154,Raw!I:I,Raw!Z:Z)</f>
        <v/>
      </c>
      <c r="K154">
        <f>XLOOKUP(Provider!BR154,'Practice ID'!K:K,'Practice ID'!R:R," ")</f>
        <v/>
      </c>
      <c r="L154">
        <f>XLOOKUP(Provider!BR154,'Practice ID'!K:K,'Practice ID'!A:A," ")</f>
        <v/>
      </c>
      <c r="M154">
        <f>IF(TRIM(TEXT(L154,"@"))=TRIM(TEXT(E154,"@"))," ","No")</f>
        <v/>
      </c>
      <c r="N154">
        <f>XLOOKUP(Provider!BR154,'Practice ID'!K:K,'Practice ID'!D:D," ")</f>
        <v/>
      </c>
      <c r="P154">
        <f>XLOOKUP(Provider!BS154,'Practice ID'!K:K,'Practice ID'!R:R," ")</f>
        <v/>
      </c>
      <c r="Q154">
        <f>XLOOKUP(Provider!BS154,'Practice ID'!K:K,'Practice ID'!A:A," ")</f>
        <v/>
      </c>
      <c r="R154">
        <f>IF(TRIM(TEXT(Q154,"@"))=TRIM(TEXT(E154,"@"))," ","No")</f>
        <v/>
      </c>
      <c r="S154">
        <f>XLOOKUP(Provider!BS154,'Practice ID'!K:K,'Practice ID'!D:D," ")</f>
        <v/>
      </c>
    </row>
    <row r="155">
      <c r="A155">
        <f>Provider!S155</f>
        <v/>
      </c>
      <c r="B155">
        <f>IF(COUNTIF(Provider!S:S,A155)&gt;1,"Duplicates found","")</f>
        <v/>
      </c>
      <c r="D155">
        <f>XLOOKUP(Provider!BC155,'Practice ID'!B:B,'Practice ID'!A:A)</f>
        <v/>
      </c>
      <c r="E155">
        <f>XLOOKUP(Provider!S155,Raw!I:I,Raw!E:E)</f>
        <v/>
      </c>
      <c r="F155">
        <f>IF(TRIM(TEXT(D155,"@"))=TRIM(TEXT(E155,"@"))," ","No")</f>
        <v/>
      </c>
      <c r="H155">
        <f>XLOOKUP(Provider!S155,Raw!I:I,Raw!Q:Q)</f>
        <v/>
      </c>
      <c r="I155">
        <f>XLOOKUP(Provider!S155,Raw!I:I,Raw!Z:Z)</f>
        <v/>
      </c>
      <c r="K155">
        <f>XLOOKUP(Provider!BR155,'Practice ID'!K:K,'Practice ID'!R:R," ")</f>
        <v/>
      </c>
      <c r="L155">
        <f>XLOOKUP(Provider!BR155,'Practice ID'!K:K,'Practice ID'!A:A," ")</f>
        <v/>
      </c>
      <c r="M155">
        <f>IF(TRIM(TEXT(L155,"@"))=TRIM(TEXT(E155,"@"))," ","No")</f>
        <v/>
      </c>
      <c r="N155">
        <f>XLOOKUP(Provider!BR155,'Practice ID'!K:K,'Practice ID'!D:D," ")</f>
        <v/>
      </c>
      <c r="P155">
        <f>XLOOKUP(Provider!BS155,'Practice ID'!K:K,'Practice ID'!R:R," ")</f>
        <v/>
      </c>
      <c r="Q155">
        <f>XLOOKUP(Provider!BS155,'Practice ID'!K:K,'Practice ID'!A:A," ")</f>
        <v/>
      </c>
      <c r="R155">
        <f>IF(TRIM(TEXT(Q155,"@"))=TRIM(TEXT(E155,"@"))," ","No")</f>
        <v/>
      </c>
      <c r="S155">
        <f>XLOOKUP(Provider!BS155,'Practice ID'!K:K,'Practice ID'!D:D," ")</f>
        <v/>
      </c>
    </row>
    <row r="156">
      <c r="A156">
        <f>Provider!S156</f>
        <v/>
      </c>
      <c r="B156">
        <f>IF(COUNTIF(Provider!S:S,A156)&gt;1,"Duplicates found","")</f>
        <v/>
      </c>
      <c r="D156">
        <f>XLOOKUP(Provider!BC156,'Practice ID'!B:B,'Practice ID'!A:A)</f>
        <v/>
      </c>
      <c r="E156">
        <f>XLOOKUP(Provider!S156,Raw!I:I,Raw!E:E)</f>
        <v/>
      </c>
      <c r="F156">
        <f>IF(TRIM(TEXT(D156,"@"))=TRIM(TEXT(E156,"@"))," ","No")</f>
        <v/>
      </c>
      <c r="H156">
        <f>XLOOKUP(Provider!S156,Raw!I:I,Raw!Q:Q)</f>
        <v/>
      </c>
      <c r="I156">
        <f>XLOOKUP(Provider!S156,Raw!I:I,Raw!Z:Z)</f>
        <v/>
      </c>
      <c r="K156">
        <f>XLOOKUP(Provider!BR156,'Practice ID'!K:K,'Practice ID'!R:R," ")</f>
        <v/>
      </c>
      <c r="L156">
        <f>XLOOKUP(Provider!BR156,'Practice ID'!K:K,'Practice ID'!A:A," ")</f>
        <v/>
      </c>
      <c r="M156">
        <f>IF(TRIM(TEXT(L156,"@"))=TRIM(TEXT(E156,"@"))," ","No")</f>
        <v/>
      </c>
      <c r="N156">
        <f>XLOOKUP(Provider!BR156,'Practice ID'!K:K,'Practice ID'!D:D," ")</f>
        <v/>
      </c>
      <c r="P156">
        <f>XLOOKUP(Provider!BS156,'Practice ID'!K:K,'Practice ID'!R:R," ")</f>
        <v/>
      </c>
      <c r="Q156">
        <f>XLOOKUP(Provider!BS156,'Practice ID'!K:K,'Practice ID'!A:A," ")</f>
        <v/>
      </c>
      <c r="R156">
        <f>IF(TRIM(TEXT(Q156,"@"))=TRIM(TEXT(E156,"@"))," ","No")</f>
        <v/>
      </c>
      <c r="S156">
        <f>XLOOKUP(Provider!BS156,'Practice ID'!K:K,'Practice ID'!D:D," ")</f>
        <v/>
      </c>
    </row>
    <row r="157">
      <c r="A157">
        <f>Provider!S157</f>
        <v/>
      </c>
      <c r="B157">
        <f>IF(COUNTIF(Provider!S:S,A157)&gt;1,"Duplicates found","")</f>
        <v/>
      </c>
      <c r="D157">
        <f>XLOOKUP(Provider!BC157,'Practice ID'!B:B,'Practice ID'!A:A)</f>
        <v/>
      </c>
      <c r="E157">
        <f>XLOOKUP(Provider!S157,Raw!I:I,Raw!E:E)</f>
        <v/>
      </c>
      <c r="F157">
        <f>IF(TRIM(TEXT(D157,"@"))=TRIM(TEXT(E157,"@"))," ","No")</f>
        <v/>
      </c>
      <c r="H157">
        <f>XLOOKUP(Provider!S157,Raw!I:I,Raw!Q:Q)</f>
        <v/>
      </c>
      <c r="I157">
        <f>XLOOKUP(Provider!S157,Raw!I:I,Raw!Z:Z)</f>
        <v/>
      </c>
      <c r="K157">
        <f>XLOOKUP(Provider!BR157,'Practice ID'!K:K,'Practice ID'!R:R," ")</f>
        <v/>
      </c>
      <c r="L157">
        <f>XLOOKUP(Provider!BR157,'Practice ID'!K:K,'Practice ID'!A:A," ")</f>
        <v/>
      </c>
      <c r="M157">
        <f>IF(TRIM(TEXT(L157,"@"))=TRIM(TEXT(E157,"@"))," ","No")</f>
        <v/>
      </c>
      <c r="N157">
        <f>XLOOKUP(Provider!BR157,'Practice ID'!K:K,'Practice ID'!D:D," ")</f>
        <v/>
      </c>
      <c r="P157">
        <f>XLOOKUP(Provider!BS157,'Practice ID'!K:K,'Practice ID'!R:R," ")</f>
        <v/>
      </c>
      <c r="Q157">
        <f>XLOOKUP(Provider!BS157,'Practice ID'!K:K,'Practice ID'!A:A," ")</f>
        <v/>
      </c>
      <c r="R157">
        <f>IF(TRIM(TEXT(Q157,"@"))=TRIM(TEXT(E157,"@"))," ","No")</f>
        <v/>
      </c>
      <c r="S157">
        <f>XLOOKUP(Provider!BS157,'Practice ID'!K:K,'Practice ID'!D:D," ")</f>
        <v/>
      </c>
    </row>
    <row r="158">
      <c r="A158">
        <f>Provider!S158</f>
        <v/>
      </c>
      <c r="B158">
        <f>IF(COUNTIF(Provider!S:S,A158)&gt;1,"Duplicates found","")</f>
        <v/>
      </c>
      <c r="D158">
        <f>XLOOKUP(Provider!BC158,'Practice ID'!B:B,'Practice ID'!A:A)</f>
        <v/>
      </c>
      <c r="E158">
        <f>XLOOKUP(Provider!S158,Raw!I:I,Raw!E:E)</f>
        <v/>
      </c>
      <c r="F158">
        <f>IF(TRIM(TEXT(D158,"@"))=TRIM(TEXT(E158,"@"))," ","No")</f>
        <v/>
      </c>
      <c r="H158">
        <f>XLOOKUP(Provider!S158,Raw!I:I,Raw!Q:Q)</f>
        <v/>
      </c>
      <c r="I158">
        <f>XLOOKUP(Provider!S158,Raw!I:I,Raw!Z:Z)</f>
        <v/>
      </c>
      <c r="K158">
        <f>XLOOKUP(Provider!BR158,'Practice ID'!K:K,'Practice ID'!R:R," ")</f>
        <v/>
      </c>
      <c r="L158">
        <f>XLOOKUP(Provider!BR158,'Practice ID'!K:K,'Practice ID'!A:A," ")</f>
        <v/>
      </c>
      <c r="M158">
        <f>IF(TRIM(TEXT(L158,"@"))=TRIM(TEXT(E158,"@"))," ","No")</f>
        <v/>
      </c>
      <c r="N158">
        <f>XLOOKUP(Provider!BR158,'Practice ID'!K:K,'Practice ID'!D:D," ")</f>
        <v/>
      </c>
      <c r="P158">
        <f>XLOOKUP(Provider!BS158,'Practice ID'!K:K,'Practice ID'!R:R," ")</f>
        <v/>
      </c>
      <c r="Q158">
        <f>XLOOKUP(Provider!BS158,'Practice ID'!K:K,'Practice ID'!A:A," ")</f>
        <v/>
      </c>
      <c r="R158">
        <f>IF(TRIM(TEXT(Q158,"@"))=TRIM(TEXT(E158,"@"))," ","No")</f>
        <v/>
      </c>
      <c r="S158">
        <f>XLOOKUP(Provider!BS158,'Practice ID'!K:K,'Practice ID'!D:D," ")</f>
        <v/>
      </c>
    </row>
    <row r="159">
      <c r="A159">
        <f>Provider!S159</f>
        <v/>
      </c>
      <c r="B159">
        <f>IF(COUNTIF(Provider!S:S,A159)&gt;1,"Duplicates found","")</f>
        <v/>
      </c>
      <c r="D159">
        <f>XLOOKUP(Provider!BC159,'Practice ID'!B:B,'Practice ID'!A:A)</f>
        <v/>
      </c>
      <c r="E159">
        <f>XLOOKUP(Provider!S159,Raw!I:I,Raw!E:E)</f>
        <v/>
      </c>
      <c r="F159">
        <f>IF(TRIM(TEXT(D159,"@"))=TRIM(TEXT(E159,"@"))," ","No")</f>
        <v/>
      </c>
      <c r="H159">
        <f>XLOOKUP(Provider!S159,Raw!I:I,Raw!Q:Q)</f>
        <v/>
      </c>
      <c r="I159">
        <f>XLOOKUP(Provider!S159,Raw!I:I,Raw!Z:Z)</f>
        <v/>
      </c>
      <c r="K159">
        <f>XLOOKUP(Provider!BR159,'Practice ID'!K:K,'Practice ID'!R:R," ")</f>
        <v/>
      </c>
      <c r="L159">
        <f>XLOOKUP(Provider!BR159,'Practice ID'!K:K,'Practice ID'!A:A," ")</f>
        <v/>
      </c>
      <c r="M159">
        <f>IF(TRIM(TEXT(L159,"@"))=TRIM(TEXT(E159,"@"))," ","No")</f>
        <v/>
      </c>
      <c r="N159">
        <f>XLOOKUP(Provider!BR159,'Practice ID'!K:K,'Practice ID'!D:D," ")</f>
        <v/>
      </c>
      <c r="P159">
        <f>XLOOKUP(Provider!BS159,'Practice ID'!K:K,'Practice ID'!R:R," ")</f>
        <v/>
      </c>
      <c r="Q159">
        <f>XLOOKUP(Provider!BS159,'Practice ID'!K:K,'Practice ID'!A:A," ")</f>
        <v/>
      </c>
      <c r="R159">
        <f>IF(TRIM(TEXT(Q159,"@"))=TRIM(TEXT(E159,"@"))," ","No")</f>
        <v/>
      </c>
      <c r="S159">
        <f>XLOOKUP(Provider!BS159,'Practice ID'!K:K,'Practice ID'!D:D," ")</f>
        <v/>
      </c>
    </row>
    <row r="160">
      <c r="A160">
        <f>Provider!S160</f>
        <v/>
      </c>
      <c r="B160">
        <f>IF(COUNTIF(Provider!S:S,A160)&gt;1,"Duplicates found","")</f>
        <v/>
      </c>
      <c r="D160">
        <f>XLOOKUP(Provider!BC160,'Practice ID'!B:B,'Practice ID'!A:A)</f>
        <v/>
      </c>
      <c r="E160">
        <f>XLOOKUP(Provider!S160,Raw!I:I,Raw!E:E)</f>
        <v/>
      </c>
      <c r="F160">
        <f>IF(TRIM(TEXT(D160,"@"))=TRIM(TEXT(E160,"@"))," ","No")</f>
        <v/>
      </c>
      <c r="H160">
        <f>XLOOKUP(Provider!S160,Raw!I:I,Raw!Q:Q)</f>
        <v/>
      </c>
      <c r="I160">
        <f>XLOOKUP(Provider!S160,Raw!I:I,Raw!Z:Z)</f>
        <v/>
      </c>
      <c r="K160">
        <f>XLOOKUP(Provider!BR160,'Practice ID'!K:K,'Practice ID'!R:R," ")</f>
        <v/>
      </c>
      <c r="L160">
        <f>XLOOKUP(Provider!BR160,'Practice ID'!K:K,'Practice ID'!A:A," ")</f>
        <v/>
      </c>
      <c r="M160">
        <f>IF(TRIM(TEXT(L160,"@"))=TRIM(TEXT(E160,"@"))," ","No")</f>
        <v/>
      </c>
      <c r="N160">
        <f>XLOOKUP(Provider!BR160,'Practice ID'!K:K,'Practice ID'!D:D," ")</f>
        <v/>
      </c>
      <c r="P160">
        <f>XLOOKUP(Provider!BS160,'Practice ID'!K:K,'Practice ID'!R:R," ")</f>
        <v/>
      </c>
      <c r="Q160">
        <f>XLOOKUP(Provider!BS160,'Practice ID'!K:K,'Practice ID'!A:A," ")</f>
        <v/>
      </c>
      <c r="R160">
        <f>IF(TRIM(TEXT(Q160,"@"))=TRIM(TEXT(E160,"@"))," ","No")</f>
        <v/>
      </c>
      <c r="S160">
        <f>XLOOKUP(Provider!BS160,'Practice ID'!K:K,'Practice ID'!D:D," ")</f>
        <v/>
      </c>
    </row>
    <row r="161">
      <c r="A161">
        <f>Provider!S161</f>
        <v/>
      </c>
      <c r="B161">
        <f>IF(COUNTIF(Provider!S:S,A161)&gt;1,"Duplicates found","")</f>
        <v/>
      </c>
      <c r="D161">
        <f>XLOOKUP(Provider!BC161,'Practice ID'!B:B,'Practice ID'!A:A)</f>
        <v/>
      </c>
      <c r="E161">
        <f>XLOOKUP(Provider!S161,Raw!I:I,Raw!E:E)</f>
        <v/>
      </c>
      <c r="F161">
        <f>IF(TRIM(TEXT(D161,"@"))=TRIM(TEXT(E161,"@"))," ","No")</f>
        <v/>
      </c>
      <c r="H161">
        <f>XLOOKUP(Provider!S161,Raw!I:I,Raw!Q:Q)</f>
        <v/>
      </c>
      <c r="I161">
        <f>XLOOKUP(Provider!S161,Raw!I:I,Raw!Z:Z)</f>
        <v/>
      </c>
      <c r="K161">
        <f>XLOOKUP(Provider!BR161,'Practice ID'!K:K,'Practice ID'!R:R," ")</f>
        <v/>
      </c>
      <c r="L161">
        <f>XLOOKUP(Provider!BR161,'Practice ID'!K:K,'Practice ID'!A:A," ")</f>
        <v/>
      </c>
      <c r="M161">
        <f>IF(TRIM(TEXT(L161,"@"))=TRIM(TEXT(E161,"@"))," ","No")</f>
        <v/>
      </c>
      <c r="N161">
        <f>XLOOKUP(Provider!BR161,'Practice ID'!K:K,'Practice ID'!D:D," ")</f>
        <v/>
      </c>
      <c r="P161">
        <f>XLOOKUP(Provider!BS161,'Practice ID'!K:K,'Practice ID'!R:R," ")</f>
        <v/>
      </c>
      <c r="Q161">
        <f>XLOOKUP(Provider!BS161,'Practice ID'!K:K,'Practice ID'!A:A," ")</f>
        <v/>
      </c>
      <c r="R161">
        <f>IF(TRIM(TEXT(Q161,"@"))=TRIM(TEXT(E161,"@"))," ","No")</f>
        <v/>
      </c>
      <c r="S161">
        <f>XLOOKUP(Provider!BS161,'Practice ID'!K:K,'Practice ID'!D:D," ")</f>
        <v/>
      </c>
    </row>
    <row r="162">
      <c r="A162">
        <f>Provider!S162</f>
        <v/>
      </c>
      <c r="B162">
        <f>IF(COUNTIF(Provider!S:S,A162)&gt;1,"Duplicates found","")</f>
        <v/>
      </c>
      <c r="D162">
        <f>XLOOKUP(Provider!BC162,'Practice ID'!B:B,'Practice ID'!A:A)</f>
        <v/>
      </c>
      <c r="E162">
        <f>XLOOKUP(Provider!S162,Raw!I:I,Raw!E:E)</f>
        <v/>
      </c>
      <c r="F162">
        <f>IF(TRIM(TEXT(D162,"@"))=TRIM(TEXT(E162,"@"))," ","No")</f>
        <v/>
      </c>
      <c r="H162">
        <f>XLOOKUP(Provider!S162,Raw!I:I,Raw!Q:Q)</f>
        <v/>
      </c>
      <c r="I162">
        <f>XLOOKUP(Provider!S162,Raw!I:I,Raw!Z:Z)</f>
        <v/>
      </c>
      <c r="K162">
        <f>XLOOKUP(Provider!BR162,'Practice ID'!K:K,'Practice ID'!R:R," ")</f>
        <v/>
      </c>
      <c r="L162">
        <f>XLOOKUP(Provider!BR162,'Practice ID'!K:K,'Practice ID'!A:A," ")</f>
        <v/>
      </c>
      <c r="M162">
        <f>IF(TRIM(TEXT(L162,"@"))=TRIM(TEXT(E162,"@"))," ","No")</f>
        <v/>
      </c>
      <c r="N162">
        <f>XLOOKUP(Provider!BR162,'Practice ID'!K:K,'Practice ID'!D:D," ")</f>
        <v/>
      </c>
      <c r="P162">
        <f>XLOOKUP(Provider!BS162,'Practice ID'!K:K,'Practice ID'!R:R," ")</f>
        <v/>
      </c>
      <c r="Q162">
        <f>XLOOKUP(Provider!BS162,'Practice ID'!K:K,'Practice ID'!A:A," ")</f>
        <v/>
      </c>
      <c r="R162">
        <f>IF(TRIM(TEXT(Q162,"@"))=TRIM(TEXT(E162,"@"))," ","No")</f>
        <v/>
      </c>
      <c r="S162">
        <f>XLOOKUP(Provider!BS162,'Practice ID'!K:K,'Practice ID'!D:D," ")</f>
        <v/>
      </c>
    </row>
    <row r="163">
      <c r="A163">
        <f>Provider!S163</f>
        <v/>
      </c>
      <c r="B163">
        <f>IF(COUNTIF(Provider!S:S,A163)&gt;1,"Duplicates found","")</f>
        <v/>
      </c>
      <c r="D163">
        <f>XLOOKUP(Provider!BC163,'Practice ID'!B:B,'Practice ID'!A:A)</f>
        <v/>
      </c>
      <c r="E163">
        <f>XLOOKUP(Provider!S163,Raw!I:I,Raw!E:E)</f>
        <v/>
      </c>
      <c r="F163">
        <f>IF(TRIM(TEXT(D163,"@"))=TRIM(TEXT(E163,"@"))," ","No")</f>
        <v/>
      </c>
      <c r="H163">
        <f>XLOOKUP(Provider!S163,Raw!I:I,Raw!Q:Q)</f>
        <v/>
      </c>
      <c r="I163">
        <f>XLOOKUP(Provider!S163,Raw!I:I,Raw!Z:Z)</f>
        <v/>
      </c>
      <c r="K163">
        <f>XLOOKUP(Provider!BR163,'Practice ID'!K:K,'Practice ID'!R:R," ")</f>
        <v/>
      </c>
      <c r="L163">
        <f>XLOOKUP(Provider!BR163,'Practice ID'!K:K,'Practice ID'!A:A," ")</f>
        <v/>
      </c>
      <c r="M163">
        <f>IF(TRIM(TEXT(L163,"@"))=TRIM(TEXT(E163,"@"))," ","No")</f>
        <v/>
      </c>
      <c r="N163">
        <f>XLOOKUP(Provider!BR163,'Practice ID'!K:K,'Practice ID'!D:D," ")</f>
        <v/>
      </c>
      <c r="P163">
        <f>XLOOKUP(Provider!BS163,'Practice ID'!K:K,'Practice ID'!R:R," ")</f>
        <v/>
      </c>
      <c r="Q163">
        <f>XLOOKUP(Provider!BS163,'Practice ID'!K:K,'Practice ID'!A:A," ")</f>
        <v/>
      </c>
      <c r="R163">
        <f>IF(TRIM(TEXT(Q163,"@"))=TRIM(TEXT(E163,"@"))," ","No")</f>
        <v/>
      </c>
      <c r="S163">
        <f>XLOOKUP(Provider!BS163,'Practice ID'!K:K,'Practice ID'!D:D," ")</f>
        <v/>
      </c>
    </row>
    <row r="164">
      <c r="A164">
        <f>Provider!S164</f>
        <v/>
      </c>
      <c r="B164">
        <f>IF(COUNTIF(Provider!S:S,A164)&gt;1,"Duplicates found","")</f>
        <v/>
      </c>
      <c r="D164">
        <f>XLOOKUP(Provider!BC164,'Practice ID'!B:B,'Practice ID'!A:A)</f>
        <v/>
      </c>
      <c r="E164">
        <f>XLOOKUP(Provider!S164,Raw!I:I,Raw!E:E)</f>
        <v/>
      </c>
      <c r="F164">
        <f>IF(TRIM(TEXT(D164,"@"))=TRIM(TEXT(E164,"@"))," ","No")</f>
        <v/>
      </c>
      <c r="H164">
        <f>XLOOKUP(Provider!S164,Raw!I:I,Raw!Q:Q)</f>
        <v/>
      </c>
      <c r="I164">
        <f>XLOOKUP(Provider!S164,Raw!I:I,Raw!Z:Z)</f>
        <v/>
      </c>
      <c r="K164">
        <f>XLOOKUP(Provider!BR164,'Practice ID'!K:K,'Practice ID'!R:R," ")</f>
        <v/>
      </c>
      <c r="L164">
        <f>XLOOKUP(Provider!BR164,'Practice ID'!K:K,'Practice ID'!A:A," ")</f>
        <v/>
      </c>
      <c r="M164">
        <f>IF(TRIM(TEXT(L164,"@"))=TRIM(TEXT(E164,"@"))," ","No")</f>
        <v/>
      </c>
      <c r="N164">
        <f>XLOOKUP(Provider!BR164,'Practice ID'!K:K,'Practice ID'!D:D," ")</f>
        <v/>
      </c>
      <c r="P164">
        <f>XLOOKUP(Provider!BS164,'Practice ID'!K:K,'Practice ID'!R:R," ")</f>
        <v/>
      </c>
      <c r="Q164">
        <f>XLOOKUP(Provider!BS164,'Practice ID'!K:K,'Practice ID'!A:A," ")</f>
        <v/>
      </c>
      <c r="R164">
        <f>IF(TRIM(TEXT(Q164,"@"))=TRIM(TEXT(E164,"@"))," ","No")</f>
        <v/>
      </c>
      <c r="S164">
        <f>XLOOKUP(Provider!BS164,'Practice ID'!K:K,'Practice ID'!D:D," ")</f>
        <v/>
      </c>
    </row>
    <row r="165">
      <c r="A165">
        <f>Provider!S165</f>
        <v/>
      </c>
      <c r="B165">
        <f>IF(COUNTIF(Provider!S:S,A165)&gt;1,"Duplicates found","")</f>
        <v/>
      </c>
      <c r="D165">
        <f>XLOOKUP(Provider!BC165,'Practice ID'!B:B,'Practice ID'!A:A)</f>
        <v/>
      </c>
      <c r="E165">
        <f>XLOOKUP(Provider!S165,Raw!I:I,Raw!E:E)</f>
        <v/>
      </c>
      <c r="F165">
        <f>IF(TRIM(TEXT(D165,"@"))=TRIM(TEXT(E165,"@"))," ","No")</f>
        <v/>
      </c>
      <c r="H165">
        <f>XLOOKUP(Provider!S165,Raw!I:I,Raw!Q:Q)</f>
        <v/>
      </c>
      <c r="I165">
        <f>XLOOKUP(Provider!S165,Raw!I:I,Raw!Z:Z)</f>
        <v/>
      </c>
      <c r="K165">
        <f>XLOOKUP(Provider!BR165,'Practice ID'!K:K,'Practice ID'!R:R," ")</f>
        <v/>
      </c>
      <c r="L165">
        <f>XLOOKUP(Provider!BR165,'Practice ID'!K:K,'Practice ID'!A:A," ")</f>
        <v/>
      </c>
      <c r="M165">
        <f>IF(TRIM(TEXT(L165,"@"))=TRIM(TEXT(E165,"@"))," ","No")</f>
        <v/>
      </c>
      <c r="N165">
        <f>XLOOKUP(Provider!BR165,'Practice ID'!K:K,'Practice ID'!D:D," ")</f>
        <v/>
      </c>
      <c r="P165">
        <f>XLOOKUP(Provider!BS165,'Practice ID'!K:K,'Practice ID'!R:R," ")</f>
        <v/>
      </c>
      <c r="Q165">
        <f>XLOOKUP(Provider!BS165,'Practice ID'!K:K,'Practice ID'!A:A," ")</f>
        <v/>
      </c>
      <c r="R165">
        <f>IF(TRIM(TEXT(Q165,"@"))=TRIM(TEXT(E165,"@"))," ","No")</f>
        <v/>
      </c>
      <c r="S165">
        <f>XLOOKUP(Provider!BS165,'Practice ID'!K:K,'Practice ID'!D:D," ")</f>
        <v/>
      </c>
    </row>
    <row r="166">
      <c r="A166">
        <f>Provider!S166</f>
        <v/>
      </c>
      <c r="B166">
        <f>IF(COUNTIF(Provider!S:S,A166)&gt;1,"Duplicates found","")</f>
        <v/>
      </c>
      <c r="D166">
        <f>XLOOKUP(Provider!BC166,'Practice ID'!B:B,'Practice ID'!A:A)</f>
        <v/>
      </c>
      <c r="E166">
        <f>XLOOKUP(Provider!S166,Raw!I:I,Raw!E:E)</f>
        <v/>
      </c>
      <c r="F166">
        <f>IF(TRIM(TEXT(D166,"@"))=TRIM(TEXT(E166,"@"))," ","No")</f>
        <v/>
      </c>
      <c r="H166">
        <f>XLOOKUP(Provider!S166,Raw!I:I,Raw!Q:Q)</f>
        <v/>
      </c>
      <c r="I166">
        <f>XLOOKUP(Provider!S166,Raw!I:I,Raw!Z:Z)</f>
        <v/>
      </c>
      <c r="K166">
        <f>XLOOKUP(Provider!BR166,'Practice ID'!K:K,'Practice ID'!R:R," ")</f>
        <v/>
      </c>
      <c r="L166">
        <f>XLOOKUP(Provider!BR166,'Practice ID'!K:K,'Practice ID'!A:A," ")</f>
        <v/>
      </c>
      <c r="M166">
        <f>IF(TRIM(TEXT(L166,"@"))=TRIM(TEXT(E166,"@"))," ","No")</f>
        <v/>
      </c>
      <c r="N166">
        <f>XLOOKUP(Provider!BR166,'Practice ID'!K:K,'Practice ID'!D:D," ")</f>
        <v/>
      </c>
      <c r="P166">
        <f>XLOOKUP(Provider!BS166,'Practice ID'!K:K,'Practice ID'!R:R," ")</f>
        <v/>
      </c>
      <c r="Q166">
        <f>XLOOKUP(Provider!BS166,'Practice ID'!K:K,'Practice ID'!A:A," ")</f>
        <v/>
      </c>
      <c r="R166">
        <f>IF(TRIM(TEXT(Q166,"@"))=TRIM(TEXT(E166,"@"))," ","No")</f>
        <v/>
      </c>
      <c r="S166">
        <f>XLOOKUP(Provider!BS166,'Practice ID'!K:K,'Practice ID'!D:D," ")</f>
        <v/>
      </c>
    </row>
    <row r="167">
      <c r="A167">
        <f>Provider!S167</f>
        <v/>
      </c>
      <c r="B167">
        <f>IF(COUNTIF(Provider!S:S,A167)&gt;1,"Duplicates found","")</f>
        <v/>
      </c>
      <c r="D167">
        <f>XLOOKUP(Provider!BC167,'Practice ID'!B:B,'Practice ID'!A:A)</f>
        <v/>
      </c>
      <c r="E167">
        <f>XLOOKUP(Provider!S167,Raw!I:I,Raw!E:E)</f>
        <v/>
      </c>
      <c r="F167">
        <f>IF(TRIM(TEXT(D167,"@"))=TRIM(TEXT(E167,"@"))," ","No")</f>
        <v/>
      </c>
      <c r="H167">
        <f>XLOOKUP(Provider!S167,Raw!I:I,Raw!Q:Q)</f>
        <v/>
      </c>
      <c r="I167">
        <f>XLOOKUP(Provider!S167,Raw!I:I,Raw!Z:Z)</f>
        <v/>
      </c>
      <c r="K167">
        <f>XLOOKUP(Provider!BR167,'Practice ID'!K:K,'Practice ID'!R:R," ")</f>
        <v/>
      </c>
      <c r="L167">
        <f>XLOOKUP(Provider!BR167,'Practice ID'!K:K,'Practice ID'!A:A," ")</f>
        <v/>
      </c>
      <c r="M167">
        <f>IF(TRIM(TEXT(L167,"@"))=TRIM(TEXT(E167,"@"))," ","No")</f>
        <v/>
      </c>
      <c r="N167">
        <f>XLOOKUP(Provider!BR167,'Practice ID'!K:K,'Practice ID'!D:D," ")</f>
        <v/>
      </c>
      <c r="P167">
        <f>XLOOKUP(Provider!BS167,'Practice ID'!K:K,'Practice ID'!R:R," ")</f>
        <v/>
      </c>
      <c r="Q167">
        <f>XLOOKUP(Provider!BS167,'Practice ID'!K:K,'Practice ID'!A:A," ")</f>
        <v/>
      </c>
      <c r="R167">
        <f>IF(TRIM(TEXT(Q167,"@"))=TRIM(TEXT(E167,"@"))," ","No")</f>
        <v/>
      </c>
      <c r="S167">
        <f>XLOOKUP(Provider!BS167,'Practice ID'!K:K,'Practice ID'!D:D," ")</f>
        <v/>
      </c>
    </row>
    <row r="168">
      <c r="A168">
        <f>Provider!S168</f>
        <v/>
      </c>
      <c r="B168">
        <f>IF(COUNTIF(Provider!S:S,A168)&gt;1,"Duplicates found","")</f>
        <v/>
      </c>
      <c r="D168">
        <f>XLOOKUP(Provider!BC168,'Practice ID'!B:B,'Practice ID'!A:A)</f>
        <v/>
      </c>
      <c r="E168">
        <f>XLOOKUP(Provider!S168,Raw!I:I,Raw!E:E)</f>
        <v/>
      </c>
      <c r="F168">
        <f>IF(TRIM(TEXT(D168,"@"))=TRIM(TEXT(E168,"@"))," ","No")</f>
        <v/>
      </c>
      <c r="H168">
        <f>XLOOKUP(Provider!S168,Raw!I:I,Raw!Q:Q)</f>
        <v/>
      </c>
      <c r="I168">
        <f>XLOOKUP(Provider!S168,Raw!I:I,Raw!Z:Z)</f>
        <v/>
      </c>
      <c r="K168">
        <f>XLOOKUP(Provider!BR168,'Practice ID'!K:K,'Practice ID'!R:R," ")</f>
        <v/>
      </c>
      <c r="L168">
        <f>XLOOKUP(Provider!BR168,'Practice ID'!K:K,'Practice ID'!A:A," ")</f>
        <v/>
      </c>
      <c r="M168">
        <f>IF(TRIM(TEXT(L168,"@"))=TRIM(TEXT(E168,"@"))," ","No")</f>
        <v/>
      </c>
      <c r="N168">
        <f>XLOOKUP(Provider!BR168,'Practice ID'!K:K,'Practice ID'!D:D," ")</f>
        <v/>
      </c>
      <c r="P168">
        <f>XLOOKUP(Provider!BS168,'Practice ID'!K:K,'Practice ID'!R:R," ")</f>
        <v/>
      </c>
      <c r="Q168">
        <f>XLOOKUP(Provider!BS168,'Practice ID'!K:K,'Practice ID'!A:A," ")</f>
        <v/>
      </c>
      <c r="R168">
        <f>IF(TRIM(TEXT(Q168,"@"))=TRIM(TEXT(E168,"@"))," ","No")</f>
        <v/>
      </c>
      <c r="S168">
        <f>XLOOKUP(Provider!BS168,'Practice ID'!K:K,'Practice ID'!D:D," ")</f>
        <v/>
      </c>
    </row>
    <row r="169">
      <c r="A169">
        <f>Provider!S169</f>
        <v/>
      </c>
      <c r="B169">
        <f>IF(COUNTIF(Provider!S:S,A169)&gt;1,"Duplicates found","")</f>
        <v/>
      </c>
      <c r="D169">
        <f>XLOOKUP(Provider!BC169,'Practice ID'!B:B,'Practice ID'!A:A)</f>
        <v/>
      </c>
      <c r="E169">
        <f>XLOOKUP(Provider!S169,Raw!I:I,Raw!E:E)</f>
        <v/>
      </c>
      <c r="F169">
        <f>IF(TRIM(TEXT(D169,"@"))=TRIM(TEXT(E169,"@"))," ","No")</f>
        <v/>
      </c>
      <c r="H169">
        <f>XLOOKUP(Provider!S169,Raw!I:I,Raw!Q:Q)</f>
        <v/>
      </c>
      <c r="I169">
        <f>XLOOKUP(Provider!S169,Raw!I:I,Raw!Z:Z)</f>
        <v/>
      </c>
      <c r="K169">
        <f>XLOOKUP(Provider!BR169,'Practice ID'!K:K,'Practice ID'!R:R," ")</f>
        <v/>
      </c>
      <c r="L169">
        <f>XLOOKUP(Provider!BR169,'Practice ID'!K:K,'Practice ID'!A:A," ")</f>
        <v/>
      </c>
      <c r="M169">
        <f>IF(TRIM(TEXT(L169,"@"))=TRIM(TEXT(E169,"@"))," ","No")</f>
        <v/>
      </c>
      <c r="N169">
        <f>XLOOKUP(Provider!BR169,'Practice ID'!K:K,'Practice ID'!D:D," ")</f>
        <v/>
      </c>
      <c r="P169">
        <f>XLOOKUP(Provider!BS169,'Practice ID'!K:K,'Practice ID'!R:R," ")</f>
        <v/>
      </c>
      <c r="Q169">
        <f>XLOOKUP(Provider!BS169,'Practice ID'!K:K,'Practice ID'!A:A," ")</f>
        <v/>
      </c>
      <c r="R169">
        <f>IF(TRIM(TEXT(Q169,"@"))=TRIM(TEXT(E169,"@"))," ","No")</f>
        <v/>
      </c>
      <c r="S169">
        <f>XLOOKUP(Provider!BS169,'Practice ID'!K:K,'Practice ID'!D:D," ")</f>
        <v/>
      </c>
    </row>
    <row r="170">
      <c r="A170">
        <f>Provider!S170</f>
        <v/>
      </c>
      <c r="B170">
        <f>IF(COUNTIF(Provider!S:S,A170)&gt;1,"Duplicates found","")</f>
        <v/>
      </c>
      <c r="D170">
        <f>XLOOKUP(Provider!BC170,'Practice ID'!B:B,'Practice ID'!A:A)</f>
        <v/>
      </c>
      <c r="E170">
        <f>XLOOKUP(Provider!S170,Raw!I:I,Raw!E:E)</f>
        <v/>
      </c>
      <c r="F170">
        <f>IF(TRIM(TEXT(D170,"@"))=TRIM(TEXT(E170,"@"))," ","No")</f>
        <v/>
      </c>
      <c r="H170">
        <f>XLOOKUP(Provider!S170,Raw!I:I,Raw!Q:Q)</f>
        <v/>
      </c>
      <c r="I170">
        <f>XLOOKUP(Provider!S170,Raw!I:I,Raw!Z:Z)</f>
        <v/>
      </c>
      <c r="K170">
        <f>XLOOKUP(Provider!BR170,'Practice ID'!K:K,'Practice ID'!R:R," ")</f>
        <v/>
      </c>
      <c r="L170">
        <f>XLOOKUP(Provider!BR170,'Practice ID'!K:K,'Practice ID'!A:A," ")</f>
        <v/>
      </c>
      <c r="M170">
        <f>IF(TRIM(TEXT(L170,"@"))=TRIM(TEXT(E170,"@"))," ","No")</f>
        <v/>
      </c>
      <c r="N170">
        <f>XLOOKUP(Provider!BR170,'Practice ID'!K:K,'Practice ID'!D:D," ")</f>
        <v/>
      </c>
      <c r="P170">
        <f>XLOOKUP(Provider!BS170,'Practice ID'!K:K,'Practice ID'!R:R," ")</f>
        <v/>
      </c>
      <c r="Q170">
        <f>XLOOKUP(Provider!BS170,'Practice ID'!K:K,'Practice ID'!A:A," ")</f>
        <v/>
      </c>
      <c r="R170">
        <f>IF(TRIM(TEXT(Q170,"@"))=TRIM(TEXT(E170,"@"))," ","No")</f>
        <v/>
      </c>
      <c r="S170">
        <f>XLOOKUP(Provider!BS170,'Practice ID'!K:K,'Practice ID'!D:D," ")</f>
        <v/>
      </c>
    </row>
    <row r="171">
      <c r="A171">
        <f>Provider!S171</f>
        <v/>
      </c>
      <c r="B171">
        <f>IF(COUNTIF(Provider!S:S,A171)&gt;1,"Duplicates found","")</f>
        <v/>
      </c>
      <c r="D171">
        <f>XLOOKUP(Provider!BC171,'Practice ID'!B:B,'Practice ID'!A:A)</f>
        <v/>
      </c>
      <c r="E171">
        <f>XLOOKUP(Provider!S171,Raw!I:I,Raw!E:E)</f>
        <v/>
      </c>
      <c r="F171">
        <f>IF(TRIM(TEXT(D171,"@"))=TRIM(TEXT(E171,"@"))," ","No")</f>
        <v/>
      </c>
      <c r="H171">
        <f>XLOOKUP(Provider!S171,Raw!I:I,Raw!Q:Q)</f>
        <v/>
      </c>
      <c r="I171">
        <f>XLOOKUP(Provider!S171,Raw!I:I,Raw!Z:Z)</f>
        <v/>
      </c>
      <c r="K171">
        <f>XLOOKUP(Provider!BR171,'Practice ID'!K:K,'Practice ID'!R:R," ")</f>
        <v/>
      </c>
      <c r="L171">
        <f>XLOOKUP(Provider!BR171,'Practice ID'!K:K,'Practice ID'!A:A," ")</f>
        <v/>
      </c>
      <c r="M171">
        <f>IF(TRIM(TEXT(L171,"@"))=TRIM(TEXT(E171,"@"))," ","No")</f>
        <v/>
      </c>
      <c r="N171">
        <f>XLOOKUP(Provider!BR171,'Practice ID'!K:K,'Practice ID'!D:D," ")</f>
        <v/>
      </c>
      <c r="P171">
        <f>XLOOKUP(Provider!BS171,'Practice ID'!K:K,'Practice ID'!R:R," ")</f>
        <v/>
      </c>
      <c r="Q171">
        <f>XLOOKUP(Provider!BS171,'Practice ID'!K:K,'Practice ID'!A:A," ")</f>
        <v/>
      </c>
      <c r="R171">
        <f>IF(TRIM(TEXT(Q171,"@"))=TRIM(TEXT(E171,"@"))," ","No")</f>
        <v/>
      </c>
      <c r="S171">
        <f>XLOOKUP(Provider!BS171,'Practice ID'!K:K,'Practice ID'!D:D," ")</f>
        <v/>
      </c>
    </row>
    <row r="172">
      <c r="A172">
        <f>Provider!S172</f>
        <v/>
      </c>
      <c r="B172">
        <f>IF(COUNTIF(Provider!S:S,A172)&gt;1,"Duplicates found","")</f>
        <v/>
      </c>
      <c r="D172">
        <f>XLOOKUP(Provider!BC172,'Practice ID'!B:B,'Practice ID'!A:A)</f>
        <v/>
      </c>
      <c r="E172">
        <f>XLOOKUP(Provider!S172,Raw!I:I,Raw!E:E)</f>
        <v/>
      </c>
      <c r="F172">
        <f>IF(TRIM(TEXT(D172,"@"))=TRIM(TEXT(E172,"@"))," ","No")</f>
        <v/>
      </c>
      <c r="H172">
        <f>XLOOKUP(Provider!S172,Raw!I:I,Raw!Q:Q)</f>
        <v/>
      </c>
      <c r="I172">
        <f>XLOOKUP(Provider!S172,Raw!I:I,Raw!Z:Z)</f>
        <v/>
      </c>
      <c r="K172">
        <f>XLOOKUP(Provider!BR172,'Practice ID'!K:K,'Practice ID'!R:R," ")</f>
        <v/>
      </c>
      <c r="L172">
        <f>XLOOKUP(Provider!BR172,'Practice ID'!K:K,'Practice ID'!A:A," ")</f>
        <v/>
      </c>
      <c r="M172">
        <f>IF(TRIM(TEXT(L172,"@"))=TRIM(TEXT(E172,"@"))," ","No")</f>
        <v/>
      </c>
      <c r="N172">
        <f>XLOOKUP(Provider!BR172,'Practice ID'!K:K,'Practice ID'!D:D," ")</f>
        <v/>
      </c>
      <c r="P172">
        <f>XLOOKUP(Provider!BS172,'Practice ID'!K:K,'Practice ID'!R:R," ")</f>
        <v/>
      </c>
      <c r="Q172">
        <f>XLOOKUP(Provider!BS172,'Practice ID'!K:K,'Practice ID'!A:A," ")</f>
        <v/>
      </c>
      <c r="R172">
        <f>IF(TRIM(TEXT(Q172,"@"))=TRIM(TEXT(E172,"@"))," ","No")</f>
        <v/>
      </c>
      <c r="S172">
        <f>XLOOKUP(Provider!BS172,'Practice ID'!K:K,'Practice ID'!D:D," ")</f>
        <v/>
      </c>
    </row>
    <row r="173">
      <c r="A173">
        <f>Provider!S173</f>
        <v/>
      </c>
      <c r="B173">
        <f>IF(COUNTIF(Provider!S:S,A173)&gt;1,"Duplicates found","")</f>
        <v/>
      </c>
      <c r="D173">
        <f>XLOOKUP(Provider!BC173,'Practice ID'!B:B,'Practice ID'!A:A)</f>
        <v/>
      </c>
      <c r="E173">
        <f>XLOOKUP(Provider!S173,Raw!I:I,Raw!E:E)</f>
        <v/>
      </c>
      <c r="F173">
        <f>IF(TRIM(TEXT(D173,"@"))=TRIM(TEXT(E173,"@"))," ","No")</f>
        <v/>
      </c>
      <c r="H173">
        <f>XLOOKUP(Provider!S173,Raw!I:I,Raw!Q:Q)</f>
        <v/>
      </c>
      <c r="I173">
        <f>XLOOKUP(Provider!S173,Raw!I:I,Raw!Z:Z)</f>
        <v/>
      </c>
      <c r="K173">
        <f>XLOOKUP(Provider!BR173,'Practice ID'!K:K,'Practice ID'!R:R," ")</f>
        <v/>
      </c>
      <c r="L173">
        <f>XLOOKUP(Provider!BR173,'Practice ID'!K:K,'Practice ID'!A:A," ")</f>
        <v/>
      </c>
      <c r="M173">
        <f>IF(TRIM(TEXT(L173,"@"))=TRIM(TEXT(E173,"@"))," ","No")</f>
        <v/>
      </c>
      <c r="N173">
        <f>XLOOKUP(Provider!BR173,'Practice ID'!K:K,'Practice ID'!D:D," ")</f>
        <v/>
      </c>
      <c r="P173">
        <f>XLOOKUP(Provider!BS173,'Practice ID'!K:K,'Practice ID'!R:R," ")</f>
        <v/>
      </c>
      <c r="Q173">
        <f>XLOOKUP(Provider!BS173,'Practice ID'!K:K,'Practice ID'!A:A," ")</f>
        <v/>
      </c>
      <c r="R173">
        <f>IF(TRIM(TEXT(Q173,"@"))=TRIM(TEXT(E173,"@"))," ","No")</f>
        <v/>
      </c>
      <c r="S173">
        <f>XLOOKUP(Provider!BS173,'Practice ID'!K:K,'Practice ID'!D:D," ")</f>
        <v/>
      </c>
    </row>
    <row r="174">
      <c r="A174">
        <f>Provider!S174</f>
        <v/>
      </c>
      <c r="B174">
        <f>IF(COUNTIF(Provider!S:S,A174)&gt;1,"Duplicates found","")</f>
        <v/>
      </c>
      <c r="D174">
        <f>XLOOKUP(Provider!BC174,'Practice ID'!B:B,'Practice ID'!A:A)</f>
        <v/>
      </c>
      <c r="E174">
        <f>XLOOKUP(Provider!S174,Raw!I:I,Raw!E:E)</f>
        <v/>
      </c>
      <c r="F174">
        <f>IF(TRIM(TEXT(D174,"@"))=TRIM(TEXT(E174,"@"))," ","No")</f>
        <v/>
      </c>
      <c r="H174">
        <f>XLOOKUP(Provider!S174,Raw!I:I,Raw!Q:Q)</f>
        <v/>
      </c>
      <c r="I174">
        <f>XLOOKUP(Provider!S174,Raw!I:I,Raw!Z:Z)</f>
        <v/>
      </c>
      <c r="K174">
        <f>XLOOKUP(Provider!BR174,'Practice ID'!K:K,'Practice ID'!R:R," ")</f>
        <v/>
      </c>
      <c r="L174">
        <f>XLOOKUP(Provider!BR174,'Practice ID'!K:K,'Practice ID'!A:A," ")</f>
        <v/>
      </c>
      <c r="M174">
        <f>IF(TRIM(TEXT(L174,"@"))=TRIM(TEXT(E174,"@"))," ","No")</f>
        <v/>
      </c>
      <c r="N174">
        <f>XLOOKUP(Provider!BR174,'Practice ID'!K:K,'Practice ID'!D:D," ")</f>
        <v/>
      </c>
      <c r="P174">
        <f>XLOOKUP(Provider!BS174,'Practice ID'!K:K,'Practice ID'!R:R," ")</f>
        <v/>
      </c>
      <c r="Q174">
        <f>XLOOKUP(Provider!BS174,'Practice ID'!K:K,'Practice ID'!A:A," ")</f>
        <v/>
      </c>
      <c r="R174">
        <f>IF(TRIM(TEXT(Q174,"@"))=TRIM(TEXT(E174,"@"))," ","No")</f>
        <v/>
      </c>
      <c r="S174">
        <f>XLOOKUP(Provider!BS174,'Practice ID'!K:K,'Practice ID'!D:D," ")</f>
        <v/>
      </c>
    </row>
    <row r="175">
      <c r="A175">
        <f>Provider!S175</f>
        <v/>
      </c>
      <c r="B175">
        <f>IF(COUNTIF(Provider!S:S,A175)&gt;1,"Duplicates found","")</f>
        <v/>
      </c>
      <c r="D175">
        <f>XLOOKUP(Provider!BC175,'Practice ID'!B:B,'Practice ID'!A:A)</f>
        <v/>
      </c>
      <c r="E175">
        <f>XLOOKUP(Provider!S175,Raw!I:I,Raw!E:E)</f>
        <v/>
      </c>
      <c r="F175">
        <f>IF(TRIM(TEXT(D175,"@"))=TRIM(TEXT(E175,"@"))," ","No")</f>
        <v/>
      </c>
      <c r="H175">
        <f>XLOOKUP(Provider!S175,Raw!I:I,Raw!Q:Q)</f>
        <v/>
      </c>
      <c r="I175">
        <f>XLOOKUP(Provider!S175,Raw!I:I,Raw!Z:Z)</f>
        <v/>
      </c>
      <c r="K175">
        <f>XLOOKUP(Provider!BR175,'Practice ID'!K:K,'Practice ID'!R:R," ")</f>
        <v/>
      </c>
      <c r="L175">
        <f>XLOOKUP(Provider!BR175,'Practice ID'!K:K,'Practice ID'!A:A," ")</f>
        <v/>
      </c>
      <c r="M175">
        <f>IF(TRIM(TEXT(L175,"@"))=TRIM(TEXT(E175,"@"))," ","No")</f>
        <v/>
      </c>
      <c r="N175">
        <f>XLOOKUP(Provider!BR175,'Practice ID'!K:K,'Practice ID'!D:D," ")</f>
        <v/>
      </c>
      <c r="P175">
        <f>XLOOKUP(Provider!BS175,'Practice ID'!K:K,'Practice ID'!R:R," ")</f>
        <v/>
      </c>
      <c r="Q175">
        <f>XLOOKUP(Provider!BS175,'Practice ID'!K:K,'Practice ID'!A:A," ")</f>
        <v/>
      </c>
      <c r="R175">
        <f>IF(TRIM(TEXT(Q175,"@"))=TRIM(TEXT(E175,"@"))," ","No")</f>
        <v/>
      </c>
      <c r="S175">
        <f>XLOOKUP(Provider!BS175,'Practice ID'!K:K,'Practice ID'!D:D," ")</f>
        <v/>
      </c>
    </row>
    <row r="176">
      <c r="A176">
        <f>Provider!S176</f>
        <v/>
      </c>
      <c r="B176">
        <f>IF(COUNTIF(Provider!S:S,A176)&gt;1,"Duplicates found","")</f>
        <v/>
      </c>
      <c r="D176">
        <f>XLOOKUP(Provider!BC176,'Practice ID'!B:B,'Practice ID'!A:A)</f>
        <v/>
      </c>
      <c r="E176">
        <f>XLOOKUP(Provider!S176,Raw!I:I,Raw!E:E)</f>
        <v/>
      </c>
      <c r="F176">
        <f>IF(TRIM(TEXT(D176,"@"))=TRIM(TEXT(E176,"@"))," ","No")</f>
        <v/>
      </c>
      <c r="H176">
        <f>XLOOKUP(Provider!S176,Raw!I:I,Raw!Q:Q)</f>
        <v/>
      </c>
      <c r="I176">
        <f>XLOOKUP(Provider!S176,Raw!I:I,Raw!Z:Z)</f>
        <v/>
      </c>
      <c r="K176">
        <f>XLOOKUP(Provider!BR176,'Practice ID'!K:K,'Practice ID'!R:R," ")</f>
        <v/>
      </c>
      <c r="L176">
        <f>XLOOKUP(Provider!BR176,'Practice ID'!K:K,'Practice ID'!A:A," ")</f>
        <v/>
      </c>
      <c r="M176">
        <f>IF(TRIM(TEXT(L176,"@"))=TRIM(TEXT(E176,"@"))," ","No")</f>
        <v/>
      </c>
      <c r="N176">
        <f>XLOOKUP(Provider!BR176,'Practice ID'!K:K,'Practice ID'!D:D," ")</f>
        <v/>
      </c>
      <c r="P176">
        <f>XLOOKUP(Provider!BS176,'Practice ID'!K:K,'Practice ID'!R:R," ")</f>
        <v/>
      </c>
      <c r="Q176">
        <f>XLOOKUP(Provider!BS176,'Practice ID'!K:K,'Practice ID'!A:A," ")</f>
        <v/>
      </c>
      <c r="R176">
        <f>IF(TRIM(TEXT(Q176,"@"))=TRIM(TEXT(E176,"@"))," ","No")</f>
        <v/>
      </c>
      <c r="S176">
        <f>XLOOKUP(Provider!BS176,'Practice ID'!K:K,'Practice ID'!D:D," ")</f>
        <v/>
      </c>
    </row>
    <row r="177">
      <c r="A177">
        <f>Provider!S177</f>
        <v/>
      </c>
      <c r="B177">
        <f>IF(COUNTIF(Provider!S:S,A177)&gt;1,"Duplicates found","")</f>
        <v/>
      </c>
      <c r="D177">
        <f>XLOOKUP(Provider!BC177,'Practice ID'!B:B,'Practice ID'!A:A)</f>
        <v/>
      </c>
      <c r="E177">
        <f>XLOOKUP(Provider!S177,Raw!I:I,Raw!E:E)</f>
        <v/>
      </c>
      <c r="F177">
        <f>IF(TRIM(TEXT(D177,"@"))=TRIM(TEXT(E177,"@"))," ","No")</f>
        <v/>
      </c>
      <c r="H177">
        <f>XLOOKUP(Provider!S177,Raw!I:I,Raw!Q:Q)</f>
        <v/>
      </c>
      <c r="I177">
        <f>XLOOKUP(Provider!S177,Raw!I:I,Raw!Z:Z)</f>
        <v/>
      </c>
      <c r="K177">
        <f>XLOOKUP(Provider!BR177,'Practice ID'!K:K,'Practice ID'!R:R," ")</f>
        <v/>
      </c>
      <c r="L177">
        <f>XLOOKUP(Provider!BR177,'Practice ID'!K:K,'Practice ID'!A:A," ")</f>
        <v/>
      </c>
      <c r="M177">
        <f>IF(TRIM(TEXT(L177,"@"))=TRIM(TEXT(E177,"@"))," ","No")</f>
        <v/>
      </c>
      <c r="N177">
        <f>XLOOKUP(Provider!BR177,'Practice ID'!K:K,'Practice ID'!D:D," ")</f>
        <v/>
      </c>
      <c r="P177">
        <f>XLOOKUP(Provider!BS177,'Practice ID'!K:K,'Practice ID'!R:R," ")</f>
        <v/>
      </c>
      <c r="Q177">
        <f>XLOOKUP(Provider!BS177,'Practice ID'!K:K,'Practice ID'!A:A," ")</f>
        <v/>
      </c>
      <c r="R177">
        <f>IF(TRIM(TEXT(Q177,"@"))=TRIM(TEXT(E177,"@"))," ","No")</f>
        <v/>
      </c>
      <c r="S177">
        <f>XLOOKUP(Provider!BS177,'Practice ID'!K:K,'Practice ID'!D:D," ")</f>
        <v/>
      </c>
    </row>
    <row r="178">
      <c r="A178">
        <f>Provider!S178</f>
        <v/>
      </c>
      <c r="B178">
        <f>IF(COUNTIF(Provider!S:S,A178)&gt;1,"Duplicates found","")</f>
        <v/>
      </c>
      <c r="D178">
        <f>XLOOKUP(Provider!BC178,'Practice ID'!B:B,'Practice ID'!A:A)</f>
        <v/>
      </c>
      <c r="E178">
        <f>XLOOKUP(Provider!S178,Raw!I:I,Raw!E:E)</f>
        <v/>
      </c>
      <c r="F178">
        <f>IF(TRIM(TEXT(D178,"@"))=TRIM(TEXT(E178,"@"))," ","No")</f>
        <v/>
      </c>
      <c r="H178">
        <f>XLOOKUP(Provider!S178,Raw!I:I,Raw!Q:Q)</f>
        <v/>
      </c>
      <c r="I178">
        <f>XLOOKUP(Provider!S178,Raw!I:I,Raw!Z:Z)</f>
        <v/>
      </c>
      <c r="K178">
        <f>XLOOKUP(Provider!BR178,'Practice ID'!K:K,'Practice ID'!R:R," ")</f>
        <v/>
      </c>
      <c r="L178">
        <f>XLOOKUP(Provider!BR178,'Practice ID'!K:K,'Practice ID'!A:A," ")</f>
        <v/>
      </c>
      <c r="M178">
        <f>IF(TRIM(TEXT(L178,"@"))=TRIM(TEXT(E178,"@"))," ","No")</f>
        <v/>
      </c>
      <c r="N178">
        <f>XLOOKUP(Provider!BR178,'Practice ID'!K:K,'Practice ID'!D:D," ")</f>
        <v/>
      </c>
      <c r="P178">
        <f>XLOOKUP(Provider!BS178,'Practice ID'!K:K,'Practice ID'!R:R," ")</f>
        <v/>
      </c>
      <c r="Q178">
        <f>XLOOKUP(Provider!BS178,'Practice ID'!K:K,'Practice ID'!A:A," ")</f>
        <v/>
      </c>
      <c r="R178">
        <f>IF(TRIM(TEXT(Q178,"@"))=TRIM(TEXT(E178,"@"))," ","No")</f>
        <v/>
      </c>
      <c r="S178">
        <f>XLOOKUP(Provider!BS178,'Practice ID'!K:K,'Practice ID'!D:D," ")</f>
        <v/>
      </c>
    </row>
    <row r="179">
      <c r="A179">
        <f>Provider!S179</f>
        <v/>
      </c>
      <c r="B179">
        <f>IF(COUNTIF(Provider!S:S,A179)&gt;1,"Duplicates found","")</f>
        <v/>
      </c>
      <c r="D179">
        <f>XLOOKUP(Provider!BC179,'Practice ID'!B:B,'Practice ID'!A:A)</f>
        <v/>
      </c>
      <c r="E179">
        <f>XLOOKUP(Provider!S179,Raw!I:I,Raw!E:E)</f>
        <v/>
      </c>
      <c r="F179">
        <f>IF(TRIM(TEXT(D179,"@"))=TRIM(TEXT(E179,"@"))," ","No")</f>
        <v/>
      </c>
      <c r="H179">
        <f>XLOOKUP(Provider!S179,Raw!I:I,Raw!Q:Q)</f>
        <v/>
      </c>
      <c r="I179">
        <f>XLOOKUP(Provider!S179,Raw!I:I,Raw!Z:Z)</f>
        <v/>
      </c>
      <c r="K179">
        <f>XLOOKUP(Provider!BR179,'Practice ID'!K:K,'Practice ID'!R:R," ")</f>
        <v/>
      </c>
      <c r="L179">
        <f>XLOOKUP(Provider!BR179,'Practice ID'!K:K,'Practice ID'!A:A," ")</f>
        <v/>
      </c>
      <c r="M179">
        <f>IF(TRIM(TEXT(L179,"@"))=TRIM(TEXT(E179,"@"))," ","No")</f>
        <v/>
      </c>
      <c r="N179">
        <f>XLOOKUP(Provider!BR179,'Practice ID'!K:K,'Practice ID'!D:D," ")</f>
        <v/>
      </c>
      <c r="P179">
        <f>XLOOKUP(Provider!BS179,'Practice ID'!K:K,'Practice ID'!R:R," ")</f>
        <v/>
      </c>
      <c r="Q179">
        <f>XLOOKUP(Provider!BS179,'Practice ID'!K:K,'Practice ID'!A:A," ")</f>
        <v/>
      </c>
      <c r="R179">
        <f>IF(TRIM(TEXT(Q179,"@"))=TRIM(TEXT(E179,"@"))," ","No")</f>
        <v/>
      </c>
      <c r="S179">
        <f>XLOOKUP(Provider!BS179,'Practice ID'!K:K,'Practice ID'!D:D," ")</f>
        <v/>
      </c>
    </row>
    <row r="180">
      <c r="A180">
        <f>Provider!S180</f>
        <v/>
      </c>
      <c r="B180">
        <f>IF(COUNTIF(Provider!S:S,A180)&gt;1,"Duplicates found","")</f>
        <v/>
      </c>
      <c r="D180">
        <f>XLOOKUP(Provider!BC180,'Practice ID'!B:B,'Practice ID'!A:A)</f>
        <v/>
      </c>
      <c r="E180">
        <f>XLOOKUP(Provider!S180,Raw!I:I,Raw!E:E)</f>
        <v/>
      </c>
      <c r="F180">
        <f>IF(TRIM(TEXT(D180,"@"))=TRIM(TEXT(E180,"@"))," ","No")</f>
        <v/>
      </c>
      <c r="H180">
        <f>XLOOKUP(Provider!S180,Raw!I:I,Raw!Q:Q)</f>
        <v/>
      </c>
      <c r="I180">
        <f>XLOOKUP(Provider!S180,Raw!I:I,Raw!Z:Z)</f>
        <v/>
      </c>
      <c r="K180">
        <f>XLOOKUP(Provider!BR180,'Practice ID'!K:K,'Practice ID'!R:R," ")</f>
        <v/>
      </c>
      <c r="L180">
        <f>XLOOKUP(Provider!BR180,'Practice ID'!K:K,'Practice ID'!A:A," ")</f>
        <v/>
      </c>
      <c r="M180">
        <f>IF(TRIM(TEXT(L180,"@"))=TRIM(TEXT(E180,"@"))," ","No")</f>
        <v/>
      </c>
      <c r="N180">
        <f>XLOOKUP(Provider!BR180,'Practice ID'!K:K,'Practice ID'!D:D," ")</f>
        <v/>
      </c>
      <c r="P180">
        <f>XLOOKUP(Provider!BS180,'Practice ID'!K:K,'Practice ID'!R:R," ")</f>
        <v/>
      </c>
      <c r="Q180">
        <f>XLOOKUP(Provider!BS180,'Practice ID'!K:K,'Practice ID'!A:A," ")</f>
        <v/>
      </c>
      <c r="R180">
        <f>IF(TRIM(TEXT(Q180,"@"))=TRIM(TEXT(E180,"@"))," ","No")</f>
        <v/>
      </c>
      <c r="S180">
        <f>XLOOKUP(Provider!BS180,'Practice ID'!K:K,'Practice ID'!D:D," ")</f>
        <v/>
      </c>
    </row>
    <row r="181">
      <c r="A181">
        <f>Provider!S181</f>
        <v/>
      </c>
      <c r="B181">
        <f>IF(COUNTIF(Provider!S:S,A181)&gt;1,"Duplicates found","")</f>
        <v/>
      </c>
      <c r="D181">
        <f>XLOOKUP(Provider!BC181,'Practice ID'!B:B,'Practice ID'!A:A)</f>
        <v/>
      </c>
      <c r="E181">
        <f>XLOOKUP(Provider!S181,Raw!I:I,Raw!E:E)</f>
        <v/>
      </c>
      <c r="F181">
        <f>IF(TRIM(TEXT(D181,"@"))=TRIM(TEXT(E181,"@"))," ","No")</f>
        <v/>
      </c>
      <c r="H181">
        <f>XLOOKUP(Provider!S181,Raw!I:I,Raw!Q:Q)</f>
        <v/>
      </c>
      <c r="I181">
        <f>XLOOKUP(Provider!S181,Raw!I:I,Raw!Z:Z)</f>
        <v/>
      </c>
      <c r="K181">
        <f>XLOOKUP(Provider!BR181,'Practice ID'!K:K,'Practice ID'!R:R," ")</f>
        <v/>
      </c>
      <c r="L181">
        <f>XLOOKUP(Provider!BR181,'Practice ID'!K:K,'Practice ID'!A:A," ")</f>
        <v/>
      </c>
      <c r="M181">
        <f>IF(TRIM(TEXT(L181,"@"))=TRIM(TEXT(E181,"@"))," ","No")</f>
        <v/>
      </c>
      <c r="N181">
        <f>XLOOKUP(Provider!BR181,'Practice ID'!K:K,'Practice ID'!D:D," ")</f>
        <v/>
      </c>
      <c r="P181">
        <f>XLOOKUP(Provider!BS181,'Practice ID'!K:K,'Practice ID'!R:R," ")</f>
        <v/>
      </c>
      <c r="Q181">
        <f>XLOOKUP(Provider!BS181,'Practice ID'!K:K,'Practice ID'!A:A," ")</f>
        <v/>
      </c>
      <c r="R181">
        <f>IF(TRIM(TEXT(Q181,"@"))=TRIM(TEXT(E181,"@"))," ","No")</f>
        <v/>
      </c>
      <c r="S181">
        <f>XLOOKUP(Provider!BS181,'Practice ID'!K:K,'Practice ID'!D:D," ")</f>
        <v/>
      </c>
    </row>
    <row r="182">
      <c r="A182">
        <f>Provider!S182</f>
        <v/>
      </c>
      <c r="B182">
        <f>IF(COUNTIF(Provider!S:S,A182)&gt;1,"Duplicates found","")</f>
        <v/>
      </c>
      <c r="D182">
        <f>XLOOKUP(Provider!BC182,'Practice ID'!B:B,'Practice ID'!A:A)</f>
        <v/>
      </c>
      <c r="E182">
        <f>XLOOKUP(Provider!S182,Raw!I:I,Raw!E:E)</f>
        <v/>
      </c>
      <c r="F182">
        <f>IF(TRIM(TEXT(D182,"@"))=TRIM(TEXT(E182,"@"))," ","No")</f>
        <v/>
      </c>
      <c r="H182">
        <f>XLOOKUP(Provider!S182,Raw!I:I,Raw!Q:Q)</f>
        <v/>
      </c>
      <c r="I182">
        <f>XLOOKUP(Provider!S182,Raw!I:I,Raw!Z:Z)</f>
        <v/>
      </c>
      <c r="K182">
        <f>XLOOKUP(Provider!BR182,'Practice ID'!K:K,'Practice ID'!R:R," ")</f>
        <v/>
      </c>
      <c r="L182">
        <f>XLOOKUP(Provider!BR182,'Practice ID'!K:K,'Practice ID'!A:A," ")</f>
        <v/>
      </c>
      <c r="M182">
        <f>IF(TRIM(TEXT(L182,"@"))=TRIM(TEXT(E182,"@"))," ","No")</f>
        <v/>
      </c>
      <c r="N182">
        <f>XLOOKUP(Provider!BR182,'Practice ID'!K:K,'Practice ID'!D:D," ")</f>
        <v/>
      </c>
      <c r="P182">
        <f>XLOOKUP(Provider!BS182,'Practice ID'!K:K,'Practice ID'!R:R," ")</f>
        <v/>
      </c>
      <c r="Q182">
        <f>XLOOKUP(Provider!BS182,'Practice ID'!K:K,'Practice ID'!A:A," ")</f>
        <v/>
      </c>
      <c r="R182">
        <f>IF(TRIM(TEXT(Q182,"@"))=TRIM(TEXT(E182,"@"))," ","No")</f>
        <v/>
      </c>
      <c r="S182">
        <f>XLOOKUP(Provider!BS182,'Practice ID'!K:K,'Practice ID'!D:D," ")</f>
        <v/>
      </c>
    </row>
    <row r="183">
      <c r="A183">
        <f>Provider!S183</f>
        <v/>
      </c>
      <c r="B183">
        <f>IF(COUNTIF(Provider!S:S,A183)&gt;1,"Duplicates found","")</f>
        <v/>
      </c>
      <c r="D183">
        <f>XLOOKUP(Provider!BC183,'Practice ID'!B:B,'Practice ID'!A:A)</f>
        <v/>
      </c>
      <c r="E183">
        <f>XLOOKUP(Provider!S183,Raw!I:I,Raw!E:E)</f>
        <v/>
      </c>
      <c r="F183">
        <f>IF(TRIM(TEXT(D183,"@"))=TRIM(TEXT(E183,"@"))," ","No")</f>
        <v/>
      </c>
      <c r="H183">
        <f>XLOOKUP(Provider!S183,Raw!I:I,Raw!Q:Q)</f>
        <v/>
      </c>
      <c r="I183">
        <f>XLOOKUP(Provider!S183,Raw!I:I,Raw!Z:Z)</f>
        <v/>
      </c>
      <c r="K183">
        <f>XLOOKUP(Provider!BR183,'Practice ID'!K:K,'Practice ID'!R:R," ")</f>
        <v/>
      </c>
      <c r="L183">
        <f>XLOOKUP(Provider!BR183,'Practice ID'!K:K,'Practice ID'!A:A," ")</f>
        <v/>
      </c>
      <c r="M183">
        <f>IF(TRIM(TEXT(L183,"@"))=TRIM(TEXT(E183,"@"))," ","No")</f>
        <v/>
      </c>
      <c r="N183">
        <f>XLOOKUP(Provider!BR183,'Practice ID'!K:K,'Practice ID'!D:D," ")</f>
        <v/>
      </c>
      <c r="P183">
        <f>XLOOKUP(Provider!BS183,'Practice ID'!K:K,'Practice ID'!R:R," ")</f>
        <v/>
      </c>
      <c r="Q183">
        <f>XLOOKUP(Provider!BS183,'Practice ID'!K:K,'Practice ID'!A:A," ")</f>
        <v/>
      </c>
      <c r="R183">
        <f>IF(TRIM(TEXT(Q183,"@"))=TRIM(TEXT(E183,"@"))," ","No")</f>
        <v/>
      </c>
      <c r="S183">
        <f>XLOOKUP(Provider!BS183,'Practice ID'!K:K,'Practice ID'!D:D," ")</f>
        <v/>
      </c>
    </row>
    <row r="184">
      <c r="A184">
        <f>Provider!S184</f>
        <v/>
      </c>
      <c r="B184">
        <f>IF(COUNTIF(Provider!S:S,A184)&gt;1,"Duplicates found","")</f>
        <v/>
      </c>
      <c r="D184">
        <f>XLOOKUP(Provider!BC184,'Practice ID'!B:B,'Practice ID'!A:A)</f>
        <v/>
      </c>
      <c r="E184">
        <f>XLOOKUP(Provider!S184,Raw!I:I,Raw!E:E)</f>
        <v/>
      </c>
      <c r="F184">
        <f>IF(TRIM(TEXT(D184,"@"))=TRIM(TEXT(E184,"@"))," ","No")</f>
        <v/>
      </c>
      <c r="H184">
        <f>XLOOKUP(Provider!S184,Raw!I:I,Raw!Q:Q)</f>
        <v/>
      </c>
      <c r="I184">
        <f>XLOOKUP(Provider!S184,Raw!I:I,Raw!Z:Z)</f>
        <v/>
      </c>
      <c r="K184">
        <f>XLOOKUP(Provider!BR184,'Practice ID'!K:K,'Practice ID'!R:R," ")</f>
        <v/>
      </c>
      <c r="L184">
        <f>XLOOKUP(Provider!BR184,'Practice ID'!K:K,'Practice ID'!A:A," ")</f>
        <v/>
      </c>
      <c r="M184">
        <f>IF(TRIM(TEXT(L184,"@"))=TRIM(TEXT(E184,"@"))," ","No")</f>
        <v/>
      </c>
      <c r="N184">
        <f>XLOOKUP(Provider!BR184,'Practice ID'!K:K,'Practice ID'!D:D," ")</f>
        <v/>
      </c>
      <c r="P184">
        <f>XLOOKUP(Provider!BS184,'Practice ID'!K:K,'Practice ID'!R:R," ")</f>
        <v/>
      </c>
      <c r="Q184">
        <f>XLOOKUP(Provider!BS184,'Practice ID'!K:K,'Practice ID'!A:A," ")</f>
        <v/>
      </c>
      <c r="R184">
        <f>IF(TRIM(TEXT(Q184,"@"))=TRIM(TEXT(E184,"@"))," ","No")</f>
        <v/>
      </c>
      <c r="S184">
        <f>XLOOKUP(Provider!BS184,'Practice ID'!K:K,'Practice ID'!D:D," ")</f>
        <v/>
      </c>
    </row>
    <row r="185">
      <c r="A185">
        <f>Provider!S185</f>
        <v/>
      </c>
      <c r="B185">
        <f>IF(COUNTIF(Provider!S:S,A185)&gt;1,"Duplicates found","")</f>
        <v/>
      </c>
      <c r="D185">
        <f>XLOOKUP(Provider!BC185,'Practice ID'!B:B,'Practice ID'!A:A)</f>
        <v/>
      </c>
      <c r="E185">
        <f>XLOOKUP(Provider!S185,Raw!I:I,Raw!E:E)</f>
        <v/>
      </c>
      <c r="F185">
        <f>IF(TRIM(TEXT(D185,"@"))=TRIM(TEXT(E185,"@"))," ","No")</f>
        <v/>
      </c>
      <c r="H185">
        <f>XLOOKUP(Provider!S185,Raw!I:I,Raw!Q:Q)</f>
        <v/>
      </c>
      <c r="I185">
        <f>XLOOKUP(Provider!S185,Raw!I:I,Raw!Z:Z)</f>
        <v/>
      </c>
      <c r="K185">
        <f>XLOOKUP(Provider!BR185,'Practice ID'!K:K,'Practice ID'!R:R," ")</f>
        <v/>
      </c>
      <c r="L185">
        <f>XLOOKUP(Provider!BR185,'Practice ID'!K:K,'Practice ID'!A:A," ")</f>
        <v/>
      </c>
      <c r="M185">
        <f>IF(TRIM(TEXT(L185,"@"))=TRIM(TEXT(E185,"@"))," ","No")</f>
        <v/>
      </c>
      <c r="N185">
        <f>XLOOKUP(Provider!BR185,'Practice ID'!K:K,'Practice ID'!D:D," ")</f>
        <v/>
      </c>
      <c r="P185">
        <f>XLOOKUP(Provider!BS185,'Practice ID'!K:K,'Practice ID'!R:R," ")</f>
        <v/>
      </c>
      <c r="Q185">
        <f>XLOOKUP(Provider!BS185,'Practice ID'!K:K,'Practice ID'!A:A," ")</f>
        <v/>
      </c>
      <c r="R185">
        <f>IF(TRIM(TEXT(Q185,"@"))=TRIM(TEXT(E185,"@"))," ","No")</f>
        <v/>
      </c>
      <c r="S185">
        <f>XLOOKUP(Provider!BS185,'Practice ID'!K:K,'Practice ID'!D:D," ")</f>
        <v/>
      </c>
    </row>
    <row r="186">
      <c r="A186">
        <f>Provider!S186</f>
        <v/>
      </c>
      <c r="B186">
        <f>IF(COUNTIF(Provider!S:S,A186)&gt;1,"Duplicates found","")</f>
        <v/>
      </c>
      <c r="D186">
        <f>XLOOKUP(Provider!BC186,'Practice ID'!B:B,'Practice ID'!A:A)</f>
        <v/>
      </c>
      <c r="E186">
        <f>XLOOKUP(Provider!S186,Raw!I:I,Raw!E:E)</f>
        <v/>
      </c>
      <c r="F186">
        <f>IF(TRIM(TEXT(D186,"@"))=TRIM(TEXT(E186,"@"))," ","No")</f>
        <v/>
      </c>
      <c r="H186">
        <f>XLOOKUP(Provider!S186,Raw!I:I,Raw!Q:Q)</f>
        <v/>
      </c>
      <c r="I186">
        <f>XLOOKUP(Provider!S186,Raw!I:I,Raw!Z:Z)</f>
        <v/>
      </c>
      <c r="K186">
        <f>XLOOKUP(Provider!BR186,'Practice ID'!K:K,'Practice ID'!R:R," ")</f>
        <v/>
      </c>
      <c r="L186">
        <f>XLOOKUP(Provider!BR186,'Practice ID'!K:K,'Practice ID'!A:A," ")</f>
        <v/>
      </c>
      <c r="M186">
        <f>IF(TRIM(TEXT(L186,"@"))=TRIM(TEXT(E186,"@"))," ","No")</f>
        <v/>
      </c>
      <c r="N186">
        <f>XLOOKUP(Provider!BR186,'Practice ID'!K:K,'Practice ID'!D:D," ")</f>
        <v/>
      </c>
      <c r="P186">
        <f>XLOOKUP(Provider!BS186,'Practice ID'!K:K,'Practice ID'!R:R," ")</f>
        <v/>
      </c>
      <c r="Q186">
        <f>XLOOKUP(Provider!BS186,'Practice ID'!K:K,'Practice ID'!A:A," ")</f>
        <v/>
      </c>
      <c r="R186">
        <f>IF(TRIM(TEXT(Q186,"@"))=TRIM(TEXT(E186,"@"))," ","No")</f>
        <v/>
      </c>
      <c r="S186">
        <f>XLOOKUP(Provider!BS186,'Practice ID'!K:K,'Practice ID'!D:D," ")</f>
        <v/>
      </c>
    </row>
    <row r="187">
      <c r="A187">
        <f>Provider!S187</f>
        <v/>
      </c>
      <c r="B187">
        <f>IF(COUNTIF(Provider!S:S,A187)&gt;1,"Duplicates found","")</f>
        <v/>
      </c>
      <c r="D187">
        <f>XLOOKUP(Provider!BC187,'Practice ID'!B:B,'Practice ID'!A:A)</f>
        <v/>
      </c>
      <c r="E187">
        <f>XLOOKUP(Provider!S187,Raw!I:I,Raw!E:E)</f>
        <v/>
      </c>
      <c r="F187">
        <f>IF(TRIM(TEXT(D187,"@"))=TRIM(TEXT(E187,"@"))," ","No")</f>
        <v/>
      </c>
      <c r="H187">
        <f>XLOOKUP(Provider!S187,Raw!I:I,Raw!Q:Q)</f>
        <v/>
      </c>
      <c r="I187">
        <f>XLOOKUP(Provider!S187,Raw!I:I,Raw!Z:Z)</f>
        <v/>
      </c>
      <c r="K187">
        <f>XLOOKUP(Provider!BR187,'Practice ID'!K:K,'Practice ID'!R:R," ")</f>
        <v/>
      </c>
      <c r="L187">
        <f>XLOOKUP(Provider!BR187,'Practice ID'!K:K,'Practice ID'!A:A," ")</f>
        <v/>
      </c>
      <c r="M187">
        <f>IF(TRIM(TEXT(L187,"@"))=TRIM(TEXT(E187,"@"))," ","No")</f>
        <v/>
      </c>
      <c r="N187">
        <f>XLOOKUP(Provider!BR187,'Practice ID'!K:K,'Practice ID'!D:D," ")</f>
        <v/>
      </c>
      <c r="P187">
        <f>XLOOKUP(Provider!BS187,'Practice ID'!K:K,'Practice ID'!R:R," ")</f>
        <v/>
      </c>
      <c r="Q187">
        <f>XLOOKUP(Provider!BS187,'Practice ID'!K:K,'Practice ID'!A:A," ")</f>
        <v/>
      </c>
      <c r="R187">
        <f>IF(TRIM(TEXT(Q187,"@"))=TRIM(TEXT(E187,"@"))," ","No")</f>
        <v/>
      </c>
      <c r="S187">
        <f>XLOOKUP(Provider!BS187,'Practice ID'!K:K,'Practice ID'!D:D," ")</f>
        <v/>
      </c>
    </row>
    <row r="188">
      <c r="A188">
        <f>Provider!S188</f>
        <v/>
      </c>
      <c r="B188">
        <f>IF(COUNTIF(Provider!S:S,A188)&gt;1,"Duplicates found","")</f>
        <v/>
      </c>
      <c r="D188">
        <f>XLOOKUP(Provider!BC188,'Practice ID'!B:B,'Practice ID'!A:A)</f>
        <v/>
      </c>
      <c r="E188">
        <f>XLOOKUP(Provider!S188,Raw!I:I,Raw!E:E)</f>
        <v/>
      </c>
      <c r="F188">
        <f>IF(TRIM(TEXT(D188,"@"))=TRIM(TEXT(E188,"@"))," ","No")</f>
        <v/>
      </c>
      <c r="H188">
        <f>XLOOKUP(Provider!S188,Raw!I:I,Raw!Q:Q)</f>
        <v/>
      </c>
      <c r="I188">
        <f>XLOOKUP(Provider!S188,Raw!I:I,Raw!Z:Z)</f>
        <v/>
      </c>
      <c r="K188">
        <f>XLOOKUP(Provider!BR188,'Practice ID'!K:K,'Practice ID'!R:R," ")</f>
        <v/>
      </c>
      <c r="L188">
        <f>XLOOKUP(Provider!BR188,'Practice ID'!K:K,'Practice ID'!A:A," ")</f>
        <v/>
      </c>
      <c r="M188">
        <f>IF(TRIM(TEXT(L188,"@"))=TRIM(TEXT(E188,"@"))," ","No")</f>
        <v/>
      </c>
      <c r="N188">
        <f>XLOOKUP(Provider!BR188,'Practice ID'!K:K,'Practice ID'!D:D," ")</f>
        <v/>
      </c>
      <c r="P188">
        <f>XLOOKUP(Provider!BS188,'Practice ID'!K:K,'Practice ID'!R:R," ")</f>
        <v/>
      </c>
      <c r="Q188">
        <f>XLOOKUP(Provider!BS188,'Practice ID'!K:K,'Practice ID'!A:A," ")</f>
        <v/>
      </c>
      <c r="R188">
        <f>IF(TRIM(TEXT(Q188,"@"))=TRIM(TEXT(E188,"@"))," ","No")</f>
        <v/>
      </c>
      <c r="S188">
        <f>XLOOKUP(Provider!BS188,'Practice ID'!K:K,'Practice ID'!D:D," ")</f>
        <v/>
      </c>
    </row>
    <row r="189">
      <c r="A189">
        <f>Provider!S189</f>
        <v/>
      </c>
      <c r="B189">
        <f>IF(COUNTIF(Provider!S:S,A189)&gt;1,"Duplicates found","")</f>
        <v/>
      </c>
      <c r="D189">
        <f>XLOOKUP(Provider!BC189,'Practice ID'!B:B,'Practice ID'!A:A)</f>
        <v/>
      </c>
      <c r="E189">
        <f>XLOOKUP(Provider!S189,Raw!I:I,Raw!E:E)</f>
        <v/>
      </c>
      <c r="F189">
        <f>IF(TRIM(TEXT(D189,"@"))=TRIM(TEXT(E189,"@"))," ","No")</f>
        <v/>
      </c>
      <c r="H189">
        <f>XLOOKUP(Provider!S189,Raw!I:I,Raw!Q:Q)</f>
        <v/>
      </c>
      <c r="I189">
        <f>XLOOKUP(Provider!S189,Raw!I:I,Raw!Z:Z)</f>
        <v/>
      </c>
      <c r="K189">
        <f>XLOOKUP(Provider!BR189,'Practice ID'!K:K,'Practice ID'!R:R," ")</f>
        <v/>
      </c>
      <c r="L189">
        <f>XLOOKUP(Provider!BR189,'Practice ID'!K:K,'Practice ID'!A:A," ")</f>
        <v/>
      </c>
      <c r="M189">
        <f>IF(TRIM(TEXT(L189,"@"))=TRIM(TEXT(E189,"@"))," ","No")</f>
        <v/>
      </c>
      <c r="N189">
        <f>XLOOKUP(Provider!BR189,'Practice ID'!K:K,'Practice ID'!D:D," ")</f>
        <v/>
      </c>
      <c r="P189">
        <f>XLOOKUP(Provider!BS189,'Practice ID'!K:K,'Practice ID'!R:R," ")</f>
        <v/>
      </c>
      <c r="Q189">
        <f>XLOOKUP(Provider!BS189,'Practice ID'!K:K,'Practice ID'!A:A," ")</f>
        <v/>
      </c>
      <c r="R189">
        <f>IF(TRIM(TEXT(Q189,"@"))=TRIM(TEXT(E189,"@"))," ","No")</f>
        <v/>
      </c>
      <c r="S189">
        <f>XLOOKUP(Provider!BS189,'Practice ID'!K:K,'Practice ID'!D:D," ")</f>
        <v/>
      </c>
    </row>
    <row r="190">
      <c r="A190">
        <f>Provider!S190</f>
        <v/>
      </c>
      <c r="B190">
        <f>IF(COUNTIF(Provider!S:S,A190)&gt;1,"Duplicates found","")</f>
        <v/>
      </c>
      <c r="D190">
        <f>XLOOKUP(Provider!BC190,'Practice ID'!B:B,'Practice ID'!A:A)</f>
        <v/>
      </c>
      <c r="E190">
        <f>XLOOKUP(Provider!S190,Raw!I:I,Raw!E:E)</f>
        <v/>
      </c>
      <c r="F190">
        <f>IF(TRIM(TEXT(D190,"@"))=TRIM(TEXT(E190,"@"))," ","No")</f>
        <v/>
      </c>
      <c r="H190">
        <f>XLOOKUP(Provider!S190,Raw!I:I,Raw!Q:Q)</f>
        <v/>
      </c>
      <c r="I190">
        <f>XLOOKUP(Provider!S190,Raw!I:I,Raw!Z:Z)</f>
        <v/>
      </c>
      <c r="K190">
        <f>XLOOKUP(Provider!BR190,'Practice ID'!K:K,'Practice ID'!R:R," ")</f>
        <v/>
      </c>
      <c r="L190">
        <f>XLOOKUP(Provider!BR190,'Practice ID'!K:K,'Practice ID'!A:A," ")</f>
        <v/>
      </c>
      <c r="M190">
        <f>IF(TRIM(TEXT(L190,"@"))=TRIM(TEXT(E190,"@"))," ","No")</f>
        <v/>
      </c>
      <c r="N190">
        <f>XLOOKUP(Provider!BR190,'Practice ID'!K:K,'Practice ID'!D:D," ")</f>
        <v/>
      </c>
      <c r="P190">
        <f>XLOOKUP(Provider!BS190,'Practice ID'!K:K,'Practice ID'!R:R," ")</f>
        <v/>
      </c>
      <c r="Q190">
        <f>XLOOKUP(Provider!BS190,'Practice ID'!K:K,'Practice ID'!A:A," ")</f>
        <v/>
      </c>
      <c r="R190">
        <f>IF(TRIM(TEXT(Q190,"@"))=TRIM(TEXT(E190,"@"))," ","No")</f>
        <v/>
      </c>
      <c r="S190">
        <f>XLOOKUP(Provider!BS190,'Practice ID'!K:K,'Practice ID'!D:D," ")</f>
        <v/>
      </c>
    </row>
    <row r="191">
      <c r="A191">
        <f>Provider!S191</f>
        <v/>
      </c>
      <c r="B191">
        <f>IF(COUNTIF(Provider!S:S,A191)&gt;1,"Duplicates found","")</f>
        <v/>
      </c>
      <c r="D191">
        <f>XLOOKUP(Provider!BC191,'Practice ID'!B:B,'Practice ID'!A:A)</f>
        <v/>
      </c>
      <c r="E191">
        <f>XLOOKUP(Provider!S191,Raw!I:I,Raw!E:E)</f>
        <v/>
      </c>
      <c r="F191">
        <f>IF(TRIM(TEXT(D191,"@"))=TRIM(TEXT(E191,"@"))," ","No")</f>
        <v/>
      </c>
      <c r="H191">
        <f>XLOOKUP(Provider!S191,Raw!I:I,Raw!Q:Q)</f>
        <v/>
      </c>
      <c r="I191">
        <f>XLOOKUP(Provider!S191,Raw!I:I,Raw!Z:Z)</f>
        <v/>
      </c>
      <c r="K191">
        <f>XLOOKUP(Provider!BR191,'Practice ID'!K:K,'Practice ID'!R:R," ")</f>
        <v/>
      </c>
      <c r="L191">
        <f>XLOOKUP(Provider!BR191,'Practice ID'!K:K,'Practice ID'!A:A," ")</f>
        <v/>
      </c>
      <c r="M191">
        <f>IF(TRIM(TEXT(L191,"@"))=TRIM(TEXT(E191,"@"))," ","No")</f>
        <v/>
      </c>
      <c r="N191">
        <f>XLOOKUP(Provider!BR191,'Practice ID'!K:K,'Practice ID'!D:D," ")</f>
        <v/>
      </c>
      <c r="P191">
        <f>XLOOKUP(Provider!BS191,'Practice ID'!K:K,'Practice ID'!R:R," ")</f>
        <v/>
      </c>
      <c r="Q191">
        <f>XLOOKUP(Provider!BS191,'Practice ID'!K:K,'Practice ID'!A:A," ")</f>
        <v/>
      </c>
      <c r="R191">
        <f>IF(TRIM(TEXT(Q191,"@"))=TRIM(TEXT(E191,"@"))," ","No")</f>
        <v/>
      </c>
      <c r="S191">
        <f>XLOOKUP(Provider!BS191,'Practice ID'!K:K,'Practice ID'!D:D," ")</f>
        <v/>
      </c>
    </row>
    <row r="192">
      <c r="A192">
        <f>Provider!S192</f>
        <v/>
      </c>
      <c r="B192">
        <f>IF(COUNTIF(Provider!S:S,A192)&gt;1,"Duplicates found","")</f>
        <v/>
      </c>
      <c r="D192">
        <f>XLOOKUP(Provider!BC192,'Practice ID'!B:B,'Practice ID'!A:A)</f>
        <v/>
      </c>
      <c r="E192">
        <f>XLOOKUP(Provider!S192,Raw!I:I,Raw!E:E)</f>
        <v/>
      </c>
      <c r="F192">
        <f>IF(TRIM(TEXT(D192,"@"))=TRIM(TEXT(E192,"@"))," ","No")</f>
        <v/>
      </c>
      <c r="H192">
        <f>XLOOKUP(Provider!S192,Raw!I:I,Raw!Q:Q)</f>
        <v/>
      </c>
      <c r="I192">
        <f>XLOOKUP(Provider!S192,Raw!I:I,Raw!Z:Z)</f>
        <v/>
      </c>
      <c r="K192">
        <f>XLOOKUP(Provider!BR192,'Practice ID'!K:K,'Practice ID'!R:R," ")</f>
        <v/>
      </c>
      <c r="L192">
        <f>XLOOKUP(Provider!BR192,'Practice ID'!K:K,'Practice ID'!A:A," ")</f>
        <v/>
      </c>
      <c r="M192">
        <f>IF(TRIM(TEXT(L192,"@"))=TRIM(TEXT(E192,"@"))," ","No")</f>
        <v/>
      </c>
      <c r="N192">
        <f>XLOOKUP(Provider!BR192,'Practice ID'!K:K,'Practice ID'!D:D," ")</f>
        <v/>
      </c>
      <c r="P192">
        <f>XLOOKUP(Provider!BS192,'Practice ID'!K:K,'Practice ID'!R:R," ")</f>
        <v/>
      </c>
      <c r="Q192">
        <f>XLOOKUP(Provider!BS192,'Practice ID'!K:K,'Practice ID'!A:A," ")</f>
        <v/>
      </c>
      <c r="R192">
        <f>IF(TRIM(TEXT(Q192,"@"))=TRIM(TEXT(E192,"@"))," ","No")</f>
        <v/>
      </c>
      <c r="S192">
        <f>XLOOKUP(Provider!BS192,'Practice ID'!K:K,'Practice ID'!D:D," ")</f>
        <v/>
      </c>
    </row>
    <row r="193">
      <c r="A193">
        <f>Provider!S193</f>
        <v/>
      </c>
      <c r="B193">
        <f>IF(COUNTIF(Provider!S:S,A193)&gt;1,"Duplicates found","")</f>
        <v/>
      </c>
      <c r="D193">
        <f>XLOOKUP(Provider!BC193,'Practice ID'!B:B,'Practice ID'!A:A)</f>
        <v/>
      </c>
      <c r="E193">
        <f>XLOOKUP(Provider!S193,Raw!I:I,Raw!E:E)</f>
        <v/>
      </c>
      <c r="F193">
        <f>IF(TRIM(TEXT(D193,"@"))=TRIM(TEXT(E193,"@"))," ","No")</f>
        <v/>
      </c>
      <c r="H193">
        <f>XLOOKUP(Provider!S193,Raw!I:I,Raw!Q:Q)</f>
        <v/>
      </c>
      <c r="I193">
        <f>XLOOKUP(Provider!S193,Raw!I:I,Raw!Z:Z)</f>
        <v/>
      </c>
      <c r="K193">
        <f>XLOOKUP(Provider!BR193,'Practice ID'!K:K,'Practice ID'!R:R," ")</f>
        <v/>
      </c>
      <c r="L193">
        <f>XLOOKUP(Provider!BR193,'Practice ID'!K:K,'Practice ID'!A:A," ")</f>
        <v/>
      </c>
      <c r="M193">
        <f>IF(TRIM(TEXT(L193,"@"))=TRIM(TEXT(E193,"@"))," ","No")</f>
        <v/>
      </c>
      <c r="N193">
        <f>XLOOKUP(Provider!BR193,'Practice ID'!K:K,'Practice ID'!D:D," ")</f>
        <v/>
      </c>
      <c r="P193">
        <f>XLOOKUP(Provider!BS193,'Practice ID'!K:K,'Practice ID'!R:R," ")</f>
        <v/>
      </c>
      <c r="Q193">
        <f>XLOOKUP(Provider!BS193,'Practice ID'!K:K,'Practice ID'!A:A," ")</f>
        <v/>
      </c>
      <c r="R193">
        <f>IF(TRIM(TEXT(Q193,"@"))=TRIM(TEXT(E193,"@"))," ","No")</f>
        <v/>
      </c>
      <c r="S193">
        <f>XLOOKUP(Provider!BS193,'Practice ID'!K:K,'Practice ID'!D:D," ")</f>
        <v/>
      </c>
    </row>
    <row r="194">
      <c r="A194">
        <f>Provider!S194</f>
        <v/>
      </c>
      <c r="B194">
        <f>IF(COUNTIF(Provider!S:S,A194)&gt;1,"Duplicates found","")</f>
        <v/>
      </c>
      <c r="D194">
        <f>XLOOKUP(Provider!BC194,'Practice ID'!B:B,'Practice ID'!A:A)</f>
        <v/>
      </c>
      <c r="E194">
        <f>XLOOKUP(Provider!S194,Raw!I:I,Raw!E:E)</f>
        <v/>
      </c>
      <c r="F194">
        <f>IF(TRIM(TEXT(D194,"@"))=TRIM(TEXT(E194,"@"))," ","No")</f>
        <v/>
      </c>
      <c r="H194">
        <f>XLOOKUP(Provider!S194,Raw!I:I,Raw!Q:Q)</f>
        <v/>
      </c>
      <c r="I194">
        <f>XLOOKUP(Provider!S194,Raw!I:I,Raw!Z:Z)</f>
        <v/>
      </c>
      <c r="K194">
        <f>XLOOKUP(Provider!BR194,'Practice ID'!K:K,'Practice ID'!R:R," ")</f>
        <v/>
      </c>
      <c r="L194">
        <f>XLOOKUP(Provider!BR194,'Practice ID'!K:K,'Practice ID'!A:A," ")</f>
        <v/>
      </c>
      <c r="M194">
        <f>IF(TRIM(TEXT(L194,"@"))=TRIM(TEXT(E194,"@"))," ","No")</f>
        <v/>
      </c>
      <c r="N194">
        <f>XLOOKUP(Provider!BR194,'Practice ID'!K:K,'Practice ID'!D:D," ")</f>
        <v/>
      </c>
      <c r="P194">
        <f>XLOOKUP(Provider!BS194,'Practice ID'!K:K,'Practice ID'!R:R," ")</f>
        <v/>
      </c>
      <c r="Q194">
        <f>XLOOKUP(Provider!BS194,'Practice ID'!K:K,'Practice ID'!A:A," ")</f>
        <v/>
      </c>
      <c r="R194">
        <f>IF(TRIM(TEXT(Q194,"@"))=TRIM(TEXT(E194,"@"))," ","No")</f>
        <v/>
      </c>
      <c r="S194">
        <f>XLOOKUP(Provider!BS194,'Practice ID'!K:K,'Practice ID'!D:D," ")</f>
        <v/>
      </c>
    </row>
    <row r="195">
      <c r="A195">
        <f>Provider!S195</f>
        <v/>
      </c>
      <c r="B195">
        <f>IF(COUNTIF(Provider!S:S,A195)&gt;1,"Duplicates found","")</f>
        <v/>
      </c>
      <c r="D195">
        <f>XLOOKUP(Provider!BC195,'Practice ID'!B:B,'Practice ID'!A:A)</f>
        <v/>
      </c>
      <c r="E195">
        <f>XLOOKUP(Provider!S195,Raw!I:I,Raw!E:E)</f>
        <v/>
      </c>
      <c r="F195">
        <f>IF(TRIM(TEXT(D195,"@"))=TRIM(TEXT(E195,"@"))," ","No")</f>
        <v/>
      </c>
      <c r="H195">
        <f>XLOOKUP(Provider!S195,Raw!I:I,Raw!Q:Q)</f>
        <v/>
      </c>
      <c r="I195">
        <f>XLOOKUP(Provider!S195,Raw!I:I,Raw!Z:Z)</f>
        <v/>
      </c>
      <c r="K195">
        <f>XLOOKUP(Provider!BR195,'Practice ID'!K:K,'Practice ID'!R:R," ")</f>
        <v/>
      </c>
      <c r="L195">
        <f>XLOOKUP(Provider!BR195,'Practice ID'!K:K,'Practice ID'!A:A," ")</f>
        <v/>
      </c>
      <c r="M195">
        <f>IF(TRIM(TEXT(L195,"@"))=TRIM(TEXT(E195,"@"))," ","No")</f>
        <v/>
      </c>
      <c r="N195">
        <f>XLOOKUP(Provider!BR195,'Practice ID'!K:K,'Practice ID'!D:D," ")</f>
        <v/>
      </c>
      <c r="P195">
        <f>XLOOKUP(Provider!BS195,'Practice ID'!K:K,'Practice ID'!R:R," ")</f>
        <v/>
      </c>
      <c r="Q195">
        <f>XLOOKUP(Provider!BS195,'Practice ID'!K:K,'Practice ID'!A:A," ")</f>
        <v/>
      </c>
      <c r="R195">
        <f>IF(TRIM(TEXT(Q195,"@"))=TRIM(TEXT(E195,"@"))," ","No")</f>
        <v/>
      </c>
      <c r="S195">
        <f>XLOOKUP(Provider!BS195,'Practice ID'!K:K,'Practice ID'!D:D," ")</f>
        <v/>
      </c>
    </row>
    <row r="196">
      <c r="A196">
        <f>Provider!S196</f>
        <v/>
      </c>
      <c r="B196">
        <f>IF(COUNTIF(Provider!S:S,A196)&gt;1,"Duplicates found","")</f>
        <v/>
      </c>
      <c r="D196">
        <f>XLOOKUP(Provider!BC196,'Practice ID'!B:B,'Practice ID'!A:A)</f>
        <v/>
      </c>
      <c r="E196">
        <f>XLOOKUP(Provider!S196,Raw!I:I,Raw!E:E)</f>
        <v/>
      </c>
      <c r="F196">
        <f>IF(TRIM(TEXT(D196,"@"))=TRIM(TEXT(E196,"@"))," ","No")</f>
        <v/>
      </c>
      <c r="H196">
        <f>XLOOKUP(Provider!S196,Raw!I:I,Raw!Q:Q)</f>
        <v/>
      </c>
      <c r="I196">
        <f>XLOOKUP(Provider!S196,Raw!I:I,Raw!Z:Z)</f>
        <v/>
      </c>
      <c r="K196">
        <f>XLOOKUP(Provider!BR196,'Practice ID'!K:K,'Practice ID'!R:R," ")</f>
        <v/>
      </c>
      <c r="L196">
        <f>XLOOKUP(Provider!BR196,'Practice ID'!K:K,'Practice ID'!A:A," ")</f>
        <v/>
      </c>
      <c r="M196">
        <f>IF(TRIM(TEXT(L196,"@"))=TRIM(TEXT(E196,"@"))," ","No")</f>
        <v/>
      </c>
      <c r="N196">
        <f>XLOOKUP(Provider!BR196,'Practice ID'!K:K,'Practice ID'!D:D," ")</f>
        <v/>
      </c>
      <c r="P196">
        <f>XLOOKUP(Provider!BS196,'Practice ID'!K:K,'Practice ID'!R:R," ")</f>
        <v/>
      </c>
      <c r="Q196">
        <f>XLOOKUP(Provider!BS196,'Practice ID'!K:K,'Practice ID'!A:A," ")</f>
        <v/>
      </c>
      <c r="R196">
        <f>IF(TRIM(TEXT(Q196,"@"))=TRIM(TEXT(E196,"@"))," ","No")</f>
        <v/>
      </c>
      <c r="S196">
        <f>XLOOKUP(Provider!BS196,'Practice ID'!K:K,'Practice ID'!D:D," ")</f>
        <v/>
      </c>
    </row>
    <row r="197">
      <c r="A197">
        <f>Provider!S197</f>
        <v/>
      </c>
      <c r="B197">
        <f>IF(COUNTIF(Provider!S:S,A197)&gt;1,"Duplicates found","")</f>
        <v/>
      </c>
      <c r="D197">
        <f>XLOOKUP(Provider!BC197,'Practice ID'!B:B,'Practice ID'!A:A)</f>
        <v/>
      </c>
      <c r="E197">
        <f>XLOOKUP(Provider!S197,Raw!I:I,Raw!E:E)</f>
        <v/>
      </c>
      <c r="F197">
        <f>IF(TRIM(TEXT(D197,"@"))=TRIM(TEXT(E197,"@"))," ","No")</f>
        <v/>
      </c>
      <c r="H197">
        <f>XLOOKUP(Provider!S197,Raw!I:I,Raw!Q:Q)</f>
        <v/>
      </c>
      <c r="I197">
        <f>XLOOKUP(Provider!S197,Raw!I:I,Raw!Z:Z)</f>
        <v/>
      </c>
      <c r="K197">
        <f>XLOOKUP(Provider!BR197,'Practice ID'!K:K,'Practice ID'!R:R," ")</f>
        <v/>
      </c>
      <c r="L197">
        <f>XLOOKUP(Provider!BR197,'Practice ID'!K:K,'Practice ID'!A:A," ")</f>
        <v/>
      </c>
      <c r="M197">
        <f>IF(TRIM(TEXT(L197,"@"))=TRIM(TEXT(E197,"@"))," ","No")</f>
        <v/>
      </c>
      <c r="N197">
        <f>XLOOKUP(Provider!BR197,'Practice ID'!K:K,'Practice ID'!D:D," ")</f>
        <v/>
      </c>
      <c r="P197">
        <f>XLOOKUP(Provider!BS197,'Practice ID'!K:K,'Practice ID'!R:R," ")</f>
        <v/>
      </c>
      <c r="Q197">
        <f>XLOOKUP(Provider!BS197,'Practice ID'!K:K,'Practice ID'!A:A," ")</f>
        <v/>
      </c>
      <c r="R197">
        <f>IF(TRIM(TEXT(Q197,"@"))=TRIM(TEXT(E197,"@"))," ","No")</f>
        <v/>
      </c>
      <c r="S197">
        <f>XLOOKUP(Provider!BS197,'Practice ID'!K:K,'Practice ID'!D:D," ")</f>
        <v/>
      </c>
    </row>
    <row r="198">
      <c r="A198">
        <f>Provider!S198</f>
        <v/>
      </c>
      <c r="B198">
        <f>IF(COUNTIF(Provider!S:S,A198)&gt;1,"Duplicates found","")</f>
        <v/>
      </c>
      <c r="D198">
        <f>XLOOKUP(Provider!BC198,'Practice ID'!B:B,'Practice ID'!A:A)</f>
        <v/>
      </c>
      <c r="E198">
        <f>XLOOKUP(Provider!S198,Raw!I:I,Raw!E:E)</f>
        <v/>
      </c>
      <c r="F198">
        <f>IF(TRIM(TEXT(D198,"@"))=TRIM(TEXT(E198,"@"))," ","No")</f>
        <v/>
      </c>
      <c r="H198">
        <f>XLOOKUP(Provider!S198,Raw!I:I,Raw!Q:Q)</f>
        <v/>
      </c>
      <c r="I198">
        <f>XLOOKUP(Provider!S198,Raw!I:I,Raw!Z:Z)</f>
        <v/>
      </c>
      <c r="K198">
        <f>XLOOKUP(Provider!BR198,'Practice ID'!K:K,'Practice ID'!R:R," ")</f>
        <v/>
      </c>
      <c r="L198">
        <f>XLOOKUP(Provider!BR198,'Practice ID'!K:K,'Practice ID'!A:A," ")</f>
        <v/>
      </c>
      <c r="M198">
        <f>IF(TRIM(TEXT(L198,"@"))=TRIM(TEXT(E198,"@"))," ","No")</f>
        <v/>
      </c>
      <c r="N198">
        <f>XLOOKUP(Provider!BR198,'Practice ID'!K:K,'Practice ID'!D:D," ")</f>
        <v/>
      </c>
      <c r="P198">
        <f>XLOOKUP(Provider!BS198,'Practice ID'!K:K,'Practice ID'!R:R," ")</f>
        <v/>
      </c>
      <c r="Q198">
        <f>XLOOKUP(Provider!BS198,'Practice ID'!K:K,'Practice ID'!A:A," ")</f>
        <v/>
      </c>
      <c r="R198">
        <f>IF(TRIM(TEXT(Q198,"@"))=TRIM(TEXT(E198,"@"))," ","No")</f>
        <v/>
      </c>
      <c r="S198">
        <f>XLOOKUP(Provider!BS198,'Practice ID'!K:K,'Practice ID'!D:D," ")</f>
        <v/>
      </c>
    </row>
    <row r="199">
      <c r="A199">
        <f>Provider!S199</f>
        <v/>
      </c>
      <c r="B199">
        <f>IF(COUNTIF(Provider!S:S,A199)&gt;1,"Duplicates found","")</f>
        <v/>
      </c>
      <c r="D199">
        <f>XLOOKUP(Provider!BC199,'Practice ID'!B:B,'Practice ID'!A:A)</f>
        <v/>
      </c>
      <c r="E199">
        <f>XLOOKUP(Provider!S199,Raw!I:I,Raw!E:E)</f>
        <v/>
      </c>
      <c r="F199">
        <f>IF(TRIM(TEXT(D199,"@"))=TRIM(TEXT(E199,"@"))," ","No")</f>
        <v/>
      </c>
      <c r="H199">
        <f>XLOOKUP(Provider!S199,Raw!I:I,Raw!Q:Q)</f>
        <v/>
      </c>
      <c r="I199">
        <f>XLOOKUP(Provider!S199,Raw!I:I,Raw!Z:Z)</f>
        <v/>
      </c>
      <c r="K199">
        <f>XLOOKUP(Provider!BR199,'Practice ID'!K:K,'Practice ID'!R:R," ")</f>
        <v/>
      </c>
      <c r="L199">
        <f>XLOOKUP(Provider!BR199,'Practice ID'!K:K,'Practice ID'!A:A," ")</f>
        <v/>
      </c>
      <c r="M199">
        <f>IF(TRIM(TEXT(L199,"@"))=TRIM(TEXT(E199,"@"))," ","No")</f>
        <v/>
      </c>
      <c r="N199">
        <f>XLOOKUP(Provider!BR199,'Practice ID'!K:K,'Practice ID'!D:D," ")</f>
        <v/>
      </c>
      <c r="P199">
        <f>XLOOKUP(Provider!BS199,'Practice ID'!K:K,'Practice ID'!R:R," ")</f>
        <v/>
      </c>
      <c r="Q199">
        <f>XLOOKUP(Provider!BS199,'Practice ID'!K:K,'Practice ID'!A:A," ")</f>
        <v/>
      </c>
      <c r="R199">
        <f>IF(TRIM(TEXT(Q199,"@"))=TRIM(TEXT(E199,"@"))," ","No")</f>
        <v/>
      </c>
      <c r="S199">
        <f>XLOOKUP(Provider!BS199,'Practice ID'!K:K,'Practice ID'!D:D," ")</f>
        <v/>
      </c>
    </row>
    <row r="200">
      <c r="A200">
        <f>Provider!S200</f>
        <v/>
      </c>
      <c r="B200">
        <f>IF(COUNTIF(Provider!S:S,A200)&gt;1,"Duplicates found","")</f>
        <v/>
      </c>
      <c r="D200">
        <f>XLOOKUP(Provider!BC200,'Practice ID'!B:B,'Practice ID'!A:A)</f>
        <v/>
      </c>
      <c r="E200">
        <f>XLOOKUP(Provider!S200,Raw!I:I,Raw!E:E)</f>
        <v/>
      </c>
      <c r="F200">
        <f>IF(TRIM(TEXT(D200,"@"))=TRIM(TEXT(E200,"@"))," ","No")</f>
        <v/>
      </c>
      <c r="H200">
        <f>XLOOKUP(Provider!S200,Raw!I:I,Raw!Q:Q)</f>
        <v/>
      </c>
      <c r="I200">
        <f>XLOOKUP(Provider!S200,Raw!I:I,Raw!Z:Z)</f>
        <v/>
      </c>
      <c r="K200">
        <f>XLOOKUP(Provider!BR200,'Practice ID'!K:K,'Practice ID'!R:R," ")</f>
        <v/>
      </c>
      <c r="L200">
        <f>XLOOKUP(Provider!BR200,'Practice ID'!K:K,'Practice ID'!A:A," ")</f>
        <v/>
      </c>
      <c r="M200">
        <f>IF(TRIM(TEXT(L200,"@"))=TRIM(TEXT(E200,"@"))," ","No")</f>
        <v/>
      </c>
      <c r="N200">
        <f>XLOOKUP(Provider!BR200,'Practice ID'!K:K,'Practice ID'!D:D," ")</f>
        <v/>
      </c>
      <c r="P200">
        <f>XLOOKUP(Provider!BS200,'Practice ID'!K:K,'Practice ID'!R:R," ")</f>
        <v/>
      </c>
      <c r="Q200">
        <f>XLOOKUP(Provider!BS200,'Practice ID'!K:K,'Practice ID'!A:A," ")</f>
        <v/>
      </c>
      <c r="R200">
        <f>IF(TRIM(TEXT(Q200,"@"))=TRIM(TEXT(E200,"@"))," ","No")</f>
        <v/>
      </c>
      <c r="S200">
        <f>XLOOKUP(Provider!BS200,'Practice ID'!K:K,'Practice ID'!D:D," ")</f>
        <v/>
      </c>
    </row>
    <row r="201">
      <c r="A201">
        <f>Provider!S201</f>
        <v/>
      </c>
      <c r="B201">
        <f>IF(COUNTIF(Provider!S:S,A201)&gt;1,"Duplicates found","")</f>
        <v/>
      </c>
      <c r="D201">
        <f>XLOOKUP(Provider!BC201,'Practice ID'!B:B,'Practice ID'!A:A)</f>
        <v/>
      </c>
      <c r="E201">
        <f>XLOOKUP(Provider!S201,Raw!I:I,Raw!E:E)</f>
        <v/>
      </c>
      <c r="F201">
        <f>IF(TRIM(TEXT(D201,"@"))=TRIM(TEXT(E201,"@"))," ","No")</f>
        <v/>
      </c>
      <c r="H201">
        <f>XLOOKUP(Provider!S201,Raw!I:I,Raw!Q:Q)</f>
        <v/>
      </c>
      <c r="I201">
        <f>XLOOKUP(Provider!S201,Raw!I:I,Raw!Z:Z)</f>
        <v/>
      </c>
      <c r="K201">
        <f>XLOOKUP(Provider!BR201,'Practice ID'!K:K,'Practice ID'!R:R," ")</f>
        <v/>
      </c>
      <c r="L201">
        <f>XLOOKUP(Provider!BR201,'Practice ID'!K:K,'Practice ID'!A:A," ")</f>
        <v/>
      </c>
      <c r="M201">
        <f>IF(TRIM(TEXT(L201,"@"))=TRIM(TEXT(E201,"@"))," ","No")</f>
        <v/>
      </c>
      <c r="N201">
        <f>XLOOKUP(Provider!BR201,'Practice ID'!K:K,'Practice ID'!D:D," ")</f>
        <v/>
      </c>
      <c r="P201">
        <f>XLOOKUP(Provider!BS201,'Practice ID'!K:K,'Practice ID'!R:R," ")</f>
        <v/>
      </c>
      <c r="Q201">
        <f>XLOOKUP(Provider!BS201,'Practice ID'!K:K,'Practice ID'!A:A," ")</f>
        <v/>
      </c>
      <c r="R201">
        <f>IF(TRIM(TEXT(Q201,"@"))=TRIM(TEXT(E201,"@"))," ","No")</f>
        <v/>
      </c>
      <c r="S201">
        <f>XLOOKUP(Provider!BS201,'Practice ID'!K:K,'Practice ID'!D:D," ")</f>
        <v/>
      </c>
    </row>
    <row r="202">
      <c r="A202">
        <f>Provider!S202</f>
        <v/>
      </c>
      <c r="B202">
        <f>IF(COUNTIF(Provider!S:S,A202)&gt;1,"Duplicates found","")</f>
        <v/>
      </c>
      <c r="D202">
        <f>XLOOKUP(Provider!BC202,'Practice ID'!B:B,'Practice ID'!A:A)</f>
        <v/>
      </c>
      <c r="E202">
        <f>XLOOKUP(Provider!S202,Raw!I:I,Raw!E:E)</f>
        <v/>
      </c>
      <c r="F202">
        <f>IF(TRIM(TEXT(D202,"@"))=TRIM(TEXT(E202,"@"))," ","No")</f>
        <v/>
      </c>
      <c r="H202">
        <f>XLOOKUP(Provider!S202,Raw!I:I,Raw!Q:Q)</f>
        <v/>
      </c>
      <c r="I202">
        <f>XLOOKUP(Provider!S202,Raw!I:I,Raw!Z:Z)</f>
        <v/>
      </c>
      <c r="K202">
        <f>XLOOKUP(Provider!BR202,'Practice ID'!K:K,'Practice ID'!R:R," ")</f>
        <v/>
      </c>
      <c r="L202">
        <f>XLOOKUP(Provider!BR202,'Practice ID'!K:K,'Practice ID'!A:A," ")</f>
        <v/>
      </c>
      <c r="M202">
        <f>IF(TRIM(TEXT(L202,"@"))=TRIM(TEXT(E202,"@"))," ","No")</f>
        <v/>
      </c>
      <c r="N202">
        <f>XLOOKUP(Provider!BR202,'Practice ID'!K:K,'Practice ID'!D:D," ")</f>
        <v/>
      </c>
      <c r="P202">
        <f>XLOOKUP(Provider!BS202,'Practice ID'!K:K,'Practice ID'!R:R," ")</f>
        <v/>
      </c>
      <c r="Q202">
        <f>XLOOKUP(Provider!BS202,'Practice ID'!K:K,'Practice ID'!A:A," ")</f>
        <v/>
      </c>
      <c r="R202">
        <f>IF(TRIM(TEXT(Q202,"@"))=TRIM(TEXT(E202,"@"))," ","No")</f>
        <v/>
      </c>
      <c r="S202">
        <f>XLOOKUP(Provider!BS202,'Practice ID'!K:K,'Practice ID'!D:D," ")</f>
        <v/>
      </c>
    </row>
    <row r="203">
      <c r="A203">
        <f>Provider!S203</f>
        <v/>
      </c>
      <c r="B203">
        <f>IF(COUNTIF(Provider!S:S,A203)&gt;1,"Duplicates found","")</f>
        <v/>
      </c>
      <c r="D203">
        <f>XLOOKUP(Provider!BC203,'Practice ID'!B:B,'Practice ID'!A:A)</f>
        <v/>
      </c>
      <c r="E203">
        <f>XLOOKUP(Provider!S203,Raw!I:I,Raw!E:E)</f>
        <v/>
      </c>
      <c r="F203">
        <f>IF(TRIM(TEXT(D203,"@"))=TRIM(TEXT(E203,"@"))," ","No")</f>
        <v/>
      </c>
      <c r="H203">
        <f>XLOOKUP(Provider!S203,Raw!I:I,Raw!Q:Q)</f>
        <v/>
      </c>
      <c r="I203">
        <f>XLOOKUP(Provider!S203,Raw!I:I,Raw!Z:Z)</f>
        <v/>
      </c>
      <c r="K203">
        <f>XLOOKUP(Provider!BR203,'Practice ID'!K:K,'Practice ID'!R:R," ")</f>
        <v/>
      </c>
      <c r="L203">
        <f>XLOOKUP(Provider!BR203,'Practice ID'!K:K,'Practice ID'!A:A," ")</f>
        <v/>
      </c>
      <c r="M203">
        <f>IF(TRIM(TEXT(L203,"@"))=TRIM(TEXT(E203,"@"))," ","No")</f>
        <v/>
      </c>
      <c r="N203">
        <f>XLOOKUP(Provider!BR203,'Practice ID'!K:K,'Practice ID'!D:D," ")</f>
        <v/>
      </c>
      <c r="P203">
        <f>XLOOKUP(Provider!BS203,'Practice ID'!K:K,'Practice ID'!R:R," ")</f>
        <v/>
      </c>
      <c r="Q203">
        <f>XLOOKUP(Provider!BS203,'Practice ID'!K:K,'Practice ID'!A:A," ")</f>
        <v/>
      </c>
      <c r="R203">
        <f>IF(TRIM(TEXT(Q203,"@"))=TRIM(TEXT(E203,"@"))," ","No")</f>
        <v/>
      </c>
      <c r="S203">
        <f>XLOOKUP(Provider!BS203,'Practice ID'!K:K,'Practice ID'!D:D," ")</f>
        <v/>
      </c>
    </row>
    <row r="204">
      <c r="A204">
        <f>Provider!S204</f>
        <v/>
      </c>
      <c r="B204">
        <f>IF(COUNTIF(Provider!S:S,A204)&gt;1,"Duplicates found","")</f>
        <v/>
      </c>
      <c r="D204">
        <f>XLOOKUP(Provider!BC204,'Practice ID'!B:B,'Practice ID'!A:A)</f>
        <v/>
      </c>
      <c r="E204">
        <f>XLOOKUP(Provider!S204,Raw!I:I,Raw!E:E)</f>
        <v/>
      </c>
      <c r="F204">
        <f>IF(TRIM(TEXT(D204,"@"))=TRIM(TEXT(E204,"@"))," ","No")</f>
        <v/>
      </c>
      <c r="H204">
        <f>XLOOKUP(Provider!S204,Raw!I:I,Raw!Q:Q)</f>
        <v/>
      </c>
      <c r="I204">
        <f>XLOOKUP(Provider!S204,Raw!I:I,Raw!Z:Z)</f>
        <v/>
      </c>
      <c r="K204">
        <f>XLOOKUP(Provider!BR204,'Practice ID'!K:K,'Practice ID'!R:R," ")</f>
        <v/>
      </c>
      <c r="L204">
        <f>XLOOKUP(Provider!BR204,'Practice ID'!K:K,'Practice ID'!A:A," ")</f>
        <v/>
      </c>
      <c r="M204">
        <f>IF(TRIM(TEXT(L204,"@"))=TRIM(TEXT(E204,"@"))," ","No")</f>
        <v/>
      </c>
      <c r="N204">
        <f>XLOOKUP(Provider!BR204,'Practice ID'!K:K,'Practice ID'!D:D," ")</f>
        <v/>
      </c>
      <c r="P204">
        <f>XLOOKUP(Provider!BS204,'Practice ID'!K:K,'Practice ID'!R:R," ")</f>
        <v/>
      </c>
      <c r="Q204">
        <f>XLOOKUP(Provider!BS204,'Practice ID'!K:K,'Practice ID'!A:A," ")</f>
        <v/>
      </c>
      <c r="R204">
        <f>IF(TRIM(TEXT(Q204,"@"))=TRIM(TEXT(E204,"@"))," ","No")</f>
        <v/>
      </c>
      <c r="S204">
        <f>XLOOKUP(Provider!BS204,'Practice ID'!K:K,'Practice ID'!D:D," ")</f>
        <v/>
      </c>
    </row>
    <row r="205">
      <c r="A205">
        <f>Provider!S205</f>
        <v/>
      </c>
      <c r="B205">
        <f>IF(COUNTIF(Provider!S:S,A205)&gt;1,"Duplicates found","")</f>
        <v/>
      </c>
      <c r="D205">
        <f>XLOOKUP(Provider!BC205,'Practice ID'!B:B,'Practice ID'!A:A)</f>
        <v/>
      </c>
      <c r="E205">
        <f>XLOOKUP(Provider!S205,Raw!I:I,Raw!E:E)</f>
        <v/>
      </c>
      <c r="F205">
        <f>IF(TRIM(TEXT(D205,"@"))=TRIM(TEXT(E205,"@"))," ","No")</f>
        <v/>
      </c>
      <c r="H205">
        <f>XLOOKUP(Provider!S205,Raw!I:I,Raw!Q:Q)</f>
        <v/>
      </c>
      <c r="I205">
        <f>XLOOKUP(Provider!S205,Raw!I:I,Raw!Z:Z)</f>
        <v/>
      </c>
      <c r="K205">
        <f>XLOOKUP(Provider!BR205,'Practice ID'!K:K,'Practice ID'!R:R," ")</f>
        <v/>
      </c>
      <c r="L205">
        <f>XLOOKUP(Provider!BR205,'Practice ID'!K:K,'Practice ID'!A:A," ")</f>
        <v/>
      </c>
      <c r="M205">
        <f>IF(TRIM(TEXT(L205,"@"))=TRIM(TEXT(E205,"@"))," ","No")</f>
        <v/>
      </c>
      <c r="N205">
        <f>XLOOKUP(Provider!BR205,'Practice ID'!K:K,'Practice ID'!D:D," ")</f>
        <v/>
      </c>
      <c r="P205">
        <f>XLOOKUP(Provider!BS205,'Practice ID'!K:K,'Practice ID'!R:R," ")</f>
        <v/>
      </c>
      <c r="Q205">
        <f>XLOOKUP(Provider!BS205,'Practice ID'!K:K,'Practice ID'!A:A," ")</f>
        <v/>
      </c>
      <c r="R205">
        <f>IF(TRIM(TEXT(Q205,"@"))=TRIM(TEXT(E205,"@"))," ","No")</f>
        <v/>
      </c>
      <c r="S205">
        <f>XLOOKUP(Provider!BS205,'Practice ID'!K:K,'Practice ID'!D:D," ")</f>
        <v/>
      </c>
    </row>
    <row r="206">
      <c r="A206">
        <f>Provider!S206</f>
        <v/>
      </c>
      <c r="B206">
        <f>IF(COUNTIF(Provider!S:S,A206)&gt;1,"Duplicates found","")</f>
        <v/>
      </c>
      <c r="D206">
        <f>XLOOKUP(Provider!BC206,'Practice ID'!B:B,'Practice ID'!A:A)</f>
        <v/>
      </c>
      <c r="E206">
        <f>XLOOKUP(Provider!S206,Raw!I:I,Raw!E:E)</f>
        <v/>
      </c>
      <c r="F206">
        <f>IF(TRIM(TEXT(D206,"@"))=TRIM(TEXT(E206,"@"))," ","No")</f>
        <v/>
      </c>
      <c r="H206">
        <f>XLOOKUP(Provider!S206,Raw!I:I,Raw!Q:Q)</f>
        <v/>
      </c>
      <c r="I206">
        <f>XLOOKUP(Provider!S206,Raw!I:I,Raw!Z:Z)</f>
        <v/>
      </c>
      <c r="K206">
        <f>XLOOKUP(Provider!BR206,'Practice ID'!K:K,'Practice ID'!R:R," ")</f>
        <v/>
      </c>
      <c r="L206">
        <f>XLOOKUP(Provider!BR206,'Practice ID'!K:K,'Practice ID'!A:A," ")</f>
        <v/>
      </c>
      <c r="M206">
        <f>IF(TRIM(TEXT(L206,"@"))=TRIM(TEXT(E206,"@"))," ","No")</f>
        <v/>
      </c>
      <c r="N206">
        <f>XLOOKUP(Provider!BR206,'Practice ID'!K:K,'Practice ID'!D:D," ")</f>
        <v/>
      </c>
      <c r="P206">
        <f>XLOOKUP(Provider!BS206,'Practice ID'!K:K,'Practice ID'!R:R," ")</f>
        <v/>
      </c>
      <c r="Q206">
        <f>XLOOKUP(Provider!BS206,'Practice ID'!K:K,'Practice ID'!A:A," ")</f>
        <v/>
      </c>
      <c r="R206">
        <f>IF(TRIM(TEXT(Q206,"@"))=TRIM(TEXT(E206,"@"))," ","No")</f>
        <v/>
      </c>
      <c r="S206">
        <f>XLOOKUP(Provider!BS206,'Practice ID'!K:K,'Practice ID'!D:D," ")</f>
        <v/>
      </c>
    </row>
    <row r="207">
      <c r="A207">
        <f>Provider!S207</f>
        <v/>
      </c>
      <c r="B207">
        <f>IF(COUNTIF(Provider!S:S,A207)&gt;1,"Duplicates found","")</f>
        <v/>
      </c>
      <c r="D207">
        <f>XLOOKUP(Provider!BC207,'Practice ID'!B:B,'Practice ID'!A:A)</f>
        <v/>
      </c>
      <c r="E207">
        <f>XLOOKUP(Provider!S207,Raw!I:I,Raw!E:E)</f>
        <v/>
      </c>
      <c r="F207">
        <f>IF(TRIM(TEXT(D207,"@"))=TRIM(TEXT(E207,"@"))," ","No")</f>
        <v/>
      </c>
      <c r="H207">
        <f>XLOOKUP(Provider!S207,Raw!I:I,Raw!Q:Q)</f>
        <v/>
      </c>
      <c r="I207">
        <f>XLOOKUP(Provider!S207,Raw!I:I,Raw!Z:Z)</f>
        <v/>
      </c>
      <c r="K207">
        <f>XLOOKUP(Provider!BR207,'Practice ID'!K:K,'Practice ID'!R:R," ")</f>
        <v/>
      </c>
      <c r="L207">
        <f>XLOOKUP(Provider!BR207,'Practice ID'!K:K,'Practice ID'!A:A," ")</f>
        <v/>
      </c>
      <c r="M207">
        <f>IF(TRIM(TEXT(L207,"@"))=TRIM(TEXT(E207,"@"))," ","No")</f>
        <v/>
      </c>
      <c r="N207">
        <f>XLOOKUP(Provider!BR207,'Practice ID'!K:K,'Practice ID'!D:D," ")</f>
        <v/>
      </c>
      <c r="P207">
        <f>XLOOKUP(Provider!BS207,'Practice ID'!K:K,'Practice ID'!R:R," ")</f>
        <v/>
      </c>
      <c r="Q207">
        <f>XLOOKUP(Provider!BS207,'Practice ID'!K:K,'Practice ID'!A:A," ")</f>
        <v/>
      </c>
      <c r="R207">
        <f>IF(TRIM(TEXT(Q207,"@"))=TRIM(TEXT(E207,"@"))," ","No")</f>
        <v/>
      </c>
      <c r="S207">
        <f>XLOOKUP(Provider!BS207,'Practice ID'!K:K,'Practice ID'!D:D," ")</f>
        <v/>
      </c>
    </row>
    <row r="208">
      <c r="A208">
        <f>Provider!S208</f>
        <v/>
      </c>
      <c r="B208">
        <f>IF(COUNTIF(Provider!S:S,A208)&gt;1,"Duplicates found","")</f>
        <v/>
      </c>
      <c r="D208">
        <f>XLOOKUP(Provider!BC208,'Practice ID'!B:B,'Practice ID'!A:A)</f>
        <v/>
      </c>
      <c r="E208">
        <f>XLOOKUP(Provider!S208,Raw!I:I,Raw!E:E)</f>
        <v/>
      </c>
      <c r="F208">
        <f>IF(TRIM(TEXT(D208,"@"))=TRIM(TEXT(E208,"@"))," ","No")</f>
        <v/>
      </c>
      <c r="H208">
        <f>XLOOKUP(Provider!S208,Raw!I:I,Raw!Q:Q)</f>
        <v/>
      </c>
      <c r="I208">
        <f>XLOOKUP(Provider!S208,Raw!I:I,Raw!Z:Z)</f>
        <v/>
      </c>
      <c r="K208">
        <f>XLOOKUP(Provider!BR208,'Practice ID'!K:K,'Practice ID'!R:R," ")</f>
        <v/>
      </c>
      <c r="L208">
        <f>XLOOKUP(Provider!BR208,'Practice ID'!K:K,'Practice ID'!A:A," ")</f>
        <v/>
      </c>
      <c r="M208">
        <f>IF(TRIM(TEXT(L208,"@"))=TRIM(TEXT(E208,"@"))," ","No")</f>
        <v/>
      </c>
      <c r="N208">
        <f>XLOOKUP(Provider!BR208,'Practice ID'!K:K,'Practice ID'!D:D," ")</f>
        <v/>
      </c>
      <c r="P208">
        <f>XLOOKUP(Provider!BS208,'Practice ID'!K:K,'Practice ID'!R:R," ")</f>
        <v/>
      </c>
      <c r="Q208">
        <f>XLOOKUP(Provider!BS208,'Practice ID'!K:K,'Practice ID'!A:A," ")</f>
        <v/>
      </c>
      <c r="R208">
        <f>IF(TRIM(TEXT(Q208,"@"))=TRIM(TEXT(E208,"@"))," ","No")</f>
        <v/>
      </c>
      <c r="S208">
        <f>XLOOKUP(Provider!BS208,'Practice ID'!K:K,'Practice ID'!D:D," ")</f>
        <v/>
      </c>
    </row>
    <row r="209">
      <c r="A209">
        <f>Provider!S209</f>
        <v/>
      </c>
      <c r="B209">
        <f>IF(COUNTIF(Provider!S:S,A209)&gt;1,"Duplicates found","")</f>
        <v/>
      </c>
      <c r="D209">
        <f>XLOOKUP(Provider!BC209,'Practice ID'!B:B,'Practice ID'!A:A)</f>
        <v/>
      </c>
      <c r="E209">
        <f>XLOOKUP(Provider!S209,Raw!I:I,Raw!E:E)</f>
        <v/>
      </c>
      <c r="F209">
        <f>IF(TRIM(TEXT(D209,"@"))=TRIM(TEXT(E209,"@"))," ","No")</f>
        <v/>
      </c>
      <c r="H209">
        <f>XLOOKUP(Provider!S209,Raw!I:I,Raw!Q:Q)</f>
        <v/>
      </c>
      <c r="I209">
        <f>XLOOKUP(Provider!S209,Raw!I:I,Raw!Z:Z)</f>
        <v/>
      </c>
      <c r="K209">
        <f>XLOOKUP(Provider!BR209,'Practice ID'!K:K,'Practice ID'!R:R," ")</f>
        <v/>
      </c>
      <c r="L209">
        <f>XLOOKUP(Provider!BR209,'Practice ID'!K:K,'Practice ID'!A:A," ")</f>
        <v/>
      </c>
      <c r="M209">
        <f>IF(TRIM(TEXT(L209,"@"))=TRIM(TEXT(E209,"@"))," ","No")</f>
        <v/>
      </c>
      <c r="N209">
        <f>XLOOKUP(Provider!BR209,'Practice ID'!K:K,'Practice ID'!D:D," ")</f>
        <v/>
      </c>
      <c r="P209">
        <f>XLOOKUP(Provider!BS209,'Practice ID'!K:K,'Practice ID'!R:R," ")</f>
        <v/>
      </c>
      <c r="Q209">
        <f>XLOOKUP(Provider!BS209,'Practice ID'!K:K,'Practice ID'!A:A," ")</f>
        <v/>
      </c>
      <c r="R209">
        <f>IF(TRIM(TEXT(Q209,"@"))=TRIM(TEXT(E209,"@"))," ","No")</f>
        <v/>
      </c>
      <c r="S209">
        <f>XLOOKUP(Provider!BS209,'Practice ID'!K:K,'Practice ID'!D:D," ")</f>
        <v/>
      </c>
    </row>
    <row r="210">
      <c r="A210">
        <f>Provider!S210</f>
        <v/>
      </c>
      <c r="B210">
        <f>IF(COUNTIF(Provider!S:S,A210)&gt;1,"Duplicates found","")</f>
        <v/>
      </c>
      <c r="D210">
        <f>XLOOKUP(Provider!BC210,'Practice ID'!B:B,'Practice ID'!A:A)</f>
        <v/>
      </c>
      <c r="E210">
        <f>XLOOKUP(Provider!S210,Raw!I:I,Raw!E:E)</f>
        <v/>
      </c>
      <c r="F210">
        <f>IF(TRIM(TEXT(D210,"@"))=TRIM(TEXT(E210,"@"))," ","No")</f>
        <v/>
      </c>
      <c r="H210">
        <f>XLOOKUP(Provider!S210,Raw!I:I,Raw!Q:Q)</f>
        <v/>
      </c>
      <c r="I210">
        <f>XLOOKUP(Provider!S210,Raw!I:I,Raw!Z:Z)</f>
        <v/>
      </c>
      <c r="K210">
        <f>XLOOKUP(Provider!BR210,'Practice ID'!K:K,'Practice ID'!R:R," ")</f>
        <v/>
      </c>
      <c r="L210">
        <f>XLOOKUP(Provider!BR210,'Practice ID'!K:K,'Practice ID'!A:A," ")</f>
        <v/>
      </c>
      <c r="M210">
        <f>IF(TRIM(TEXT(L210,"@"))=TRIM(TEXT(E210,"@"))," ","No")</f>
        <v/>
      </c>
      <c r="N210">
        <f>XLOOKUP(Provider!BR210,'Practice ID'!K:K,'Practice ID'!D:D," ")</f>
        <v/>
      </c>
      <c r="P210">
        <f>XLOOKUP(Provider!BS210,'Practice ID'!K:K,'Practice ID'!R:R," ")</f>
        <v/>
      </c>
      <c r="Q210">
        <f>XLOOKUP(Provider!BS210,'Practice ID'!K:K,'Practice ID'!A:A," ")</f>
        <v/>
      </c>
      <c r="R210">
        <f>IF(TRIM(TEXT(Q210,"@"))=TRIM(TEXT(E210,"@"))," ","No")</f>
        <v/>
      </c>
      <c r="S210">
        <f>XLOOKUP(Provider!BS210,'Practice ID'!K:K,'Practice ID'!D:D," ")</f>
        <v/>
      </c>
    </row>
    <row r="211">
      <c r="A211">
        <f>Provider!S211</f>
        <v/>
      </c>
      <c r="B211">
        <f>IF(COUNTIF(Provider!S:S,A211)&gt;1,"Duplicates found","")</f>
        <v/>
      </c>
      <c r="D211">
        <f>XLOOKUP(Provider!BC211,'Practice ID'!B:B,'Practice ID'!A:A)</f>
        <v/>
      </c>
      <c r="E211">
        <f>XLOOKUP(Provider!S211,Raw!I:I,Raw!E:E)</f>
        <v/>
      </c>
      <c r="F211">
        <f>IF(TRIM(TEXT(D211,"@"))=TRIM(TEXT(E211,"@"))," ","No")</f>
        <v/>
      </c>
      <c r="H211">
        <f>XLOOKUP(Provider!S211,Raw!I:I,Raw!Q:Q)</f>
        <v/>
      </c>
      <c r="I211">
        <f>XLOOKUP(Provider!S211,Raw!I:I,Raw!Z:Z)</f>
        <v/>
      </c>
      <c r="K211">
        <f>XLOOKUP(Provider!BR211,'Practice ID'!K:K,'Practice ID'!R:R," ")</f>
        <v/>
      </c>
      <c r="L211">
        <f>XLOOKUP(Provider!BR211,'Practice ID'!K:K,'Practice ID'!A:A," ")</f>
        <v/>
      </c>
      <c r="M211">
        <f>IF(TRIM(TEXT(L211,"@"))=TRIM(TEXT(E211,"@"))," ","No")</f>
        <v/>
      </c>
      <c r="N211">
        <f>XLOOKUP(Provider!BR211,'Practice ID'!K:K,'Practice ID'!D:D," ")</f>
        <v/>
      </c>
      <c r="P211">
        <f>XLOOKUP(Provider!BS211,'Practice ID'!K:K,'Practice ID'!R:R," ")</f>
        <v/>
      </c>
      <c r="Q211">
        <f>XLOOKUP(Provider!BS211,'Practice ID'!K:K,'Practice ID'!A:A," ")</f>
        <v/>
      </c>
      <c r="R211">
        <f>IF(TRIM(TEXT(Q211,"@"))=TRIM(TEXT(E211,"@"))," ","No")</f>
        <v/>
      </c>
      <c r="S211">
        <f>XLOOKUP(Provider!BS211,'Practice ID'!K:K,'Practice ID'!D:D," ")</f>
        <v/>
      </c>
    </row>
    <row r="212">
      <c r="A212">
        <f>Provider!S212</f>
        <v/>
      </c>
      <c r="B212">
        <f>IF(COUNTIF(Provider!S:S,A212)&gt;1,"Duplicates found","")</f>
        <v/>
      </c>
      <c r="D212">
        <f>XLOOKUP(Provider!BC212,'Practice ID'!B:B,'Practice ID'!A:A)</f>
        <v/>
      </c>
      <c r="E212">
        <f>XLOOKUP(Provider!S212,Raw!I:I,Raw!E:E)</f>
        <v/>
      </c>
      <c r="F212">
        <f>IF(TRIM(TEXT(D212,"@"))=TRIM(TEXT(E212,"@"))," ","No")</f>
        <v/>
      </c>
      <c r="H212">
        <f>XLOOKUP(Provider!S212,Raw!I:I,Raw!Q:Q)</f>
        <v/>
      </c>
      <c r="I212">
        <f>XLOOKUP(Provider!S212,Raw!I:I,Raw!Z:Z)</f>
        <v/>
      </c>
      <c r="K212">
        <f>XLOOKUP(Provider!BR212,'Practice ID'!K:K,'Practice ID'!R:R," ")</f>
        <v/>
      </c>
      <c r="L212">
        <f>XLOOKUP(Provider!BR212,'Practice ID'!K:K,'Practice ID'!A:A," ")</f>
        <v/>
      </c>
      <c r="M212">
        <f>IF(TRIM(TEXT(L212,"@"))=TRIM(TEXT(E212,"@"))," ","No")</f>
        <v/>
      </c>
      <c r="N212">
        <f>XLOOKUP(Provider!BR212,'Practice ID'!K:K,'Practice ID'!D:D," ")</f>
        <v/>
      </c>
      <c r="P212">
        <f>XLOOKUP(Provider!BS212,'Practice ID'!K:K,'Practice ID'!R:R," ")</f>
        <v/>
      </c>
      <c r="Q212">
        <f>XLOOKUP(Provider!BS212,'Practice ID'!K:K,'Practice ID'!A:A," ")</f>
        <v/>
      </c>
      <c r="R212">
        <f>IF(TRIM(TEXT(Q212,"@"))=TRIM(TEXT(E212,"@"))," ","No")</f>
        <v/>
      </c>
      <c r="S212">
        <f>XLOOKUP(Provider!BS212,'Practice ID'!K:K,'Practice ID'!D:D," ")</f>
        <v/>
      </c>
    </row>
    <row r="213">
      <c r="A213">
        <f>Provider!S213</f>
        <v/>
      </c>
      <c r="B213">
        <f>IF(COUNTIF(Provider!S:S,A213)&gt;1,"Duplicates found","")</f>
        <v/>
      </c>
      <c r="D213">
        <f>XLOOKUP(Provider!BC213,'Practice ID'!B:B,'Practice ID'!A:A)</f>
        <v/>
      </c>
      <c r="E213">
        <f>XLOOKUP(Provider!S213,Raw!I:I,Raw!E:E)</f>
        <v/>
      </c>
      <c r="F213">
        <f>IF(TRIM(TEXT(D213,"@"))=TRIM(TEXT(E213,"@"))," ","No")</f>
        <v/>
      </c>
      <c r="H213">
        <f>XLOOKUP(Provider!S213,Raw!I:I,Raw!Q:Q)</f>
        <v/>
      </c>
      <c r="I213">
        <f>XLOOKUP(Provider!S213,Raw!I:I,Raw!Z:Z)</f>
        <v/>
      </c>
      <c r="K213">
        <f>XLOOKUP(Provider!BR213,'Practice ID'!K:K,'Practice ID'!R:R," ")</f>
        <v/>
      </c>
      <c r="L213">
        <f>XLOOKUP(Provider!BR213,'Practice ID'!K:K,'Practice ID'!A:A," ")</f>
        <v/>
      </c>
      <c r="M213">
        <f>IF(TRIM(TEXT(L213,"@"))=TRIM(TEXT(E213,"@"))," ","No")</f>
        <v/>
      </c>
      <c r="N213">
        <f>XLOOKUP(Provider!BR213,'Practice ID'!K:K,'Practice ID'!D:D," ")</f>
        <v/>
      </c>
      <c r="P213">
        <f>XLOOKUP(Provider!BS213,'Practice ID'!K:K,'Practice ID'!R:R," ")</f>
        <v/>
      </c>
      <c r="Q213">
        <f>XLOOKUP(Provider!BS213,'Practice ID'!K:K,'Practice ID'!A:A," ")</f>
        <v/>
      </c>
      <c r="R213">
        <f>IF(TRIM(TEXT(Q213,"@"))=TRIM(TEXT(E213,"@"))," ","No")</f>
        <v/>
      </c>
      <c r="S213">
        <f>XLOOKUP(Provider!BS213,'Practice ID'!K:K,'Practice ID'!D:D," ")</f>
        <v/>
      </c>
    </row>
    <row r="214">
      <c r="A214">
        <f>Provider!S214</f>
        <v/>
      </c>
      <c r="B214">
        <f>IF(COUNTIF(Provider!S:S,A214)&gt;1,"Duplicates found","")</f>
        <v/>
      </c>
      <c r="D214">
        <f>XLOOKUP(Provider!BC214,'Practice ID'!B:B,'Practice ID'!A:A)</f>
        <v/>
      </c>
      <c r="E214">
        <f>XLOOKUP(Provider!S214,Raw!I:I,Raw!E:E)</f>
        <v/>
      </c>
      <c r="F214">
        <f>IF(TRIM(TEXT(D214,"@"))=TRIM(TEXT(E214,"@"))," ","No")</f>
        <v/>
      </c>
      <c r="H214">
        <f>XLOOKUP(Provider!S214,Raw!I:I,Raw!Q:Q)</f>
        <v/>
      </c>
      <c r="I214">
        <f>XLOOKUP(Provider!S214,Raw!I:I,Raw!Z:Z)</f>
        <v/>
      </c>
      <c r="K214">
        <f>XLOOKUP(Provider!BR214,'Practice ID'!K:K,'Practice ID'!R:R," ")</f>
        <v/>
      </c>
      <c r="L214">
        <f>XLOOKUP(Provider!BR214,'Practice ID'!K:K,'Practice ID'!A:A," ")</f>
        <v/>
      </c>
      <c r="M214">
        <f>IF(TRIM(TEXT(L214,"@"))=TRIM(TEXT(E214,"@"))," ","No")</f>
        <v/>
      </c>
      <c r="N214">
        <f>XLOOKUP(Provider!BR214,'Practice ID'!K:K,'Practice ID'!D:D," ")</f>
        <v/>
      </c>
      <c r="P214">
        <f>XLOOKUP(Provider!BS214,'Practice ID'!K:K,'Practice ID'!R:R," ")</f>
        <v/>
      </c>
      <c r="Q214">
        <f>XLOOKUP(Provider!BS214,'Practice ID'!K:K,'Practice ID'!A:A," ")</f>
        <v/>
      </c>
      <c r="R214">
        <f>IF(TRIM(TEXT(Q214,"@"))=TRIM(TEXT(E214,"@"))," ","No")</f>
        <v/>
      </c>
      <c r="S214">
        <f>XLOOKUP(Provider!BS214,'Practice ID'!K:K,'Practice ID'!D:D," ")</f>
        <v/>
      </c>
    </row>
    <row r="215">
      <c r="A215">
        <f>Provider!S215</f>
        <v/>
      </c>
      <c r="B215">
        <f>IF(COUNTIF(Provider!S:S,A215)&gt;1,"Duplicates found","")</f>
        <v/>
      </c>
      <c r="D215">
        <f>XLOOKUP(Provider!BC215,'Practice ID'!B:B,'Practice ID'!A:A)</f>
        <v/>
      </c>
      <c r="E215">
        <f>XLOOKUP(Provider!S215,Raw!I:I,Raw!E:E)</f>
        <v/>
      </c>
      <c r="F215">
        <f>IF(TRIM(TEXT(D215,"@"))=TRIM(TEXT(E215,"@"))," ","No")</f>
        <v/>
      </c>
      <c r="H215">
        <f>XLOOKUP(Provider!S215,Raw!I:I,Raw!Q:Q)</f>
        <v/>
      </c>
      <c r="I215">
        <f>XLOOKUP(Provider!S215,Raw!I:I,Raw!Z:Z)</f>
        <v/>
      </c>
      <c r="K215">
        <f>XLOOKUP(Provider!BR215,'Practice ID'!K:K,'Practice ID'!R:R," ")</f>
        <v/>
      </c>
      <c r="L215">
        <f>XLOOKUP(Provider!BR215,'Practice ID'!K:K,'Practice ID'!A:A," ")</f>
        <v/>
      </c>
      <c r="M215">
        <f>IF(TRIM(TEXT(L215,"@"))=TRIM(TEXT(E215,"@"))," ","No")</f>
        <v/>
      </c>
      <c r="N215">
        <f>XLOOKUP(Provider!BR215,'Practice ID'!K:K,'Practice ID'!D:D," ")</f>
        <v/>
      </c>
      <c r="P215">
        <f>XLOOKUP(Provider!BS215,'Practice ID'!K:K,'Practice ID'!R:R," ")</f>
        <v/>
      </c>
      <c r="Q215">
        <f>XLOOKUP(Provider!BS215,'Practice ID'!K:K,'Practice ID'!A:A," ")</f>
        <v/>
      </c>
      <c r="R215">
        <f>IF(TRIM(TEXT(Q215,"@"))=TRIM(TEXT(E215,"@"))," ","No")</f>
        <v/>
      </c>
      <c r="S215">
        <f>XLOOKUP(Provider!BS215,'Practice ID'!K:K,'Practice ID'!D:D," ")</f>
        <v/>
      </c>
    </row>
    <row r="216">
      <c r="A216">
        <f>Provider!S216</f>
        <v/>
      </c>
      <c r="B216">
        <f>IF(COUNTIF(Provider!S:S,A216)&gt;1,"Duplicates found","")</f>
        <v/>
      </c>
      <c r="D216">
        <f>XLOOKUP(Provider!BC216,'Practice ID'!B:B,'Practice ID'!A:A)</f>
        <v/>
      </c>
      <c r="E216">
        <f>XLOOKUP(Provider!S216,Raw!I:I,Raw!E:E)</f>
        <v/>
      </c>
      <c r="F216">
        <f>IF(TRIM(TEXT(D216,"@"))=TRIM(TEXT(E216,"@"))," ","No")</f>
        <v/>
      </c>
      <c r="H216">
        <f>XLOOKUP(Provider!S216,Raw!I:I,Raw!Q:Q)</f>
        <v/>
      </c>
      <c r="I216">
        <f>XLOOKUP(Provider!S216,Raw!I:I,Raw!Z:Z)</f>
        <v/>
      </c>
      <c r="K216">
        <f>XLOOKUP(Provider!BR216,'Practice ID'!K:K,'Practice ID'!R:R," ")</f>
        <v/>
      </c>
      <c r="L216">
        <f>XLOOKUP(Provider!BR216,'Practice ID'!K:K,'Practice ID'!A:A," ")</f>
        <v/>
      </c>
      <c r="M216">
        <f>IF(TRIM(TEXT(L216,"@"))=TRIM(TEXT(E216,"@"))," ","No")</f>
        <v/>
      </c>
      <c r="N216">
        <f>XLOOKUP(Provider!BR216,'Practice ID'!K:K,'Practice ID'!D:D," ")</f>
        <v/>
      </c>
      <c r="P216">
        <f>XLOOKUP(Provider!BS216,'Practice ID'!K:K,'Practice ID'!R:R," ")</f>
        <v/>
      </c>
      <c r="Q216">
        <f>XLOOKUP(Provider!BS216,'Practice ID'!K:K,'Practice ID'!A:A," ")</f>
        <v/>
      </c>
      <c r="R216">
        <f>IF(TRIM(TEXT(Q216,"@"))=TRIM(TEXT(E216,"@"))," ","No")</f>
        <v/>
      </c>
      <c r="S216">
        <f>XLOOKUP(Provider!BS216,'Practice ID'!K:K,'Practice ID'!D:D," ")</f>
        <v/>
      </c>
    </row>
    <row r="217">
      <c r="A217">
        <f>Provider!S217</f>
        <v/>
      </c>
      <c r="B217">
        <f>IF(COUNTIF(Provider!S:S,A217)&gt;1,"Duplicates found","")</f>
        <v/>
      </c>
      <c r="D217">
        <f>XLOOKUP(Provider!BC217,'Practice ID'!B:B,'Practice ID'!A:A)</f>
        <v/>
      </c>
      <c r="E217">
        <f>XLOOKUP(Provider!S217,Raw!I:I,Raw!E:E)</f>
        <v/>
      </c>
      <c r="F217">
        <f>IF(TRIM(TEXT(D217,"@"))=TRIM(TEXT(E217,"@"))," ","No")</f>
        <v/>
      </c>
      <c r="H217">
        <f>XLOOKUP(Provider!S217,Raw!I:I,Raw!Q:Q)</f>
        <v/>
      </c>
      <c r="I217">
        <f>XLOOKUP(Provider!S217,Raw!I:I,Raw!Z:Z)</f>
        <v/>
      </c>
      <c r="K217">
        <f>XLOOKUP(Provider!BR217,'Practice ID'!K:K,'Practice ID'!R:R," ")</f>
        <v/>
      </c>
      <c r="L217">
        <f>XLOOKUP(Provider!BR217,'Practice ID'!K:K,'Practice ID'!A:A," ")</f>
        <v/>
      </c>
      <c r="M217">
        <f>IF(TRIM(TEXT(L217,"@"))=TRIM(TEXT(E217,"@"))," ","No")</f>
        <v/>
      </c>
      <c r="N217">
        <f>XLOOKUP(Provider!BR217,'Practice ID'!K:K,'Practice ID'!D:D," ")</f>
        <v/>
      </c>
      <c r="P217">
        <f>XLOOKUP(Provider!BS217,'Practice ID'!K:K,'Practice ID'!R:R," ")</f>
        <v/>
      </c>
      <c r="Q217">
        <f>XLOOKUP(Provider!BS217,'Practice ID'!K:K,'Practice ID'!A:A," ")</f>
        <v/>
      </c>
      <c r="R217">
        <f>IF(TRIM(TEXT(Q217,"@"))=TRIM(TEXT(E217,"@"))," ","No")</f>
        <v/>
      </c>
      <c r="S217">
        <f>XLOOKUP(Provider!BS217,'Practice ID'!K:K,'Practice ID'!D:D," ")</f>
        <v/>
      </c>
    </row>
    <row r="218">
      <c r="A218">
        <f>Provider!S218</f>
        <v/>
      </c>
      <c r="B218">
        <f>IF(COUNTIF(Provider!S:S,A218)&gt;1,"Duplicates found","")</f>
        <v/>
      </c>
      <c r="D218">
        <f>XLOOKUP(Provider!BC218,'Practice ID'!B:B,'Practice ID'!A:A)</f>
        <v/>
      </c>
      <c r="E218">
        <f>XLOOKUP(Provider!S218,Raw!I:I,Raw!E:E)</f>
        <v/>
      </c>
      <c r="F218">
        <f>IF(TRIM(TEXT(D218,"@"))=TRIM(TEXT(E218,"@"))," ","No")</f>
        <v/>
      </c>
      <c r="H218">
        <f>XLOOKUP(Provider!S218,Raw!I:I,Raw!Q:Q)</f>
        <v/>
      </c>
      <c r="I218">
        <f>XLOOKUP(Provider!S218,Raw!I:I,Raw!Z:Z)</f>
        <v/>
      </c>
      <c r="K218">
        <f>XLOOKUP(Provider!BR218,'Practice ID'!K:K,'Practice ID'!R:R," ")</f>
        <v/>
      </c>
      <c r="L218">
        <f>XLOOKUP(Provider!BR218,'Practice ID'!K:K,'Practice ID'!A:A," ")</f>
        <v/>
      </c>
      <c r="M218">
        <f>IF(TRIM(TEXT(L218,"@"))=TRIM(TEXT(E218,"@"))," ","No")</f>
        <v/>
      </c>
      <c r="N218">
        <f>XLOOKUP(Provider!BR218,'Practice ID'!K:K,'Practice ID'!D:D," ")</f>
        <v/>
      </c>
      <c r="P218">
        <f>XLOOKUP(Provider!BS218,'Practice ID'!K:K,'Practice ID'!R:R," ")</f>
        <v/>
      </c>
      <c r="Q218">
        <f>XLOOKUP(Provider!BS218,'Practice ID'!K:K,'Practice ID'!A:A," ")</f>
        <v/>
      </c>
      <c r="R218">
        <f>IF(TRIM(TEXT(Q218,"@"))=TRIM(TEXT(E218,"@"))," ","No")</f>
        <v/>
      </c>
      <c r="S218">
        <f>XLOOKUP(Provider!BS218,'Practice ID'!K:K,'Practice ID'!D:D," ")</f>
        <v/>
      </c>
    </row>
    <row r="219">
      <c r="A219">
        <f>Provider!S219</f>
        <v/>
      </c>
      <c r="B219">
        <f>IF(COUNTIF(Provider!S:S,A219)&gt;1,"Duplicates found","")</f>
        <v/>
      </c>
      <c r="D219">
        <f>XLOOKUP(Provider!BC219,'Practice ID'!B:B,'Practice ID'!A:A)</f>
        <v/>
      </c>
      <c r="E219">
        <f>XLOOKUP(Provider!S219,Raw!I:I,Raw!E:E)</f>
        <v/>
      </c>
      <c r="F219">
        <f>IF(TRIM(TEXT(D219,"@"))=TRIM(TEXT(E219,"@"))," ","No")</f>
        <v/>
      </c>
      <c r="H219">
        <f>XLOOKUP(Provider!S219,Raw!I:I,Raw!Q:Q)</f>
        <v/>
      </c>
      <c r="I219">
        <f>XLOOKUP(Provider!S219,Raw!I:I,Raw!Z:Z)</f>
        <v/>
      </c>
      <c r="K219">
        <f>XLOOKUP(Provider!BR219,'Practice ID'!K:K,'Practice ID'!R:R," ")</f>
        <v/>
      </c>
      <c r="L219">
        <f>XLOOKUP(Provider!BR219,'Practice ID'!K:K,'Practice ID'!A:A," ")</f>
        <v/>
      </c>
      <c r="M219">
        <f>IF(TRIM(TEXT(L219,"@"))=TRIM(TEXT(E219,"@"))," ","No")</f>
        <v/>
      </c>
      <c r="N219">
        <f>XLOOKUP(Provider!BR219,'Practice ID'!K:K,'Practice ID'!D:D," ")</f>
        <v/>
      </c>
      <c r="P219">
        <f>XLOOKUP(Provider!BS219,'Practice ID'!K:K,'Practice ID'!R:R," ")</f>
        <v/>
      </c>
      <c r="Q219">
        <f>XLOOKUP(Provider!BS219,'Practice ID'!K:K,'Practice ID'!A:A," ")</f>
        <v/>
      </c>
      <c r="R219">
        <f>IF(TRIM(TEXT(Q219,"@"))=TRIM(TEXT(E219,"@"))," ","No")</f>
        <v/>
      </c>
      <c r="S219">
        <f>XLOOKUP(Provider!BS219,'Practice ID'!K:K,'Practice ID'!D:D," ")</f>
        <v/>
      </c>
    </row>
    <row r="220">
      <c r="A220">
        <f>Provider!S220</f>
        <v/>
      </c>
      <c r="B220">
        <f>IF(COUNTIF(Provider!S:S,A220)&gt;1,"Duplicates found","")</f>
        <v/>
      </c>
      <c r="D220">
        <f>XLOOKUP(Provider!BC220,'Practice ID'!B:B,'Practice ID'!A:A)</f>
        <v/>
      </c>
      <c r="E220">
        <f>XLOOKUP(Provider!S220,Raw!I:I,Raw!E:E)</f>
        <v/>
      </c>
      <c r="F220">
        <f>IF(TRIM(TEXT(D220,"@"))=TRIM(TEXT(E220,"@"))," ","No")</f>
        <v/>
      </c>
      <c r="H220">
        <f>XLOOKUP(Provider!S220,Raw!I:I,Raw!Q:Q)</f>
        <v/>
      </c>
      <c r="I220">
        <f>XLOOKUP(Provider!S220,Raw!I:I,Raw!Z:Z)</f>
        <v/>
      </c>
      <c r="K220">
        <f>XLOOKUP(Provider!BR220,'Practice ID'!K:K,'Practice ID'!R:R," ")</f>
        <v/>
      </c>
      <c r="L220">
        <f>XLOOKUP(Provider!BR220,'Practice ID'!K:K,'Practice ID'!A:A," ")</f>
        <v/>
      </c>
      <c r="M220">
        <f>IF(TRIM(TEXT(L220,"@"))=TRIM(TEXT(E220,"@"))," ","No")</f>
        <v/>
      </c>
      <c r="N220">
        <f>XLOOKUP(Provider!BR220,'Practice ID'!K:K,'Practice ID'!D:D," ")</f>
        <v/>
      </c>
      <c r="P220">
        <f>XLOOKUP(Provider!BS220,'Practice ID'!K:K,'Practice ID'!R:R," ")</f>
        <v/>
      </c>
      <c r="Q220">
        <f>XLOOKUP(Provider!BS220,'Practice ID'!K:K,'Practice ID'!A:A," ")</f>
        <v/>
      </c>
      <c r="R220">
        <f>IF(TRIM(TEXT(Q220,"@"))=TRIM(TEXT(E220,"@"))," ","No")</f>
        <v/>
      </c>
      <c r="S220">
        <f>XLOOKUP(Provider!BS220,'Practice ID'!K:K,'Practice ID'!D:D," ")</f>
        <v/>
      </c>
    </row>
    <row r="221">
      <c r="A221">
        <f>Provider!S221</f>
        <v/>
      </c>
      <c r="B221">
        <f>IF(COUNTIF(Provider!S:S,A221)&gt;1,"Duplicates found","")</f>
        <v/>
      </c>
      <c r="D221">
        <f>XLOOKUP(Provider!BC221,'Practice ID'!B:B,'Practice ID'!A:A)</f>
        <v/>
      </c>
      <c r="E221">
        <f>XLOOKUP(Provider!S221,Raw!I:I,Raw!E:E)</f>
        <v/>
      </c>
      <c r="F221">
        <f>IF(TRIM(TEXT(D221,"@"))=TRIM(TEXT(E221,"@"))," ","No")</f>
        <v/>
      </c>
      <c r="H221">
        <f>XLOOKUP(Provider!S221,Raw!I:I,Raw!Q:Q)</f>
        <v/>
      </c>
      <c r="I221">
        <f>XLOOKUP(Provider!S221,Raw!I:I,Raw!Z:Z)</f>
        <v/>
      </c>
      <c r="K221">
        <f>XLOOKUP(Provider!BR221,'Practice ID'!K:K,'Practice ID'!R:R," ")</f>
        <v/>
      </c>
      <c r="L221">
        <f>XLOOKUP(Provider!BR221,'Practice ID'!K:K,'Practice ID'!A:A," ")</f>
        <v/>
      </c>
      <c r="M221">
        <f>IF(TRIM(TEXT(L221,"@"))=TRIM(TEXT(E221,"@"))," ","No")</f>
        <v/>
      </c>
      <c r="N221">
        <f>XLOOKUP(Provider!BR221,'Practice ID'!K:K,'Practice ID'!D:D," ")</f>
        <v/>
      </c>
      <c r="P221">
        <f>XLOOKUP(Provider!BS221,'Practice ID'!K:K,'Practice ID'!R:R," ")</f>
        <v/>
      </c>
      <c r="Q221">
        <f>XLOOKUP(Provider!BS221,'Practice ID'!K:K,'Practice ID'!A:A," ")</f>
        <v/>
      </c>
      <c r="R221">
        <f>IF(TRIM(TEXT(Q221,"@"))=TRIM(TEXT(E221,"@"))," ","No")</f>
        <v/>
      </c>
      <c r="S221">
        <f>XLOOKUP(Provider!BS221,'Practice ID'!K:K,'Practice ID'!D:D," ")</f>
        <v/>
      </c>
    </row>
    <row r="222">
      <c r="A222">
        <f>Provider!S222</f>
        <v/>
      </c>
      <c r="B222">
        <f>IF(COUNTIF(Provider!S:S,A222)&gt;1,"Duplicates found","")</f>
        <v/>
      </c>
      <c r="D222">
        <f>XLOOKUP(Provider!BC222,'Practice ID'!B:B,'Practice ID'!A:A)</f>
        <v/>
      </c>
      <c r="E222">
        <f>XLOOKUP(Provider!S222,Raw!I:I,Raw!E:E)</f>
        <v/>
      </c>
      <c r="F222">
        <f>IF(TRIM(TEXT(D222,"@"))=TRIM(TEXT(E222,"@"))," ","No")</f>
        <v/>
      </c>
      <c r="H222">
        <f>XLOOKUP(Provider!S222,Raw!I:I,Raw!Q:Q)</f>
        <v/>
      </c>
      <c r="I222">
        <f>XLOOKUP(Provider!S222,Raw!I:I,Raw!Z:Z)</f>
        <v/>
      </c>
      <c r="K222">
        <f>XLOOKUP(Provider!BR222,'Practice ID'!K:K,'Practice ID'!R:R," ")</f>
        <v/>
      </c>
      <c r="L222">
        <f>XLOOKUP(Provider!BR222,'Practice ID'!K:K,'Practice ID'!A:A," ")</f>
        <v/>
      </c>
      <c r="M222">
        <f>IF(TRIM(TEXT(L222,"@"))=TRIM(TEXT(E222,"@"))," ","No")</f>
        <v/>
      </c>
      <c r="N222">
        <f>XLOOKUP(Provider!BR222,'Practice ID'!K:K,'Practice ID'!D:D," ")</f>
        <v/>
      </c>
      <c r="P222">
        <f>XLOOKUP(Provider!BS222,'Practice ID'!K:K,'Practice ID'!R:R," ")</f>
        <v/>
      </c>
      <c r="Q222">
        <f>XLOOKUP(Provider!BS222,'Practice ID'!K:K,'Practice ID'!A:A," ")</f>
        <v/>
      </c>
      <c r="R222">
        <f>IF(TRIM(TEXT(Q222,"@"))=TRIM(TEXT(E222,"@"))," ","No")</f>
        <v/>
      </c>
      <c r="S222">
        <f>XLOOKUP(Provider!BS222,'Practice ID'!K:K,'Practice ID'!D:D," ")</f>
        <v/>
      </c>
    </row>
    <row r="223">
      <c r="A223">
        <f>Provider!S223</f>
        <v/>
      </c>
      <c r="B223">
        <f>IF(COUNTIF(Provider!S:S,A223)&gt;1,"Duplicates found","")</f>
        <v/>
      </c>
      <c r="D223">
        <f>XLOOKUP(Provider!BC223,'Practice ID'!B:B,'Practice ID'!A:A)</f>
        <v/>
      </c>
      <c r="E223">
        <f>XLOOKUP(Provider!S223,Raw!I:I,Raw!E:E)</f>
        <v/>
      </c>
      <c r="F223">
        <f>IF(TRIM(TEXT(D223,"@"))=TRIM(TEXT(E223,"@"))," ","No")</f>
        <v/>
      </c>
      <c r="H223">
        <f>XLOOKUP(Provider!S223,Raw!I:I,Raw!Q:Q)</f>
        <v/>
      </c>
      <c r="I223">
        <f>XLOOKUP(Provider!S223,Raw!I:I,Raw!Z:Z)</f>
        <v/>
      </c>
      <c r="K223">
        <f>XLOOKUP(Provider!BR223,'Practice ID'!K:K,'Practice ID'!R:R," ")</f>
        <v/>
      </c>
      <c r="L223">
        <f>XLOOKUP(Provider!BR223,'Practice ID'!K:K,'Practice ID'!A:A," ")</f>
        <v/>
      </c>
      <c r="M223">
        <f>IF(TRIM(TEXT(L223,"@"))=TRIM(TEXT(E223,"@"))," ","No")</f>
        <v/>
      </c>
      <c r="N223">
        <f>XLOOKUP(Provider!BR223,'Practice ID'!K:K,'Practice ID'!D:D," ")</f>
        <v/>
      </c>
      <c r="P223">
        <f>XLOOKUP(Provider!BS223,'Practice ID'!K:K,'Practice ID'!R:R," ")</f>
        <v/>
      </c>
      <c r="Q223">
        <f>XLOOKUP(Provider!BS223,'Practice ID'!K:K,'Practice ID'!A:A," ")</f>
        <v/>
      </c>
      <c r="R223">
        <f>IF(TRIM(TEXT(Q223,"@"))=TRIM(TEXT(E223,"@"))," ","No")</f>
        <v/>
      </c>
      <c r="S223">
        <f>XLOOKUP(Provider!BS223,'Practice ID'!K:K,'Practice ID'!D:D," ")</f>
        <v/>
      </c>
    </row>
    <row r="224">
      <c r="A224">
        <f>Provider!S224</f>
        <v/>
      </c>
      <c r="B224">
        <f>IF(COUNTIF(Provider!S:S,A224)&gt;1,"Duplicates found","")</f>
        <v/>
      </c>
      <c r="D224">
        <f>XLOOKUP(Provider!BC224,'Practice ID'!B:B,'Practice ID'!A:A)</f>
        <v/>
      </c>
      <c r="E224">
        <f>XLOOKUP(Provider!S224,Raw!I:I,Raw!E:E)</f>
        <v/>
      </c>
      <c r="F224">
        <f>IF(TRIM(TEXT(D224,"@"))=TRIM(TEXT(E224,"@"))," ","No")</f>
        <v/>
      </c>
      <c r="H224">
        <f>XLOOKUP(Provider!S224,Raw!I:I,Raw!Q:Q)</f>
        <v/>
      </c>
      <c r="I224">
        <f>XLOOKUP(Provider!S224,Raw!I:I,Raw!Z:Z)</f>
        <v/>
      </c>
      <c r="K224">
        <f>XLOOKUP(Provider!BR224,'Practice ID'!K:K,'Practice ID'!R:R," ")</f>
        <v/>
      </c>
      <c r="L224">
        <f>XLOOKUP(Provider!BR224,'Practice ID'!K:K,'Practice ID'!A:A," ")</f>
        <v/>
      </c>
      <c r="M224">
        <f>IF(TRIM(TEXT(L224,"@"))=TRIM(TEXT(E224,"@"))," ","No")</f>
        <v/>
      </c>
      <c r="N224">
        <f>XLOOKUP(Provider!BR224,'Practice ID'!K:K,'Practice ID'!D:D," ")</f>
        <v/>
      </c>
      <c r="P224">
        <f>XLOOKUP(Provider!BS224,'Practice ID'!K:K,'Practice ID'!R:R," ")</f>
        <v/>
      </c>
      <c r="Q224">
        <f>XLOOKUP(Provider!BS224,'Practice ID'!K:K,'Practice ID'!A:A," ")</f>
        <v/>
      </c>
      <c r="R224">
        <f>IF(TRIM(TEXT(Q224,"@"))=TRIM(TEXT(E224,"@"))," ","No")</f>
        <v/>
      </c>
      <c r="S224">
        <f>XLOOKUP(Provider!BS224,'Practice ID'!K:K,'Practice ID'!D:D," ")</f>
        <v/>
      </c>
    </row>
    <row r="225">
      <c r="A225">
        <f>Provider!S225</f>
        <v/>
      </c>
      <c r="B225">
        <f>IF(COUNTIF(Provider!S:S,A225)&gt;1,"Duplicates found","")</f>
        <v/>
      </c>
      <c r="D225">
        <f>XLOOKUP(Provider!BC225,'Practice ID'!B:B,'Practice ID'!A:A)</f>
        <v/>
      </c>
      <c r="E225">
        <f>XLOOKUP(Provider!S225,Raw!I:I,Raw!E:E)</f>
        <v/>
      </c>
      <c r="F225">
        <f>IF(TRIM(TEXT(D225,"@"))=TRIM(TEXT(E225,"@"))," ","No")</f>
        <v/>
      </c>
      <c r="H225">
        <f>XLOOKUP(Provider!S225,Raw!I:I,Raw!Q:Q)</f>
        <v/>
      </c>
      <c r="I225">
        <f>XLOOKUP(Provider!S225,Raw!I:I,Raw!Z:Z)</f>
        <v/>
      </c>
      <c r="K225">
        <f>XLOOKUP(Provider!BR225,'Practice ID'!K:K,'Practice ID'!R:R," ")</f>
        <v/>
      </c>
      <c r="L225">
        <f>XLOOKUP(Provider!BR225,'Practice ID'!K:K,'Practice ID'!A:A," ")</f>
        <v/>
      </c>
      <c r="M225">
        <f>IF(TRIM(TEXT(L225,"@"))=TRIM(TEXT(E225,"@"))," ","No")</f>
        <v/>
      </c>
      <c r="N225">
        <f>XLOOKUP(Provider!BR225,'Practice ID'!K:K,'Practice ID'!D:D," ")</f>
        <v/>
      </c>
      <c r="P225">
        <f>XLOOKUP(Provider!BS225,'Practice ID'!K:K,'Practice ID'!R:R," ")</f>
        <v/>
      </c>
      <c r="Q225">
        <f>XLOOKUP(Provider!BS225,'Practice ID'!K:K,'Practice ID'!A:A," ")</f>
        <v/>
      </c>
      <c r="R225">
        <f>IF(TRIM(TEXT(Q225,"@"))=TRIM(TEXT(E225,"@"))," ","No")</f>
        <v/>
      </c>
      <c r="S225">
        <f>XLOOKUP(Provider!BS225,'Practice ID'!K:K,'Practice ID'!D:D," ")</f>
        <v/>
      </c>
    </row>
    <row r="226">
      <c r="A226">
        <f>Provider!S226</f>
        <v/>
      </c>
      <c r="B226">
        <f>IF(COUNTIF(Provider!S:S,A226)&gt;1,"Duplicates found","")</f>
        <v/>
      </c>
      <c r="D226">
        <f>XLOOKUP(Provider!BC226,'Practice ID'!B:B,'Practice ID'!A:A)</f>
        <v/>
      </c>
      <c r="E226">
        <f>XLOOKUP(Provider!S226,Raw!I:I,Raw!E:E)</f>
        <v/>
      </c>
      <c r="F226">
        <f>IF(TRIM(TEXT(D226,"@"))=TRIM(TEXT(E226,"@"))," ","No")</f>
        <v/>
      </c>
      <c r="H226">
        <f>XLOOKUP(Provider!S226,Raw!I:I,Raw!Q:Q)</f>
        <v/>
      </c>
      <c r="I226">
        <f>XLOOKUP(Provider!S226,Raw!I:I,Raw!Z:Z)</f>
        <v/>
      </c>
      <c r="K226">
        <f>XLOOKUP(Provider!BR226,'Practice ID'!K:K,'Practice ID'!R:R," ")</f>
        <v/>
      </c>
      <c r="L226">
        <f>XLOOKUP(Provider!BR226,'Practice ID'!K:K,'Practice ID'!A:A," ")</f>
        <v/>
      </c>
      <c r="M226">
        <f>IF(TRIM(TEXT(L226,"@"))=TRIM(TEXT(E226,"@"))," ","No")</f>
        <v/>
      </c>
      <c r="N226">
        <f>XLOOKUP(Provider!BR226,'Practice ID'!K:K,'Practice ID'!D:D," ")</f>
        <v/>
      </c>
      <c r="P226">
        <f>XLOOKUP(Provider!BS226,'Practice ID'!K:K,'Practice ID'!R:R," ")</f>
        <v/>
      </c>
      <c r="Q226">
        <f>XLOOKUP(Provider!BS226,'Practice ID'!K:K,'Practice ID'!A:A," ")</f>
        <v/>
      </c>
      <c r="R226">
        <f>IF(TRIM(TEXT(Q226,"@"))=TRIM(TEXT(E226,"@"))," ","No")</f>
        <v/>
      </c>
      <c r="S226">
        <f>XLOOKUP(Provider!BS226,'Practice ID'!K:K,'Practice ID'!D:D," ")</f>
        <v/>
      </c>
    </row>
    <row r="227">
      <c r="A227">
        <f>Provider!S227</f>
        <v/>
      </c>
      <c r="B227">
        <f>IF(COUNTIF(Provider!S:S,A227)&gt;1,"Duplicates found","")</f>
        <v/>
      </c>
      <c r="D227">
        <f>XLOOKUP(Provider!BC227,'Practice ID'!B:B,'Practice ID'!A:A)</f>
        <v/>
      </c>
      <c r="E227">
        <f>XLOOKUP(Provider!S227,Raw!I:I,Raw!E:E)</f>
        <v/>
      </c>
      <c r="F227">
        <f>IF(TRIM(TEXT(D227,"@"))=TRIM(TEXT(E227,"@"))," ","No")</f>
        <v/>
      </c>
      <c r="H227">
        <f>XLOOKUP(Provider!S227,Raw!I:I,Raw!Q:Q)</f>
        <v/>
      </c>
      <c r="I227">
        <f>XLOOKUP(Provider!S227,Raw!I:I,Raw!Z:Z)</f>
        <v/>
      </c>
      <c r="K227">
        <f>XLOOKUP(Provider!BR227,'Practice ID'!K:K,'Practice ID'!R:R," ")</f>
        <v/>
      </c>
      <c r="L227">
        <f>XLOOKUP(Provider!BR227,'Practice ID'!K:K,'Practice ID'!A:A," ")</f>
        <v/>
      </c>
      <c r="M227">
        <f>IF(TRIM(TEXT(L227,"@"))=TRIM(TEXT(E227,"@"))," ","No")</f>
        <v/>
      </c>
      <c r="N227">
        <f>XLOOKUP(Provider!BR227,'Practice ID'!K:K,'Practice ID'!D:D," ")</f>
        <v/>
      </c>
      <c r="P227">
        <f>XLOOKUP(Provider!BS227,'Practice ID'!K:K,'Practice ID'!R:R," ")</f>
        <v/>
      </c>
      <c r="Q227">
        <f>XLOOKUP(Provider!BS227,'Practice ID'!K:K,'Practice ID'!A:A," ")</f>
        <v/>
      </c>
      <c r="R227">
        <f>IF(TRIM(TEXT(Q227,"@"))=TRIM(TEXT(E227,"@"))," ","No")</f>
        <v/>
      </c>
      <c r="S227">
        <f>XLOOKUP(Provider!BS227,'Practice ID'!K:K,'Practice ID'!D:D," ")</f>
        <v/>
      </c>
    </row>
    <row r="228">
      <c r="A228">
        <f>Provider!S228</f>
        <v/>
      </c>
      <c r="B228">
        <f>IF(COUNTIF(Provider!S:S,A228)&gt;1,"Duplicates found","")</f>
        <v/>
      </c>
      <c r="D228">
        <f>XLOOKUP(Provider!BC228,'Practice ID'!B:B,'Practice ID'!A:A)</f>
        <v/>
      </c>
      <c r="E228">
        <f>XLOOKUP(Provider!S228,Raw!I:I,Raw!E:E)</f>
        <v/>
      </c>
      <c r="F228">
        <f>IF(TRIM(TEXT(D228,"@"))=TRIM(TEXT(E228,"@"))," ","No")</f>
        <v/>
      </c>
      <c r="H228">
        <f>XLOOKUP(Provider!S228,Raw!I:I,Raw!Q:Q)</f>
        <v/>
      </c>
      <c r="I228">
        <f>XLOOKUP(Provider!S228,Raw!I:I,Raw!Z:Z)</f>
        <v/>
      </c>
      <c r="K228">
        <f>XLOOKUP(Provider!BR228,'Practice ID'!K:K,'Practice ID'!R:R," ")</f>
        <v/>
      </c>
      <c r="L228">
        <f>XLOOKUP(Provider!BR228,'Practice ID'!K:K,'Practice ID'!A:A," ")</f>
        <v/>
      </c>
      <c r="M228">
        <f>IF(TRIM(TEXT(L228,"@"))=TRIM(TEXT(E228,"@"))," ","No")</f>
        <v/>
      </c>
      <c r="N228">
        <f>XLOOKUP(Provider!BR228,'Practice ID'!K:K,'Practice ID'!D:D," ")</f>
        <v/>
      </c>
      <c r="P228">
        <f>XLOOKUP(Provider!BS228,'Practice ID'!K:K,'Practice ID'!R:R," ")</f>
        <v/>
      </c>
      <c r="Q228">
        <f>XLOOKUP(Provider!BS228,'Practice ID'!K:K,'Practice ID'!A:A," ")</f>
        <v/>
      </c>
      <c r="R228">
        <f>IF(TRIM(TEXT(Q228,"@"))=TRIM(TEXT(E228,"@"))," ","No")</f>
        <v/>
      </c>
      <c r="S228">
        <f>XLOOKUP(Provider!BS228,'Practice ID'!K:K,'Practice ID'!D:D," ")</f>
        <v/>
      </c>
    </row>
    <row r="229">
      <c r="A229">
        <f>Provider!S229</f>
        <v/>
      </c>
      <c r="B229">
        <f>IF(COUNTIF(Provider!S:S,A229)&gt;1,"Duplicates found","")</f>
        <v/>
      </c>
      <c r="D229">
        <f>XLOOKUP(Provider!BC229,'Practice ID'!B:B,'Practice ID'!A:A)</f>
        <v/>
      </c>
      <c r="E229">
        <f>XLOOKUP(Provider!S229,Raw!I:I,Raw!E:E)</f>
        <v/>
      </c>
      <c r="F229">
        <f>IF(TRIM(TEXT(D229,"@"))=TRIM(TEXT(E229,"@"))," ","No")</f>
        <v/>
      </c>
      <c r="H229">
        <f>XLOOKUP(Provider!S229,Raw!I:I,Raw!Q:Q)</f>
        <v/>
      </c>
      <c r="I229">
        <f>XLOOKUP(Provider!S229,Raw!I:I,Raw!Z:Z)</f>
        <v/>
      </c>
      <c r="K229">
        <f>XLOOKUP(Provider!BR229,'Practice ID'!K:K,'Practice ID'!R:R," ")</f>
        <v/>
      </c>
      <c r="L229">
        <f>XLOOKUP(Provider!BR229,'Practice ID'!K:K,'Practice ID'!A:A," ")</f>
        <v/>
      </c>
      <c r="M229">
        <f>IF(TRIM(TEXT(L229,"@"))=TRIM(TEXT(E229,"@"))," ","No")</f>
        <v/>
      </c>
      <c r="N229">
        <f>XLOOKUP(Provider!BR229,'Practice ID'!K:K,'Practice ID'!D:D," ")</f>
        <v/>
      </c>
      <c r="P229">
        <f>XLOOKUP(Provider!BS229,'Practice ID'!K:K,'Practice ID'!R:R," ")</f>
        <v/>
      </c>
      <c r="Q229">
        <f>XLOOKUP(Provider!BS229,'Practice ID'!K:K,'Practice ID'!A:A," ")</f>
        <v/>
      </c>
      <c r="R229">
        <f>IF(TRIM(TEXT(Q229,"@"))=TRIM(TEXT(E229,"@"))," ","No")</f>
        <v/>
      </c>
      <c r="S229">
        <f>XLOOKUP(Provider!BS229,'Practice ID'!K:K,'Practice ID'!D:D," ")</f>
        <v/>
      </c>
    </row>
    <row r="230">
      <c r="A230">
        <f>Provider!S230</f>
        <v/>
      </c>
      <c r="B230">
        <f>IF(COUNTIF(Provider!S:S,A230)&gt;1,"Duplicates found","")</f>
        <v/>
      </c>
      <c r="D230">
        <f>XLOOKUP(Provider!BC230,'Practice ID'!B:B,'Practice ID'!A:A)</f>
        <v/>
      </c>
      <c r="E230">
        <f>XLOOKUP(Provider!S230,Raw!I:I,Raw!E:E)</f>
        <v/>
      </c>
      <c r="F230">
        <f>IF(TRIM(TEXT(D230,"@"))=TRIM(TEXT(E230,"@"))," ","No")</f>
        <v/>
      </c>
      <c r="H230">
        <f>XLOOKUP(Provider!S230,Raw!I:I,Raw!Q:Q)</f>
        <v/>
      </c>
      <c r="I230">
        <f>XLOOKUP(Provider!S230,Raw!I:I,Raw!Z:Z)</f>
        <v/>
      </c>
      <c r="K230">
        <f>XLOOKUP(Provider!BR230,'Practice ID'!K:K,'Practice ID'!R:R," ")</f>
        <v/>
      </c>
      <c r="L230">
        <f>XLOOKUP(Provider!BR230,'Practice ID'!K:K,'Practice ID'!A:A," ")</f>
        <v/>
      </c>
      <c r="M230">
        <f>IF(TRIM(TEXT(L230,"@"))=TRIM(TEXT(E230,"@"))," ","No")</f>
        <v/>
      </c>
      <c r="N230">
        <f>XLOOKUP(Provider!BR230,'Practice ID'!K:K,'Practice ID'!D:D," ")</f>
        <v/>
      </c>
      <c r="P230">
        <f>XLOOKUP(Provider!BS230,'Practice ID'!K:K,'Practice ID'!R:R," ")</f>
        <v/>
      </c>
      <c r="Q230">
        <f>XLOOKUP(Provider!BS230,'Practice ID'!K:K,'Practice ID'!A:A," ")</f>
        <v/>
      </c>
      <c r="R230">
        <f>IF(TRIM(TEXT(Q230,"@"))=TRIM(TEXT(E230,"@"))," ","No")</f>
        <v/>
      </c>
      <c r="S230">
        <f>XLOOKUP(Provider!BS230,'Practice ID'!K:K,'Practice ID'!D:D," ")</f>
        <v/>
      </c>
    </row>
    <row r="231">
      <c r="A231">
        <f>Provider!S231</f>
        <v/>
      </c>
      <c r="B231">
        <f>IF(COUNTIF(Provider!S:S,A231)&gt;1,"Duplicates found","")</f>
        <v/>
      </c>
      <c r="D231">
        <f>XLOOKUP(Provider!BC231,'Practice ID'!B:B,'Practice ID'!A:A)</f>
        <v/>
      </c>
      <c r="E231">
        <f>XLOOKUP(Provider!S231,Raw!I:I,Raw!E:E)</f>
        <v/>
      </c>
      <c r="F231">
        <f>IF(TRIM(TEXT(D231,"@"))=TRIM(TEXT(E231,"@"))," ","No")</f>
        <v/>
      </c>
      <c r="H231">
        <f>XLOOKUP(Provider!S231,Raw!I:I,Raw!Q:Q)</f>
        <v/>
      </c>
      <c r="I231">
        <f>XLOOKUP(Provider!S231,Raw!I:I,Raw!Z:Z)</f>
        <v/>
      </c>
      <c r="K231">
        <f>XLOOKUP(Provider!BR231,'Practice ID'!K:K,'Practice ID'!R:R," ")</f>
        <v/>
      </c>
      <c r="L231">
        <f>XLOOKUP(Provider!BR231,'Practice ID'!K:K,'Practice ID'!A:A," ")</f>
        <v/>
      </c>
      <c r="M231">
        <f>IF(TRIM(TEXT(L231,"@"))=TRIM(TEXT(E231,"@"))," ","No")</f>
        <v/>
      </c>
      <c r="N231">
        <f>XLOOKUP(Provider!BR231,'Practice ID'!K:K,'Practice ID'!D:D," ")</f>
        <v/>
      </c>
      <c r="P231">
        <f>XLOOKUP(Provider!BS231,'Practice ID'!K:K,'Practice ID'!R:R," ")</f>
        <v/>
      </c>
      <c r="Q231">
        <f>XLOOKUP(Provider!BS231,'Practice ID'!K:K,'Practice ID'!A:A," ")</f>
        <v/>
      </c>
      <c r="R231">
        <f>IF(TRIM(TEXT(Q231,"@"))=TRIM(TEXT(E231,"@"))," ","No")</f>
        <v/>
      </c>
      <c r="S231">
        <f>XLOOKUP(Provider!BS231,'Practice ID'!K:K,'Practice ID'!D:D," ")</f>
        <v/>
      </c>
    </row>
    <row r="232">
      <c r="A232">
        <f>Provider!S232</f>
        <v/>
      </c>
      <c r="B232">
        <f>IF(COUNTIF(Provider!S:S,A232)&gt;1,"Duplicates found","")</f>
        <v/>
      </c>
      <c r="D232">
        <f>XLOOKUP(Provider!BC232,'Practice ID'!B:B,'Practice ID'!A:A)</f>
        <v/>
      </c>
      <c r="E232">
        <f>XLOOKUP(Provider!S232,Raw!I:I,Raw!E:E)</f>
        <v/>
      </c>
      <c r="F232">
        <f>IF(TRIM(TEXT(D232,"@"))=TRIM(TEXT(E232,"@"))," ","No")</f>
        <v/>
      </c>
      <c r="H232">
        <f>XLOOKUP(Provider!S232,Raw!I:I,Raw!Q:Q)</f>
        <v/>
      </c>
      <c r="I232">
        <f>XLOOKUP(Provider!S232,Raw!I:I,Raw!Z:Z)</f>
        <v/>
      </c>
      <c r="K232">
        <f>XLOOKUP(Provider!BR232,'Practice ID'!K:K,'Practice ID'!R:R," ")</f>
        <v/>
      </c>
      <c r="L232">
        <f>XLOOKUP(Provider!BR232,'Practice ID'!K:K,'Practice ID'!A:A," ")</f>
        <v/>
      </c>
      <c r="M232">
        <f>IF(TRIM(TEXT(L232,"@"))=TRIM(TEXT(E232,"@"))," ","No")</f>
        <v/>
      </c>
      <c r="N232">
        <f>XLOOKUP(Provider!BR232,'Practice ID'!K:K,'Practice ID'!D:D," ")</f>
        <v/>
      </c>
      <c r="P232">
        <f>XLOOKUP(Provider!BS232,'Practice ID'!K:K,'Practice ID'!R:R," ")</f>
        <v/>
      </c>
      <c r="Q232">
        <f>XLOOKUP(Provider!BS232,'Practice ID'!K:K,'Practice ID'!A:A," ")</f>
        <v/>
      </c>
      <c r="R232">
        <f>IF(TRIM(TEXT(Q232,"@"))=TRIM(TEXT(E232,"@"))," ","No")</f>
        <v/>
      </c>
      <c r="S232">
        <f>XLOOKUP(Provider!BS232,'Practice ID'!K:K,'Practice ID'!D:D," ")</f>
        <v/>
      </c>
    </row>
    <row r="233">
      <c r="A233">
        <f>Provider!S233</f>
        <v/>
      </c>
      <c r="B233">
        <f>IF(COUNTIF(Provider!S:S,A233)&gt;1,"Duplicates found","")</f>
        <v/>
      </c>
      <c r="D233">
        <f>XLOOKUP(Provider!BC233,'Practice ID'!B:B,'Practice ID'!A:A)</f>
        <v/>
      </c>
      <c r="E233">
        <f>XLOOKUP(Provider!S233,Raw!I:I,Raw!E:E)</f>
        <v/>
      </c>
      <c r="F233">
        <f>IF(TRIM(TEXT(D233,"@"))=TRIM(TEXT(E233,"@"))," ","No")</f>
        <v/>
      </c>
      <c r="H233">
        <f>XLOOKUP(Provider!S233,Raw!I:I,Raw!Q:Q)</f>
        <v/>
      </c>
      <c r="I233">
        <f>XLOOKUP(Provider!S233,Raw!I:I,Raw!Z:Z)</f>
        <v/>
      </c>
      <c r="K233">
        <f>XLOOKUP(Provider!BR233,'Practice ID'!K:K,'Practice ID'!R:R," ")</f>
        <v/>
      </c>
      <c r="L233">
        <f>XLOOKUP(Provider!BR233,'Practice ID'!K:K,'Practice ID'!A:A," ")</f>
        <v/>
      </c>
      <c r="M233">
        <f>IF(TRIM(TEXT(L233,"@"))=TRIM(TEXT(E233,"@"))," ","No")</f>
        <v/>
      </c>
      <c r="N233">
        <f>XLOOKUP(Provider!BR233,'Practice ID'!K:K,'Practice ID'!D:D," ")</f>
        <v/>
      </c>
      <c r="P233">
        <f>XLOOKUP(Provider!BS233,'Practice ID'!K:K,'Practice ID'!R:R," ")</f>
        <v/>
      </c>
      <c r="Q233">
        <f>XLOOKUP(Provider!BS233,'Practice ID'!K:K,'Practice ID'!A:A," ")</f>
        <v/>
      </c>
      <c r="R233">
        <f>IF(TRIM(TEXT(Q233,"@"))=TRIM(TEXT(E233,"@"))," ","No")</f>
        <v/>
      </c>
      <c r="S233">
        <f>XLOOKUP(Provider!BS233,'Practice ID'!K:K,'Practice ID'!D:D," ")</f>
        <v/>
      </c>
    </row>
    <row r="234">
      <c r="A234">
        <f>Provider!S234</f>
        <v/>
      </c>
      <c r="B234">
        <f>IF(COUNTIF(Provider!S:S,A234)&gt;1,"Duplicates found","")</f>
        <v/>
      </c>
      <c r="D234">
        <f>XLOOKUP(Provider!BC234,'Practice ID'!B:B,'Practice ID'!A:A)</f>
        <v/>
      </c>
      <c r="E234">
        <f>XLOOKUP(Provider!S234,Raw!I:I,Raw!E:E)</f>
        <v/>
      </c>
      <c r="F234">
        <f>IF(TRIM(TEXT(D234,"@"))=TRIM(TEXT(E234,"@"))," ","No")</f>
        <v/>
      </c>
      <c r="H234">
        <f>XLOOKUP(Provider!S234,Raw!I:I,Raw!Q:Q)</f>
        <v/>
      </c>
      <c r="I234">
        <f>XLOOKUP(Provider!S234,Raw!I:I,Raw!Z:Z)</f>
        <v/>
      </c>
      <c r="K234">
        <f>XLOOKUP(Provider!BR234,'Practice ID'!K:K,'Practice ID'!R:R," ")</f>
        <v/>
      </c>
      <c r="L234">
        <f>XLOOKUP(Provider!BR234,'Practice ID'!K:K,'Practice ID'!A:A," ")</f>
        <v/>
      </c>
      <c r="M234">
        <f>IF(TRIM(TEXT(L234,"@"))=TRIM(TEXT(E234,"@"))," ","No")</f>
        <v/>
      </c>
      <c r="N234">
        <f>XLOOKUP(Provider!BR234,'Practice ID'!K:K,'Practice ID'!D:D," ")</f>
        <v/>
      </c>
      <c r="P234">
        <f>XLOOKUP(Provider!BS234,'Practice ID'!K:K,'Practice ID'!R:R," ")</f>
        <v/>
      </c>
      <c r="Q234">
        <f>XLOOKUP(Provider!BS234,'Practice ID'!K:K,'Practice ID'!A:A," ")</f>
        <v/>
      </c>
      <c r="R234">
        <f>IF(TRIM(TEXT(Q234,"@"))=TRIM(TEXT(E234,"@"))," ","No")</f>
        <v/>
      </c>
      <c r="S234">
        <f>XLOOKUP(Provider!BS234,'Practice ID'!K:K,'Practice ID'!D:D," ")</f>
        <v/>
      </c>
    </row>
    <row r="235">
      <c r="A235">
        <f>Provider!S235</f>
        <v/>
      </c>
      <c r="B235">
        <f>IF(COUNTIF(Provider!S:S,A235)&gt;1,"Duplicates found","")</f>
        <v/>
      </c>
      <c r="D235">
        <f>XLOOKUP(Provider!BC235,'Practice ID'!B:B,'Practice ID'!A:A)</f>
        <v/>
      </c>
      <c r="E235">
        <f>XLOOKUP(Provider!S235,Raw!I:I,Raw!E:E)</f>
        <v/>
      </c>
      <c r="F235">
        <f>IF(TRIM(TEXT(D235,"@"))=TRIM(TEXT(E235,"@"))," ","No")</f>
        <v/>
      </c>
      <c r="H235">
        <f>XLOOKUP(Provider!S235,Raw!I:I,Raw!Q:Q)</f>
        <v/>
      </c>
      <c r="I235">
        <f>XLOOKUP(Provider!S235,Raw!I:I,Raw!Z:Z)</f>
        <v/>
      </c>
      <c r="K235">
        <f>XLOOKUP(Provider!BR235,'Practice ID'!K:K,'Practice ID'!R:R," ")</f>
        <v/>
      </c>
      <c r="L235">
        <f>XLOOKUP(Provider!BR235,'Practice ID'!K:K,'Practice ID'!A:A," ")</f>
        <v/>
      </c>
      <c r="M235">
        <f>IF(TRIM(TEXT(L235,"@"))=TRIM(TEXT(E235,"@"))," ","No")</f>
        <v/>
      </c>
      <c r="N235">
        <f>XLOOKUP(Provider!BR235,'Practice ID'!K:K,'Practice ID'!D:D," ")</f>
        <v/>
      </c>
      <c r="P235">
        <f>XLOOKUP(Provider!BS235,'Practice ID'!K:K,'Practice ID'!R:R," ")</f>
        <v/>
      </c>
      <c r="Q235">
        <f>XLOOKUP(Provider!BS235,'Practice ID'!K:K,'Practice ID'!A:A," ")</f>
        <v/>
      </c>
      <c r="R235">
        <f>IF(TRIM(TEXT(Q235,"@"))=TRIM(TEXT(E235,"@"))," ","No")</f>
        <v/>
      </c>
      <c r="S235">
        <f>XLOOKUP(Provider!BS235,'Practice ID'!K:K,'Practice ID'!D:D," ")</f>
        <v/>
      </c>
    </row>
    <row r="236">
      <c r="A236">
        <f>Provider!S236</f>
        <v/>
      </c>
      <c r="B236">
        <f>IF(COUNTIF(Provider!S:S,A236)&gt;1,"Duplicates found","")</f>
        <v/>
      </c>
      <c r="D236">
        <f>XLOOKUP(Provider!BC236,'Practice ID'!B:B,'Practice ID'!A:A)</f>
        <v/>
      </c>
      <c r="E236">
        <f>XLOOKUP(Provider!S236,Raw!I:I,Raw!E:E)</f>
        <v/>
      </c>
      <c r="F236">
        <f>IF(TRIM(TEXT(D236,"@"))=TRIM(TEXT(E236,"@"))," ","No")</f>
        <v/>
      </c>
      <c r="H236">
        <f>XLOOKUP(Provider!S236,Raw!I:I,Raw!Q:Q)</f>
        <v/>
      </c>
      <c r="I236">
        <f>XLOOKUP(Provider!S236,Raw!I:I,Raw!Z:Z)</f>
        <v/>
      </c>
      <c r="K236">
        <f>XLOOKUP(Provider!BR236,'Practice ID'!K:K,'Practice ID'!R:R," ")</f>
        <v/>
      </c>
      <c r="L236">
        <f>XLOOKUP(Provider!BR236,'Practice ID'!K:K,'Practice ID'!A:A," ")</f>
        <v/>
      </c>
      <c r="M236">
        <f>IF(TRIM(TEXT(L236,"@"))=TRIM(TEXT(E236,"@"))," ","No")</f>
        <v/>
      </c>
      <c r="N236">
        <f>XLOOKUP(Provider!BR236,'Practice ID'!K:K,'Practice ID'!D:D," ")</f>
        <v/>
      </c>
      <c r="P236">
        <f>XLOOKUP(Provider!BS236,'Practice ID'!K:K,'Practice ID'!R:R," ")</f>
        <v/>
      </c>
      <c r="Q236">
        <f>XLOOKUP(Provider!BS236,'Practice ID'!K:K,'Practice ID'!A:A," ")</f>
        <v/>
      </c>
      <c r="R236">
        <f>IF(TRIM(TEXT(Q236,"@"))=TRIM(TEXT(E236,"@"))," ","No")</f>
        <v/>
      </c>
      <c r="S236">
        <f>XLOOKUP(Provider!BS236,'Practice ID'!K:K,'Practice ID'!D:D," ")</f>
        <v/>
      </c>
    </row>
    <row r="237">
      <c r="A237">
        <f>Provider!S237</f>
        <v/>
      </c>
      <c r="B237">
        <f>IF(COUNTIF(Provider!S:S,A237)&gt;1,"Duplicates found","")</f>
        <v/>
      </c>
      <c r="D237">
        <f>XLOOKUP(Provider!BC237,'Practice ID'!B:B,'Practice ID'!A:A)</f>
        <v/>
      </c>
      <c r="E237">
        <f>XLOOKUP(Provider!S237,Raw!I:I,Raw!E:E)</f>
        <v/>
      </c>
      <c r="F237">
        <f>IF(TRIM(TEXT(D237,"@"))=TRIM(TEXT(E237,"@"))," ","No")</f>
        <v/>
      </c>
      <c r="H237">
        <f>XLOOKUP(Provider!S237,Raw!I:I,Raw!Q:Q)</f>
        <v/>
      </c>
      <c r="I237">
        <f>XLOOKUP(Provider!S237,Raw!I:I,Raw!Z:Z)</f>
        <v/>
      </c>
      <c r="K237">
        <f>XLOOKUP(Provider!BR237,'Practice ID'!K:K,'Practice ID'!R:R," ")</f>
        <v/>
      </c>
      <c r="L237">
        <f>XLOOKUP(Provider!BR237,'Practice ID'!K:K,'Practice ID'!A:A," ")</f>
        <v/>
      </c>
      <c r="M237">
        <f>IF(TRIM(TEXT(L237,"@"))=TRIM(TEXT(E237,"@"))," ","No")</f>
        <v/>
      </c>
      <c r="N237">
        <f>XLOOKUP(Provider!BR237,'Practice ID'!K:K,'Practice ID'!D:D," ")</f>
        <v/>
      </c>
      <c r="P237">
        <f>XLOOKUP(Provider!BS237,'Practice ID'!K:K,'Practice ID'!R:R," ")</f>
        <v/>
      </c>
      <c r="Q237">
        <f>XLOOKUP(Provider!BS237,'Practice ID'!K:K,'Practice ID'!A:A," ")</f>
        <v/>
      </c>
      <c r="R237">
        <f>IF(TRIM(TEXT(Q237,"@"))=TRIM(TEXT(E237,"@"))," ","No")</f>
        <v/>
      </c>
      <c r="S237">
        <f>XLOOKUP(Provider!BS237,'Practice ID'!K:K,'Practice ID'!D:D," ")</f>
        <v/>
      </c>
    </row>
    <row r="238">
      <c r="A238">
        <f>Provider!S238</f>
        <v/>
      </c>
      <c r="B238">
        <f>IF(COUNTIF(Provider!S:S,A238)&gt;1,"Duplicates found","")</f>
        <v/>
      </c>
      <c r="D238">
        <f>XLOOKUP(Provider!BC238,'Practice ID'!B:B,'Practice ID'!A:A)</f>
        <v/>
      </c>
      <c r="E238">
        <f>XLOOKUP(Provider!S238,Raw!I:I,Raw!E:E)</f>
        <v/>
      </c>
      <c r="F238">
        <f>IF(TRIM(TEXT(D238,"@"))=TRIM(TEXT(E238,"@"))," ","No")</f>
        <v/>
      </c>
      <c r="H238">
        <f>XLOOKUP(Provider!S238,Raw!I:I,Raw!Q:Q)</f>
        <v/>
      </c>
      <c r="I238">
        <f>XLOOKUP(Provider!S238,Raw!I:I,Raw!Z:Z)</f>
        <v/>
      </c>
      <c r="K238">
        <f>XLOOKUP(Provider!BR238,'Practice ID'!K:K,'Practice ID'!R:R," ")</f>
        <v/>
      </c>
      <c r="L238">
        <f>XLOOKUP(Provider!BR238,'Practice ID'!K:K,'Practice ID'!A:A," ")</f>
        <v/>
      </c>
      <c r="M238">
        <f>IF(TRIM(TEXT(L238,"@"))=TRIM(TEXT(E238,"@"))," ","No")</f>
        <v/>
      </c>
      <c r="N238">
        <f>XLOOKUP(Provider!BR238,'Practice ID'!K:K,'Practice ID'!D:D," ")</f>
        <v/>
      </c>
      <c r="P238">
        <f>XLOOKUP(Provider!BS238,'Practice ID'!K:K,'Practice ID'!R:R," ")</f>
        <v/>
      </c>
      <c r="Q238">
        <f>XLOOKUP(Provider!BS238,'Practice ID'!K:K,'Practice ID'!A:A," ")</f>
        <v/>
      </c>
      <c r="R238">
        <f>IF(TRIM(TEXT(Q238,"@"))=TRIM(TEXT(E238,"@"))," ","No")</f>
        <v/>
      </c>
      <c r="S238">
        <f>XLOOKUP(Provider!BS238,'Practice ID'!K:K,'Practice ID'!D:D," ")</f>
        <v/>
      </c>
    </row>
    <row r="239">
      <c r="A239">
        <f>Provider!S239</f>
        <v/>
      </c>
      <c r="B239">
        <f>IF(COUNTIF(Provider!S:S,A239)&gt;1,"Duplicates found","")</f>
        <v/>
      </c>
      <c r="D239">
        <f>XLOOKUP(Provider!BC239,'Practice ID'!B:B,'Practice ID'!A:A)</f>
        <v/>
      </c>
      <c r="E239">
        <f>XLOOKUP(Provider!S239,Raw!I:I,Raw!E:E)</f>
        <v/>
      </c>
      <c r="F239">
        <f>IF(TRIM(TEXT(D239,"@"))=TRIM(TEXT(E239,"@"))," ","No")</f>
        <v/>
      </c>
      <c r="H239">
        <f>XLOOKUP(Provider!S239,Raw!I:I,Raw!Q:Q)</f>
        <v/>
      </c>
      <c r="I239">
        <f>XLOOKUP(Provider!S239,Raw!I:I,Raw!Z:Z)</f>
        <v/>
      </c>
      <c r="K239">
        <f>XLOOKUP(Provider!BR239,'Practice ID'!K:K,'Practice ID'!R:R," ")</f>
        <v/>
      </c>
      <c r="L239">
        <f>XLOOKUP(Provider!BR239,'Practice ID'!K:K,'Practice ID'!A:A," ")</f>
        <v/>
      </c>
      <c r="M239">
        <f>IF(TRIM(TEXT(L239,"@"))=TRIM(TEXT(E239,"@"))," ","No")</f>
        <v/>
      </c>
      <c r="N239">
        <f>XLOOKUP(Provider!BR239,'Practice ID'!K:K,'Practice ID'!D:D," ")</f>
        <v/>
      </c>
      <c r="P239">
        <f>XLOOKUP(Provider!BS239,'Practice ID'!K:K,'Practice ID'!R:R," ")</f>
        <v/>
      </c>
      <c r="Q239">
        <f>XLOOKUP(Provider!BS239,'Practice ID'!K:K,'Practice ID'!A:A," ")</f>
        <v/>
      </c>
      <c r="R239">
        <f>IF(TRIM(TEXT(Q239,"@"))=TRIM(TEXT(E239,"@"))," ","No")</f>
        <v/>
      </c>
      <c r="S239">
        <f>XLOOKUP(Provider!BS239,'Practice ID'!K:K,'Practice ID'!D:D," ")</f>
        <v/>
      </c>
    </row>
    <row r="240">
      <c r="A240">
        <f>Provider!S240</f>
        <v/>
      </c>
      <c r="B240">
        <f>IF(COUNTIF(Provider!S:S,A240)&gt;1,"Duplicates found","")</f>
        <v/>
      </c>
      <c r="D240">
        <f>XLOOKUP(Provider!BC240,'Practice ID'!B:B,'Practice ID'!A:A)</f>
        <v/>
      </c>
      <c r="E240">
        <f>XLOOKUP(Provider!S240,Raw!I:I,Raw!E:E)</f>
        <v/>
      </c>
      <c r="F240">
        <f>IF(TRIM(TEXT(D240,"@"))=TRIM(TEXT(E240,"@"))," ","No")</f>
        <v/>
      </c>
      <c r="H240">
        <f>XLOOKUP(Provider!S240,Raw!I:I,Raw!Q:Q)</f>
        <v/>
      </c>
      <c r="I240">
        <f>XLOOKUP(Provider!S240,Raw!I:I,Raw!Z:Z)</f>
        <v/>
      </c>
      <c r="K240">
        <f>XLOOKUP(Provider!BR240,'Practice ID'!K:K,'Practice ID'!R:R," ")</f>
        <v/>
      </c>
      <c r="L240">
        <f>XLOOKUP(Provider!BR240,'Practice ID'!K:K,'Practice ID'!A:A," ")</f>
        <v/>
      </c>
      <c r="M240">
        <f>IF(TRIM(TEXT(L240,"@"))=TRIM(TEXT(E240,"@"))," ","No")</f>
        <v/>
      </c>
      <c r="N240">
        <f>XLOOKUP(Provider!BR240,'Practice ID'!K:K,'Practice ID'!D:D," ")</f>
        <v/>
      </c>
      <c r="P240">
        <f>XLOOKUP(Provider!BS240,'Practice ID'!K:K,'Practice ID'!R:R," ")</f>
        <v/>
      </c>
      <c r="Q240">
        <f>XLOOKUP(Provider!BS240,'Practice ID'!K:K,'Practice ID'!A:A," ")</f>
        <v/>
      </c>
      <c r="R240">
        <f>IF(TRIM(TEXT(Q240,"@"))=TRIM(TEXT(E240,"@"))," ","No")</f>
        <v/>
      </c>
      <c r="S240">
        <f>XLOOKUP(Provider!BS240,'Practice ID'!K:K,'Practice ID'!D:D," ")</f>
        <v/>
      </c>
    </row>
    <row r="241">
      <c r="A241">
        <f>Provider!S241</f>
        <v/>
      </c>
      <c r="B241">
        <f>IF(COUNTIF(Provider!S:S,A241)&gt;1,"Duplicates found","")</f>
        <v/>
      </c>
      <c r="D241">
        <f>XLOOKUP(Provider!BC241,'Practice ID'!B:B,'Practice ID'!A:A)</f>
        <v/>
      </c>
      <c r="E241">
        <f>XLOOKUP(Provider!S241,Raw!I:I,Raw!E:E)</f>
        <v/>
      </c>
      <c r="F241">
        <f>IF(TRIM(TEXT(D241,"@"))=TRIM(TEXT(E241,"@"))," ","No")</f>
        <v/>
      </c>
      <c r="H241">
        <f>XLOOKUP(Provider!S241,Raw!I:I,Raw!Q:Q)</f>
        <v/>
      </c>
      <c r="I241">
        <f>XLOOKUP(Provider!S241,Raw!I:I,Raw!Z:Z)</f>
        <v/>
      </c>
      <c r="K241">
        <f>XLOOKUP(Provider!BR241,'Practice ID'!K:K,'Practice ID'!R:R," ")</f>
        <v/>
      </c>
      <c r="L241">
        <f>XLOOKUP(Provider!BR241,'Practice ID'!K:K,'Practice ID'!A:A," ")</f>
        <v/>
      </c>
      <c r="M241">
        <f>IF(TRIM(TEXT(L241,"@"))=TRIM(TEXT(E241,"@"))," ","No")</f>
        <v/>
      </c>
      <c r="N241">
        <f>XLOOKUP(Provider!BR241,'Practice ID'!K:K,'Practice ID'!D:D," ")</f>
        <v/>
      </c>
      <c r="P241">
        <f>XLOOKUP(Provider!BS241,'Practice ID'!K:K,'Practice ID'!R:R," ")</f>
        <v/>
      </c>
      <c r="Q241">
        <f>XLOOKUP(Provider!BS241,'Practice ID'!K:K,'Practice ID'!A:A," ")</f>
        <v/>
      </c>
      <c r="R241">
        <f>IF(TRIM(TEXT(Q241,"@"))=TRIM(TEXT(E241,"@"))," ","No")</f>
        <v/>
      </c>
      <c r="S241">
        <f>XLOOKUP(Provider!BS241,'Practice ID'!K:K,'Practice ID'!D:D," ")</f>
        <v/>
      </c>
    </row>
    <row r="242">
      <c r="A242">
        <f>Provider!S242</f>
        <v/>
      </c>
      <c r="B242">
        <f>IF(COUNTIF(Provider!S:S,A242)&gt;1,"Duplicates found","")</f>
        <v/>
      </c>
      <c r="D242">
        <f>XLOOKUP(Provider!BC242,'Practice ID'!B:B,'Practice ID'!A:A)</f>
        <v/>
      </c>
      <c r="E242">
        <f>XLOOKUP(Provider!S242,Raw!I:I,Raw!E:E)</f>
        <v/>
      </c>
      <c r="F242">
        <f>IF(TRIM(TEXT(D242,"@"))=TRIM(TEXT(E242,"@"))," ","No")</f>
        <v/>
      </c>
      <c r="H242">
        <f>XLOOKUP(Provider!S242,Raw!I:I,Raw!Q:Q)</f>
        <v/>
      </c>
      <c r="I242">
        <f>XLOOKUP(Provider!S242,Raw!I:I,Raw!Z:Z)</f>
        <v/>
      </c>
      <c r="K242">
        <f>XLOOKUP(Provider!BR242,'Practice ID'!K:K,'Practice ID'!R:R," ")</f>
        <v/>
      </c>
      <c r="L242">
        <f>XLOOKUP(Provider!BR242,'Practice ID'!K:K,'Practice ID'!A:A," ")</f>
        <v/>
      </c>
      <c r="M242">
        <f>IF(TRIM(TEXT(L242,"@"))=TRIM(TEXT(E242,"@"))," ","No")</f>
        <v/>
      </c>
      <c r="N242">
        <f>XLOOKUP(Provider!BR242,'Practice ID'!K:K,'Practice ID'!D:D," ")</f>
        <v/>
      </c>
      <c r="P242">
        <f>XLOOKUP(Provider!BS242,'Practice ID'!K:K,'Practice ID'!R:R," ")</f>
        <v/>
      </c>
      <c r="Q242">
        <f>XLOOKUP(Provider!BS242,'Practice ID'!K:K,'Practice ID'!A:A," ")</f>
        <v/>
      </c>
      <c r="R242">
        <f>IF(TRIM(TEXT(Q242,"@"))=TRIM(TEXT(E242,"@"))," ","No")</f>
        <v/>
      </c>
      <c r="S242">
        <f>XLOOKUP(Provider!BS242,'Practice ID'!K:K,'Practice ID'!D:D," ")</f>
        <v/>
      </c>
    </row>
    <row r="243">
      <c r="A243">
        <f>Provider!S243</f>
        <v/>
      </c>
      <c r="B243">
        <f>IF(COUNTIF(Provider!S:S,A243)&gt;1,"Duplicates found","")</f>
        <v/>
      </c>
      <c r="D243">
        <f>XLOOKUP(Provider!BC243,'Practice ID'!B:B,'Practice ID'!A:A)</f>
        <v/>
      </c>
      <c r="E243">
        <f>XLOOKUP(Provider!S243,Raw!I:I,Raw!E:E)</f>
        <v/>
      </c>
      <c r="F243">
        <f>IF(TRIM(TEXT(D243,"@"))=TRIM(TEXT(E243,"@"))," ","No")</f>
        <v/>
      </c>
      <c r="H243">
        <f>XLOOKUP(Provider!S243,Raw!I:I,Raw!Q:Q)</f>
        <v/>
      </c>
      <c r="I243">
        <f>XLOOKUP(Provider!S243,Raw!I:I,Raw!Z:Z)</f>
        <v/>
      </c>
      <c r="K243">
        <f>XLOOKUP(Provider!BR243,'Practice ID'!K:K,'Practice ID'!R:R," ")</f>
        <v/>
      </c>
      <c r="L243">
        <f>XLOOKUP(Provider!BR243,'Practice ID'!K:K,'Practice ID'!A:A," ")</f>
        <v/>
      </c>
      <c r="M243">
        <f>IF(TRIM(TEXT(L243,"@"))=TRIM(TEXT(E243,"@"))," ","No")</f>
        <v/>
      </c>
      <c r="N243">
        <f>XLOOKUP(Provider!BR243,'Practice ID'!K:K,'Practice ID'!D:D," ")</f>
        <v/>
      </c>
      <c r="P243">
        <f>XLOOKUP(Provider!BS243,'Practice ID'!K:K,'Practice ID'!R:R," ")</f>
        <v/>
      </c>
      <c r="Q243">
        <f>XLOOKUP(Provider!BS243,'Practice ID'!K:K,'Practice ID'!A:A," ")</f>
        <v/>
      </c>
      <c r="R243">
        <f>IF(TRIM(TEXT(Q243,"@"))=TRIM(TEXT(E243,"@"))," ","No")</f>
        <v/>
      </c>
      <c r="S243">
        <f>XLOOKUP(Provider!BS243,'Practice ID'!K:K,'Practice ID'!D:D," ")</f>
        <v/>
      </c>
    </row>
    <row r="244">
      <c r="A244">
        <f>Provider!S244</f>
        <v/>
      </c>
      <c r="B244">
        <f>IF(COUNTIF(Provider!S:S,A244)&gt;1,"Duplicates found","")</f>
        <v/>
      </c>
      <c r="D244">
        <f>XLOOKUP(Provider!BC244,'Practice ID'!B:B,'Practice ID'!A:A)</f>
        <v/>
      </c>
      <c r="E244">
        <f>XLOOKUP(Provider!S244,Raw!I:I,Raw!E:E)</f>
        <v/>
      </c>
      <c r="F244">
        <f>IF(TRIM(TEXT(D244,"@"))=TRIM(TEXT(E244,"@"))," ","No")</f>
        <v/>
      </c>
      <c r="H244">
        <f>XLOOKUP(Provider!S244,Raw!I:I,Raw!Q:Q)</f>
        <v/>
      </c>
      <c r="I244">
        <f>XLOOKUP(Provider!S244,Raw!I:I,Raw!Z:Z)</f>
        <v/>
      </c>
      <c r="K244">
        <f>XLOOKUP(Provider!BR244,'Practice ID'!K:K,'Practice ID'!R:R," ")</f>
        <v/>
      </c>
      <c r="L244">
        <f>XLOOKUP(Provider!BR244,'Practice ID'!K:K,'Practice ID'!A:A," ")</f>
        <v/>
      </c>
      <c r="M244">
        <f>IF(TRIM(TEXT(L244,"@"))=TRIM(TEXT(E244,"@"))," ","No")</f>
        <v/>
      </c>
      <c r="N244">
        <f>XLOOKUP(Provider!BR244,'Practice ID'!K:K,'Practice ID'!D:D," ")</f>
        <v/>
      </c>
      <c r="P244">
        <f>XLOOKUP(Provider!BS244,'Practice ID'!K:K,'Practice ID'!R:R," ")</f>
        <v/>
      </c>
      <c r="Q244">
        <f>XLOOKUP(Provider!BS244,'Practice ID'!K:K,'Practice ID'!A:A," ")</f>
        <v/>
      </c>
      <c r="R244">
        <f>IF(TRIM(TEXT(Q244,"@"))=TRIM(TEXT(E244,"@"))," ","No")</f>
        <v/>
      </c>
      <c r="S244">
        <f>XLOOKUP(Provider!BS244,'Practice ID'!K:K,'Practice ID'!D:D," ")</f>
        <v/>
      </c>
    </row>
    <row r="245">
      <c r="A245">
        <f>Provider!S245</f>
        <v/>
      </c>
      <c r="B245">
        <f>IF(COUNTIF(Provider!S:S,A245)&gt;1,"Duplicates found","")</f>
        <v/>
      </c>
      <c r="D245">
        <f>XLOOKUP(Provider!BC245,'Practice ID'!B:B,'Practice ID'!A:A)</f>
        <v/>
      </c>
      <c r="E245">
        <f>XLOOKUP(Provider!S245,Raw!I:I,Raw!E:E)</f>
        <v/>
      </c>
      <c r="F245">
        <f>IF(TRIM(TEXT(D245,"@"))=TRIM(TEXT(E245,"@"))," ","No")</f>
        <v/>
      </c>
      <c r="H245">
        <f>XLOOKUP(Provider!S245,Raw!I:I,Raw!Q:Q)</f>
        <v/>
      </c>
      <c r="I245">
        <f>XLOOKUP(Provider!S245,Raw!I:I,Raw!Z:Z)</f>
        <v/>
      </c>
      <c r="K245">
        <f>XLOOKUP(Provider!BR245,'Practice ID'!K:K,'Practice ID'!R:R," ")</f>
        <v/>
      </c>
      <c r="L245">
        <f>XLOOKUP(Provider!BR245,'Practice ID'!K:K,'Practice ID'!A:A," ")</f>
        <v/>
      </c>
      <c r="M245">
        <f>IF(TRIM(TEXT(L245,"@"))=TRIM(TEXT(E245,"@"))," ","No")</f>
        <v/>
      </c>
      <c r="N245">
        <f>XLOOKUP(Provider!BR245,'Practice ID'!K:K,'Practice ID'!D:D," ")</f>
        <v/>
      </c>
      <c r="P245">
        <f>XLOOKUP(Provider!BS245,'Practice ID'!K:K,'Practice ID'!R:R," ")</f>
        <v/>
      </c>
      <c r="Q245">
        <f>XLOOKUP(Provider!BS245,'Practice ID'!K:K,'Practice ID'!A:A," ")</f>
        <v/>
      </c>
      <c r="R245">
        <f>IF(TRIM(TEXT(Q245,"@"))=TRIM(TEXT(E245,"@"))," ","No")</f>
        <v/>
      </c>
      <c r="S245">
        <f>XLOOKUP(Provider!BS245,'Practice ID'!K:K,'Practice ID'!D:D," ")</f>
        <v/>
      </c>
    </row>
    <row r="246">
      <c r="A246">
        <f>Provider!S246</f>
        <v/>
      </c>
      <c r="B246">
        <f>IF(COUNTIF(Provider!S:S,A246)&gt;1,"Duplicates found","")</f>
        <v/>
      </c>
      <c r="D246">
        <f>XLOOKUP(Provider!BC246,'Practice ID'!B:B,'Practice ID'!A:A)</f>
        <v/>
      </c>
      <c r="E246">
        <f>XLOOKUP(Provider!S246,Raw!I:I,Raw!E:E)</f>
        <v/>
      </c>
      <c r="F246">
        <f>IF(TRIM(TEXT(D246,"@"))=TRIM(TEXT(E246,"@"))," ","No")</f>
        <v/>
      </c>
      <c r="H246">
        <f>XLOOKUP(Provider!S246,Raw!I:I,Raw!Q:Q)</f>
        <v/>
      </c>
      <c r="I246">
        <f>XLOOKUP(Provider!S246,Raw!I:I,Raw!Z:Z)</f>
        <v/>
      </c>
      <c r="K246">
        <f>XLOOKUP(Provider!BR246,'Practice ID'!K:K,'Practice ID'!R:R," ")</f>
        <v/>
      </c>
      <c r="L246">
        <f>XLOOKUP(Provider!BR246,'Practice ID'!K:K,'Practice ID'!A:A," ")</f>
        <v/>
      </c>
      <c r="M246">
        <f>IF(TRIM(TEXT(L246,"@"))=TRIM(TEXT(E246,"@"))," ","No")</f>
        <v/>
      </c>
      <c r="N246">
        <f>XLOOKUP(Provider!BR246,'Practice ID'!K:K,'Practice ID'!D:D," ")</f>
        <v/>
      </c>
      <c r="P246">
        <f>XLOOKUP(Provider!BS246,'Practice ID'!K:K,'Practice ID'!R:R," ")</f>
        <v/>
      </c>
      <c r="Q246">
        <f>XLOOKUP(Provider!BS246,'Practice ID'!K:K,'Practice ID'!A:A," ")</f>
        <v/>
      </c>
      <c r="R246">
        <f>IF(TRIM(TEXT(Q246,"@"))=TRIM(TEXT(E246,"@"))," ","No")</f>
        <v/>
      </c>
      <c r="S246">
        <f>XLOOKUP(Provider!BS246,'Practice ID'!K:K,'Practice ID'!D:D," ")</f>
        <v/>
      </c>
    </row>
    <row r="247">
      <c r="A247">
        <f>Provider!S247</f>
        <v/>
      </c>
      <c r="B247">
        <f>IF(COUNTIF(Provider!S:S,A247)&gt;1,"Duplicates found","")</f>
        <v/>
      </c>
      <c r="D247">
        <f>XLOOKUP(Provider!BC247,'Practice ID'!B:B,'Practice ID'!A:A)</f>
        <v/>
      </c>
      <c r="E247">
        <f>XLOOKUP(Provider!S247,Raw!I:I,Raw!E:E)</f>
        <v/>
      </c>
      <c r="F247">
        <f>IF(TRIM(TEXT(D247,"@"))=TRIM(TEXT(E247,"@"))," ","No")</f>
        <v/>
      </c>
      <c r="H247">
        <f>XLOOKUP(Provider!S247,Raw!I:I,Raw!Q:Q)</f>
        <v/>
      </c>
      <c r="I247">
        <f>XLOOKUP(Provider!S247,Raw!I:I,Raw!Z:Z)</f>
        <v/>
      </c>
      <c r="K247">
        <f>XLOOKUP(Provider!BR247,'Practice ID'!K:K,'Practice ID'!R:R," ")</f>
        <v/>
      </c>
      <c r="L247">
        <f>XLOOKUP(Provider!BR247,'Practice ID'!K:K,'Practice ID'!A:A," ")</f>
        <v/>
      </c>
      <c r="M247">
        <f>IF(TRIM(TEXT(L247,"@"))=TRIM(TEXT(E247,"@"))," ","No")</f>
        <v/>
      </c>
      <c r="N247">
        <f>XLOOKUP(Provider!BR247,'Practice ID'!K:K,'Practice ID'!D:D," ")</f>
        <v/>
      </c>
      <c r="P247">
        <f>XLOOKUP(Provider!BS247,'Practice ID'!K:K,'Practice ID'!R:R," ")</f>
        <v/>
      </c>
      <c r="Q247">
        <f>XLOOKUP(Provider!BS247,'Practice ID'!K:K,'Practice ID'!A:A," ")</f>
        <v/>
      </c>
      <c r="R247">
        <f>IF(TRIM(TEXT(Q247,"@"))=TRIM(TEXT(E247,"@"))," ","No")</f>
        <v/>
      </c>
      <c r="S247">
        <f>XLOOKUP(Provider!BS247,'Practice ID'!K:K,'Practice ID'!D:D," ")</f>
        <v/>
      </c>
    </row>
    <row r="248">
      <c r="A248">
        <f>Provider!S248</f>
        <v/>
      </c>
      <c r="B248">
        <f>IF(COUNTIF(Provider!S:S,A248)&gt;1,"Duplicates found","")</f>
        <v/>
      </c>
      <c r="D248">
        <f>XLOOKUP(Provider!BC248,'Practice ID'!B:B,'Practice ID'!A:A)</f>
        <v/>
      </c>
      <c r="E248">
        <f>XLOOKUP(Provider!S248,Raw!I:I,Raw!E:E)</f>
        <v/>
      </c>
      <c r="F248">
        <f>IF(TRIM(TEXT(D248,"@"))=TRIM(TEXT(E248,"@"))," ","No")</f>
        <v/>
      </c>
      <c r="H248">
        <f>XLOOKUP(Provider!S248,Raw!I:I,Raw!Q:Q)</f>
        <v/>
      </c>
      <c r="I248">
        <f>XLOOKUP(Provider!S248,Raw!I:I,Raw!Z:Z)</f>
        <v/>
      </c>
      <c r="K248">
        <f>XLOOKUP(Provider!BR248,'Practice ID'!K:K,'Practice ID'!R:R," ")</f>
        <v/>
      </c>
      <c r="L248">
        <f>XLOOKUP(Provider!BR248,'Practice ID'!K:K,'Practice ID'!A:A," ")</f>
        <v/>
      </c>
      <c r="M248">
        <f>IF(TRIM(TEXT(L248,"@"))=TRIM(TEXT(E248,"@"))," ","No")</f>
        <v/>
      </c>
      <c r="N248">
        <f>XLOOKUP(Provider!BR248,'Practice ID'!K:K,'Practice ID'!D:D," ")</f>
        <v/>
      </c>
      <c r="P248">
        <f>XLOOKUP(Provider!BS248,'Practice ID'!K:K,'Practice ID'!R:R," ")</f>
        <v/>
      </c>
      <c r="Q248">
        <f>XLOOKUP(Provider!BS248,'Practice ID'!K:K,'Practice ID'!A:A," ")</f>
        <v/>
      </c>
      <c r="R248">
        <f>IF(TRIM(TEXT(Q248,"@"))=TRIM(TEXT(E248,"@"))," ","No")</f>
        <v/>
      </c>
      <c r="S248">
        <f>XLOOKUP(Provider!BS248,'Practice ID'!K:K,'Practice ID'!D:D," ")</f>
        <v/>
      </c>
    </row>
    <row r="249">
      <c r="A249">
        <f>Provider!S249</f>
        <v/>
      </c>
      <c r="B249">
        <f>IF(COUNTIF(Provider!S:S,A249)&gt;1,"Duplicates found","")</f>
        <v/>
      </c>
      <c r="D249">
        <f>XLOOKUP(Provider!BC249,'Practice ID'!B:B,'Practice ID'!A:A)</f>
        <v/>
      </c>
      <c r="E249">
        <f>XLOOKUP(Provider!S249,Raw!I:I,Raw!E:E)</f>
        <v/>
      </c>
      <c r="F249">
        <f>IF(TRIM(TEXT(D249,"@"))=TRIM(TEXT(E249,"@"))," ","No")</f>
        <v/>
      </c>
      <c r="H249">
        <f>XLOOKUP(Provider!S249,Raw!I:I,Raw!Q:Q)</f>
        <v/>
      </c>
      <c r="I249">
        <f>XLOOKUP(Provider!S249,Raw!I:I,Raw!Z:Z)</f>
        <v/>
      </c>
      <c r="K249">
        <f>XLOOKUP(Provider!BR249,'Practice ID'!K:K,'Practice ID'!R:R," ")</f>
        <v/>
      </c>
      <c r="L249">
        <f>XLOOKUP(Provider!BR249,'Practice ID'!K:K,'Practice ID'!A:A," ")</f>
        <v/>
      </c>
      <c r="M249">
        <f>IF(TRIM(TEXT(L249,"@"))=TRIM(TEXT(E249,"@"))," ","No")</f>
        <v/>
      </c>
      <c r="N249">
        <f>XLOOKUP(Provider!BR249,'Practice ID'!K:K,'Practice ID'!D:D," ")</f>
        <v/>
      </c>
      <c r="P249">
        <f>XLOOKUP(Provider!BS249,'Practice ID'!K:K,'Practice ID'!R:R," ")</f>
        <v/>
      </c>
      <c r="Q249">
        <f>XLOOKUP(Provider!BS249,'Practice ID'!K:K,'Practice ID'!A:A," ")</f>
        <v/>
      </c>
      <c r="R249">
        <f>IF(TRIM(TEXT(Q249,"@"))=TRIM(TEXT(E249,"@"))," ","No")</f>
        <v/>
      </c>
      <c r="S249">
        <f>XLOOKUP(Provider!BS249,'Practice ID'!K:K,'Practice ID'!D:D," ")</f>
        <v/>
      </c>
    </row>
    <row r="250">
      <c r="A250">
        <f>Provider!S250</f>
        <v/>
      </c>
      <c r="B250">
        <f>IF(COUNTIF(Provider!S:S,A250)&gt;1,"Duplicates found","")</f>
        <v/>
      </c>
      <c r="D250">
        <f>XLOOKUP(Provider!BC250,'Practice ID'!B:B,'Practice ID'!A:A)</f>
        <v/>
      </c>
      <c r="E250">
        <f>XLOOKUP(Provider!S250,Raw!I:I,Raw!E:E)</f>
        <v/>
      </c>
      <c r="F250">
        <f>IF(TRIM(TEXT(D250,"@"))=TRIM(TEXT(E250,"@"))," ","No")</f>
        <v/>
      </c>
      <c r="H250">
        <f>XLOOKUP(Provider!S250,Raw!I:I,Raw!Q:Q)</f>
        <v/>
      </c>
      <c r="I250">
        <f>XLOOKUP(Provider!S250,Raw!I:I,Raw!Z:Z)</f>
        <v/>
      </c>
      <c r="K250">
        <f>XLOOKUP(Provider!BR250,'Practice ID'!K:K,'Practice ID'!R:R," ")</f>
        <v/>
      </c>
      <c r="L250">
        <f>XLOOKUP(Provider!BR250,'Practice ID'!K:K,'Practice ID'!A:A," ")</f>
        <v/>
      </c>
      <c r="M250">
        <f>IF(TRIM(TEXT(L250,"@"))=TRIM(TEXT(E250,"@"))," ","No")</f>
        <v/>
      </c>
      <c r="N250">
        <f>XLOOKUP(Provider!BR250,'Practice ID'!K:K,'Practice ID'!D:D," ")</f>
        <v/>
      </c>
      <c r="P250">
        <f>XLOOKUP(Provider!BS250,'Practice ID'!K:K,'Practice ID'!R:R," ")</f>
        <v/>
      </c>
      <c r="Q250">
        <f>XLOOKUP(Provider!BS250,'Practice ID'!K:K,'Practice ID'!A:A," ")</f>
        <v/>
      </c>
      <c r="R250">
        <f>IF(TRIM(TEXT(Q250,"@"))=TRIM(TEXT(E250,"@"))," ","No")</f>
        <v/>
      </c>
      <c r="S250">
        <f>XLOOKUP(Provider!BS250,'Practice ID'!K:K,'Practice ID'!D:D," ")</f>
        <v/>
      </c>
    </row>
    <row r="251">
      <c r="A251">
        <f>Provider!S251</f>
        <v/>
      </c>
      <c r="B251">
        <f>IF(COUNTIF(Provider!S:S,A251)&gt;1,"Duplicates found","")</f>
        <v/>
      </c>
      <c r="D251">
        <f>XLOOKUP(Provider!BC251,'Practice ID'!B:B,'Practice ID'!A:A)</f>
        <v/>
      </c>
      <c r="E251">
        <f>XLOOKUP(Provider!S251,Raw!I:I,Raw!E:E)</f>
        <v/>
      </c>
      <c r="F251">
        <f>IF(TRIM(TEXT(D251,"@"))=TRIM(TEXT(E251,"@"))," ","No")</f>
        <v/>
      </c>
      <c r="H251">
        <f>XLOOKUP(Provider!S251,Raw!I:I,Raw!Q:Q)</f>
        <v/>
      </c>
      <c r="I251">
        <f>XLOOKUP(Provider!S251,Raw!I:I,Raw!Z:Z)</f>
        <v/>
      </c>
      <c r="K251">
        <f>XLOOKUP(Provider!BR251,'Practice ID'!K:K,'Practice ID'!R:R," ")</f>
        <v/>
      </c>
      <c r="L251">
        <f>XLOOKUP(Provider!BR251,'Practice ID'!K:K,'Practice ID'!A:A," ")</f>
        <v/>
      </c>
      <c r="M251">
        <f>IF(TRIM(TEXT(L251,"@"))=TRIM(TEXT(E251,"@"))," ","No")</f>
        <v/>
      </c>
      <c r="N251">
        <f>XLOOKUP(Provider!BR251,'Practice ID'!K:K,'Practice ID'!D:D," ")</f>
        <v/>
      </c>
      <c r="P251">
        <f>XLOOKUP(Provider!BS251,'Practice ID'!K:K,'Practice ID'!R:R," ")</f>
        <v/>
      </c>
      <c r="Q251">
        <f>XLOOKUP(Provider!BS251,'Practice ID'!K:K,'Practice ID'!A:A," ")</f>
        <v/>
      </c>
      <c r="R251">
        <f>IF(TRIM(TEXT(Q251,"@"))=TRIM(TEXT(E251,"@"))," ","No")</f>
        <v/>
      </c>
      <c r="S251">
        <f>XLOOKUP(Provider!BS251,'Practice ID'!K:K,'Practice ID'!D:D," ")</f>
        <v/>
      </c>
    </row>
    <row r="252">
      <c r="A252">
        <f>Provider!S252</f>
        <v/>
      </c>
      <c r="B252">
        <f>IF(COUNTIF(Provider!S:S,A252)&gt;1,"Duplicates found","")</f>
        <v/>
      </c>
      <c r="D252">
        <f>XLOOKUP(Provider!BC252,'Practice ID'!B:B,'Practice ID'!A:A)</f>
        <v/>
      </c>
      <c r="E252">
        <f>XLOOKUP(Provider!S252,Raw!I:I,Raw!E:E)</f>
        <v/>
      </c>
      <c r="F252">
        <f>IF(TRIM(TEXT(D252,"@"))=TRIM(TEXT(E252,"@"))," ","No")</f>
        <v/>
      </c>
      <c r="H252">
        <f>XLOOKUP(Provider!S252,Raw!I:I,Raw!Q:Q)</f>
        <v/>
      </c>
      <c r="I252">
        <f>XLOOKUP(Provider!S252,Raw!I:I,Raw!Z:Z)</f>
        <v/>
      </c>
      <c r="K252">
        <f>XLOOKUP(Provider!BR252,'Practice ID'!K:K,'Practice ID'!R:R," ")</f>
        <v/>
      </c>
      <c r="L252">
        <f>XLOOKUP(Provider!BR252,'Practice ID'!K:K,'Practice ID'!A:A," ")</f>
        <v/>
      </c>
      <c r="M252">
        <f>IF(TRIM(TEXT(L252,"@"))=TRIM(TEXT(E252,"@"))," ","No")</f>
        <v/>
      </c>
      <c r="N252">
        <f>XLOOKUP(Provider!BR252,'Practice ID'!K:K,'Practice ID'!D:D," ")</f>
        <v/>
      </c>
      <c r="P252">
        <f>XLOOKUP(Provider!BS252,'Practice ID'!K:K,'Practice ID'!R:R," ")</f>
        <v/>
      </c>
      <c r="Q252">
        <f>XLOOKUP(Provider!BS252,'Practice ID'!K:K,'Practice ID'!A:A," ")</f>
        <v/>
      </c>
      <c r="R252">
        <f>IF(TRIM(TEXT(Q252,"@"))=TRIM(TEXT(E252,"@"))," ","No")</f>
        <v/>
      </c>
      <c r="S252">
        <f>XLOOKUP(Provider!BS252,'Practice ID'!K:K,'Practice ID'!D:D," ")</f>
        <v/>
      </c>
    </row>
    <row r="253">
      <c r="A253">
        <f>Provider!S253</f>
        <v/>
      </c>
      <c r="B253">
        <f>IF(COUNTIF(Provider!S:S,A253)&gt;1,"Duplicates found","")</f>
        <v/>
      </c>
      <c r="D253">
        <f>XLOOKUP(Provider!BC253,'Practice ID'!B:B,'Practice ID'!A:A)</f>
        <v/>
      </c>
      <c r="E253">
        <f>XLOOKUP(Provider!S253,Raw!I:I,Raw!E:E)</f>
        <v/>
      </c>
      <c r="F253">
        <f>IF(TRIM(TEXT(D253,"@"))=TRIM(TEXT(E253,"@"))," ","No")</f>
        <v/>
      </c>
      <c r="H253">
        <f>XLOOKUP(Provider!S253,Raw!I:I,Raw!Q:Q)</f>
        <v/>
      </c>
      <c r="I253">
        <f>XLOOKUP(Provider!S253,Raw!I:I,Raw!Z:Z)</f>
        <v/>
      </c>
      <c r="K253">
        <f>XLOOKUP(Provider!BR253,'Practice ID'!K:K,'Practice ID'!R:R," ")</f>
        <v/>
      </c>
      <c r="L253">
        <f>XLOOKUP(Provider!BR253,'Practice ID'!K:K,'Practice ID'!A:A," ")</f>
        <v/>
      </c>
      <c r="M253">
        <f>IF(TRIM(TEXT(L253,"@"))=TRIM(TEXT(E253,"@"))," ","No")</f>
        <v/>
      </c>
      <c r="N253">
        <f>XLOOKUP(Provider!BR253,'Practice ID'!K:K,'Practice ID'!D:D," ")</f>
        <v/>
      </c>
      <c r="P253">
        <f>XLOOKUP(Provider!BS253,'Practice ID'!K:K,'Practice ID'!R:R," ")</f>
        <v/>
      </c>
      <c r="Q253">
        <f>XLOOKUP(Provider!BS253,'Practice ID'!K:K,'Practice ID'!A:A," ")</f>
        <v/>
      </c>
      <c r="R253">
        <f>IF(TRIM(TEXT(Q253,"@"))=TRIM(TEXT(E253,"@"))," ","No")</f>
        <v/>
      </c>
      <c r="S253">
        <f>XLOOKUP(Provider!BS253,'Practice ID'!K:K,'Practice ID'!D:D," ")</f>
        <v/>
      </c>
    </row>
    <row r="254">
      <c r="A254">
        <f>Provider!S254</f>
        <v/>
      </c>
      <c r="B254">
        <f>IF(COUNTIF(Provider!S:S,A254)&gt;1,"Duplicates found","")</f>
        <v/>
      </c>
      <c r="D254">
        <f>XLOOKUP(Provider!BC254,'Practice ID'!B:B,'Practice ID'!A:A)</f>
        <v/>
      </c>
      <c r="E254">
        <f>XLOOKUP(Provider!S254,Raw!I:I,Raw!E:E)</f>
        <v/>
      </c>
      <c r="F254">
        <f>IF(TRIM(TEXT(D254,"@"))=TRIM(TEXT(E254,"@"))," ","No")</f>
        <v/>
      </c>
      <c r="H254">
        <f>XLOOKUP(Provider!S254,Raw!I:I,Raw!Q:Q)</f>
        <v/>
      </c>
      <c r="I254">
        <f>XLOOKUP(Provider!S254,Raw!I:I,Raw!Z:Z)</f>
        <v/>
      </c>
      <c r="K254">
        <f>XLOOKUP(Provider!BR254,'Practice ID'!K:K,'Practice ID'!R:R," ")</f>
        <v/>
      </c>
      <c r="L254">
        <f>XLOOKUP(Provider!BR254,'Practice ID'!K:K,'Practice ID'!A:A," ")</f>
        <v/>
      </c>
      <c r="M254">
        <f>IF(TRIM(TEXT(L254,"@"))=TRIM(TEXT(E254,"@"))," ","No")</f>
        <v/>
      </c>
      <c r="N254">
        <f>XLOOKUP(Provider!BR254,'Practice ID'!K:K,'Practice ID'!D:D," ")</f>
        <v/>
      </c>
      <c r="P254">
        <f>XLOOKUP(Provider!BS254,'Practice ID'!K:K,'Practice ID'!R:R," ")</f>
        <v/>
      </c>
      <c r="Q254">
        <f>XLOOKUP(Provider!BS254,'Practice ID'!K:K,'Practice ID'!A:A," ")</f>
        <v/>
      </c>
      <c r="R254">
        <f>IF(TRIM(TEXT(Q254,"@"))=TRIM(TEXT(E254,"@"))," ","No")</f>
        <v/>
      </c>
      <c r="S254">
        <f>XLOOKUP(Provider!BS254,'Practice ID'!K:K,'Practice ID'!D:D," ")</f>
        <v/>
      </c>
    </row>
    <row r="255">
      <c r="A255">
        <f>Provider!S255</f>
        <v/>
      </c>
      <c r="B255">
        <f>IF(COUNTIF(Provider!S:S,A255)&gt;1,"Duplicates found","")</f>
        <v/>
      </c>
      <c r="D255">
        <f>XLOOKUP(Provider!BC255,'Practice ID'!B:B,'Practice ID'!A:A)</f>
        <v/>
      </c>
      <c r="E255">
        <f>XLOOKUP(Provider!S255,Raw!I:I,Raw!E:E)</f>
        <v/>
      </c>
      <c r="F255">
        <f>IF(TRIM(TEXT(D255,"@"))=TRIM(TEXT(E255,"@"))," ","No")</f>
        <v/>
      </c>
      <c r="H255">
        <f>XLOOKUP(Provider!S255,Raw!I:I,Raw!Q:Q)</f>
        <v/>
      </c>
      <c r="I255">
        <f>XLOOKUP(Provider!S255,Raw!I:I,Raw!Z:Z)</f>
        <v/>
      </c>
      <c r="K255">
        <f>XLOOKUP(Provider!BR255,'Practice ID'!K:K,'Practice ID'!R:R," ")</f>
        <v/>
      </c>
      <c r="L255">
        <f>XLOOKUP(Provider!BR255,'Practice ID'!K:K,'Practice ID'!A:A," ")</f>
        <v/>
      </c>
      <c r="M255">
        <f>IF(TRIM(TEXT(L255,"@"))=TRIM(TEXT(E255,"@"))," ","No")</f>
        <v/>
      </c>
      <c r="N255">
        <f>XLOOKUP(Provider!BR255,'Practice ID'!K:K,'Practice ID'!D:D," ")</f>
        <v/>
      </c>
      <c r="P255">
        <f>XLOOKUP(Provider!BS255,'Practice ID'!K:K,'Practice ID'!R:R," ")</f>
        <v/>
      </c>
      <c r="Q255">
        <f>XLOOKUP(Provider!BS255,'Practice ID'!K:K,'Practice ID'!A:A," ")</f>
        <v/>
      </c>
      <c r="R255">
        <f>IF(TRIM(TEXT(Q255,"@"))=TRIM(TEXT(E255,"@"))," ","No")</f>
        <v/>
      </c>
      <c r="S255">
        <f>XLOOKUP(Provider!BS255,'Practice ID'!K:K,'Practice ID'!D:D," ")</f>
        <v/>
      </c>
    </row>
    <row r="256">
      <c r="A256">
        <f>Provider!S256</f>
        <v/>
      </c>
      <c r="B256">
        <f>IF(COUNTIF(Provider!S:S,A256)&gt;1,"Duplicates found","")</f>
        <v/>
      </c>
      <c r="D256">
        <f>XLOOKUP(Provider!BC256,'Practice ID'!B:B,'Practice ID'!A:A)</f>
        <v/>
      </c>
      <c r="E256">
        <f>XLOOKUP(Provider!S256,Raw!I:I,Raw!E:E)</f>
        <v/>
      </c>
      <c r="F256">
        <f>IF(TRIM(TEXT(D256,"@"))=TRIM(TEXT(E256,"@"))," ","No")</f>
        <v/>
      </c>
      <c r="H256">
        <f>XLOOKUP(Provider!S256,Raw!I:I,Raw!Q:Q)</f>
        <v/>
      </c>
      <c r="I256">
        <f>XLOOKUP(Provider!S256,Raw!I:I,Raw!Z:Z)</f>
        <v/>
      </c>
      <c r="K256">
        <f>XLOOKUP(Provider!BR256,'Practice ID'!K:K,'Practice ID'!R:R," ")</f>
        <v/>
      </c>
      <c r="L256">
        <f>XLOOKUP(Provider!BR256,'Practice ID'!K:K,'Practice ID'!A:A," ")</f>
        <v/>
      </c>
      <c r="M256">
        <f>IF(TRIM(TEXT(L256,"@"))=TRIM(TEXT(E256,"@"))," ","No")</f>
        <v/>
      </c>
      <c r="N256">
        <f>XLOOKUP(Provider!BR256,'Practice ID'!K:K,'Practice ID'!D:D," ")</f>
        <v/>
      </c>
      <c r="P256">
        <f>XLOOKUP(Provider!BS256,'Practice ID'!K:K,'Practice ID'!R:R," ")</f>
        <v/>
      </c>
      <c r="Q256">
        <f>XLOOKUP(Provider!BS256,'Practice ID'!K:K,'Practice ID'!A:A," ")</f>
        <v/>
      </c>
      <c r="R256">
        <f>IF(TRIM(TEXT(Q256,"@"))=TRIM(TEXT(E256,"@"))," ","No")</f>
        <v/>
      </c>
      <c r="S256">
        <f>XLOOKUP(Provider!BS256,'Practice ID'!K:K,'Practice ID'!D:D," ")</f>
        <v/>
      </c>
    </row>
    <row r="257">
      <c r="A257">
        <f>Provider!S257</f>
        <v/>
      </c>
      <c r="B257">
        <f>IF(COUNTIF(Provider!S:S,A257)&gt;1,"Duplicates found","")</f>
        <v/>
      </c>
      <c r="D257">
        <f>XLOOKUP(Provider!BC257,'Practice ID'!B:B,'Practice ID'!A:A)</f>
        <v/>
      </c>
      <c r="E257">
        <f>XLOOKUP(Provider!S257,Raw!I:I,Raw!E:E)</f>
        <v/>
      </c>
      <c r="F257">
        <f>IF(TRIM(TEXT(D257,"@"))=TRIM(TEXT(E257,"@"))," ","No")</f>
        <v/>
      </c>
      <c r="H257">
        <f>XLOOKUP(Provider!S257,Raw!I:I,Raw!Q:Q)</f>
        <v/>
      </c>
      <c r="I257">
        <f>XLOOKUP(Provider!S257,Raw!I:I,Raw!Z:Z)</f>
        <v/>
      </c>
      <c r="K257">
        <f>XLOOKUP(Provider!BR257,'Practice ID'!K:K,'Practice ID'!R:R," ")</f>
        <v/>
      </c>
      <c r="L257">
        <f>XLOOKUP(Provider!BR257,'Practice ID'!K:K,'Practice ID'!A:A," ")</f>
        <v/>
      </c>
      <c r="M257">
        <f>IF(TRIM(TEXT(L257,"@"))=TRIM(TEXT(E257,"@"))," ","No")</f>
        <v/>
      </c>
      <c r="N257">
        <f>XLOOKUP(Provider!BR257,'Practice ID'!K:K,'Practice ID'!D:D," ")</f>
        <v/>
      </c>
      <c r="P257">
        <f>XLOOKUP(Provider!BS257,'Practice ID'!K:K,'Practice ID'!R:R," ")</f>
        <v/>
      </c>
      <c r="Q257">
        <f>XLOOKUP(Provider!BS257,'Practice ID'!K:K,'Practice ID'!A:A," ")</f>
        <v/>
      </c>
      <c r="R257">
        <f>IF(TRIM(TEXT(Q257,"@"))=TRIM(TEXT(E257,"@"))," ","No")</f>
        <v/>
      </c>
      <c r="S257">
        <f>XLOOKUP(Provider!BS257,'Practice ID'!K:K,'Practice ID'!D:D," ")</f>
        <v/>
      </c>
    </row>
    <row r="258">
      <c r="A258">
        <f>Provider!S258</f>
        <v/>
      </c>
      <c r="B258">
        <f>IF(COUNTIF(Provider!S:S,A258)&gt;1,"Duplicates found","")</f>
        <v/>
      </c>
      <c r="D258">
        <f>XLOOKUP(Provider!BC258,'Practice ID'!B:B,'Practice ID'!A:A)</f>
        <v/>
      </c>
      <c r="E258">
        <f>XLOOKUP(Provider!S258,Raw!I:I,Raw!E:E)</f>
        <v/>
      </c>
      <c r="F258">
        <f>IF(TRIM(TEXT(D258,"@"))=TRIM(TEXT(E258,"@"))," ","No")</f>
        <v/>
      </c>
      <c r="H258">
        <f>XLOOKUP(Provider!S258,Raw!I:I,Raw!Q:Q)</f>
        <v/>
      </c>
      <c r="I258">
        <f>XLOOKUP(Provider!S258,Raw!I:I,Raw!Z:Z)</f>
        <v/>
      </c>
      <c r="K258">
        <f>XLOOKUP(Provider!BR258,'Practice ID'!K:K,'Practice ID'!R:R," ")</f>
        <v/>
      </c>
      <c r="L258">
        <f>XLOOKUP(Provider!BR258,'Practice ID'!K:K,'Practice ID'!A:A," ")</f>
        <v/>
      </c>
      <c r="M258">
        <f>IF(TRIM(TEXT(L258,"@"))=TRIM(TEXT(E258,"@"))," ","No")</f>
        <v/>
      </c>
      <c r="N258">
        <f>XLOOKUP(Provider!BR258,'Practice ID'!K:K,'Practice ID'!D:D," ")</f>
        <v/>
      </c>
      <c r="P258">
        <f>XLOOKUP(Provider!BS258,'Practice ID'!K:K,'Practice ID'!R:R," ")</f>
        <v/>
      </c>
      <c r="Q258">
        <f>XLOOKUP(Provider!BS258,'Practice ID'!K:K,'Practice ID'!A:A," ")</f>
        <v/>
      </c>
      <c r="R258">
        <f>IF(TRIM(TEXT(Q258,"@"))=TRIM(TEXT(E258,"@"))," ","No")</f>
        <v/>
      </c>
      <c r="S258">
        <f>XLOOKUP(Provider!BS258,'Practice ID'!K:K,'Practice ID'!D:D," ")</f>
        <v/>
      </c>
    </row>
    <row r="259">
      <c r="A259">
        <f>Provider!S259</f>
        <v/>
      </c>
      <c r="B259">
        <f>IF(COUNTIF(Provider!S:S,A259)&gt;1,"Duplicates found","")</f>
        <v/>
      </c>
      <c r="D259">
        <f>XLOOKUP(Provider!BC259,'Practice ID'!B:B,'Practice ID'!A:A)</f>
        <v/>
      </c>
      <c r="E259">
        <f>XLOOKUP(Provider!S259,Raw!I:I,Raw!E:E)</f>
        <v/>
      </c>
      <c r="F259">
        <f>IF(TRIM(TEXT(D259,"@"))=TRIM(TEXT(E259,"@"))," ","No")</f>
        <v/>
      </c>
      <c r="H259">
        <f>XLOOKUP(Provider!S259,Raw!I:I,Raw!Q:Q)</f>
        <v/>
      </c>
      <c r="I259">
        <f>XLOOKUP(Provider!S259,Raw!I:I,Raw!Z:Z)</f>
        <v/>
      </c>
      <c r="K259">
        <f>XLOOKUP(Provider!BR259,'Practice ID'!K:K,'Practice ID'!R:R," ")</f>
        <v/>
      </c>
      <c r="L259">
        <f>XLOOKUP(Provider!BR259,'Practice ID'!K:K,'Practice ID'!A:A," ")</f>
        <v/>
      </c>
      <c r="M259">
        <f>IF(TRIM(TEXT(L259,"@"))=TRIM(TEXT(E259,"@"))," ","No")</f>
        <v/>
      </c>
      <c r="N259">
        <f>XLOOKUP(Provider!BR259,'Practice ID'!K:K,'Practice ID'!D:D," ")</f>
        <v/>
      </c>
      <c r="P259">
        <f>XLOOKUP(Provider!BS259,'Practice ID'!K:K,'Practice ID'!R:R," ")</f>
        <v/>
      </c>
      <c r="Q259">
        <f>XLOOKUP(Provider!BS259,'Practice ID'!K:K,'Practice ID'!A:A," ")</f>
        <v/>
      </c>
      <c r="R259">
        <f>IF(TRIM(TEXT(Q259,"@"))=TRIM(TEXT(E259,"@"))," ","No")</f>
        <v/>
      </c>
      <c r="S259">
        <f>XLOOKUP(Provider!BS259,'Practice ID'!K:K,'Practice ID'!D:D," ")</f>
        <v/>
      </c>
    </row>
    <row r="260">
      <c r="A260">
        <f>Provider!S260</f>
        <v/>
      </c>
      <c r="B260">
        <f>IF(COUNTIF(Provider!S:S,A260)&gt;1,"Duplicates found","")</f>
        <v/>
      </c>
      <c r="D260">
        <f>XLOOKUP(Provider!BC260,'Practice ID'!B:B,'Practice ID'!A:A)</f>
        <v/>
      </c>
      <c r="E260">
        <f>XLOOKUP(Provider!S260,Raw!I:I,Raw!E:E)</f>
        <v/>
      </c>
      <c r="F260">
        <f>IF(TRIM(TEXT(D260,"@"))=TRIM(TEXT(E260,"@"))," ","No")</f>
        <v/>
      </c>
      <c r="H260">
        <f>XLOOKUP(Provider!S260,Raw!I:I,Raw!Q:Q)</f>
        <v/>
      </c>
      <c r="I260">
        <f>XLOOKUP(Provider!S260,Raw!I:I,Raw!Z:Z)</f>
        <v/>
      </c>
      <c r="K260">
        <f>XLOOKUP(Provider!BR260,'Practice ID'!K:K,'Practice ID'!R:R," ")</f>
        <v/>
      </c>
      <c r="L260">
        <f>XLOOKUP(Provider!BR260,'Practice ID'!K:K,'Practice ID'!A:A," ")</f>
        <v/>
      </c>
      <c r="M260">
        <f>IF(TRIM(TEXT(L260,"@"))=TRIM(TEXT(E260,"@"))," ","No")</f>
        <v/>
      </c>
      <c r="N260">
        <f>XLOOKUP(Provider!BR260,'Practice ID'!K:K,'Practice ID'!D:D," ")</f>
        <v/>
      </c>
      <c r="P260">
        <f>XLOOKUP(Provider!BS260,'Practice ID'!K:K,'Practice ID'!R:R," ")</f>
        <v/>
      </c>
      <c r="Q260">
        <f>XLOOKUP(Provider!BS260,'Practice ID'!K:K,'Practice ID'!A:A," ")</f>
        <v/>
      </c>
      <c r="R260">
        <f>IF(TRIM(TEXT(Q260,"@"))=TRIM(TEXT(E260,"@"))," ","No")</f>
        <v/>
      </c>
      <c r="S260">
        <f>XLOOKUP(Provider!BS260,'Practice ID'!K:K,'Practice ID'!D:D," ")</f>
        <v/>
      </c>
    </row>
    <row r="261">
      <c r="A261">
        <f>Provider!S261</f>
        <v/>
      </c>
      <c r="B261">
        <f>IF(COUNTIF(Provider!S:S,A261)&gt;1,"Duplicates found","")</f>
        <v/>
      </c>
      <c r="D261">
        <f>XLOOKUP(Provider!BC261,'Practice ID'!B:B,'Practice ID'!A:A)</f>
        <v/>
      </c>
      <c r="E261">
        <f>XLOOKUP(Provider!S261,Raw!I:I,Raw!E:E)</f>
        <v/>
      </c>
      <c r="F261">
        <f>IF(TRIM(TEXT(D261,"@"))=TRIM(TEXT(E261,"@"))," ","No")</f>
        <v/>
      </c>
      <c r="H261">
        <f>XLOOKUP(Provider!S261,Raw!I:I,Raw!Q:Q)</f>
        <v/>
      </c>
      <c r="I261">
        <f>XLOOKUP(Provider!S261,Raw!I:I,Raw!Z:Z)</f>
        <v/>
      </c>
      <c r="K261">
        <f>XLOOKUP(Provider!BR261,'Practice ID'!K:K,'Practice ID'!R:R," ")</f>
        <v/>
      </c>
      <c r="L261">
        <f>XLOOKUP(Provider!BR261,'Practice ID'!K:K,'Practice ID'!A:A," ")</f>
        <v/>
      </c>
      <c r="M261">
        <f>IF(TRIM(TEXT(L261,"@"))=TRIM(TEXT(E261,"@"))," ","No")</f>
        <v/>
      </c>
      <c r="N261">
        <f>XLOOKUP(Provider!BR261,'Practice ID'!K:K,'Practice ID'!D:D," ")</f>
        <v/>
      </c>
      <c r="P261">
        <f>XLOOKUP(Provider!BS261,'Practice ID'!K:K,'Practice ID'!R:R," ")</f>
        <v/>
      </c>
      <c r="Q261">
        <f>XLOOKUP(Provider!BS261,'Practice ID'!K:K,'Practice ID'!A:A," ")</f>
        <v/>
      </c>
      <c r="R261">
        <f>IF(TRIM(TEXT(Q261,"@"))=TRIM(TEXT(E261,"@"))," ","No")</f>
        <v/>
      </c>
      <c r="S261">
        <f>XLOOKUP(Provider!BS261,'Practice ID'!K:K,'Practice ID'!D:D," ")</f>
        <v/>
      </c>
    </row>
    <row r="262">
      <c r="A262">
        <f>Provider!S262</f>
        <v/>
      </c>
      <c r="B262">
        <f>IF(COUNTIF(Provider!S:S,A262)&gt;1,"Duplicates found","")</f>
        <v/>
      </c>
      <c r="D262">
        <f>XLOOKUP(Provider!BC262,'Practice ID'!B:B,'Practice ID'!A:A)</f>
        <v/>
      </c>
      <c r="E262">
        <f>XLOOKUP(Provider!S262,Raw!I:I,Raw!E:E)</f>
        <v/>
      </c>
      <c r="F262">
        <f>IF(TRIM(TEXT(D262,"@"))=TRIM(TEXT(E262,"@"))," ","No")</f>
        <v/>
      </c>
      <c r="H262">
        <f>XLOOKUP(Provider!S262,Raw!I:I,Raw!Q:Q)</f>
        <v/>
      </c>
      <c r="I262">
        <f>XLOOKUP(Provider!S262,Raw!I:I,Raw!Z:Z)</f>
        <v/>
      </c>
      <c r="K262">
        <f>XLOOKUP(Provider!BR262,'Practice ID'!K:K,'Practice ID'!R:R," ")</f>
        <v/>
      </c>
      <c r="L262">
        <f>XLOOKUP(Provider!BR262,'Practice ID'!K:K,'Practice ID'!A:A," ")</f>
        <v/>
      </c>
      <c r="M262">
        <f>IF(TRIM(TEXT(L262,"@"))=TRIM(TEXT(E262,"@"))," ","No")</f>
        <v/>
      </c>
      <c r="N262">
        <f>XLOOKUP(Provider!BR262,'Practice ID'!K:K,'Practice ID'!D:D," ")</f>
        <v/>
      </c>
      <c r="P262">
        <f>XLOOKUP(Provider!BS262,'Practice ID'!K:K,'Practice ID'!R:R," ")</f>
        <v/>
      </c>
      <c r="Q262">
        <f>XLOOKUP(Provider!BS262,'Practice ID'!K:K,'Practice ID'!A:A," ")</f>
        <v/>
      </c>
      <c r="R262">
        <f>IF(TRIM(TEXT(Q262,"@"))=TRIM(TEXT(E262,"@"))," ","No")</f>
        <v/>
      </c>
      <c r="S262">
        <f>XLOOKUP(Provider!BS262,'Practice ID'!K:K,'Practice ID'!D:D," ")</f>
        <v/>
      </c>
    </row>
    <row r="263">
      <c r="A263">
        <f>Provider!S263</f>
        <v/>
      </c>
      <c r="B263">
        <f>IF(COUNTIF(Provider!S:S,A263)&gt;1,"Duplicates found","")</f>
        <v/>
      </c>
      <c r="D263">
        <f>XLOOKUP(Provider!BC263,'Practice ID'!B:B,'Practice ID'!A:A)</f>
        <v/>
      </c>
      <c r="E263">
        <f>XLOOKUP(Provider!S263,Raw!I:I,Raw!E:E)</f>
        <v/>
      </c>
      <c r="F263">
        <f>IF(TRIM(TEXT(D263,"@"))=TRIM(TEXT(E263,"@"))," ","No")</f>
        <v/>
      </c>
      <c r="H263">
        <f>XLOOKUP(Provider!S263,Raw!I:I,Raw!Q:Q)</f>
        <v/>
      </c>
      <c r="I263">
        <f>XLOOKUP(Provider!S263,Raw!I:I,Raw!Z:Z)</f>
        <v/>
      </c>
      <c r="K263">
        <f>XLOOKUP(Provider!BR263,'Practice ID'!K:K,'Practice ID'!R:R," ")</f>
        <v/>
      </c>
      <c r="L263">
        <f>XLOOKUP(Provider!BR263,'Practice ID'!K:K,'Practice ID'!A:A," ")</f>
        <v/>
      </c>
      <c r="M263">
        <f>IF(TRIM(TEXT(L263,"@"))=TRIM(TEXT(E263,"@"))," ","No")</f>
        <v/>
      </c>
      <c r="N263">
        <f>XLOOKUP(Provider!BR263,'Practice ID'!K:K,'Practice ID'!D:D," ")</f>
        <v/>
      </c>
      <c r="P263">
        <f>XLOOKUP(Provider!BS263,'Practice ID'!K:K,'Practice ID'!R:R," ")</f>
        <v/>
      </c>
      <c r="Q263">
        <f>XLOOKUP(Provider!BS263,'Practice ID'!K:K,'Practice ID'!A:A," ")</f>
        <v/>
      </c>
      <c r="R263">
        <f>IF(TRIM(TEXT(Q263,"@"))=TRIM(TEXT(E263,"@"))," ","No")</f>
        <v/>
      </c>
      <c r="S263">
        <f>XLOOKUP(Provider!BS263,'Practice ID'!K:K,'Practice ID'!D:D," ")</f>
        <v/>
      </c>
    </row>
    <row r="264">
      <c r="A264">
        <f>Provider!S264</f>
        <v/>
      </c>
      <c r="B264">
        <f>IF(COUNTIF(Provider!S:S,A264)&gt;1,"Duplicates found","")</f>
        <v/>
      </c>
      <c r="D264">
        <f>XLOOKUP(Provider!BC264,'Practice ID'!B:B,'Practice ID'!A:A)</f>
        <v/>
      </c>
      <c r="E264">
        <f>XLOOKUP(Provider!S264,Raw!I:I,Raw!E:E)</f>
        <v/>
      </c>
      <c r="F264">
        <f>IF(TRIM(TEXT(D264,"@"))=TRIM(TEXT(E264,"@"))," ","No")</f>
        <v/>
      </c>
      <c r="H264">
        <f>XLOOKUP(Provider!S264,Raw!I:I,Raw!Q:Q)</f>
        <v/>
      </c>
      <c r="I264">
        <f>XLOOKUP(Provider!S264,Raw!I:I,Raw!Z:Z)</f>
        <v/>
      </c>
      <c r="K264">
        <f>XLOOKUP(Provider!BR264,'Practice ID'!K:K,'Practice ID'!R:R," ")</f>
        <v/>
      </c>
      <c r="L264">
        <f>XLOOKUP(Provider!BR264,'Practice ID'!K:K,'Practice ID'!A:A," ")</f>
        <v/>
      </c>
      <c r="M264">
        <f>IF(TRIM(TEXT(L264,"@"))=TRIM(TEXT(E264,"@"))," ","No")</f>
        <v/>
      </c>
      <c r="N264">
        <f>XLOOKUP(Provider!BR264,'Practice ID'!K:K,'Practice ID'!D:D," ")</f>
        <v/>
      </c>
      <c r="P264">
        <f>XLOOKUP(Provider!BS264,'Practice ID'!K:K,'Practice ID'!R:R," ")</f>
        <v/>
      </c>
      <c r="Q264">
        <f>XLOOKUP(Provider!BS264,'Practice ID'!K:K,'Practice ID'!A:A," ")</f>
        <v/>
      </c>
      <c r="R264">
        <f>IF(TRIM(TEXT(Q264,"@"))=TRIM(TEXT(E264,"@"))," ","No")</f>
        <v/>
      </c>
      <c r="S264">
        <f>XLOOKUP(Provider!BS264,'Practice ID'!K:K,'Practice ID'!D:D," ")</f>
        <v/>
      </c>
    </row>
    <row r="265">
      <c r="A265">
        <f>Provider!S265</f>
        <v/>
      </c>
      <c r="B265">
        <f>IF(COUNTIF(Provider!S:S,A265)&gt;1,"Duplicates found","")</f>
        <v/>
      </c>
      <c r="D265">
        <f>XLOOKUP(Provider!BC265,'Practice ID'!B:B,'Practice ID'!A:A)</f>
        <v/>
      </c>
      <c r="E265">
        <f>XLOOKUP(Provider!S265,Raw!I:I,Raw!E:E)</f>
        <v/>
      </c>
      <c r="F265">
        <f>IF(TRIM(TEXT(D265,"@"))=TRIM(TEXT(E265,"@"))," ","No")</f>
        <v/>
      </c>
      <c r="H265">
        <f>XLOOKUP(Provider!S265,Raw!I:I,Raw!Q:Q)</f>
        <v/>
      </c>
      <c r="I265">
        <f>XLOOKUP(Provider!S265,Raw!I:I,Raw!Z:Z)</f>
        <v/>
      </c>
      <c r="K265">
        <f>XLOOKUP(Provider!BR265,'Practice ID'!K:K,'Practice ID'!R:R," ")</f>
        <v/>
      </c>
      <c r="L265">
        <f>XLOOKUP(Provider!BR265,'Practice ID'!K:K,'Practice ID'!A:A," ")</f>
        <v/>
      </c>
      <c r="M265">
        <f>IF(TRIM(TEXT(L265,"@"))=TRIM(TEXT(E265,"@"))," ","No")</f>
        <v/>
      </c>
      <c r="N265">
        <f>XLOOKUP(Provider!BR265,'Practice ID'!K:K,'Practice ID'!D:D," ")</f>
        <v/>
      </c>
      <c r="P265">
        <f>XLOOKUP(Provider!BS265,'Practice ID'!K:K,'Practice ID'!R:R," ")</f>
        <v/>
      </c>
      <c r="Q265">
        <f>XLOOKUP(Provider!BS265,'Practice ID'!K:K,'Practice ID'!A:A," ")</f>
        <v/>
      </c>
      <c r="R265">
        <f>IF(TRIM(TEXT(Q265,"@"))=TRIM(TEXT(E265,"@"))," ","No")</f>
        <v/>
      </c>
      <c r="S265">
        <f>XLOOKUP(Provider!BS265,'Practice ID'!K:K,'Practice ID'!D:D," ")</f>
        <v/>
      </c>
    </row>
    <row r="266">
      <c r="A266">
        <f>Provider!S266</f>
        <v/>
      </c>
      <c r="B266">
        <f>IF(COUNTIF(Provider!S:S,A266)&gt;1,"Duplicates found","")</f>
        <v/>
      </c>
      <c r="D266">
        <f>XLOOKUP(Provider!BC266,'Practice ID'!B:B,'Practice ID'!A:A)</f>
        <v/>
      </c>
      <c r="E266">
        <f>XLOOKUP(Provider!S266,Raw!I:I,Raw!E:E)</f>
        <v/>
      </c>
      <c r="F266">
        <f>IF(TRIM(TEXT(D266,"@"))=TRIM(TEXT(E266,"@"))," ","No")</f>
        <v/>
      </c>
      <c r="H266">
        <f>XLOOKUP(Provider!S266,Raw!I:I,Raw!Q:Q)</f>
        <v/>
      </c>
      <c r="I266">
        <f>XLOOKUP(Provider!S266,Raw!I:I,Raw!Z:Z)</f>
        <v/>
      </c>
      <c r="K266">
        <f>XLOOKUP(Provider!BR266,'Practice ID'!K:K,'Practice ID'!R:R," ")</f>
        <v/>
      </c>
      <c r="L266">
        <f>XLOOKUP(Provider!BR266,'Practice ID'!K:K,'Practice ID'!A:A," ")</f>
        <v/>
      </c>
      <c r="M266">
        <f>IF(TRIM(TEXT(L266,"@"))=TRIM(TEXT(E266,"@"))," ","No")</f>
        <v/>
      </c>
      <c r="N266">
        <f>XLOOKUP(Provider!BR266,'Practice ID'!K:K,'Practice ID'!D:D," ")</f>
        <v/>
      </c>
      <c r="P266">
        <f>XLOOKUP(Provider!BS266,'Practice ID'!K:K,'Practice ID'!R:R," ")</f>
        <v/>
      </c>
      <c r="Q266">
        <f>XLOOKUP(Provider!BS266,'Practice ID'!K:K,'Practice ID'!A:A," ")</f>
        <v/>
      </c>
      <c r="R266">
        <f>IF(TRIM(TEXT(Q266,"@"))=TRIM(TEXT(E266,"@"))," ","No")</f>
        <v/>
      </c>
      <c r="S266">
        <f>XLOOKUP(Provider!BS266,'Practice ID'!K:K,'Practice ID'!D:D," ")</f>
        <v/>
      </c>
    </row>
    <row r="267">
      <c r="A267">
        <f>Provider!S267</f>
        <v/>
      </c>
      <c r="B267">
        <f>IF(COUNTIF(Provider!S:S,A267)&gt;1,"Duplicates found","")</f>
        <v/>
      </c>
      <c r="D267">
        <f>XLOOKUP(Provider!BC267,'Practice ID'!B:B,'Practice ID'!A:A)</f>
        <v/>
      </c>
      <c r="E267">
        <f>XLOOKUP(Provider!S267,Raw!I:I,Raw!E:E)</f>
        <v/>
      </c>
      <c r="F267">
        <f>IF(TRIM(TEXT(D267,"@"))=TRIM(TEXT(E267,"@"))," ","No")</f>
        <v/>
      </c>
      <c r="H267">
        <f>XLOOKUP(Provider!S267,Raw!I:I,Raw!Q:Q)</f>
        <v/>
      </c>
      <c r="I267">
        <f>XLOOKUP(Provider!S267,Raw!I:I,Raw!Z:Z)</f>
        <v/>
      </c>
      <c r="K267">
        <f>XLOOKUP(Provider!BR267,'Practice ID'!K:K,'Practice ID'!R:R," ")</f>
        <v/>
      </c>
      <c r="L267">
        <f>XLOOKUP(Provider!BR267,'Practice ID'!K:K,'Practice ID'!A:A," ")</f>
        <v/>
      </c>
      <c r="M267">
        <f>IF(TRIM(TEXT(L267,"@"))=TRIM(TEXT(E267,"@"))," ","No")</f>
        <v/>
      </c>
      <c r="N267">
        <f>XLOOKUP(Provider!BR267,'Practice ID'!K:K,'Practice ID'!D:D," ")</f>
        <v/>
      </c>
      <c r="P267">
        <f>XLOOKUP(Provider!BS267,'Practice ID'!K:K,'Practice ID'!R:R," ")</f>
        <v/>
      </c>
      <c r="Q267">
        <f>XLOOKUP(Provider!BS267,'Practice ID'!K:K,'Practice ID'!A:A," ")</f>
        <v/>
      </c>
      <c r="R267">
        <f>IF(TRIM(TEXT(Q267,"@"))=TRIM(TEXT(E267,"@"))," ","No")</f>
        <v/>
      </c>
      <c r="S267">
        <f>XLOOKUP(Provider!BS267,'Practice ID'!K:K,'Practice ID'!D:D," ")</f>
        <v/>
      </c>
    </row>
    <row r="268">
      <c r="A268">
        <f>Provider!S268</f>
        <v/>
      </c>
      <c r="B268">
        <f>IF(COUNTIF(Provider!S:S,A268)&gt;1,"Duplicates found","")</f>
        <v/>
      </c>
      <c r="D268">
        <f>XLOOKUP(Provider!BC268,'Practice ID'!B:B,'Practice ID'!A:A)</f>
        <v/>
      </c>
      <c r="E268">
        <f>XLOOKUP(Provider!S268,Raw!I:I,Raw!E:E)</f>
        <v/>
      </c>
      <c r="F268">
        <f>IF(TRIM(TEXT(D268,"@"))=TRIM(TEXT(E268,"@"))," ","No")</f>
        <v/>
      </c>
      <c r="H268">
        <f>XLOOKUP(Provider!S268,Raw!I:I,Raw!Q:Q)</f>
        <v/>
      </c>
      <c r="I268">
        <f>XLOOKUP(Provider!S268,Raw!I:I,Raw!Z:Z)</f>
        <v/>
      </c>
      <c r="K268">
        <f>XLOOKUP(Provider!BR268,'Practice ID'!K:K,'Practice ID'!R:R," ")</f>
        <v/>
      </c>
      <c r="L268">
        <f>XLOOKUP(Provider!BR268,'Practice ID'!K:K,'Practice ID'!A:A," ")</f>
        <v/>
      </c>
      <c r="M268">
        <f>IF(TRIM(TEXT(L268,"@"))=TRIM(TEXT(E268,"@"))," ","No")</f>
        <v/>
      </c>
      <c r="N268">
        <f>XLOOKUP(Provider!BR268,'Practice ID'!K:K,'Practice ID'!D:D," ")</f>
        <v/>
      </c>
      <c r="P268">
        <f>XLOOKUP(Provider!BS268,'Practice ID'!K:K,'Practice ID'!R:R," ")</f>
        <v/>
      </c>
      <c r="Q268">
        <f>XLOOKUP(Provider!BS268,'Practice ID'!K:K,'Practice ID'!A:A," ")</f>
        <v/>
      </c>
      <c r="R268">
        <f>IF(TRIM(TEXT(Q268,"@"))=TRIM(TEXT(E268,"@"))," ","No")</f>
        <v/>
      </c>
      <c r="S268">
        <f>XLOOKUP(Provider!BS268,'Practice ID'!K:K,'Practice ID'!D:D," ")</f>
        <v/>
      </c>
    </row>
    <row r="269">
      <c r="A269">
        <f>Provider!S269</f>
        <v/>
      </c>
      <c r="B269">
        <f>IF(COUNTIF(Provider!S:S,A269)&gt;1,"Duplicates found","")</f>
        <v/>
      </c>
      <c r="D269">
        <f>XLOOKUP(Provider!BC269,'Practice ID'!B:B,'Practice ID'!A:A)</f>
        <v/>
      </c>
      <c r="E269">
        <f>XLOOKUP(Provider!S269,Raw!I:I,Raw!E:E)</f>
        <v/>
      </c>
      <c r="F269">
        <f>IF(TRIM(TEXT(D269,"@"))=TRIM(TEXT(E269,"@"))," ","No")</f>
        <v/>
      </c>
      <c r="H269">
        <f>XLOOKUP(Provider!S269,Raw!I:I,Raw!Q:Q)</f>
        <v/>
      </c>
      <c r="I269">
        <f>XLOOKUP(Provider!S269,Raw!I:I,Raw!Z:Z)</f>
        <v/>
      </c>
      <c r="K269">
        <f>XLOOKUP(Provider!BR269,'Practice ID'!K:K,'Practice ID'!R:R," ")</f>
        <v/>
      </c>
      <c r="L269">
        <f>XLOOKUP(Provider!BR269,'Practice ID'!K:K,'Practice ID'!A:A," ")</f>
        <v/>
      </c>
      <c r="M269">
        <f>IF(TRIM(TEXT(L269,"@"))=TRIM(TEXT(E269,"@"))," ","No")</f>
        <v/>
      </c>
      <c r="N269">
        <f>XLOOKUP(Provider!BR269,'Practice ID'!K:K,'Practice ID'!D:D," ")</f>
        <v/>
      </c>
      <c r="P269">
        <f>XLOOKUP(Provider!BS269,'Practice ID'!K:K,'Practice ID'!R:R," ")</f>
        <v/>
      </c>
      <c r="Q269">
        <f>XLOOKUP(Provider!BS269,'Practice ID'!K:K,'Practice ID'!A:A," ")</f>
        <v/>
      </c>
      <c r="R269">
        <f>IF(TRIM(TEXT(Q269,"@"))=TRIM(TEXT(E269,"@"))," ","No")</f>
        <v/>
      </c>
      <c r="S269">
        <f>XLOOKUP(Provider!BS269,'Practice ID'!K:K,'Practice ID'!D:D," ")</f>
        <v/>
      </c>
    </row>
    <row r="270">
      <c r="A270">
        <f>Provider!S270</f>
        <v/>
      </c>
      <c r="B270">
        <f>IF(COUNTIF(Provider!S:S,A270)&gt;1,"Duplicates found","")</f>
        <v/>
      </c>
      <c r="D270">
        <f>XLOOKUP(Provider!BC270,'Practice ID'!B:B,'Practice ID'!A:A)</f>
        <v/>
      </c>
      <c r="E270">
        <f>XLOOKUP(Provider!S270,Raw!I:I,Raw!E:E)</f>
        <v/>
      </c>
      <c r="F270">
        <f>IF(TRIM(TEXT(D270,"@"))=TRIM(TEXT(E270,"@"))," ","No")</f>
        <v/>
      </c>
      <c r="H270">
        <f>XLOOKUP(Provider!S270,Raw!I:I,Raw!Q:Q)</f>
        <v/>
      </c>
      <c r="I270">
        <f>XLOOKUP(Provider!S270,Raw!I:I,Raw!Z:Z)</f>
        <v/>
      </c>
      <c r="K270">
        <f>XLOOKUP(Provider!BR270,'Practice ID'!K:K,'Practice ID'!R:R," ")</f>
        <v/>
      </c>
      <c r="L270">
        <f>XLOOKUP(Provider!BR270,'Practice ID'!K:K,'Practice ID'!A:A," ")</f>
        <v/>
      </c>
      <c r="M270">
        <f>IF(TRIM(TEXT(L270,"@"))=TRIM(TEXT(E270,"@"))," ","No")</f>
        <v/>
      </c>
      <c r="N270">
        <f>XLOOKUP(Provider!BR270,'Practice ID'!K:K,'Practice ID'!D:D," ")</f>
        <v/>
      </c>
      <c r="P270">
        <f>XLOOKUP(Provider!BS270,'Practice ID'!K:K,'Practice ID'!R:R," ")</f>
        <v/>
      </c>
      <c r="Q270">
        <f>XLOOKUP(Provider!BS270,'Practice ID'!K:K,'Practice ID'!A:A," ")</f>
        <v/>
      </c>
      <c r="R270">
        <f>IF(TRIM(TEXT(Q270,"@"))=TRIM(TEXT(E270,"@"))," ","No")</f>
        <v/>
      </c>
      <c r="S270">
        <f>XLOOKUP(Provider!BS270,'Practice ID'!K:K,'Practice ID'!D:D," ")</f>
        <v/>
      </c>
    </row>
    <row r="271">
      <c r="A271">
        <f>Provider!S271</f>
        <v/>
      </c>
      <c r="B271">
        <f>IF(COUNTIF(Provider!S:S,A271)&gt;1,"Duplicates found","")</f>
        <v/>
      </c>
      <c r="D271">
        <f>XLOOKUP(Provider!BC271,'Practice ID'!B:B,'Practice ID'!A:A)</f>
        <v/>
      </c>
      <c r="E271">
        <f>XLOOKUP(Provider!S271,Raw!I:I,Raw!E:E)</f>
        <v/>
      </c>
      <c r="F271">
        <f>IF(TRIM(TEXT(D271,"@"))=TRIM(TEXT(E271,"@"))," ","No")</f>
        <v/>
      </c>
      <c r="H271">
        <f>XLOOKUP(Provider!S271,Raw!I:I,Raw!Q:Q)</f>
        <v/>
      </c>
      <c r="I271">
        <f>XLOOKUP(Provider!S271,Raw!I:I,Raw!Z:Z)</f>
        <v/>
      </c>
      <c r="K271">
        <f>XLOOKUP(Provider!BR271,'Practice ID'!K:K,'Practice ID'!R:R," ")</f>
        <v/>
      </c>
      <c r="L271">
        <f>XLOOKUP(Provider!BR271,'Practice ID'!K:K,'Practice ID'!A:A," ")</f>
        <v/>
      </c>
      <c r="M271">
        <f>IF(TRIM(TEXT(L271,"@"))=TRIM(TEXT(E271,"@"))," ","No")</f>
        <v/>
      </c>
      <c r="N271">
        <f>XLOOKUP(Provider!BR271,'Practice ID'!K:K,'Practice ID'!D:D," ")</f>
        <v/>
      </c>
      <c r="P271">
        <f>XLOOKUP(Provider!BS271,'Practice ID'!K:K,'Practice ID'!R:R," ")</f>
        <v/>
      </c>
      <c r="Q271">
        <f>XLOOKUP(Provider!BS271,'Practice ID'!K:K,'Practice ID'!A:A," ")</f>
        <v/>
      </c>
      <c r="R271">
        <f>IF(TRIM(TEXT(Q271,"@"))=TRIM(TEXT(E271,"@"))," ","No")</f>
        <v/>
      </c>
      <c r="S271">
        <f>XLOOKUP(Provider!BS271,'Practice ID'!K:K,'Practice ID'!D:D," ")</f>
        <v/>
      </c>
    </row>
    <row r="272">
      <c r="A272">
        <f>Provider!S272</f>
        <v/>
      </c>
      <c r="B272">
        <f>IF(COUNTIF(Provider!S:S,A272)&gt;1,"Duplicates found","")</f>
        <v/>
      </c>
      <c r="D272">
        <f>XLOOKUP(Provider!BC272,'Practice ID'!B:B,'Practice ID'!A:A)</f>
        <v/>
      </c>
      <c r="E272">
        <f>XLOOKUP(Provider!S272,Raw!I:I,Raw!E:E)</f>
        <v/>
      </c>
      <c r="F272">
        <f>IF(TRIM(TEXT(D272,"@"))=TRIM(TEXT(E272,"@"))," ","No")</f>
        <v/>
      </c>
      <c r="H272">
        <f>XLOOKUP(Provider!S272,Raw!I:I,Raw!Q:Q)</f>
        <v/>
      </c>
      <c r="I272">
        <f>XLOOKUP(Provider!S272,Raw!I:I,Raw!Z:Z)</f>
        <v/>
      </c>
      <c r="K272">
        <f>XLOOKUP(Provider!BR272,'Practice ID'!K:K,'Practice ID'!R:R," ")</f>
        <v/>
      </c>
      <c r="L272">
        <f>XLOOKUP(Provider!BR272,'Practice ID'!K:K,'Practice ID'!A:A," ")</f>
        <v/>
      </c>
      <c r="M272">
        <f>IF(TRIM(TEXT(L272,"@"))=TRIM(TEXT(E272,"@"))," ","No")</f>
        <v/>
      </c>
      <c r="N272">
        <f>XLOOKUP(Provider!BR272,'Practice ID'!K:K,'Practice ID'!D:D," ")</f>
        <v/>
      </c>
      <c r="P272">
        <f>XLOOKUP(Provider!BS272,'Practice ID'!K:K,'Practice ID'!R:R," ")</f>
        <v/>
      </c>
      <c r="Q272">
        <f>XLOOKUP(Provider!BS272,'Practice ID'!K:K,'Practice ID'!A:A," ")</f>
        <v/>
      </c>
      <c r="R272">
        <f>IF(TRIM(TEXT(Q272,"@"))=TRIM(TEXT(E272,"@"))," ","No")</f>
        <v/>
      </c>
      <c r="S272">
        <f>XLOOKUP(Provider!BS272,'Practice ID'!K:K,'Practice ID'!D:D," ")</f>
        <v/>
      </c>
    </row>
    <row r="273">
      <c r="A273">
        <f>Provider!S273</f>
        <v/>
      </c>
      <c r="B273">
        <f>IF(COUNTIF(Provider!S:S,A273)&gt;1,"Duplicates found","")</f>
        <v/>
      </c>
      <c r="D273">
        <f>XLOOKUP(Provider!BC273,'Practice ID'!B:B,'Practice ID'!A:A)</f>
        <v/>
      </c>
      <c r="E273">
        <f>XLOOKUP(Provider!S273,Raw!I:I,Raw!E:E)</f>
        <v/>
      </c>
      <c r="F273">
        <f>IF(TRIM(TEXT(D273,"@"))=TRIM(TEXT(E273,"@"))," ","No")</f>
        <v/>
      </c>
      <c r="H273">
        <f>XLOOKUP(Provider!S273,Raw!I:I,Raw!Q:Q)</f>
        <v/>
      </c>
      <c r="I273">
        <f>XLOOKUP(Provider!S273,Raw!I:I,Raw!Z:Z)</f>
        <v/>
      </c>
      <c r="K273">
        <f>XLOOKUP(Provider!BR273,'Practice ID'!K:K,'Practice ID'!R:R," ")</f>
        <v/>
      </c>
      <c r="L273">
        <f>XLOOKUP(Provider!BR273,'Practice ID'!K:K,'Practice ID'!A:A," ")</f>
        <v/>
      </c>
      <c r="M273">
        <f>IF(TRIM(TEXT(L273,"@"))=TRIM(TEXT(E273,"@"))," ","No")</f>
        <v/>
      </c>
      <c r="N273">
        <f>XLOOKUP(Provider!BR273,'Practice ID'!K:K,'Practice ID'!D:D," ")</f>
        <v/>
      </c>
      <c r="P273">
        <f>XLOOKUP(Provider!BS273,'Practice ID'!K:K,'Practice ID'!R:R," ")</f>
        <v/>
      </c>
      <c r="Q273">
        <f>XLOOKUP(Provider!BS273,'Practice ID'!K:K,'Practice ID'!A:A," ")</f>
        <v/>
      </c>
      <c r="R273">
        <f>IF(TRIM(TEXT(Q273,"@"))=TRIM(TEXT(E273,"@"))," ","No")</f>
        <v/>
      </c>
      <c r="S273">
        <f>XLOOKUP(Provider!BS273,'Practice ID'!K:K,'Practice ID'!D:D," ")</f>
        <v/>
      </c>
    </row>
    <row r="274">
      <c r="A274">
        <f>Provider!S274</f>
        <v/>
      </c>
      <c r="B274">
        <f>IF(COUNTIF(Provider!S:S,A274)&gt;1,"Duplicates found","")</f>
        <v/>
      </c>
      <c r="D274">
        <f>XLOOKUP(Provider!BC274,'Practice ID'!B:B,'Practice ID'!A:A)</f>
        <v/>
      </c>
      <c r="E274">
        <f>XLOOKUP(Provider!S274,Raw!I:I,Raw!E:E)</f>
        <v/>
      </c>
      <c r="F274">
        <f>IF(TRIM(TEXT(D274,"@"))=TRIM(TEXT(E274,"@"))," ","No")</f>
        <v/>
      </c>
      <c r="H274">
        <f>XLOOKUP(Provider!S274,Raw!I:I,Raw!Q:Q)</f>
        <v/>
      </c>
      <c r="I274">
        <f>XLOOKUP(Provider!S274,Raw!I:I,Raw!Z:Z)</f>
        <v/>
      </c>
      <c r="K274">
        <f>XLOOKUP(Provider!BR274,'Practice ID'!K:K,'Practice ID'!R:R," ")</f>
        <v/>
      </c>
      <c r="L274">
        <f>XLOOKUP(Provider!BR274,'Practice ID'!K:K,'Practice ID'!A:A," ")</f>
        <v/>
      </c>
      <c r="M274">
        <f>IF(TRIM(TEXT(L274,"@"))=TRIM(TEXT(E274,"@"))," ","No")</f>
        <v/>
      </c>
      <c r="N274">
        <f>XLOOKUP(Provider!BR274,'Practice ID'!K:K,'Practice ID'!D:D," ")</f>
        <v/>
      </c>
      <c r="P274">
        <f>XLOOKUP(Provider!BS274,'Practice ID'!K:K,'Practice ID'!R:R," ")</f>
        <v/>
      </c>
      <c r="Q274">
        <f>XLOOKUP(Provider!BS274,'Practice ID'!K:K,'Practice ID'!A:A," ")</f>
        <v/>
      </c>
      <c r="R274">
        <f>IF(TRIM(TEXT(Q274,"@"))=TRIM(TEXT(E274,"@"))," ","No")</f>
        <v/>
      </c>
      <c r="S274">
        <f>XLOOKUP(Provider!BS274,'Practice ID'!K:K,'Practice ID'!D:D," ")</f>
        <v/>
      </c>
    </row>
    <row r="275">
      <c r="A275">
        <f>Provider!S275</f>
        <v/>
      </c>
      <c r="B275">
        <f>IF(COUNTIF(Provider!S:S,A275)&gt;1,"Duplicates found","")</f>
        <v/>
      </c>
      <c r="D275">
        <f>XLOOKUP(Provider!BC275,'Practice ID'!B:B,'Practice ID'!A:A)</f>
        <v/>
      </c>
      <c r="E275">
        <f>XLOOKUP(Provider!S275,Raw!I:I,Raw!E:E)</f>
        <v/>
      </c>
      <c r="F275">
        <f>IF(TRIM(TEXT(D275,"@"))=TRIM(TEXT(E275,"@"))," ","No")</f>
        <v/>
      </c>
      <c r="H275">
        <f>XLOOKUP(Provider!S275,Raw!I:I,Raw!Q:Q)</f>
        <v/>
      </c>
      <c r="I275">
        <f>XLOOKUP(Provider!S275,Raw!I:I,Raw!Z:Z)</f>
        <v/>
      </c>
      <c r="K275">
        <f>XLOOKUP(Provider!BR275,'Practice ID'!K:K,'Practice ID'!R:R," ")</f>
        <v/>
      </c>
      <c r="L275">
        <f>XLOOKUP(Provider!BR275,'Practice ID'!K:K,'Practice ID'!A:A," ")</f>
        <v/>
      </c>
      <c r="M275">
        <f>IF(TRIM(TEXT(L275,"@"))=TRIM(TEXT(E275,"@"))," ","No")</f>
        <v/>
      </c>
      <c r="N275">
        <f>XLOOKUP(Provider!BR275,'Practice ID'!K:K,'Practice ID'!D:D," ")</f>
        <v/>
      </c>
      <c r="P275">
        <f>XLOOKUP(Provider!BS275,'Practice ID'!K:K,'Practice ID'!R:R," ")</f>
        <v/>
      </c>
      <c r="Q275">
        <f>XLOOKUP(Provider!BS275,'Practice ID'!K:K,'Practice ID'!A:A," ")</f>
        <v/>
      </c>
      <c r="R275">
        <f>IF(TRIM(TEXT(Q275,"@"))=TRIM(TEXT(E275,"@"))," ","No")</f>
        <v/>
      </c>
      <c r="S275">
        <f>XLOOKUP(Provider!BS275,'Practice ID'!K:K,'Practice ID'!D:D," ")</f>
        <v/>
      </c>
    </row>
    <row r="276">
      <c r="A276">
        <f>Provider!S276</f>
        <v/>
      </c>
      <c r="B276">
        <f>IF(COUNTIF(Provider!S:S,A276)&gt;1,"Duplicates found","")</f>
        <v/>
      </c>
      <c r="D276">
        <f>XLOOKUP(Provider!BC276,'Practice ID'!B:B,'Practice ID'!A:A)</f>
        <v/>
      </c>
      <c r="E276">
        <f>XLOOKUP(Provider!S276,Raw!I:I,Raw!E:E)</f>
        <v/>
      </c>
      <c r="F276">
        <f>IF(TRIM(TEXT(D276,"@"))=TRIM(TEXT(E276,"@"))," ","No")</f>
        <v/>
      </c>
      <c r="H276">
        <f>XLOOKUP(Provider!S276,Raw!I:I,Raw!Q:Q)</f>
        <v/>
      </c>
      <c r="I276">
        <f>XLOOKUP(Provider!S276,Raw!I:I,Raw!Z:Z)</f>
        <v/>
      </c>
      <c r="K276">
        <f>XLOOKUP(Provider!BR276,'Practice ID'!K:K,'Practice ID'!R:R," ")</f>
        <v/>
      </c>
      <c r="L276">
        <f>XLOOKUP(Provider!BR276,'Practice ID'!K:K,'Practice ID'!A:A," ")</f>
        <v/>
      </c>
      <c r="M276">
        <f>IF(TRIM(TEXT(L276,"@"))=TRIM(TEXT(E276,"@"))," ","No")</f>
        <v/>
      </c>
      <c r="N276">
        <f>XLOOKUP(Provider!BR276,'Practice ID'!K:K,'Practice ID'!D:D," ")</f>
        <v/>
      </c>
      <c r="P276">
        <f>XLOOKUP(Provider!BS276,'Practice ID'!K:K,'Practice ID'!R:R," ")</f>
        <v/>
      </c>
      <c r="Q276">
        <f>XLOOKUP(Provider!BS276,'Practice ID'!K:K,'Practice ID'!A:A," ")</f>
        <v/>
      </c>
      <c r="R276">
        <f>IF(TRIM(TEXT(Q276,"@"))=TRIM(TEXT(E276,"@"))," ","No")</f>
        <v/>
      </c>
      <c r="S276">
        <f>XLOOKUP(Provider!BS276,'Practice ID'!K:K,'Practice ID'!D:D," ")</f>
        <v/>
      </c>
    </row>
    <row r="277">
      <c r="A277">
        <f>Provider!S277</f>
        <v/>
      </c>
      <c r="B277">
        <f>IF(COUNTIF(Provider!S:S,A277)&gt;1,"Duplicates found","")</f>
        <v/>
      </c>
      <c r="D277">
        <f>XLOOKUP(Provider!BC277,'Practice ID'!B:B,'Practice ID'!A:A)</f>
        <v/>
      </c>
      <c r="E277">
        <f>XLOOKUP(Provider!S277,Raw!I:I,Raw!E:E)</f>
        <v/>
      </c>
      <c r="F277">
        <f>IF(TRIM(TEXT(D277,"@"))=TRIM(TEXT(E277,"@"))," ","No")</f>
        <v/>
      </c>
      <c r="H277">
        <f>XLOOKUP(Provider!S277,Raw!I:I,Raw!Q:Q)</f>
        <v/>
      </c>
      <c r="I277">
        <f>XLOOKUP(Provider!S277,Raw!I:I,Raw!Z:Z)</f>
        <v/>
      </c>
      <c r="K277">
        <f>XLOOKUP(Provider!BR277,'Practice ID'!K:K,'Practice ID'!R:R," ")</f>
        <v/>
      </c>
      <c r="L277">
        <f>XLOOKUP(Provider!BR277,'Practice ID'!K:K,'Practice ID'!A:A," ")</f>
        <v/>
      </c>
      <c r="M277">
        <f>IF(TRIM(TEXT(L277,"@"))=TRIM(TEXT(E277,"@"))," ","No")</f>
        <v/>
      </c>
      <c r="N277">
        <f>XLOOKUP(Provider!BR277,'Practice ID'!K:K,'Practice ID'!D:D," ")</f>
        <v/>
      </c>
      <c r="P277">
        <f>XLOOKUP(Provider!BS277,'Practice ID'!K:K,'Practice ID'!R:R," ")</f>
        <v/>
      </c>
      <c r="Q277">
        <f>XLOOKUP(Provider!BS277,'Practice ID'!K:K,'Practice ID'!A:A," ")</f>
        <v/>
      </c>
      <c r="R277">
        <f>IF(TRIM(TEXT(Q277,"@"))=TRIM(TEXT(E277,"@"))," ","No")</f>
        <v/>
      </c>
      <c r="S277">
        <f>XLOOKUP(Provider!BS277,'Practice ID'!K:K,'Practice ID'!D:D," ")</f>
        <v/>
      </c>
    </row>
    <row r="278">
      <c r="A278">
        <f>Provider!S278</f>
        <v/>
      </c>
      <c r="B278">
        <f>IF(COUNTIF(Provider!S:S,A278)&gt;1,"Duplicates found","")</f>
        <v/>
      </c>
      <c r="D278">
        <f>XLOOKUP(Provider!BC278,'Practice ID'!B:B,'Practice ID'!A:A)</f>
        <v/>
      </c>
      <c r="E278">
        <f>XLOOKUP(Provider!S278,Raw!I:I,Raw!E:E)</f>
        <v/>
      </c>
      <c r="F278">
        <f>IF(TRIM(TEXT(D278,"@"))=TRIM(TEXT(E278,"@"))," ","No")</f>
        <v/>
      </c>
      <c r="H278">
        <f>XLOOKUP(Provider!S278,Raw!I:I,Raw!Q:Q)</f>
        <v/>
      </c>
      <c r="I278">
        <f>XLOOKUP(Provider!S278,Raw!I:I,Raw!Z:Z)</f>
        <v/>
      </c>
      <c r="K278">
        <f>XLOOKUP(Provider!BR278,'Practice ID'!K:K,'Practice ID'!R:R," ")</f>
        <v/>
      </c>
      <c r="L278">
        <f>XLOOKUP(Provider!BR278,'Practice ID'!K:K,'Practice ID'!A:A," ")</f>
        <v/>
      </c>
      <c r="M278">
        <f>IF(TRIM(TEXT(L278,"@"))=TRIM(TEXT(E278,"@"))," ","No")</f>
        <v/>
      </c>
      <c r="N278">
        <f>XLOOKUP(Provider!BR278,'Practice ID'!K:K,'Practice ID'!D:D," ")</f>
        <v/>
      </c>
      <c r="P278">
        <f>XLOOKUP(Provider!BS278,'Practice ID'!K:K,'Practice ID'!R:R," ")</f>
        <v/>
      </c>
      <c r="Q278">
        <f>XLOOKUP(Provider!BS278,'Practice ID'!K:K,'Practice ID'!A:A," ")</f>
        <v/>
      </c>
      <c r="R278">
        <f>IF(TRIM(TEXT(Q278,"@"))=TRIM(TEXT(E278,"@"))," ","No")</f>
        <v/>
      </c>
      <c r="S278">
        <f>XLOOKUP(Provider!BS278,'Practice ID'!K:K,'Practice ID'!D:D," ")</f>
        <v/>
      </c>
    </row>
    <row r="279">
      <c r="A279">
        <f>Provider!S279</f>
        <v/>
      </c>
      <c r="B279">
        <f>IF(COUNTIF(Provider!S:S,A279)&gt;1,"Duplicates found","")</f>
        <v/>
      </c>
      <c r="D279">
        <f>XLOOKUP(Provider!BC279,'Practice ID'!B:B,'Practice ID'!A:A)</f>
        <v/>
      </c>
      <c r="E279">
        <f>XLOOKUP(Provider!S279,Raw!I:I,Raw!E:E)</f>
        <v/>
      </c>
      <c r="F279">
        <f>IF(TRIM(TEXT(D279,"@"))=TRIM(TEXT(E279,"@"))," ","No")</f>
        <v/>
      </c>
      <c r="H279">
        <f>XLOOKUP(Provider!S279,Raw!I:I,Raw!Q:Q)</f>
        <v/>
      </c>
      <c r="I279">
        <f>XLOOKUP(Provider!S279,Raw!I:I,Raw!Z:Z)</f>
        <v/>
      </c>
      <c r="K279">
        <f>XLOOKUP(Provider!BR279,'Practice ID'!K:K,'Practice ID'!R:R," ")</f>
        <v/>
      </c>
      <c r="L279">
        <f>XLOOKUP(Provider!BR279,'Practice ID'!K:K,'Practice ID'!A:A," ")</f>
        <v/>
      </c>
      <c r="M279">
        <f>IF(TRIM(TEXT(L279,"@"))=TRIM(TEXT(E279,"@"))," ","No")</f>
        <v/>
      </c>
      <c r="N279">
        <f>XLOOKUP(Provider!BR279,'Practice ID'!K:K,'Practice ID'!D:D," ")</f>
        <v/>
      </c>
      <c r="P279">
        <f>XLOOKUP(Provider!BS279,'Practice ID'!K:K,'Practice ID'!R:R," ")</f>
        <v/>
      </c>
      <c r="Q279">
        <f>XLOOKUP(Provider!BS279,'Practice ID'!K:K,'Practice ID'!A:A," ")</f>
        <v/>
      </c>
      <c r="R279">
        <f>IF(TRIM(TEXT(Q279,"@"))=TRIM(TEXT(E279,"@"))," ","No")</f>
        <v/>
      </c>
      <c r="S279">
        <f>XLOOKUP(Provider!BS279,'Practice ID'!K:K,'Practice ID'!D:D," ")</f>
        <v/>
      </c>
    </row>
    <row r="280">
      <c r="A280">
        <f>Provider!S280</f>
        <v/>
      </c>
      <c r="B280">
        <f>IF(COUNTIF(Provider!S:S,A280)&gt;1,"Duplicates found","")</f>
        <v/>
      </c>
      <c r="D280">
        <f>XLOOKUP(Provider!BC280,'Practice ID'!B:B,'Practice ID'!A:A)</f>
        <v/>
      </c>
      <c r="E280">
        <f>XLOOKUP(Provider!S280,Raw!I:I,Raw!E:E)</f>
        <v/>
      </c>
      <c r="F280">
        <f>IF(TRIM(TEXT(D280,"@"))=TRIM(TEXT(E280,"@"))," ","No")</f>
        <v/>
      </c>
      <c r="H280">
        <f>XLOOKUP(Provider!S280,Raw!I:I,Raw!Q:Q)</f>
        <v/>
      </c>
      <c r="I280">
        <f>XLOOKUP(Provider!S280,Raw!I:I,Raw!Z:Z)</f>
        <v/>
      </c>
      <c r="K280">
        <f>XLOOKUP(Provider!BR280,'Practice ID'!K:K,'Practice ID'!R:R," ")</f>
        <v/>
      </c>
      <c r="L280">
        <f>XLOOKUP(Provider!BR280,'Practice ID'!K:K,'Practice ID'!A:A," ")</f>
        <v/>
      </c>
      <c r="M280">
        <f>IF(TRIM(TEXT(L280,"@"))=TRIM(TEXT(E280,"@"))," ","No")</f>
        <v/>
      </c>
      <c r="N280">
        <f>XLOOKUP(Provider!BR280,'Practice ID'!K:K,'Practice ID'!D:D," ")</f>
        <v/>
      </c>
      <c r="P280">
        <f>XLOOKUP(Provider!BS280,'Practice ID'!K:K,'Practice ID'!R:R," ")</f>
        <v/>
      </c>
      <c r="Q280">
        <f>XLOOKUP(Provider!BS280,'Practice ID'!K:K,'Practice ID'!A:A," ")</f>
        <v/>
      </c>
      <c r="R280">
        <f>IF(TRIM(TEXT(Q280,"@"))=TRIM(TEXT(E280,"@"))," ","No")</f>
        <v/>
      </c>
      <c r="S280">
        <f>XLOOKUP(Provider!BS280,'Practice ID'!K:K,'Practice ID'!D:D," ")</f>
        <v/>
      </c>
    </row>
    <row r="281">
      <c r="A281">
        <f>Provider!S281</f>
        <v/>
      </c>
      <c r="B281">
        <f>IF(COUNTIF(Provider!S:S,A281)&gt;1,"Duplicates found","")</f>
        <v/>
      </c>
      <c r="D281">
        <f>XLOOKUP(Provider!BC281,'Practice ID'!B:B,'Practice ID'!A:A)</f>
        <v/>
      </c>
      <c r="E281">
        <f>XLOOKUP(Provider!S281,Raw!I:I,Raw!E:E)</f>
        <v/>
      </c>
      <c r="F281">
        <f>IF(TRIM(TEXT(D281,"@"))=TRIM(TEXT(E281,"@"))," ","No")</f>
        <v/>
      </c>
      <c r="H281">
        <f>XLOOKUP(Provider!S281,Raw!I:I,Raw!Q:Q)</f>
        <v/>
      </c>
      <c r="I281">
        <f>XLOOKUP(Provider!S281,Raw!I:I,Raw!Z:Z)</f>
        <v/>
      </c>
      <c r="K281">
        <f>XLOOKUP(Provider!BR281,'Practice ID'!K:K,'Practice ID'!R:R," ")</f>
        <v/>
      </c>
      <c r="L281">
        <f>XLOOKUP(Provider!BR281,'Practice ID'!K:K,'Practice ID'!A:A," ")</f>
        <v/>
      </c>
      <c r="M281">
        <f>IF(TRIM(TEXT(L281,"@"))=TRIM(TEXT(E281,"@"))," ","No")</f>
        <v/>
      </c>
      <c r="N281">
        <f>XLOOKUP(Provider!BR281,'Practice ID'!K:K,'Practice ID'!D:D," ")</f>
        <v/>
      </c>
      <c r="P281">
        <f>XLOOKUP(Provider!BS281,'Practice ID'!K:K,'Practice ID'!R:R," ")</f>
        <v/>
      </c>
      <c r="Q281">
        <f>XLOOKUP(Provider!BS281,'Practice ID'!K:K,'Practice ID'!A:A," ")</f>
        <v/>
      </c>
      <c r="R281">
        <f>IF(TRIM(TEXT(Q281,"@"))=TRIM(TEXT(E281,"@"))," ","No")</f>
        <v/>
      </c>
      <c r="S281">
        <f>XLOOKUP(Provider!BS281,'Practice ID'!K:K,'Practice ID'!D:D," ")</f>
        <v/>
      </c>
    </row>
    <row r="282">
      <c r="A282">
        <f>Provider!S282</f>
        <v/>
      </c>
      <c r="B282">
        <f>IF(COUNTIF(Provider!S:S,A282)&gt;1,"Duplicates found","")</f>
        <v/>
      </c>
      <c r="D282">
        <f>XLOOKUP(Provider!BC282,'Practice ID'!B:B,'Practice ID'!A:A)</f>
        <v/>
      </c>
      <c r="E282">
        <f>XLOOKUP(Provider!S282,Raw!I:I,Raw!E:E)</f>
        <v/>
      </c>
      <c r="F282">
        <f>IF(TRIM(TEXT(D282,"@"))=TRIM(TEXT(E282,"@"))," ","No")</f>
        <v/>
      </c>
      <c r="H282">
        <f>XLOOKUP(Provider!S282,Raw!I:I,Raw!Q:Q)</f>
        <v/>
      </c>
      <c r="I282">
        <f>XLOOKUP(Provider!S282,Raw!I:I,Raw!Z:Z)</f>
        <v/>
      </c>
      <c r="K282">
        <f>XLOOKUP(Provider!BR282,'Practice ID'!K:K,'Practice ID'!R:R," ")</f>
        <v/>
      </c>
      <c r="L282">
        <f>XLOOKUP(Provider!BR282,'Practice ID'!K:K,'Practice ID'!A:A," ")</f>
        <v/>
      </c>
      <c r="M282">
        <f>IF(TRIM(TEXT(L282,"@"))=TRIM(TEXT(E282,"@"))," ","No")</f>
        <v/>
      </c>
      <c r="N282">
        <f>XLOOKUP(Provider!BR282,'Practice ID'!K:K,'Practice ID'!D:D," ")</f>
        <v/>
      </c>
      <c r="P282">
        <f>XLOOKUP(Provider!BS282,'Practice ID'!K:K,'Practice ID'!R:R," ")</f>
        <v/>
      </c>
      <c r="Q282">
        <f>XLOOKUP(Provider!BS282,'Practice ID'!K:K,'Practice ID'!A:A," ")</f>
        <v/>
      </c>
      <c r="R282">
        <f>IF(TRIM(TEXT(Q282,"@"))=TRIM(TEXT(E282,"@"))," ","No")</f>
        <v/>
      </c>
      <c r="S282">
        <f>XLOOKUP(Provider!BS282,'Practice ID'!K:K,'Practice ID'!D:D," ")</f>
        <v/>
      </c>
    </row>
    <row r="283">
      <c r="A283">
        <f>Provider!S283</f>
        <v/>
      </c>
      <c r="B283">
        <f>IF(COUNTIF(Provider!S:S,A283)&gt;1,"Duplicates found","")</f>
        <v/>
      </c>
      <c r="D283">
        <f>XLOOKUP(Provider!BC283,'Practice ID'!B:B,'Practice ID'!A:A)</f>
        <v/>
      </c>
      <c r="E283">
        <f>XLOOKUP(Provider!S283,Raw!I:I,Raw!E:E)</f>
        <v/>
      </c>
      <c r="F283">
        <f>IF(TRIM(TEXT(D283,"@"))=TRIM(TEXT(E283,"@"))," ","No")</f>
        <v/>
      </c>
      <c r="H283">
        <f>XLOOKUP(Provider!S283,Raw!I:I,Raw!Q:Q)</f>
        <v/>
      </c>
      <c r="I283">
        <f>XLOOKUP(Provider!S283,Raw!I:I,Raw!Z:Z)</f>
        <v/>
      </c>
      <c r="K283">
        <f>XLOOKUP(Provider!BR283,'Practice ID'!K:K,'Practice ID'!R:R," ")</f>
        <v/>
      </c>
      <c r="L283">
        <f>XLOOKUP(Provider!BR283,'Practice ID'!K:K,'Practice ID'!A:A," ")</f>
        <v/>
      </c>
      <c r="M283">
        <f>IF(TRIM(TEXT(L283,"@"))=TRIM(TEXT(E283,"@"))," ","No")</f>
        <v/>
      </c>
      <c r="N283">
        <f>XLOOKUP(Provider!BR283,'Practice ID'!K:K,'Practice ID'!D:D," ")</f>
        <v/>
      </c>
      <c r="P283">
        <f>XLOOKUP(Provider!BS283,'Practice ID'!K:K,'Practice ID'!R:R," ")</f>
        <v/>
      </c>
      <c r="Q283">
        <f>XLOOKUP(Provider!BS283,'Practice ID'!K:K,'Practice ID'!A:A," ")</f>
        <v/>
      </c>
      <c r="R283">
        <f>IF(TRIM(TEXT(Q283,"@"))=TRIM(TEXT(E283,"@"))," ","No")</f>
        <v/>
      </c>
      <c r="S283">
        <f>XLOOKUP(Provider!BS283,'Practice ID'!K:K,'Practice ID'!D:D," ")</f>
        <v/>
      </c>
    </row>
    <row r="284">
      <c r="A284">
        <f>Provider!S284</f>
        <v/>
      </c>
      <c r="B284">
        <f>IF(COUNTIF(Provider!S:S,A284)&gt;1,"Duplicates found","")</f>
        <v/>
      </c>
      <c r="D284">
        <f>XLOOKUP(Provider!BC284,'Practice ID'!B:B,'Practice ID'!A:A)</f>
        <v/>
      </c>
      <c r="E284">
        <f>XLOOKUP(Provider!S284,Raw!I:I,Raw!E:E)</f>
        <v/>
      </c>
      <c r="F284">
        <f>IF(TRIM(TEXT(D284,"@"))=TRIM(TEXT(E284,"@"))," ","No")</f>
        <v/>
      </c>
      <c r="H284">
        <f>XLOOKUP(Provider!S284,Raw!I:I,Raw!Q:Q)</f>
        <v/>
      </c>
      <c r="I284">
        <f>XLOOKUP(Provider!S284,Raw!I:I,Raw!Z:Z)</f>
        <v/>
      </c>
      <c r="K284">
        <f>XLOOKUP(Provider!BR284,'Practice ID'!K:K,'Practice ID'!R:R," ")</f>
        <v/>
      </c>
      <c r="L284">
        <f>XLOOKUP(Provider!BR284,'Practice ID'!K:K,'Practice ID'!A:A," ")</f>
        <v/>
      </c>
      <c r="M284">
        <f>IF(TRIM(TEXT(L284,"@"))=TRIM(TEXT(E284,"@"))," ","No")</f>
        <v/>
      </c>
      <c r="N284">
        <f>XLOOKUP(Provider!BR284,'Practice ID'!K:K,'Practice ID'!D:D," ")</f>
        <v/>
      </c>
      <c r="P284">
        <f>XLOOKUP(Provider!BS284,'Practice ID'!K:K,'Practice ID'!R:R," ")</f>
        <v/>
      </c>
      <c r="Q284">
        <f>XLOOKUP(Provider!BS284,'Practice ID'!K:K,'Practice ID'!A:A," ")</f>
        <v/>
      </c>
      <c r="R284">
        <f>IF(TRIM(TEXT(Q284,"@"))=TRIM(TEXT(E284,"@"))," ","No")</f>
        <v/>
      </c>
      <c r="S284">
        <f>XLOOKUP(Provider!BS284,'Practice ID'!K:K,'Practice ID'!D:D," ")</f>
        <v/>
      </c>
    </row>
    <row r="285">
      <c r="A285">
        <f>Provider!S285</f>
        <v/>
      </c>
      <c r="B285">
        <f>IF(COUNTIF(Provider!S:S,A285)&gt;1,"Duplicates found","")</f>
        <v/>
      </c>
      <c r="D285">
        <f>XLOOKUP(Provider!BC285,'Practice ID'!B:B,'Practice ID'!A:A)</f>
        <v/>
      </c>
      <c r="E285">
        <f>XLOOKUP(Provider!S285,Raw!I:I,Raw!E:E)</f>
        <v/>
      </c>
      <c r="F285">
        <f>IF(TRIM(TEXT(D285,"@"))=TRIM(TEXT(E285,"@"))," ","No")</f>
        <v/>
      </c>
      <c r="H285">
        <f>XLOOKUP(Provider!S285,Raw!I:I,Raw!Q:Q)</f>
        <v/>
      </c>
      <c r="I285">
        <f>XLOOKUP(Provider!S285,Raw!I:I,Raw!Z:Z)</f>
        <v/>
      </c>
      <c r="K285">
        <f>XLOOKUP(Provider!BR285,'Practice ID'!K:K,'Practice ID'!R:R," ")</f>
        <v/>
      </c>
      <c r="L285">
        <f>XLOOKUP(Provider!BR285,'Practice ID'!K:K,'Practice ID'!A:A," ")</f>
        <v/>
      </c>
      <c r="M285">
        <f>IF(TRIM(TEXT(L285,"@"))=TRIM(TEXT(E285,"@"))," ","No")</f>
        <v/>
      </c>
      <c r="N285">
        <f>XLOOKUP(Provider!BR285,'Practice ID'!K:K,'Practice ID'!D:D," ")</f>
        <v/>
      </c>
      <c r="P285">
        <f>XLOOKUP(Provider!BS285,'Practice ID'!K:K,'Practice ID'!R:R," ")</f>
        <v/>
      </c>
      <c r="Q285">
        <f>XLOOKUP(Provider!BS285,'Practice ID'!K:K,'Practice ID'!A:A," ")</f>
        <v/>
      </c>
      <c r="R285">
        <f>IF(TRIM(TEXT(Q285,"@"))=TRIM(TEXT(E285,"@"))," ","No")</f>
        <v/>
      </c>
      <c r="S285">
        <f>XLOOKUP(Provider!BS285,'Practice ID'!K:K,'Practice ID'!D:D," ")</f>
        <v/>
      </c>
    </row>
    <row r="286">
      <c r="A286">
        <f>Provider!S286</f>
        <v/>
      </c>
      <c r="B286">
        <f>IF(COUNTIF(Provider!S:S,A286)&gt;1,"Duplicates found","")</f>
        <v/>
      </c>
      <c r="D286">
        <f>XLOOKUP(Provider!BC286,'Practice ID'!B:B,'Practice ID'!A:A)</f>
        <v/>
      </c>
      <c r="E286">
        <f>XLOOKUP(Provider!S286,Raw!I:I,Raw!E:E)</f>
        <v/>
      </c>
      <c r="F286">
        <f>IF(TRIM(TEXT(D286,"@"))=TRIM(TEXT(E286,"@"))," ","No")</f>
        <v/>
      </c>
      <c r="H286">
        <f>XLOOKUP(Provider!S286,Raw!I:I,Raw!Q:Q)</f>
        <v/>
      </c>
      <c r="I286">
        <f>XLOOKUP(Provider!S286,Raw!I:I,Raw!Z:Z)</f>
        <v/>
      </c>
      <c r="K286">
        <f>XLOOKUP(Provider!BR286,'Practice ID'!K:K,'Practice ID'!R:R," ")</f>
        <v/>
      </c>
      <c r="L286">
        <f>XLOOKUP(Provider!BR286,'Practice ID'!K:K,'Practice ID'!A:A," ")</f>
        <v/>
      </c>
      <c r="M286">
        <f>IF(TRIM(TEXT(L286,"@"))=TRIM(TEXT(E286,"@"))," ","No")</f>
        <v/>
      </c>
      <c r="N286">
        <f>XLOOKUP(Provider!BR286,'Practice ID'!K:K,'Practice ID'!D:D," ")</f>
        <v/>
      </c>
      <c r="P286">
        <f>XLOOKUP(Provider!BS286,'Practice ID'!K:K,'Practice ID'!R:R," ")</f>
        <v/>
      </c>
      <c r="Q286">
        <f>XLOOKUP(Provider!BS286,'Practice ID'!K:K,'Practice ID'!A:A," ")</f>
        <v/>
      </c>
      <c r="R286">
        <f>IF(TRIM(TEXT(Q286,"@"))=TRIM(TEXT(E286,"@"))," ","No")</f>
        <v/>
      </c>
      <c r="S286">
        <f>XLOOKUP(Provider!BS286,'Practice ID'!K:K,'Practice ID'!D:D," ")</f>
        <v/>
      </c>
    </row>
    <row r="287">
      <c r="A287">
        <f>Provider!S287</f>
        <v/>
      </c>
      <c r="B287">
        <f>IF(COUNTIF(Provider!S:S,A287)&gt;1,"Duplicates found","")</f>
        <v/>
      </c>
      <c r="D287">
        <f>XLOOKUP(Provider!BC287,'Practice ID'!B:B,'Practice ID'!A:A)</f>
        <v/>
      </c>
      <c r="E287">
        <f>XLOOKUP(Provider!S287,Raw!I:I,Raw!E:E)</f>
        <v/>
      </c>
      <c r="F287">
        <f>IF(TRIM(TEXT(D287,"@"))=TRIM(TEXT(E287,"@"))," ","No")</f>
        <v/>
      </c>
      <c r="H287">
        <f>XLOOKUP(Provider!S287,Raw!I:I,Raw!Q:Q)</f>
        <v/>
      </c>
      <c r="I287">
        <f>XLOOKUP(Provider!S287,Raw!I:I,Raw!Z:Z)</f>
        <v/>
      </c>
      <c r="K287">
        <f>XLOOKUP(Provider!BR287,'Practice ID'!K:K,'Practice ID'!R:R," ")</f>
        <v/>
      </c>
      <c r="L287">
        <f>XLOOKUP(Provider!BR287,'Practice ID'!K:K,'Practice ID'!A:A," ")</f>
        <v/>
      </c>
      <c r="M287">
        <f>IF(TRIM(TEXT(L287,"@"))=TRIM(TEXT(E287,"@"))," ","No")</f>
        <v/>
      </c>
      <c r="N287">
        <f>XLOOKUP(Provider!BR287,'Practice ID'!K:K,'Practice ID'!D:D," ")</f>
        <v/>
      </c>
      <c r="P287">
        <f>XLOOKUP(Provider!BS287,'Practice ID'!K:K,'Practice ID'!R:R," ")</f>
        <v/>
      </c>
      <c r="Q287">
        <f>XLOOKUP(Provider!BS287,'Practice ID'!K:K,'Practice ID'!A:A," ")</f>
        <v/>
      </c>
      <c r="R287">
        <f>IF(TRIM(TEXT(Q287,"@"))=TRIM(TEXT(E287,"@"))," ","No")</f>
        <v/>
      </c>
      <c r="S287">
        <f>XLOOKUP(Provider!BS287,'Practice ID'!K:K,'Practice ID'!D:D," ")</f>
        <v/>
      </c>
    </row>
    <row r="288">
      <c r="A288">
        <f>Provider!S288</f>
        <v/>
      </c>
      <c r="B288">
        <f>IF(COUNTIF(Provider!S:S,A288)&gt;1,"Duplicates found","")</f>
        <v/>
      </c>
      <c r="D288">
        <f>XLOOKUP(Provider!BC288,'Practice ID'!B:B,'Practice ID'!A:A)</f>
        <v/>
      </c>
      <c r="E288">
        <f>XLOOKUP(Provider!S288,Raw!I:I,Raw!E:E)</f>
        <v/>
      </c>
      <c r="F288">
        <f>IF(TRIM(TEXT(D288,"@"))=TRIM(TEXT(E288,"@"))," ","No")</f>
        <v/>
      </c>
      <c r="H288">
        <f>XLOOKUP(Provider!S288,Raw!I:I,Raw!Q:Q)</f>
        <v/>
      </c>
      <c r="I288">
        <f>XLOOKUP(Provider!S288,Raw!I:I,Raw!Z:Z)</f>
        <v/>
      </c>
      <c r="K288">
        <f>XLOOKUP(Provider!BR288,'Practice ID'!K:K,'Practice ID'!R:R," ")</f>
        <v/>
      </c>
      <c r="L288">
        <f>XLOOKUP(Provider!BR288,'Practice ID'!K:K,'Practice ID'!A:A," ")</f>
        <v/>
      </c>
      <c r="M288">
        <f>IF(TRIM(TEXT(L288,"@"))=TRIM(TEXT(E288,"@"))," ","No")</f>
        <v/>
      </c>
      <c r="N288">
        <f>XLOOKUP(Provider!BR288,'Practice ID'!K:K,'Practice ID'!D:D," ")</f>
        <v/>
      </c>
      <c r="P288">
        <f>XLOOKUP(Provider!BS288,'Practice ID'!K:K,'Practice ID'!R:R," ")</f>
        <v/>
      </c>
      <c r="Q288">
        <f>XLOOKUP(Provider!BS288,'Practice ID'!K:K,'Practice ID'!A:A," ")</f>
        <v/>
      </c>
      <c r="R288">
        <f>IF(TRIM(TEXT(Q288,"@"))=TRIM(TEXT(E288,"@"))," ","No")</f>
        <v/>
      </c>
      <c r="S288">
        <f>XLOOKUP(Provider!BS288,'Practice ID'!K:K,'Practice ID'!D:D," ")</f>
        <v/>
      </c>
    </row>
    <row r="289">
      <c r="A289">
        <f>Provider!S289</f>
        <v/>
      </c>
      <c r="B289">
        <f>IF(COUNTIF(Provider!S:S,A289)&gt;1,"Duplicates found","")</f>
        <v/>
      </c>
      <c r="D289">
        <f>XLOOKUP(Provider!BC289,'Practice ID'!B:B,'Practice ID'!A:A)</f>
        <v/>
      </c>
      <c r="E289">
        <f>XLOOKUP(Provider!S289,Raw!I:I,Raw!E:E)</f>
        <v/>
      </c>
      <c r="F289">
        <f>IF(TRIM(TEXT(D289,"@"))=TRIM(TEXT(E289,"@"))," ","No")</f>
        <v/>
      </c>
      <c r="H289">
        <f>XLOOKUP(Provider!S289,Raw!I:I,Raw!Q:Q)</f>
        <v/>
      </c>
      <c r="I289">
        <f>XLOOKUP(Provider!S289,Raw!I:I,Raw!Z:Z)</f>
        <v/>
      </c>
      <c r="K289">
        <f>XLOOKUP(Provider!BR289,'Practice ID'!K:K,'Practice ID'!R:R," ")</f>
        <v/>
      </c>
      <c r="L289">
        <f>XLOOKUP(Provider!BR289,'Practice ID'!K:K,'Practice ID'!A:A," ")</f>
        <v/>
      </c>
      <c r="M289">
        <f>IF(TRIM(TEXT(L289,"@"))=TRIM(TEXT(E289,"@"))," ","No")</f>
        <v/>
      </c>
      <c r="N289">
        <f>XLOOKUP(Provider!BR289,'Practice ID'!K:K,'Practice ID'!D:D," ")</f>
        <v/>
      </c>
      <c r="P289">
        <f>XLOOKUP(Provider!BS289,'Practice ID'!K:K,'Practice ID'!R:R," ")</f>
        <v/>
      </c>
      <c r="Q289">
        <f>XLOOKUP(Provider!BS289,'Practice ID'!K:K,'Practice ID'!A:A," ")</f>
        <v/>
      </c>
      <c r="R289">
        <f>IF(TRIM(TEXT(Q289,"@"))=TRIM(TEXT(E289,"@"))," ","No")</f>
        <v/>
      </c>
      <c r="S289">
        <f>XLOOKUP(Provider!BS289,'Practice ID'!K:K,'Practice ID'!D:D," ")</f>
        <v/>
      </c>
    </row>
    <row r="290">
      <c r="A290">
        <f>Provider!S290</f>
        <v/>
      </c>
      <c r="B290">
        <f>IF(COUNTIF(Provider!S:S,A290)&gt;1,"Duplicates found","")</f>
        <v/>
      </c>
      <c r="D290">
        <f>XLOOKUP(Provider!BC290,'Practice ID'!B:B,'Practice ID'!A:A)</f>
        <v/>
      </c>
      <c r="E290">
        <f>XLOOKUP(Provider!S290,Raw!I:I,Raw!E:E)</f>
        <v/>
      </c>
      <c r="F290">
        <f>IF(TRIM(TEXT(D290,"@"))=TRIM(TEXT(E290,"@"))," ","No")</f>
        <v/>
      </c>
      <c r="H290">
        <f>XLOOKUP(Provider!S290,Raw!I:I,Raw!Q:Q)</f>
        <v/>
      </c>
      <c r="I290">
        <f>XLOOKUP(Provider!S290,Raw!I:I,Raw!Z:Z)</f>
        <v/>
      </c>
      <c r="K290">
        <f>XLOOKUP(Provider!BR290,'Practice ID'!K:K,'Practice ID'!R:R," ")</f>
        <v/>
      </c>
      <c r="L290">
        <f>XLOOKUP(Provider!BR290,'Practice ID'!K:K,'Practice ID'!A:A," ")</f>
        <v/>
      </c>
      <c r="M290">
        <f>IF(TRIM(TEXT(L290,"@"))=TRIM(TEXT(E290,"@"))," ","No")</f>
        <v/>
      </c>
      <c r="N290">
        <f>XLOOKUP(Provider!BR290,'Practice ID'!K:K,'Practice ID'!D:D," ")</f>
        <v/>
      </c>
      <c r="P290">
        <f>XLOOKUP(Provider!BS290,'Practice ID'!K:K,'Practice ID'!R:R," ")</f>
        <v/>
      </c>
      <c r="Q290">
        <f>XLOOKUP(Provider!BS290,'Practice ID'!K:K,'Practice ID'!A:A," ")</f>
        <v/>
      </c>
      <c r="R290">
        <f>IF(TRIM(TEXT(Q290,"@"))=TRIM(TEXT(E290,"@"))," ","No")</f>
        <v/>
      </c>
      <c r="S290">
        <f>XLOOKUP(Provider!BS290,'Practice ID'!K:K,'Practice ID'!D:D," ")</f>
        <v/>
      </c>
    </row>
    <row r="291">
      <c r="A291">
        <f>Provider!S291</f>
        <v/>
      </c>
      <c r="B291">
        <f>IF(COUNTIF(Provider!S:S,A291)&gt;1,"Duplicates found","")</f>
        <v/>
      </c>
      <c r="D291">
        <f>XLOOKUP(Provider!BC291,'Practice ID'!B:B,'Practice ID'!A:A)</f>
        <v/>
      </c>
      <c r="E291">
        <f>XLOOKUP(Provider!S291,Raw!I:I,Raw!E:E)</f>
        <v/>
      </c>
      <c r="F291">
        <f>IF(TRIM(TEXT(D291,"@"))=TRIM(TEXT(E291,"@"))," ","No")</f>
        <v/>
      </c>
      <c r="H291">
        <f>XLOOKUP(Provider!S291,Raw!I:I,Raw!Q:Q)</f>
        <v/>
      </c>
      <c r="I291">
        <f>XLOOKUP(Provider!S291,Raw!I:I,Raw!Z:Z)</f>
        <v/>
      </c>
      <c r="K291">
        <f>XLOOKUP(Provider!BR291,'Practice ID'!K:K,'Practice ID'!R:R," ")</f>
        <v/>
      </c>
      <c r="L291">
        <f>XLOOKUP(Provider!BR291,'Practice ID'!K:K,'Practice ID'!A:A," ")</f>
        <v/>
      </c>
      <c r="M291">
        <f>IF(TRIM(TEXT(L291,"@"))=TRIM(TEXT(E291,"@"))," ","No")</f>
        <v/>
      </c>
      <c r="N291">
        <f>XLOOKUP(Provider!BR291,'Practice ID'!K:K,'Practice ID'!D:D," ")</f>
        <v/>
      </c>
      <c r="P291">
        <f>XLOOKUP(Provider!BS291,'Practice ID'!K:K,'Practice ID'!R:R," ")</f>
        <v/>
      </c>
      <c r="Q291">
        <f>XLOOKUP(Provider!BS291,'Practice ID'!K:K,'Practice ID'!A:A," ")</f>
        <v/>
      </c>
      <c r="R291">
        <f>IF(TRIM(TEXT(Q291,"@"))=TRIM(TEXT(E291,"@"))," ","No")</f>
        <v/>
      </c>
      <c r="S291">
        <f>XLOOKUP(Provider!BS291,'Practice ID'!K:K,'Practice ID'!D:D," ")</f>
        <v/>
      </c>
    </row>
    <row r="292">
      <c r="A292">
        <f>Provider!S292</f>
        <v/>
      </c>
      <c r="B292">
        <f>IF(COUNTIF(Provider!S:S,A292)&gt;1,"Duplicates found","")</f>
        <v/>
      </c>
      <c r="D292">
        <f>XLOOKUP(Provider!BC292,'Practice ID'!B:B,'Practice ID'!A:A)</f>
        <v/>
      </c>
      <c r="E292">
        <f>XLOOKUP(Provider!S292,Raw!I:I,Raw!E:E)</f>
        <v/>
      </c>
      <c r="F292">
        <f>IF(TRIM(TEXT(D292,"@"))=TRIM(TEXT(E292,"@"))," ","No")</f>
        <v/>
      </c>
      <c r="H292">
        <f>XLOOKUP(Provider!S292,Raw!I:I,Raw!Q:Q)</f>
        <v/>
      </c>
      <c r="I292">
        <f>XLOOKUP(Provider!S292,Raw!I:I,Raw!Z:Z)</f>
        <v/>
      </c>
      <c r="K292">
        <f>XLOOKUP(Provider!BR292,'Practice ID'!K:K,'Practice ID'!R:R," ")</f>
        <v/>
      </c>
      <c r="L292">
        <f>XLOOKUP(Provider!BR292,'Practice ID'!K:K,'Practice ID'!A:A," ")</f>
        <v/>
      </c>
      <c r="M292">
        <f>IF(TRIM(TEXT(L292,"@"))=TRIM(TEXT(E292,"@"))," ","No")</f>
        <v/>
      </c>
      <c r="N292">
        <f>XLOOKUP(Provider!BR292,'Practice ID'!K:K,'Practice ID'!D:D," ")</f>
        <v/>
      </c>
      <c r="P292">
        <f>XLOOKUP(Provider!BS292,'Practice ID'!K:K,'Practice ID'!R:R," ")</f>
        <v/>
      </c>
      <c r="Q292">
        <f>XLOOKUP(Provider!BS292,'Practice ID'!K:K,'Practice ID'!A:A," ")</f>
        <v/>
      </c>
      <c r="R292">
        <f>IF(TRIM(TEXT(Q292,"@"))=TRIM(TEXT(E292,"@"))," ","No")</f>
        <v/>
      </c>
      <c r="S292">
        <f>XLOOKUP(Provider!BS292,'Practice ID'!K:K,'Practice ID'!D:D," ")</f>
        <v/>
      </c>
    </row>
    <row r="293">
      <c r="A293">
        <f>Provider!S293</f>
        <v/>
      </c>
      <c r="B293">
        <f>IF(COUNTIF(Provider!S:S,A293)&gt;1,"Duplicates found","")</f>
        <v/>
      </c>
      <c r="D293">
        <f>XLOOKUP(Provider!BC293,'Practice ID'!B:B,'Practice ID'!A:A)</f>
        <v/>
      </c>
      <c r="E293">
        <f>XLOOKUP(Provider!S293,Raw!I:I,Raw!E:E)</f>
        <v/>
      </c>
      <c r="F293">
        <f>IF(TRIM(TEXT(D293,"@"))=TRIM(TEXT(E293,"@"))," ","No")</f>
        <v/>
      </c>
      <c r="H293">
        <f>XLOOKUP(Provider!S293,Raw!I:I,Raw!Q:Q)</f>
        <v/>
      </c>
      <c r="I293">
        <f>XLOOKUP(Provider!S293,Raw!I:I,Raw!Z:Z)</f>
        <v/>
      </c>
      <c r="K293">
        <f>XLOOKUP(Provider!BR293,'Practice ID'!K:K,'Practice ID'!R:R," ")</f>
        <v/>
      </c>
      <c r="L293">
        <f>XLOOKUP(Provider!BR293,'Practice ID'!K:K,'Practice ID'!A:A," ")</f>
        <v/>
      </c>
      <c r="M293">
        <f>IF(TRIM(TEXT(L293,"@"))=TRIM(TEXT(E293,"@"))," ","No")</f>
        <v/>
      </c>
      <c r="N293">
        <f>XLOOKUP(Provider!BR293,'Practice ID'!K:K,'Practice ID'!D:D," ")</f>
        <v/>
      </c>
      <c r="P293">
        <f>XLOOKUP(Provider!BS293,'Practice ID'!K:K,'Practice ID'!R:R," ")</f>
        <v/>
      </c>
      <c r="Q293">
        <f>XLOOKUP(Provider!BS293,'Practice ID'!K:K,'Practice ID'!A:A," ")</f>
        <v/>
      </c>
      <c r="R293">
        <f>IF(TRIM(TEXT(Q293,"@"))=TRIM(TEXT(E293,"@"))," ","No")</f>
        <v/>
      </c>
      <c r="S293">
        <f>XLOOKUP(Provider!BS293,'Practice ID'!K:K,'Practice ID'!D:D," ")</f>
        <v/>
      </c>
    </row>
    <row r="294">
      <c r="A294">
        <f>Provider!S294</f>
        <v/>
      </c>
      <c r="B294">
        <f>IF(COUNTIF(Provider!S:S,A294)&gt;1,"Duplicates found","")</f>
        <v/>
      </c>
      <c r="D294">
        <f>XLOOKUP(Provider!BC294,'Practice ID'!B:B,'Practice ID'!A:A)</f>
        <v/>
      </c>
      <c r="E294">
        <f>XLOOKUP(Provider!S294,Raw!I:I,Raw!E:E)</f>
        <v/>
      </c>
      <c r="F294">
        <f>IF(TRIM(TEXT(D294,"@"))=TRIM(TEXT(E294,"@"))," ","No")</f>
        <v/>
      </c>
      <c r="H294">
        <f>XLOOKUP(Provider!S294,Raw!I:I,Raw!Q:Q)</f>
        <v/>
      </c>
      <c r="I294">
        <f>XLOOKUP(Provider!S294,Raw!I:I,Raw!Z:Z)</f>
        <v/>
      </c>
      <c r="K294">
        <f>XLOOKUP(Provider!BR294,'Practice ID'!K:K,'Practice ID'!R:R," ")</f>
        <v/>
      </c>
      <c r="L294">
        <f>XLOOKUP(Provider!BR294,'Practice ID'!K:K,'Practice ID'!A:A," ")</f>
        <v/>
      </c>
      <c r="M294">
        <f>IF(TRIM(TEXT(L294,"@"))=TRIM(TEXT(E294,"@"))," ","No")</f>
        <v/>
      </c>
      <c r="N294">
        <f>XLOOKUP(Provider!BR294,'Practice ID'!K:K,'Practice ID'!D:D," ")</f>
        <v/>
      </c>
      <c r="P294">
        <f>XLOOKUP(Provider!BS294,'Practice ID'!K:K,'Practice ID'!R:R," ")</f>
        <v/>
      </c>
      <c r="Q294">
        <f>XLOOKUP(Provider!BS294,'Practice ID'!K:K,'Practice ID'!A:A," ")</f>
        <v/>
      </c>
      <c r="R294">
        <f>IF(TRIM(TEXT(Q294,"@"))=TRIM(TEXT(E294,"@"))," ","No")</f>
        <v/>
      </c>
      <c r="S294">
        <f>XLOOKUP(Provider!BS294,'Practice ID'!K:K,'Practice ID'!D:D," ")</f>
        <v/>
      </c>
    </row>
    <row r="295">
      <c r="A295">
        <f>Provider!S295</f>
        <v/>
      </c>
      <c r="B295">
        <f>IF(COUNTIF(Provider!S:S,A295)&gt;1,"Duplicates found","")</f>
        <v/>
      </c>
      <c r="D295">
        <f>XLOOKUP(Provider!BC295,'Practice ID'!B:B,'Practice ID'!A:A)</f>
        <v/>
      </c>
      <c r="E295">
        <f>XLOOKUP(Provider!S295,Raw!I:I,Raw!E:E)</f>
        <v/>
      </c>
      <c r="F295">
        <f>IF(TRIM(TEXT(D295,"@"))=TRIM(TEXT(E295,"@"))," ","No")</f>
        <v/>
      </c>
      <c r="H295">
        <f>XLOOKUP(Provider!S295,Raw!I:I,Raw!Q:Q)</f>
        <v/>
      </c>
      <c r="I295">
        <f>XLOOKUP(Provider!S295,Raw!I:I,Raw!Z:Z)</f>
        <v/>
      </c>
      <c r="K295">
        <f>XLOOKUP(Provider!BR295,'Practice ID'!K:K,'Practice ID'!R:R," ")</f>
        <v/>
      </c>
      <c r="L295">
        <f>XLOOKUP(Provider!BR295,'Practice ID'!K:K,'Practice ID'!A:A," ")</f>
        <v/>
      </c>
      <c r="M295">
        <f>IF(TRIM(TEXT(L295,"@"))=TRIM(TEXT(E295,"@"))," ","No")</f>
        <v/>
      </c>
      <c r="N295">
        <f>XLOOKUP(Provider!BR295,'Practice ID'!K:K,'Practice ID'!D:D," ")</f>
        <v/>
      </c>
      <c r="P295">
        <f>XLOOKUP(Provider!BS295,'Practice ID'!K:K,'Practice ID'!R:R," ")</f>
        <v/>
      </c>
      <c r="Q295">
        <f>XLOOKUP(Provider!BS295,'Practice ID'!K:K,'Practice ID'!A:A," ")</f>
        <v/>
      </c>
      <c r="R295">
        <f>IF(TRIM(TEXT(Q295,"@"))=TRIM(TEXT(E295,"@"))," ","No")</f>
        <v/>
      </c>
      <c r="S295">
        <f>XLOOKUP(Provider!BS295,'Practice ID'!K:K,'Practice ID'!D:D," ")</f>
        <v/>
      </c>
    </row>
    <row r="296">
      <c r="A296">
        <f>Provider!S296</f>
        <v/>
      </c>
      <c r="B296">
        <f>IF(COUNTIF(Provider!S:S,A296)&gt;1,"Duplicates found","")</f>
        <v/>
      </c>
      <c r="D296">
        <f>XLOOKUP(Provider!BC296,'Practice ID'!B:B,'Practice ID'!A:A)</f>
        <v/>
      </c>
      <c r="E296">
        <f>XLOOKUP(Provider!S296,Raw!I:I,Raw!E:E)</f>
        <v/>
      </c>
      <c r="F296">
        <f>IF(TRIM(TEXT(D296,"@"))=TRIM(TEXT(E296,"@"))," ","No")</f>
        <v/>
      </c>
      <c r="H296">
        <f>XLOOKUP(Provider!S296,Raw!I:I,Raw!Q:Q)</f>
        <v/>
      </c>
      <c r="I296">
        <f>XLOOKUP(Provider!S296,Raw!I:I,Raw!Z:Z)</f>
        <v/>
      </c>
      <c r="K296">
        <f>XLOOKUP(Provider!BR296,'Practice ID'!K:K,'Practice ID'!R:R," ")</f>
        <v/>
      </c>
      <c r="L296">
        <f>XLOOKUP(Provider!BR296,'Practice ID'!K:K,'Practice ID'!A:A," ")</f>
        <v/>
      </c>
      <c r="M296">
        <f>IF(TRIM(TEXT(L296,"@"))=TRIM(TEXT(E296,"@"))," ","No")</f>
        <v/>
      </c>
      <c r="N296">
        <f>XLOOKUP(Provider!BR296,'Practice ID'!K:K,'Practice ID'!D:D," ")</f>
        <v/>
      </c>
      <c r="P296">
        <f>XLOOKUP(Provider!BS296,'Practice ID'!K:K,'Practice ID'!R:R," ")</f>
        <v/>
      </c>
      <c r="Q296">
        <f>XLOOKUP(Provider!BS296,'Practice ID'!K:K,'Practice ID'!A:A," ")</f>
        <v/>
      </c>
      <c r="R296">
        <f>IF(TRIM(TEXT(Q296,"@"))=TRIM(TEXT(E296,"@"))," ","No")</f>
        <v/>
      </c>
      <c r="S296">
        <f>XLOOKUP(Provider!BS296,'Practice ID'!K:K,'Practice ID'!D:D," ")</f>
        <v/>
      </c>
    </row>
    <row r="297">
      <c r="A297">
        <f>Provider!S297</f>
        <v/>
      </c>
      <c r="B297">
        <f>IF(COUNTIF(Provider!S:S,A297)&gt;1,"Duplicates found","")</f>
        <v/>
      </c>
      <c r="D297">
        <f>XLOOKUP(Provider!BC297,'Practice ID'!B:B,'Practice ID'!A:A)</f>
        <v/>
      </c>
      <c r="E297">
        <f>XLOOKUP(Provider!S297,Raw!I:I,Raw!E:E)</f>
        <v/>
      </c>
      <c r="F297">
        <f>IF(TRIM(TEXT(D297,"@"))=TRIM(TEXT(E297,"@"))," ","No")</f>
        <v/>
      </c>
      <c r="H297">
        <f>XLOOKUP(Provider!S297,Raw!I:I,Raw!Q:Q)</f>
        <v/>
      </c>
      <c r="I297">
        <f>XLOOKUP(Provider!S297,Raw!I:I,Raw!Z:Z)</f>
        <v/>
      </c>
      <c r="K297">
        <f>XLOOKUP(Provider!BR297,'Practice ID'!K:K,'Practice ID'!R:R," ")</f>
        <v/>
      </c>
      <c r="L297">
        <f>XLOOKUP(Provider!BR297,'Practice ID'!K:K,'Practice ID'!A:A," ")</f>
        <v/>
      </c>
      <c r="M297">
        <f>IF(TRIM(TEXT(L297,"@"))=TRIM(TEXT(E297,"@"))," ","No")</f>
        <v/>
      </c>
      <c r="N297">
        <f>XLOOKUP(Provider!BR297,'Practice ID'!K:K,'Practice ID'!D:D," ")</f>
        <v/>
      </c>
      <c r="P297">
        <f>XLOOKUP(Provider!BS297,'Practice ID'!K:K,'Practice ID'!R:R," ")</f>
        <v/>
      </c>
      <c r="Q297">
        <f>XLOOKUP(Provider!BS297,'Practice ID'!K:K,'Practice ID'!A:A," ")</f>
        <v/>
      </c>
      <c r="R297">
        <f>IF(TRIM(TEXT(Q297,"@"))=TRIM(TEXT(E297,"@"))," ","No")</f>
        <v/>
      </c>
      <c r="S297">
        <f>XLOOKUP(Provider!BS297,'Practice ID'!K:K,'Practice ID'!D:D," ")</f>
        <v/>
      </c>
    </row>
    <row r="298">
      <c r="A298">
        <f>Provider!S298</f>
        <v/>
      </c>
      <c r="B298">
        <f>IF(COUNTIF(Provider!S:S,A298)&gt;1,"Duplicates found","")</f>
        <v/>
      </c>
      <c r="D298">
        <f>XLOOKUP(Provider!BC298,'Practice ID'!B:B,'Practice ID'!A:A)</f>
        <v/>
      </c>
      <c r="E298">
        <f>XLOOKUP(Provider!S298,Raw!I:I,Raw!E:E)</f>
        <v/>
      </c>
      <c r="F298">
        <f>IF(TRIM(TEXT(D298,"@"))=TRIM(TEXT(E298,"@"))," ","No")</f>
        <v/>
      </c>
      <c r="H298">
        <f>XLOOKUP(Provider!S298,Raw!I:I,Raw!Q:Q)</f>
        <v/>
      </c>
      <c r="I298">
        <f>XLOOKUP(Provider!S298,Raw!I:I,Raw!Z:Z)</f>
        <v/>
      </c>
      <c r="K298">
        <f>XLOOKUP(Provider!BR298,'Practice ID'!K:K,'Practice ID'!R:R," ")</f>
        <v/>
      </c>
      <c r="L298">
        <f>XLOOKUP(Provider!BR298,'Practice ID'!K:K,'Practice ID'!A:A," ")</f>
        <v/>
      </c>
      <c r="M298">
        <f>IF(TRIM(TEXT(L298,"@"))=TRIM(TEXT(E298,"@"))," ","No")</f>
        <v/>
      </c>
      <c r="N298">
        <f>XLOOKUP(Provider!BR298,'Practice ID'!K:K,'Practice ID'!D:D," ")</f>
        <v/>
      </c>
      <c r="P298">
        <f>XLOOKUP(Provider!BS298,'Practice ID'!K:K,'Practice ID'!R:R," ")</f>
        <v/>
      </c>
      <c r="Q298">
        <f>XLOOKUP(Provider!BS298,'Practice ID'!K:K,'Practice ID'!A:A," ")</f>
        <v/>
      </c>
      <c r="R298">
        <f>IF(TRIM(TEXT(Q298,"@"))=TRIM(TEXT(E298,"@"))," ","No")</f>
        <v/>
      </c>
      <c r="S298">
        <f>XLOOKUP(Provider!BS298,'Practice ID'!K:K,'Practice ID'!D:D," ")</f>
        <v/>
      </c>
    </row>
    <row r="299">
      <c r="A299">
        <f>Provider!S299</f>
        <v/>
      </c>
      <c r="B299">
        <f>IF(COUNTIF(Provider!S:S,A299)&gt;1,"Duplicates found","")</f>
        <v/>
      </c>
      <c r="D299">
        <f>XLOOKUP(Provider!BC299,'Practice ID'!B:B,'Practice ID'!A:A)</f>
        <v/>
      </c>
      <c r="E299">
        <f>XLOOKUP(Provider!S299,Raw!I:I,Raw!E:E)</f>
        <v/>
      </c>
      <c r="F299">
        <f>IF(TRIM(TEXT(D299,"@"))=TRIM(TEXT(E299,"@"))," ","No")</f>
        <v/>
      </c>
      <c r="H299">
        <f>XLOOKUP(Provider!S299,Raw!I:I,Raw!Q:Q)</f>
        <v/>
      </c>
      <c r="I299">
        <f>XLOOKUP(Provider!S299,Raw!I:I,Raw!Z:Z)</f>
        <v/>
      </c>
      <c r="K299">
        <f>XLOOKUP(Provider!BR299,'Practice ID'!K:K,'Practice ID'!R:R," ")</f>
        <v/>
      </c>
      <c r="L299">
        <f>XLOOKUP(Provider!BR299,'Practice ID'!K:K,'Practice ID'!A:A," ")</f>
        <v/>
      </c>
      <c r="M299">
        <f>IF(TRIM(TEXT(L299,"@"))=TRIM(TEXT(E299,"@"))," ","No")</f>
        <v/>
      </c>
      <c r="N299">
        <f>XLOOKUP(Provider!BR299,'Practice ID'!K:K,'Practice ID'!D:D," ")</f>
        <v/>
      </c>
      <c r="P299">
        <f>XLOOKUP(Provider!BS299,'Practice ID'!K:K,'Practice ID'!R:R," ")</f>
        <v/>
      </c>
      <c r="Q299">
        <f>XLOOKUP(Provider!BS299,'Practice ID'!K:K,'Practice ID'!A:A," ")</f>
        <v/>
      </c>
      <c r="R299">
        <f>IF(TRIM(TEXT(Q299,"@"))=TRIM(TEXT(E299,"@"))," ","No")</f>
        <v/>
      </c>
      <c r="S299">
        <f>XLOOKUP(Provider!BS299,'Practice ID'!K:K,'Practice ID'!D:D," ")</f>
        <v/>
      </c>
    </row>
    <row r="300">
      <c r="A300">
        <f>Provider!S300</f>
        <v/>
      </c>
      <c r="B300">
        <f>IF(COUNTIF(Provider!S:S,A300)&gt;1,"Duplicates found","")</f>
        <v/>
      </c>
      <c r="D300">
        <f>XLOOKUP(Provider!BC300,'Practice ID'!B:B,'Practice ID'!A:A)</f>
        <v/>
      </c>
      <c r="E300">
        <f>XLOOKUP(Provider!S300,Raw!I:I,Raw!E:E)</f>
        <v/>
      </c>
      <c r="F300">
        <f>IF(TRIM(TEXT(D300,"@"))=TRIM(TEXT(E300,"@"))," ","No")</f>
        <v/>
      </c>
      <c r="H300">
        <f>XLOOKUP(Provider!S300,Raw!I:I,Raw!Q:Q)</f>
        <v/>
      </c>
      <c r="I300">
        <f>XLOOKUP(Provider!S300,Raw!I:I,Raw!Z:Z)</f>
        <v/>
      </c>
      <c r="K300">
        <f>XLOOKUP(Provider!BR300,'Practice ID'!K:K,'Practice ID'!R:R," ")</f>
        <v/>
      </c>
      <c r="L300">
        <f>XLOOKUP(Provider!BR300,'Practice ID'!K:K,'Practice ID'!A:A," ")</f>
        <v/>
      </c>
      <c r="M300">
        <f>IF(TRIM(TEXT(L300,"@"))=TRIM(TEXT(E300,"@"))," ","No")</f>
        <v/>
      </c>
      <c r="N300">
        <f>XLOOKUP(Provider!BR300,'Practice ID'!K:K,'Practice ID'!D:D," ")</f>
        <v/>
      </c>
      <c r="P300">
        <f>XLOOKUP(Provider!BS300,'Practice ID'!K:K,'Practice ID'!R:R," ")</f>
        <v/>
      </c>
      <c r="Q300">
        <f>XLOOKUP(Provider!BS300,'Practice ID'!K:K,'Practice ID'!A:A," ")</f>
        <v/>
      </c>
      <c r="R300">
        <f>IF(TRIM(TEXT(Q300,"@"))=TRIM(TEXT(E300,"@"))," ","No")</f>
        <v/>
      </c>
      <c r="S300">
        <f>XLOOKUP(Provider!BS300,'Practice ID'!K:K,'Practice ID'!D:D," ")</f>
        <v/>
      </c>
    </row>
    <row r="301">
      <c r="A301">
        <f>Provider!S301</f>
        <v/>
      </c>
      <c r="B301">
        <f>IF(COUNTIF(Provider!S:S,A301)&gt;1,"Duplicates found","")</f>
        <v/>
      </c>
      <c r="D301">
        <f>XLOOKUP(Provider!BC301,'Practice ID'!B:B,'Practice ID'!A:A)</f>
        <v/>
      </c>
      <c r="E301">
        <f>XLOOKUP(Provider!S301,Raw!I:I,Raw!E:E)</f>
        <v/>
      </c>
      <c r="F301">
        <f>IF(TRIM(TEXT(D301,"@"))=TRIM(TEXT(E301,"@"))," ","No")</f>
        <v/>
      </c>
      <c r="H301">
        <f>XLOOKUP(Provider!S301,Raw!I:I,Raw!Q:Q)</f>
        <v/>
      </c>
      <c r="I301">
        <f>XLOOKUP(Provider!S301,Raw!I:I,Raw!Z:Z)</f>
        <v/>
      </c>
      <c r="K301">
        <f>XLOOKUP(Provider!BR301,'Practice ID'!K:K,'Practice ID'!R:R," ")</f>
        <v/>
      </c>
      <c r="L301">
        <f>XLOOKUP(Provider!BR301,'Practice ID'!K:K,'Practice ID'!A:A," ")</f>
        <v/>
      </c>
      <c r="M301">
        <f>IF(TRIM(TEXT(L301,"@"))=TRIM(TEXT(E301,"@"))," ","No")</f>
        <v/>
      </c>
      <c r="N301">
        <f>XLOOKUP(Provider!BR301,'Practice ID'!K:K,'Practice ID'!D:D," ")</f>
        <v/>
      </c>
      <c r="P301">
        <f>XLOOKUP(Provider!BS301,'Practice ID'!K:K,'Practice ID'!R:R," ")</f>
        <v/>
      </c>
      <c r="Q301">
        <f>XLOOKUP(Provider!BS301,'Practice ID'!K:K,'Practice ID'!A:A," ")</f>
        <v/>
      </c>
      <c r="R301">
        <f>IF(TRIM(TEXT(Q301,"@"))=TRIM(TEXT(E301,"@"))," ","No")</f>
        <v/>
      </c>
      <c r="S301">
        <f>XLOOKUP(Provider!BS301,'Practice ID'!K:K,'Practice ID'!D:D," ")</f>
        <v/>
      </c>
    </row>
    <row r="302">
      <c r="A302">
        <f>Provider!S302</f>
        <v/>
      </c>
      <c r="B302">
        <f>IF(COUNTIF(Provider!S:S,A302)&gt;1,"Duplicates found","")</f>
        <v/>
      </c>
      <c r="D302">
        <f>XLOOKUP(Provider!BC302,'Practice ID'!B:B,'Practice ID'!A:A)</f>
        <v/>
      </c>
      <c r="E302">
        <f>XLOOKUP(Provider!S302,Raw!I:I,Raw!E:E)</f>
        <v/>
      </c>
      <c r="F302">
        <f>IF(TRIM(TEXT(D302,"@"))=TRIM(TEXT(E302,"@"))," ","No")</f>
        <v/>
      </c>
      <c r="H302">
        <f>XLOOKUP(Provider!S302,Raw!I:I,Raw!Q:Q)</f>
        <v/>
      </c>
      <c r="I302">
        <f>XLOOKUP(Provider!S302,Raw!I:I,Raw!Z:Z)</f>
        <v/>
      </c>
      <c r="K302">
        <f>XLOOKUP(Provider!BR302,'Practice ID'!K:K,'Practice ID'!R:R," ")</f>
        <v/>
      </c>
      <c r="L302">
        <f>XLOOKUP(Provider!BR302,'Practice ID'!K:K,'Practice ID'!A:A," ")</f>
        <v/>
      </c>
      <c r="M302">
        <f>IF(TRIM(TEXT(L302,"@"))=TRIM(TEXT(E302,"@"))," ","No")</f>
        <v/>
      </c>
      <c r="N302">
        <f>XLOOKUP(Provider!BR302,'Practice ID'!K:K,'Practice ID'!D:D," ")</f>
        <v/>
      </c>
      <c r="P302">
        <f>XLOOKUP(Provider!BS302,'Practice ID'!K:K,'Practice ID'!R:R," ")</f>
        <v/>
      </c>
      <c r="Q302">
        <f>XLOOKUP(Provider!BS302,'Practice ID'!K:K,'Practice ID'!A:A," ")</f>
        <v/>
      </c>
      <c r="R302">
        <f>IF(TRIM(TEXT(Q302,"@"))=TRIM(TEXT(E302,"@"))," ","No")</f>
        <v/>
      </c>
      <c r="S302">
        <f>XLOOKUP(Provider!BS302,'Practice ID'!K:K,'Practice ID'!D:D," ")</f>
        <v/>
      </c>
    </row>
    <row r="303">
      <c r="A303">
        <f>Provider!S303</f>
        <v/>
      </c>
      <c r="B303">
        <f>IF(COUNTIF(Provider!S:S,A303)&gt;1,"Duplicates found","")</f>
        <v/>
      </c>
      <c r="D303">
        <f>XLOOKUP(Provider!BC303,'Practice ID'!B:B,'Practice ID'!A:A)</f>
        <v/>
      </c>
      <c r="E303">
        <f>XLOOKUP(Provider!S303,Raw!I:I,Raw!E:E)</f>
        <v/>
      </c>
      <c r="F303">
        <f>IF(TRIM(TEXT(D303,"@"))=TRIM(TEXT(E303,"@"))," ","No")</f>
        <v/>
      </c>
      <c r="H303">
        <f>XLOOKUP(Provider!S303,Raw!I:I,Raw!Q:Q)</f>
        <v/>
      </c>
      <c r="I303">
        <f>XLOOKUP(Provider!S303,Raw!I:I,Raw!Z:Z)</f>
        <v/>
      </c>
      <c r="K303">
        <f>XLOOKUP(Provider!BR303,'Practice ID'!K:K,'Practice ID'!R:R," ")</f>
        <v/>
      </c>
      <c r="L303">
        <f>XLOOKUP(Provider!BR303,'Practice ID'!K:K,'Practice ID'!A:A," ")</f>
        <v/>
      </c>
      <c r="M303">
        <f>IF(TRIM(TEXT(L303,"@"))=TRIM(TEXT(E303,"@"))," ","No")</f>
        <v/>
      </c>
      <c r="N303">
        <f>XLOOKUP(Provider!BR303,'Practice ID'!K:K,'Practice ID'!D:D," ")</f>
        <v/>
      </c>
      <c r="P303">
        <f>XLOOKUP(Provider!BS303,'Practice ID'!K:K,'Practice ID'!R:R," ")</f>
        <v/>
      </c>
      <c r="Q303">
        <f>XLOOKUP(Provider!BS303,'Practice ID'!K:K,'Practice ID'!A:A," ")</f>
        <v/>
      </c>
      <c r="R303">
        <f>IF(TRIM(TEXT(Q303,"@"))=TRIM(TEXT(E303,"@"))," ","No")</f>
        <v/>
      </c>
      <c r="S303">
        <f>XLOOKUP(Provider!BS303,'Practice ID'!K:K,'Practice ID'!D:D," ")</f>
        <v/>
      </c>
    </row>
    <row r="304">
      <c r="A304">
        <f>Provider!S304</f>
        <v/>
      </c>
      <c r="B304">
        <f>IF(COUNTIF(Provider!S:S,A304)&gt;1,"Duplicates found","")</f>
        <v/>
      </c>
      <c r="D304">
        <f>XLOOKUP(Provider!BC304,'Practice ID'!B:B,'Practice ID'!A:A)</f>
        <v/>
      </c>
      <c r="E304">
        <f>XLOOKUP(Provider!S304,Raw!I:I,Raw!E:E)</f>
        <v/>
      </c>
      <c r="F304">
        <f>IF(TRIM(TEXT(D304,"@"))=TRIM(TEXT(E304,"@"))," ","No")</f>
        <v/>
      </c>
      <c r="H304">
        <f>XLOOKUP(Provider!S304,Raw!I:I,Raw!Q:Q)</f>
        <v/>
      </c>
      <c r="I304">
        <f>XLOOKUP(Provider!S304,Raw!I:I,Raw!Z:Z)</f>
        <v/>
      </c>
      <c r="K304">
        <f>XLOOKUP(Provider!BR304,'Practice ID'!K:K,'Practice ID'!R:R," ")</f>
        <v/>
      </c>
      <c r="L304">
        <f>XLOOKUP(Provider!BR304,'Practice ID'!K:K,'Practice ID'!A:A," ")</f>
        <v/>
      </c>
      <c r="M304">
        <f>IF(TRIM(TEXT(L304,"@"))=TRIM(TEXT(E304,"@"))," ","No")</f>
        <v/>
      </c>
      <c r="N304">
        <f>XLOOKUP(Provider!BR304,'Practice ID'!K:K,'Practice ID'!D:D," ")</f>
        <v/>
      </c>
      <c r="P304">
        <f>XLOOKUP(Provider!BS304,'Practice ID'!K:K,'Practice ID'!R:R," ")</f>
        <v/>
      </c>
      <c r="Q304">
        <f>XLOOKUP(Provider!BS304,'Practice ID'!K:K,'Practice ID'!A:A," ")</f>
        <v/>
      </c>
      <c r="R304">
        <f>IF(TRIM(TEXT(Q304,"@"))=TRIM(TEXT(E304,"@"))," ","No")</f>
        <v/>
      </c>
      <c r="S304">
        <f>XLOOKUP(Provider!BS304,'Practice ID'!K:K,'Practice ID'!D:D," ")</f>
        <v/>
      </c>
    </row>
    <row r="305">
      <c r="A305">
        <f>Provider!S305</f>
        <v/>
      </c>
      <c r="B305">
        <f>IF(COUNTIF(Provider!S:S,A305)&gt;1,"Duplicates found","")</f>
        <v/>
      </c>
      <c r="D305">
        <f>XLOOKUP(Provider!BC305,'Practice ID'!B:B,'Practice ID'!A:A)</f>
        <v/>
      </c>
      <c r="E305">
        <f>XLOOKUP(Provider!S305,Raw!I:I,Raw!E:E)</f>
        <v/>
      </c>
      <c r="F305">
        <f>IF(TRIM(TEXT(D305,"@"))=TRIM(TEXT(E305,"@"))," ","No")</f>
        <v/>
      </c>
      <c r="H305">
        <f>XLOOKUP(Provider!S305,Raw!I:I,Raw!Q:Q)</f>
        <v/>
      </c>
      <c r="I305">
        <f>XLOOKUP(Provider!S305,Raw!I:I,Raw!Z:Z)</f>
        <v/>
      </c>
      <c r="K305">
        <f>XLOOKUP(Provider!BR305,'Practice ID'!K:K,'Practice ID'!R:R," ")</f>
        <v/>
      </c>
      <c r="L305">
        <f>XLOOKUP(Provider!BR305,'Practice ID'!K:K,'Practice ID'!A:A," ")</f>
        <v/>
      </c>
      <c r="M305">
        <f>IF(TRIM(TEXT(L305,"@"))=TRIM(TEXT(E305,"@"))," ","No")</f>
        <v/>
      </c>
      <c r="N305">
        <f>XLOOKUP(Provider!BR305,'Practice ID'!K:K,'Practice ID'!D:D," ")</f>
        <v/>
      </c>
      <c r="P305">
        <f>XLOOKUP(Provider!BS305,'Practice ID'!K:K,'Practice ID'!R:R," ")</f>
        <v/>
      </c>
      <c r="Q305">
        <f>XLOOKUP(Provider!BS305,'Practice ID'!K:K,'Practice ID'!A:A," ")</f>
        <v/>
      </c>
      <c r="R305">
        <f>IF(TRIM(TEXT(Q305,"@"))=TRIM(TEXT(E305,"@"))," ","No")</f>
        <v/>
      </c>
      <c r="S305">
        <f>XLOOKUP(Provider!BS305,'Practice ID'!K:K,'Practice ID'!D:D," ")</f>
        <v/>
      </c>
    </row>
    <row r="306">
      <c r="A306">
        <f>Provider!S306</f>
        <v/>
      </c>
      <c r="B306">
        <f>IF(COUNTIF(Provider!S:S,A306)&gt;1,"Duplicates found","")</f>
        <v/>
      </c>
      <c r="D306">
        <f>XLOOKUP(Provider!BC306,'Practice ID'!B:B,'Practice ID'!A:A)</f>
        <v/>
      </c>
      <c r="E306">
        <f>XLOOKUP(Provider!S306,Raw!I:I,Raw!E:E)</f>
        <v/>
      </c>
      <c r="F306">
        <f>IF(TRIM(TEXT(D306,"@"))=TRIM(TEXT(E306,"@"))," ","No")</f>
        <v/>
      </c>
      <c r="H306">
        <f>XLOOKUP(Provider!S306,Raw!I:I,Raw!Q:Q)</f>
        <v/>
      </c>
      <c r="I306">
        <f>XLOOKUP(Provider!S306,Raw!I:I,Raw!Z:Z)</f>
        <v/>
      </c>
      <c r="K306">
        <f>XLOOKUP(Provider!BR306,'Practice ID'!K:K,'Practice ID'!R:R," ")</f>
        <v/>
      </c>
      <c r="L306">
        <f>XLOOKUP(Provider!BR306,'Practice ID'!K:K,'Practice ID'!A:A," ")</f>
        <v/>
      </c>
      <c r="M306">
        <f>IF(TRIM(TEXT(L306,"@"))=TRIM(TEXT(E306,"@"))," ","No")</f>
        <v/>
      </c>
      <c r="N306">
        <f>XLOOKUP(Provider!BR306,'Practice ID'!K:K,'Practice ID'!D:D," ")</f>
        <v/>
      </c>
      <c r="P306">
        <f>XLOOKUP(Provider!BS306,'Practice ID'!K:K,'Practice ID'!R:R," ")</f>
        <v/>
      </c>
      <c r="Q306">
        <f>XLOOKUP(Provider!BS306,'Practice ID'!K:K,'Practice ID'!A:A," ")</f>
        <v/>
      </c>
      <c r="R306">
        <f>IF(TRIM(TEXT(Q306,"@"))=TRIM(TEXT(E306,"@"))," ","No")</f>
        <v/>
      </c>
      <c r="S306">
        <f>XLOOKUP(Provider!BS306,'Practice ID'!K:K,'Practice ID'!D:D," ")</f>
        <v/>
      </c>
    </row>
    <row r="307">
      <c r="A307">
        <f>Provider!S307</f>
        <v/>
      </c>
      <c r="B307">
        <f>IF(COUNTIF(Provider!S:S,A307)&gt;1,"Duplicates found","")</f>
        <v/>
      </c>
      <c r="D307">
        <f>XLOOKUP(Provider!BC307,'Practice ID'!B:B,'Practice ID'!A:A)</f>
        <v/>
      </c>
      <c r="E307">
        <f>XLOOKUP(Provider!S307,Raw!I:I,Raw!E:E)</f>
        <v/>
      </c>
      <c r="F307">
        <f>IF(TRIM(TEXT(D307,"@"))=TRIM(TEXT(E307,"@"))," ","No")</f>
        <v/>
      </c>
      <c r="H307">
        <f>XLOOKUP(Provider!S307,Raw!I:I,Raw!Q:Q)</f>
        <v/>
      </c>
      <c r="I307">
        <f>XLOOKUP(Provider!S307,Raw!I:I,Raw!Z:Z)</f>
        <v/>
      </c>
      <c r="K307">
        <f>XLOOKUP(Provider!BR307,'Practice ID'!K:K,'Practice ID'!R:R," ")</f>
        <v/>
      </c>
      <c r="L307">
        <f>XLOOKUP(Provider!BR307,'Practice ID'!K:K,'Practice ID'!A:A," ")</f>
        <v/>
      </c>
      <c r="M307">
        <f>IF(TRIM(TEXT(L307,"@"))=TRIM(TEXT(E307,"@"))," ","No")</f>
        <v/>
      </c>
      <c r="N307">
        <f>XLOOKUP(Provider!BR307,'Practice ID'!K:K,'Practice ID'!D:D," ")</f>
        <v/>
      </c>
      <c r="P307">
        <f>XLOOKUP(Provider!BS307,'Practice ID'!K:K,'Practice ID'!R:R," ")</f>
        <v/>
      </c>
      <c r="Q307">
        <f>XLOOKUP(Provider!BS307,'Practice ID'!K:K,'Practice ID'!A:A," ")</f>
        <v/>
      </c>
      <c r="R307">
        <f>IF(TRIM(TEXT(Q307,"@"))=TRIM(TEXT(E307,"@"))," ","No")</f>
        <v/>
      </c>
      <c r="S307">
        <f>XLOOKUP(Provider!BS307,'Practice ID'!K:K,'Practice ID'!D:D," ")</f>
        <v/>
      </c>
    </row>
    <row r="308">
      <c r="A308">
        <f>Provider!S308</f>
        <v/>
      </c>
      <c r="B308">
        <f>IF(COUNTIF(Provider!S:S,A308)&gt;1,"Duplicates found","")</f>
        <v/>
      </c>
      <c r="D308">
        <f>XLOOKUP(Provider!BC308,'Practice ID'!B:B,'Practice ID'!A:A)</f>
        <v/>
      </c>
      <c r="E308">
        <f>XLOOKUP(Provider!S308,Raw!I:I,Raw!E:E)</f>
        <v/>
      </c>
      <c r="F308">
        <f>IF(TRIM(TEXT(D308,"@"))=TRIM(TEXT(E308,"@"))," ","No")</f>
        <v/>
      </c>
      <c r="H308">
        <f>XLOOKUP(Provider!S308,Raw!I:I,Raw!Q:Q)</f>
        <v/>
      </c>
      <c r="I308">
        <f>XLOOKUP(Provider!S308,Raw!I:I,Raw!Z:Z)</f>
        <v/>
      </c>
      <c r="K308">
        <f>XLOOKUP(Provider!BR308,'Practice ID'!K:K,'Practice ID'!R:R," ")</f>
        <v/>
      </c>
      <c r="L308">
        <f>XLOOKUP(Provider!BR308,'Practice ID'!K:K,'Practice ID'!A:A," ")</f>
        <v/>
      </c>
      <c r="M308">
        <f>IF(TRIM(TEXT(L308,"@"))=TRIM(TEXT(E308,"@"))," ","No")</f>
        <v/>
      </c>
      <c r="N308">
        <f>XLOOKUP(Provider!BR308,'Practice ID'!K:K,'Practice ID'!D:D," ")</f>
        <v/>
      </c>
      <c r="P308">
        <f>XLOOKUP(Provider!BS308,'Practice ID'!K:K,'Practice ID'!R:R," ")</f>
        <v/>
      </c>
      <c r="Q308">
        <f>XLOOKUP(Provider!BS308,'Practice ID'!K:K,'Practice ID'!A:A," ")</f>
        <v/>
      </c>
      <c r="R308">
        <f>IF(TRIM(TEXT(Q308,"@"))=TRIM(TEXT(E308,"@"))," ","No")</f>
        <v/>
      </c>
      <c r="S308">
        <f>XLOOKUP(Provider!BS308,'Practice ID'!K:K,'Practice ID'!D:D," ")</f>
        <v/>
      </c>
    </row>
    <row r="309">
      <c r="A309">
        <f>Provider!S309</f>
        <v/>
      </c>
      <c r="B309">
        <f>IF(COUNTIF(Provider!S:S,A309)&gt;1,"Duplicates found","")</f>
        <v/>
      </c>
      <c r="D309">
        <f>XLOOKUP(Provider!BC309,'Practice ID'!B:B,'Practice ID'!A:A)</f>
        <v/>
      </c>
      <c r="E309">
        <f>XLOOKUP(Provider!S309,Raw!I:I,Raw!E:E)</f>
        <v/>
      </c>
      <c r="F309">
        <f>IF(TRIM(TEXT(D309,"@"))=TRIM(TEXT(E309,"@"))," ","No")</f>
        <v/>
      </c>
      <c r="H309">
        <f>XLOOKUP(Provider!S309,Raw!I:I,Raw!Q:Q)</f>
        <v/>
      </c>
      <c r="I309">
        <f>XLOOKUP(Provider!S309,Raw!I:I,Raw!Z:Z)</f>
        <v/>
      </c>
      <c r="K309">
        <f>XLOOKUP(Provider!BR309,'Practice ID'!K:K,'Practice ID'!R:R," ")</f>
        <v/>
      </c>
      <c r="L309">
        <f>XLOOKUP(Provider!BR309,'Practice ID'!K:K,'Practice ID'!A:A," ")</f>
        <v/>
      </c>
      <c r="M309">
        <f>IF(TRIM(TEXT(L309,"@"))=TRIM(TEXT(E309,"@"))," ","No")</f>
        <v/>
      </c>
      <c r="N309">
        <f>XLOOKUP(Provider!BR309,'Practice ID'!K:K,'Practice ID'!D:D," ")</f>
        <v/>
      </c>
      <c r="P309">
        <f>XLOOKUP(Provider!BS309,'Practice ID'!K:K,'Practice ID'!R:R," ")</f>
        <v/>
      </c>
      <c r="Q309">
        <f>XLOOKUP(Provider!BS309,'Practice ID'!K:K,'Practice ID'!A:A," ")</f>
        <v/>
      </c>
      <c r="R309">
        <f>IF(TRIM(TEXT(Q309,"@"))=TRIM(TEXT(E309,"@"))," ","No")</f>
        <v/>
      </c>
      <c r="S309">
        <f>XLOOKUP(Provider!BS309,'Practice ID'!K:K,'Practice ID'!D:D," ")</f>
        <v/>
      </c>
    </row>
    <row r="310">
      <c r="A310">
        <f>Provider!S310</f>
        <v/>
      </c>
      <c r="B310">
        <f>IF(COUNTIF(Provider!S:S,A310)&gt;1,"Duplicates found","")</f>
        <v/>
      </c>
      <c r="D310">
        <f>XLOOKUP(Provider!BC310,'Practice ID'!B:B,'Practice ID'!A:A)</f>
        <v/>
      </c>
      <c r="E310">
        <f>XLOOKUP(Provider!S310,Raw!I:I,Raw!E:E)</f>
        <v/>
      </c>
      <c r="F310">
        <f>IF(TRIM(TEXT(D310,"@"))=TRIM(TEXT(E310,"@"))," ","No")</f>
        <v/>
      </c>
      <c r="H310">
        <f>XLOOKUP(Provider!S310,Raw!I:I,Raw!Q:Q)</f>
        <v/>
      </c>
      <c r="I310">
        <f>XLOOKUP(Provider!S310,Raw!I:I,Raw!Z:Z)</f>
        <v/>
      </c>
      <c r="K310">
        <f>XLOOKUP(Provider!BR310,'Practice ID'!K:K,'Practice ID'!R:R," ")</f>
        <v/>
      </c>
      <c r="L310">
        <f>XLOOKUP(Provider!BR310,'Practice ID'!K:K,'Practice ID'!A:A," ")</f>
        <v/>
      </c>
      <c r="M310">
        <f>IF(TRIM(TEXT(L310,"@"))=TRIM(TEXT(E310,"@"))," ","No")</f>
        <v/>
      </c>
      <c r="N310">
        <f>XLOOKUP(Provider!BR310,'Practice ID'!K:K,'Practice ID'!D:D," ")</f>
        <v/>
      </c>
      <c r="P310">
        <f>XLOOKUP(Provider!BS310,'Practice ID'!K:K,'Practice ID'!R:R," ")</f>
        <v/>
      </c>
      <c r="Q310">
        <f>XLOOKUP(Provider!BS310,'Practice ID'!K:K,'Practice ID'!A:A," ")</f>
        <v/>
      </c>
      <c r="R310">
        <f>IF(TRIM(TEXT(Q310,"@"))=TRIM(TEXT(E310,"@"))," ","No")</f>
        <v/>
      </c>
      <c r="S310">
        <f>XLOOKUP(Provider!BS310,'Practice ID'!K:K,'Practice ID'!D:D," ")</f>
        <v/>
      </c>
    </row>
    <row r="311">
      <c r="A311">
        <f>Provider!S311</f>
        <v/>
      </c>
      <c r="B311">
        <f>IF(COUNTIF(Provider!S:S,A311)&gt;1,"Duplicates found","")</f>
        <v/>
      </c>
      <c r="D311">
        <f>XLOOKUP(Provider!BC311,'Practice ID'!B:B,'Practice ID'!A:A)</f>
        <v/>
      </c>
      <c r="E311">
        <f>XLOOKUP(Provider!S311,Raw!I:I,Raw!E:E)</f>
        <v/>
      </c>
      <c r="F311">
        <f>IF(TRIM(TEXT(D311,"@"))=TRIM(TEXT(E311,"@"))," ","No")</f>
        <v/>
      </c>
      <c r="H311">
        <f>XLOOKUP(Provider!S311,Raw!I:I,Raw!Q:Q)</f>
        <v/>
      </c>
      <c r="I311">
        <f>XLOOKUP(Provider!S311,Raw!I:I,Raw!Z:Z)</f>
        <v/>
      </c>
      <c r="K311">
        <f>XLOOKUP(Provider!BR311,'Practice ID'!K:K,'Practice ID'!R:R," ")</f>
        <v/>
      </c>
      <c r="L311">
        <f>XLOOKUP(Provider!BR311,'Practice ID'!K:K,'Practice ID'!A:A," ")</f>
        <v/>
      </c>
      <c r="M311">
        <f>IF(TRIM(TEXT(L311,"@"))=TRIM(TEXT(E311,"@"))," ","No")</f>
        <v/>
      </c>
      <c r="N311">
        <f>XLOOKUP(Provider!BR311,'Practice ID'!K:K,'Practice ID'!D:D," ")</f>
        <v/>
      </c>
      <c r="P311">
        <f>XLOOKUP(Provider!BS311,'Practice ID'!K:K,'Practice ID'!R:R," ")</f>
        <v/>
      </c>
      <c r="Q311">
        <f>XLOOKUP(Provider!BS311,'Practice ID'!K:K,'Practice ID'!A:A," ")</f>
        <v/>
      </c>
      <c r="R311">
        <f>IF(TRIM(TEXT(Q311,"@"))=TRIM(TEXT(E311,"@"))," ","No")</f>
        <v/>
      </c>
      <c r="S311">
        <f>XLOOKUP(Provider!BS311,'Practice ID'!K:K,'Practice ID'!D:D," ")</f>
        <v/>
      </c>
    </row>
    <row r="312">
      <c r="A312">
        <f>Provider!S312</f>
        <v/>
      </c>
      <c r="B312">
        <f>IF(COUNTIF(Provider!S:S,A312)&gt;1,"Duplicates found","")</f>
        <v/>
      </c>
      <c r="D312">
        <f>XLOOKUP(Provider!BC312,'Practice ID'!B:B,'Practice ID'!A:A)</f>
        <v/>
      </c>
      <c r="E312">
        <f>XLOOKUP(Provider!S312,Raw!I:I,Raw!E:E)</f>
        <v/>
      </c>
      <c r="F312">
        <f>IF(TRIM(TEXT(D312,"@"))=TRIM(TEXT(E312,"@"))," ","No")</f>
        <v/>
      </c>
      <c r="H312">
        <f>XLOOKUP(Provider!S312,Raw!I:I,Raw!Q:Q)</f>
        <v/>
      </c>
      <c r="I312">
        <f>XLOOKUP(Provider!S312,Raw!I:I,Raw!Z:Z)</f>
        <v/>
      </c>
      <c r="K312">
        <f>XLOOKUP(Provider!BR312,'Practice ID'!K:K,'Practice ID'!R:R," ")</f>
        <v/>
      </c>
      <c r="L312">
        <f>XLOOKUP(Provider!BR312,'Practice ID'!K:K,'Practice ID'!A:A," ")</f>
        <v/>
      </c>
      <c r="M312">
        <f>IF(TRIM(TEXT(L312,"@"))=TRIM(TEXT(E312,"@"))," ","No")</f>
        <v/>
      </c>
      <c r="N312">
        <f>XLOOKUP(Provider!BR312,'Practice ID'!K:K,'Practice ID'!D:D," ")</f>
        <v/>
      </c>
      <c r="P312">
        <f>XLOOKUP(Provider!BS312,'Practice ID'!K:K,'Practice ID'!R:R," ")</f>
        <v/>
      </c>
      <c r="Q312">
        <f>XLOOKUP(Provider!BS312,'Practice ID'!K:K,'Practice ID'!A:A," ")</f>
        <v/>
      </c>
      <c r="R312">
        <f>IF(TRIM(TEXT(Q312,"@"))=TRIM(TEXT(E312,"@"))," ","No")</f>
        <v/>
      </c>
      <c r="S312">
        <f>XLOOKUP(Provider!BS312,'Practice ID'!K:K,'Practice ID'!D:D," ")</f>
        <v/>
      </c>
    </row>
    <row r="313">
      <c r="A313">
        <f>Provider!S313</f>
        <v/>
      </c>
      <c r="B313">
        <f>IF(COUNTIF(Provider!S:S,A313)&gt;1,"Duplicates found","")</f>
        <v/>
      </c>
      <c r="D313">
        <f>XLOOKUP(Provider!BC313,'Practice ID'!B:B,'Practice ID'!A:A)</f>
        <v/>
      </c>
      <c r="E313">
        <f>XLOOKUP(Provider!S313,Raw!I:I,Raw!E:E)</f>
        <v/>
      </c>
      <c r="F313">
        <f>IF(TRIM(TEXT(D313,"@"))=TRIM(TEXT(E313,"@"))," ","No")</f>
        <v/>
      </c>
      <c r="H313">
        <f>XLOOKUP(Provider!S313,Raw!I:I,Raw!Q:Q)</f>
        <v/>
      </c>
      <c r="I313">
        <f>XLOOKUP(Provider!S313,Raw!I:I,Raw!Z:Z)</f>
        <v/>
      </c>
      <c r="K313">
        <f>XLOOKUP(Provider!BR313,'Practice ID'!K:K,'Practice ID'!R:R," ")</f>
        <v/>
      </c>
      <c r="L313">
        <f>XLOOKUP(Provider!BR313,'Practice ID'!K:K,'Practice ID'!A:A," ")</f>
        <v/>
      </c>
      <c r="M313">
        <f>IF(TRIM(TEXT(L313,"@"))=TRIM(TEXT(E313,"@"))," ","No")</f>
        <v/>
      </c>
      <c r="N313">
        <f>XLOOKUP(Provider!BR313,'Practice ID'!K:K,'Practice ID'!D:D," ")</f>
        <v/>
      </c>
      <c r="P313">
        <f>XLOOKUP(Provider!BS313,'Practice ID'!K:K,'Practice ID'!R:R," ")</f>
        <v/>
      </c>
      <c r="Q313">
        <f>XLOOKUP(Provider!BS313,'Practice ID'!K:K,'Practice ID'!A:A," ")</f>
        <v/>
      </c>
      <c r="R313">
        <f>IF(TRIM(TEXT(Q313,"@"))=TRIM(TEXT(E313,"@"))," ","No")</f>
        <v/>
      </c>
      <c r="S313">
        <f>XLOOKUP(Provider!BS313,'Practice ID'!K:K,'Practice ID'!D:D," ")</f>
        <v/>
      </c>
    </row>
    <row r="314">
      <c r="A314">
        <f>Provider!S314</f>
        <v/>
      </c>
      <c r="B314">
        <f>IF(COUNTIF(Provider!S:S,A314)&gt;1,"Duplicates found","")</f>
        <v/>
      </c>
      <c r="D314">
        <f>XLOOKUP(Provider!BC314,'Practice ID'!B:B,'Practice ID'!A:A)</f>
        <v/>
      </c>
      <c r="E314">
        <f>XLOOKUP(Provider!S314,Raw!I:I,Raw!E:E)</f>
        <v/>
      </c>
      <c r="F314">
        <f>IF(TRIM(TEXT(D314,"@"))=TRIM(TEXT(E314,"@"))," ","No")</f>
        <v/>
      </c>
      <c r="H314">
        <f>XLOOKUP(Provider!S314,Raw!I:I,Raw!Q:Q)</f>
        <v/>
      </c>
      <c r="I314">
        <f>XLOOKUP(Provider!S314,Raw!I:I,Raw!Z:Z)</f>
        <v/>
      </c>
      <c r="K314">
        <f>XLOOKUP(Provider!BR314,'Practice ID'!K:K,'Practice ID'!R:R," ")</f>
        <v/>
      </c>
      <c r="L314">
        <f>XLOOKUP(Provider!BR314,'Practice ID'!K:K,'Practice ID'!A:A," ")</f>
        <v/>
      </c>
      <c r="M314">
        <f>IF(TRIM(TEXT(L314,"@"))=TRIM(TEXT(E314,"@"))," ","No")</f>
        <v/>
      </c>
      <c r="N314">
        <f>XLOOKUP(Provider!BR314,'Practice ID'!K:K,'Practice ID'!D:D," ")</f>
        <v/>
      </c>
      <c r="P314">
        <f>XLOOKUP(Provider!BS314,'Practice ID'!K:K,'Practice ID'!R:R," ")</f>
        <v/>
      </c>
      <c r="Q314">
        <f>XLOOKUP(Provider!BS314,'Practice ID'!K:K,'Practice ID'!A:A," ")</f>
        <v/>
      </c>
      <c r="R314">
        <f>IF(TRIM(TEXT(Q314,"@"))=TRIM(TEXT(E314,"@"))," ","No")</f>
        <v/>
      </c>
      <c r="S314">
        <f>XLOOKUP(Provider!BS314,'Practice ID'!K:K,'Practice ID'!D:D," ")</f>
        <v/>
      </c>
    </row>
    <row r="315">
      <c r="A315">
        <f>Provider!S315</f>
        <v/>
      </c>
      <c r="B315">
        <f>IF(COUNTIF(Provider!S:S,A315)&gt;1,"Duplicates found","")</f>
        <v/>
      </c>
      <c r="D315">
        <f>XLOOKUP(Provider!BC315,'Practice ID'!B:B,'Practice ID'!A:A)</f>
        <v/>
      </c>
      <c r="E315">
        <f>XLOOKUP(Provider!S315,Raw!I:I,Raw!E:E)</f>
        <v/>
      </c>
      <c r="F315">
        <f>IF(TRIM(TEXT(D315,"@"))=TRIM(TEXT(E315,"@"))," ","No")</f>
        <v/>
      </c>
      <c r="H315">
        <f>XLOOKUP(Provider!S315,Raw!I:I,Raw!Q:Q)</f>
        <v/>
      </c>
      <c r="I315">
        <f>XLOOKUP(Provider!S315,Raw!I:I,Raw!Z:Z)</f>
        <v/>
      </c>
      <c r="K315">
        <f>XLOOKUP(Provider!BR315,'Practice ID'!K:K,'Practice ID'!R:R," ")</f>
        <v/>
      </c>
      <c r="L315">
        <f>XLOOKUP(Provider!BR315,'Practice ID'!K:K,'Practice ID'!A:A," ")</f>
        <v/>
      </c>
      <c r="M315">
        <f>IF(TRIM(TEXT(L315,"@"))=TRIM(TEXT(E315,"@"))," ","No")</f>
        <v/>
      </c>
      <c r="N315">
        <f>XLOOKUP(Provider!BR315,'Practice ID'!K:K,'Practice ID'!D:D," ")</f>
        <v/>
      </c>
      <c r="P315">
        <f>XLOOKUP(Provider!BS315,'Practice ID'!K:K,'Practice ID'!R:R," ")</f>
        <v/>
      </c>
      <c r="Q315">
        <f>XLOOKUP(Provider!BS315,'Practice ID'!K:K,'Practice ID'!A:A," ")</f>
        <v/>
      </c>
      <c r="R315">
        <f>IF(TRIM(TEXT(Q315,"@"))=TRIM(TEXT(E315,"@"))," ","No")</f>
        <v/>
      </c>
      <c r="S315">
        <f>XLOOKUP(Provider!BS315,'Practice ID'!K:K,'Practice ID'!D:D," ")</f>
        <v/>
      </c>
    </row>
    <row r="316">
      <c r="A316">
        <f>Provider!S316</f>
        <v/>
      </c>
      <c r="B316">
        <f>IF(COUNTIF(Provider!S:S,A316)&gt;1,"Duplicates found","")</f>
        <v/>
      </c>
      <c r="D316">
        <f>XLOOKUP(Provider!BC316,'Practice ID'!B:B,'Practice ID'!A:A)</f>
        <v/>
      </c>
      <c r="E316">
        <f>XLOOKUP(Provider!S316,Raw!I:I,Raw!E:E)</f>
        <v/>
      </c>
      <c r="F316">
        <f>IF(TRIM(TEXT(D316,"@"))=TRIM(TEXT(E316,"@"))," ","No")</f>
        <v/>
      </c>
      <c r="H316">
        <f>XLOOKUP(Provider!S316,Raw!I:I,Raw!Q:Q)</f>
        <v/>
      </c>
      <c r="I316">
        <f>XLOOKUP(Provider!S316,Raw!I:I,Raw!Z:Z)</f>
        <v/>
      </c>
      <c r="K316">
        <f>XLOOKUP(Provider!BR316,'Practice ID'!K:K,'Practice ID'!R:R," ")</f>
        <v/>
      </c>
      <c r="L316">
        <f>XLOOKUP(Provider!BR316,'Practice ID'!K:K,'Practice ID'!A:A," ")</f>
        <v/>
      </c>
      <c r="M316">
        <f>IF(TRIM(TEXT(L316,"@"))=TRIM(TEXT(E316,"@"))," ","No")</f>
        <v/>
      </c>
      <c r="N316">
        <f>XLOOKUP(Provider!BR316,'Practice ID'!K:K,'Practice ID'!D:D," ")</f>
        <v/>
      </c>
      <c r="P316">
        <f>XLOOKUP(Provider!BS316,'Practice ID'!K:K,'Practice ID'!R:R," ")</f>
        <v/>
      </c>
      <c r="Q316">
        <f>XLOOKUP(Provider!BS316,'Practice ID'!K:K,'Practice ID'!A:A," ")</f>
        <v/>
      </c>
      <c r="R316">
        <f>IF(TRIM(TEXT(Q316,"@"))=TRIM(TEXT(E316,"@"))," ","No")</f>
        <v/>
      </c>
      <c r="S316">
        <f>XLOOKUP(Provider!BS316,'Practice ID'!K:K,'Practice ID'!D:D," ")</f>
        <v/>
      </c>
    </row>
    <row r="317">
      <c r="A317">
        <f>Provider!S317</f>
        <v/>
      </c>
      <c r="B317">
        <f>IF(COUNTIF(Provider!S:S,A317)&gt;1,"Duplicates found","")</f>
        <v/>
      </c>
      <c r="D317">
        <f>XLOOKUP(Provider!BC317,'Practice ID'!B:B,'Practice ID'!A:A)</f>
        <v/>
      </c>
      <c r="E317">
        <f>XLOOKUP(Provider!S317,Raw!I:I,Raw!E:E)</f>
        <v/>
      </c>
      <c r="F317">
        <f>IF(TRIM(TEXT(D317,"@"))=TRIM(TEXT(E317,"@"))," ","No")</f>
        <v/>
      </c>
      <c r="H317">
        <f>XLOOKUP(Provider!S317,Raw!I:I,Raw!Q:Q)</f>
        <v/>
      </c>
      <c r="I317">
        <f>XLOOKUP(Provider!S317,Raw!I:I,Raw!Z:Z)</f>
        <v/>
      </c>
      <c r="K317">
        <f>XLOOKUP(Provider!BR317,'Practice ID'!K:K,'Practice ID'!R:R," ")</f>
        <v/>
      </c>
      <c r="L317">
        <f>XLOOKUP(Provider!BR317,'Practice ID'!K:K,'Practice ID'!A:A," ")</f>
        <v/>
      </c>
      <c r="M317">
        <f>IF(TRIM(TEXT(L317,"@"))=TRIM(TEXT(E317,"@"))," ","No")</f>
        <v/>
      </c>
      <c r="N317">
        <f>XLOOKUP(Provider!BR317,'Practice ID'!K:K,'Practice ID'!D:D," ")</f>
        <v/>
      </c>
      <c r="P317">
        <f>XLOOKUP(Provider!BS317,'Practice ID'!K:K,'Practice ID'!R:R," ")</f>
        <v/>
      </c>
      <c r="Q317">
        <f>XLOOKUP(Provider!BS317,'Practice ID'!K:K,'Practice ID'!A:A," ")</f>
        <v/>
      </c>
      <c r="R317">
        <f>IF(TRIM(TEXT(Q317,"@"))=TRIM(TEXT(E317,"@"))," ","No")</f>
        <v/>
      </c>
      <c r="S317">
        <f>XLOOKUP(Provider!BS317,'Practice ID'!K:K,'Practice ID'!D:D," ")</f>
        <v/>
      </c>
    </row>
    <row r="318">
      <c r="A318">
        <f>Provider!S318</f>
        <v/>
      </c>
      <c r="B318">
        <f>IF(COUNTIF(Provider!S:S,A318)&gt;1,"Duplicates found","")</f>
        <v/>
      </c>
      <c r="D318">
        <f>XLOOKUP(Provider!BC318,'Practice ID'!B:B,'Practice ID'!A:A)</f>
        <v/>
      </c>
      <c r="E318">
        <f>XLOOKUP(Provider!S318,Raw!I:I,Raw!E:E)</f>
        <v/>
      </c>
      <c r="F318">
        <f>IF(TRIM(TEXT(D318,"@"))=TRIM(TEXT(E318,"@"))," ","No")</f>
        <v/>
      </c>
      <c r="H318">
        <f>XLOOKUP(Provider!S318,Raw!I:I,Raw!Q:Q)</f>
        <v/>
      </c>
      <c r="I318">
        <f>XLOOKUP(Provider!S318,Raw!I:I,Raw!Z:Z)</f>
        <v/>
      </c>
      <c r="K318">
        <f>XLOOKUP(Provider!BR318,'Practice ID'!K:K,'Practice ID'!R:R," ")</f>
        <v/>
      </c>
      <c r="L318">
        <f>XLOOKUP(Provider!BR318,'Practice ID'!K:K,'Practice ID'!A:A," ")</f>
        <v/>
      </c>
      <c r="M318">
        <f>IF(TRIM(TEXT(L318,"@"))=TRIM(TEXT(E318,"@"))," ","No")</f>
        <v/>
      </c>
      <c r="N318">
        <f>XLOOKUP(Provider!BR318,'Practice ID'!K:K,'Practice ID'!D:D," ")</f>
        <v/>
      </c>
      <c r="P318">
        <f>XLOOKUP(Provider!BS318,'Practice ID'!K:K,'Practice ID'!R:R," ")</f>
        <v/>
      </c>
      <c r="Q318">
        <f>XLOOKUP(Provider!BS318,'Practice ID'!K:K,'Practice ID'!A:A," ")</f>
        <v/>
      </c>
      <c r="R318">
        <f>IF(TRIM(TEXT(Q318,"@"))=TRIM(TEXT(E318,"@"))," ","No")</f>
        <v/>
      </c>
      <c r="S318">
        <f>XLOOKUP(Provider!BS318,'Practice ID'!K:K,'Practice ID'!D:D," ")</f>
        <v/>
      </c>
    </row>
    <row r="319">
      <c r="A319">
        <f>Provider!S319</f>
        <v/>
      </c>
      <c r="B319">
        <f>IF(COUNTIF(Provider!S:S,A319)&gt;1,"Duplicates found","")</f>
        <v/>
      </c>
      <c r="D319">
        <f>XLOOKUP(Provider!BC319,'Practice ID'!B:B,'Practice ID'!A:A)</f>
        <v/>
      </c>
      <c r="E319">
        <f>XLOOKUP(Provider!S319,Raw!I:I,Raw!E:E)</f>
        <v/>
      </c>
      <c r="F319">
        <f>IF(TRIM(TEXT(D319,"@"))=TRIM(TEXT(E319,"@"))," ","No")</f>
        <v/>
      </c>
      <c r="H319">
        <f>XLOOKUP(Provider!S319,Raw!I:I,Raw!Q:Q)</f>
        <v/>
      </c>
      <c r="I319">
        <f>XLOOKUP(Provider!S319,Raw!I:I,Raw!Z:Z)</f>
        <v/>
      </c>
      <c r="K319">
        <f>XLOOKUP(Provider!BR319,'Practice ID'!K:K,'Practice ID'!R:R," ")</f>
        <v/>
      </c>
      <c r="L319">
        <f>XLOOKUP(Provider!BR319,'Practice ID'!K:K,'Practice ID'!A:A," ")</f>
        <v/>
      </c>
      <c r="M319">
        <f>IF(TRIM(TEXT(L319,"@"))=TRIM(TEXT(E319,"@"))," ","No")</f>
        <v/>
      </c>
      <c r="N319">
        <f>XLOOKUP(Provider!BR319,'Practice ID'!K:K,'Practice ID'!D:D," ")</f>
        <v/>
      </c>
      <c r="P319">
        <f>XLOOKUP(Provider!BS319,'Practice ID'!K:K,'Practice ID'!R:R," ")</f>
        <v/>
      </c>
      <c r="Q319">
        <f>XLOOKUP(Provider!BS319,'Practice ID'!K:K,'Practice ID'!A:A," ")</f>
        <v/>
      </c>
      <c r="R319">
        <f>IF(TRIM(TEXT(Q319,"@"))=TRIM(TEXT(E319,"@"))," ","No")</f>
        <v/>
      </c>
      <c r="S319">
        <f>XLOOKUP(Provider!BS319,'Practice ID'!K:K,'Practice ID'!D:D," ")</f>
        <v/>
      </c>
    </row>
    <row r="320">
      <c r="A320">
        <f>Provider!S320</f>
        <v/>
      </c>
      <c r="B320">
        <f>IF(COUNTIF(Provider!S:S,A320)&gt;1,"Duplicates found","")</f>
        <v/>
      </c>
      <c r="D320">
        <f>XLOOKUP(Provider!BC320,'Practice ID'!B:B,'Practice ID'!A:A)</f>
        <v/>
      </c>
      <c r="E320">
        <f>XLOOKUP(Provider!S320,Raw!I:I,Raw!E:E)</f>
        <v/>
      </c>
      <c r="F320">
        <f>IF(TRIM(TEXT(D320,"@"))=TRIM(TEXT(E320,"@"))," ","No")</f>
        <v/>
      </c>
      <c r="H320">
        <f>XLOOKUP(Provider!S320,Raw!I:I,Raw!Q:Q)</f>
        <v/>
      </c>
      <c r="I320">
        <f>XLOOKUP(Provider!S320,Raw!I:I,Raw!Z:Z)</f>
        <v/>
      </c>
      <c r="K320">
        <f>XLOOKUP(Provider!BR320,'Practice ID'!K:K,'Practice ID'!R:R," ")</f>
        <v/>
      </c>
      <c r="L320">
        <f>XLOOKUP(Provider!BR320,'Practice ID'!K:K,'Practice ID'!A:A," ")</f>
        <v/>
      </c>
      <c r="M320">
        <f>IF(TRIM(TEXT(L320,"@"))=TRIM(TEXT(E320,"@"))," ","No")</f>
        <v/>
      </c>
      <c r="N320">
        <f>XLOOKUP(Provider!BR320,'Practice ID'!K:K,'Practice ID'!D:D," ")</f>
        <v/>
      </c>
      <c r="P320">
        <f>XLOOKUP(Provider!BS320,'Practice ID'!K:K,'Practice ID'!R:R," ")</f>
        <v/>
      </c>
      <c r="Q320">
        <f>XLOOKUP(Provider!BS320,'Practice ID'!K:K,'Practice ID'!A:A," ")</f>
        <v/>
      </c>
      <c r="R320">
        <f>IF(TRIM(TEXT(Q320,"@"))=TRIM(TEXT(E320,"@"))," ","No")</f>
        <v/>
      </c>
      <c r="S320">
        <f>XLOOKUP(Provider!BS320,'Practice ID'!K:K,'Practice ID'!D:D," ")</f>
        <v/>
      </c>
    </row>
    <row r="321">
      <c r="A321">
        <f>Provider!S321</f>
        <v/>
      </c>
      <c r="B321">
        <f>IF(COUNTIF(Provider!S:S,A321)&gt;1,"Duplicates found","")</f>
        <v/>
      </c>
      <c r="D321">
        <f>XLOOKUP(Provider!BC321,'Practice ID'!B:B,'Practice ID'!A:A)</f>
        <v/>
      </c>
      <c r="E321">
        <f>XLOOKUP(Provider!S321,Raw!I:I,Raw!E:E)</f>
        <v/>
      </c>
      <c r="F321">
        <f>IF(TRIM(TEXT(D321,"@"))=TRIM(TEXT(E321,"@"))," ","No")</f>
        <v/>
      </c>
      <c r="H321">
        <f>XLOOKUP(Provider!S321,Raw!I:I,Raw!Q:Q)</f>
        <v/>
      </c>
      <c r="I321">
        <f>XLOOKUP(Provider!S321,Raw!I:I,Raw!Z:Z)</f>
        <v/>
      </c>
      <c r="K321">
        <f>XLOOKUP(Provider!BR321,'Practice ID'!K:K,'Practice ID'!R:R," ")</f>
        <v/>
      </c>
      <c r="L321">
        <f>XLOOKUP(Provider!BR321,'Practice ID'!K:K,'Practice ID'!A:A," ")</f>
        <v/>
      </c>
      <c r="M321">
        <f>IF(TRIM(TEXT(L321,"@"))=TRIM(TEXT(E321,"@"))," ","No")</f>
        <v/>
      </c>
      <c r="N321">
        <f>XLOOKUP(Provider!BR321,'Practice ID'!K:K,'Practice ID'!D:D," ")</f>
        <v/>
      </c>
      <c r="P321">
        <f>XLOOKUP(Provider!BS321,'Practice ID'!K:K,'Practice ID'!R:R," ")</f>
        <v/>
      </c>
      <c r="Q321">
        <f>XLOOKUP(Provider!BS321,'Practice ID'!K:K,'Practice ID'!A:A," ")</f>
        <v/>
      </c>
      <c r="R321">
        <f>IF(TRIM(TEXT(Q321,"@"))=TRIM(TEXT(E321,"@"))," ","No")</f>
        <v/>
      </c>
      <c r="S321">
        <f>XLOOKUP(Provider!BS321,'Practice ID'!K:K,'Practice ID'!D:D," ")</f>
        <v/>
      </c>
    </row>
    <row r="322">
      <c r="A322">
        <f>Provider!S322</f>
        <v/>
      </c>
      <c r="B322">
        <f>IF(COUNTIF(Provider!S:S,A322)&gt;1,"Duplicates found","")</f>
        <v/>
      </c>
      <c r="D322">
        <f>XLOOKUP(Provider!BC322,'Practice ID'!B:B,'Practice ID'!A:A)</f>
        <v/>
      </c>
      <c r="E322">
        <f>XLOOKUP(Provider!S322,Raw!I:I,Raw!E:E)</f>
        <v/>
      </c>
      <c r="F322">
        <f>IF(TRIM(TEXT(D322,"@"))=TRIM(TEXT(E322,"@"))," ","No")</f>
        <v/>
      </c>
      <c r="H322">
        <f>XLOOKUP(Provider!S322,Raw!I:I,Raw!Q:Q)</f>
        <v/>
      </c>
      <c r="I322">
        <f>XLOOKUP(Provider!S322,Raw!I:I,Raw!Z:Z)</f>
        <v/>
      </c>
      <c r="K322">
        <f>XLOOKUP(Provider!BR322,'Practice ID'!K:K,'Practice ID'!R:R," ")</f>
        <v/>
      </c>
      <c r="L322">
        <f>XLOOKUP(Provider!BR322,'Practice ID'!K:K,'Practice ID'!A:A," ")</f>
        <v/>
      </c>
      <c r="M322">
        <f>IF(TRIM(TEXT(L322,"@"))=TRIM(TEXT(E322,"@"))," ","No")</f>
        <v/>
      </c>
      <c r="N322">
        <f>XLOOKUP(Provider!BR322,'Practice ID'!K:K,'Practice ID'!D:D," ")</f>
        <v/>
      </c>
      <c r="P322">
        <f>XLOOKUP(Provider!BS322,'Practice ID'!K:K,'Practice ID'!R:R," ")</f>
        <v/>
      </c>
      <c r="Q322">
        <f>XLOOKUP(Provider!BS322,'Practice ID'!K:K,'Practice ID'!A:A," ")</f>
        <v/>
      </c>
      <c r="R322">
        <f>IF(TRIM(TEXT(Q322,"@"))=TRIM(TEXT(E322,"@"))," ","No")</f>
        <v/>
      </c>
      <c r="S322">
        <f>XLOOKUP(Provider!BS322,'Practice ID'!K:K,'Practice ID'!D:D," ")</f>
        <v/>
      </c>
    </row>
    <row r="323">
      <c r="A323">
        <f>Provider!S323</f>
        <v/>
      </c>
      <c r="B323">
        <f>IF(COUNTIF(Provider!S:S,A323)&gt;1,"Duplicates found","")</f>
        <v/>
      </c>
      <c r="D323">
        <f>XLOOKUP(Provider!BC323,'Practice ID'!B:B,'Practice ID'!A:A)</f>
        <v/>
      </c>
      <c r="E323">
        <f>XLOOKUP(Provider!S323,Raw!I:I,Raw!E:E)</f>
        <v/>
      </c>
      <c r="F323">
        <f>IF(TRIM(TEXT(D323,"@"))=TRIM(TEXT(E323,"@"))," ","No")</f>
        <v/>
      </c>
      <c r="H323">
        <f>XLOOKUP(Provider!S323,Raw!I:I,Raw!Q:Q)</f>
        <v/>
      </c>
      <c r="I323">
        <f>XLOOKUP(Provider!S323,Raw!I:I,Raw!Z:Z)</f>
        <v/>
      </c>
      <c r="K323">
        <f>XLOOKUP(Provider!BR323,'Practice ID'!K:K,'Practice ID'!R:R," ")</f>
        <v/>
      </c>
      <c r="L323">
        <f>XLOOKUP(Provider!BR323,'Practice ID'!K:K,'Practice ID'!A:A," ")</f>
        <v/>
      </c>
      <c r="M323">
        <f>IF(TRIM(TEXT(L323,"@"))=TRIM(TEXT(E323,"@"))," ","No")</f>
        <v/>
      </c>
      <c r="N323">
        <f>XLOOKUP(Provider!BR323,'Practice ID'!K:K,'Practice ID'!D:D," ")</f>
        <v/>
      </c>
      <c r="P323">
        <f>XLOOKUP(Provider!BS323,'Practice ID'!K:K,'Practice ID'!R:R," ")</f>
        <v/>
      </c>
      <c r="Q323">
        <f>XLOOKUP(Provider!BS323,'Practice ID'!K:K,'Practice ID'!A:A," ")</f>
        <v/>
      </c>
      <c r="R323">
        <f>IF(TRIM(TEXT(Q323,"@"))=TRIM(TEXT(E323,"@"))," ","No")</f>
        <v/>
      </c>
      <c r="S323">
        <f>XLOOKUP(Provider!BS323,'Practice ID'!K:K,'Practice ID'!D:D," ")</f>
        <v/>
      </c>
    </row>
    <row r="324">
      <c r="A324">
        <f>Provider!S324</f>
        <v/>
      </c>
      <c r="B324">
        <f>IF(COUNTIF(Provider!S:S,A324)&gt;1,"Duplicates found","")</f>
        <v/>
      </c>
      <c r="D324">
        <f>XLOOKUP(Provider!BC324,'Practice ID'!B:B,'Practice ID'!A:A)</f>
        <v/>
      </c>
      <c r="E324">
        <f>XLOOKUP(Provider!S324,Raw!I:I,Raw!E:E)</f>
        <v/>
      </c>
      <c r="F324">
        <f>IF(TRIM(TEXT(D324,"@"))=TRIM(TEXT(E324,"@"))," ","No")</f>
        <v/>
      </c>
      <c r="H324">
        <f>XLOOKUP(Provider!S324,Raw!I:I,Raw!Q:Q)</f>
        <v/>
      </c>
      <c r="I324">
        <f>XLOOKUP(Provider!S324,Raw!I:I,Raw!Z:Z)</f>
        <v/>
      </c>
      <c r="K324">
        <f>XLOOKUP(Provider!BR324,'Practice ID'!K:K,'Practice ID'!R:R," ")</f>
        <v/>
      </c>
      <c r="L324">
        <f>XLOOKUP(Provider!BR324,'Practice ID'!K:K,'Practice ID'!A:A," ")</f>
        <v/>
      </c>
      <c r="M324">
        <f>IF(TRIM(TEXT(L324,"@"))=TRIM(TEXT(E324,"@"))," ","No")</f>
        <v/>
      </c>
      <c r="N324">
        <f>XLOOKUP(Provider!BR324,'Practice ID'!K:K,'Practice ID'!D:D," ")</f>
        <v/>
      </c>
      <c r="P324">
        <f>XLOOKUP(Provider!BS324,'Practice ID'!K:K,'Practice ID'!R:R," ")</f>
        <v/>
      </c>
      <c r="Q324">
        <f>XLOOKUP(Provider!BS324,'Practice ID'!K:K,'Practice ID'!A:A," ")</f>
        <v/>
      </c>
      <c r="R324">
        <f>IF(TRIM(TEXT(Q324,"@"))=TRIM(TEXT(E324,"@"))," ","No")</f>
        <v/>
      </c>
      <c r="S324">
        <f>XLOOKUP(Provider!BS324,'Practice ID'!K:K,'Practice ID'!D:D," ")</f>
        <v/>
      </c>
    </row>
    <row r="325">
      <c r="A325">
        <f>Provider!S325</f>
        <v/>
      </c>
      <c r="B325">
        <f>IF(COUNTIF(Provider!S:S,A325)&gt;1,"Duplicates found","")</f>
        <v/>
      </c>
      <c r="D325">
        <f>XLOOKUP(Provider!BC325,'Practice ID'!B:B,'Practice ID'!A:A)</f>
        <v/>
      </c>
      <c r="E325">
        <f>XLOOKUP(Provider!S325,Raw!I:I,Raw!E:E)</f>
        <v/>
      </c>
      <c r="F325">
        <f>IF(TRIM(TEXT(D325,"@"))=TRIM(TEXT(E325,"@"))," ","No")</f>
        <v/>
      </c>
      <c r="H325">
        <f>XLOOKUP(Provider!S325,Raw!I:I,Raw!Q:Q)</f>
        <v/>
      </c>
      <c r="I325">
        <f>XLOOKUP(Provider!S325,Raw!I:I,Raw!Z:Z)</f>
        <v/>
      </c>
      <c r="K325">
        <f>XLOOKUP(Provider!BR325,'Practice ID'!K:K,'Practice ID'!R:R," ")</f>
        <v/>
      </c>
      <c r="L325">
        <f>XLOOKUP(Provider!BR325,'Practice ID'!K:K,'Practice ID'!A:A," ")</f>
        <v/>
      </c>
      <c r="M325">
        <f>IF(TRIM(TEXT(L325,"@"))=TRIM(TEXT(E325,"@"))," ","No")</f>
        <v/>
      </c>
      <c r="N325">
        <f>XLOOKUP(Provider!BR325,'Practice ID'!K:K,'Practice ID'!D:D," ")</f>
        <v/>
      </c>
      <c r="P325">
        <f>XLOOKUP(Provider!BS325,'Practice ID'!K:K,'Practice ID'!R:R," ")</f>
        <v/>
      </c>
      <c r="Q325">
        <f>XLOOKUP(Provider!BS325,'Practice ID'!K:K,'Practice ID'!A:A," ")</f>
        <v/>
      </c>
      <c r="R325">
        <f>IF(TRIM(TEXT(Q325,"@"))=TRIM(TEXT(E325,"@"))," ","No")</f>
        <v/>
      </c>
      <c r="S325">
        <f>XLOOKUP(Provider!BS325,'Practice ID'!K:K,'Practice ID'!D:D," ")</f>
        <v/>
      </c>
    </row>
    <row r="326">
      <c r="A326">
        <f>Provider!S326</f>
        <v/>
      </c>
      <c r="B326">
        <f>IF(COUNTIF(Provider!S:S,A326)&gt;1,"Duplicates found","")</f>
        <v/>
      </c>
      <c r="D326">
        <f>XLOOKUP(Provider!BC326,'Practice ID'!B:B,'Practice ID'!A:A)</f>
        <v/>
      </c>
      <c r="E326">
        <f>XLOOKUP(Provider!S326,Raw!I:I,Raw!E:E)</f>
        <v/>
      </c>
      <c r="F326">
        <f>IF(TRIM(TEXT(D326,"@"))=TRIM(TEXT(E326,"@"))," ","No")</f>
        <v/>
      </c>
      <c r="H326">
        <f>XLOOKUP(Provider!S326,Raw!I:I,Raw!Q:Q)</f>
        <v/>
      </c>
      <c r="I326">
        <f>XLOOKUP(Provider!S326,Raw!I:I,Raw!Z:Z)</f>
        <v/>
      </c>
      <c r="K326">
        <f>XLOOKUP(Provider!BR326,'Practice ID'!K:K,'Practice ID'!R:R," ")</f>
        <v/>
      </c>
      <c r="L326">
        <f>XLOOKUP(Provider!BR326,'Practice ID'!K:K,'Practice ID'!A:A," ")</f>
        <v/>
      </c>
      <c r="M326">
        <f>IF(TRIM(TEXT(L326,"@"))=TRIM(TEXT(E326,"@"))," ","No")</f>
        <v/>
      </c>
      <c r="N326">
        <f>XLOOKUP(Provider!BR326,'Practice ID'!K:K,'Practice ID'!D:D," ")</f>
        <v/>
      </c>
      <c r="P326">
        <f>XLOOKUP(Provider!BS326,'Practice ID'!K:K,'Practice ID'!R:R," ")</f>
        <v/>
      </c>
      <c r="Q326">
        <f>XLOOKUP(Provider!BS326,'Practice ID'!K:K,'Practice ID'!A:A," ")</f>
        <v/>
      </c>
      <c r="R326">
        <f>IF(TRIM(TEXT(Q326,"@"))=TRIM(TEXT(E326,"@"))," ","No")</f>
        <v/>
      </c>
      <c r="S326">
        <f>XLOOKUP(Provider!BS326,'Practice ID'!K:K,'Practice ID'!D:D," ")</f>
        <v/>
      </c>
    </row>
    <row r="327">
      <c r="A327">
        <f>Provider!S327</f>
        <v/>
      </c>
      <c r="B327">
        <f>IF(COUNTIF(Provider!S:S,A327)&gt;1,"Duplicates found","")</f>
        <v/>
      </c>
      <c r="D327">
        <f>XLOOKUP(Provider!BC327,'Practice ID'!B:B,'Practice ID'!A:A)</f>
        <v/>
      </c>
      <c r="E327">
        <f>XLOOKUP(Provider!S327,Raw!I:I,Raw!E:E)</f>
        <v/>
      </c>
      <c r="F327">
        <f>IF(TRIM(TEXT(D327,"@"))=TRIM(TEXT(E327,"@"))," ","No")</f>
        <v/>
      </c>
      <c r="H327">
        <f>XLOOKUP(Provider!S327,Raw!I:I,Raw!Q:Q)</f>
        <v/>
      </c>
      <c r="I327">
        <f>XLOOKUP(Provider!S327,Raw!I:I,Raw!Z:Z)</f>
        <v/>
      </c>
      <c r="K327">
        <f>XLOOKUP(Provider!BR327,'Practice ID'!K:K,'Practice ID'!R:R," ")</f>
        <v/>
      </c>
      <c r="L327">
        <f>XLOOKUP(Provider!BR327,'Practice ID'!K:K,'Practice ID'!A:A," ")</f>
        <v/>
      </c>
      <c r="M327">
        <f>IF(TRIM(TEXT(L327,"@"))=TRIM(TEXT(E327,"@"))," ","No")</f>
        <v/>
      </c>
      <c r="N327">
        <f>XLOOKUP(Provider!BR327,'Practice ID'!K:K,'Practice ID'!D:D," ")</f>
        <v/>
      </c>
      <c r="P327">
        <f>XLOOKUP(Provider!BS327,'Practice ID'!K:K,'Practice ID'!R:R," ")</f>
        <v/>
      </c>
      <c r="Q327">
        <f>XLOOKUP(Provider!BS327,'Practice ID'!K:K,'Practice ID'!A:A," ")</f>
        <v/>
      </c>
      <c r="R327">
        <f>IF(TRIM(TEXT(Q327,"@"))=TRIM(TEXT(E327,"@"))," ","No")</f>
        <v/>
      </c>
      <c r="S327">
        <f>XLOOKUP(Provider!BS327,'Practice ID'!K:K,'Practice ID'!D:D," ")</f>
        <v/>
      </c>
    </row>
    <row r="328">
      <c r="A328">
        <f>Provider!S328</f>
        <v/>
      </c>
      <c r="B328">
        <f>IF(COUNTIF(Provider!S:S,A328)&gt;1,"Duplicates found","")</f>
        <v/>
      </c>
      <c r="D328">
        <f>XLOOKUP(Provider!BC328,'Practice ID'!B:B,'Practice ID'!A:A)</f>
        <v/>
      </c>
      <c r="E328">
        <f>XLOOKUP(Provider!S328,Raw!I:I,Raw!E:E)</f>
        <v/>
      </c>
      <c r="F328">
        <f>IF(TRIM(TEXT(D328,"@"))=TRIM(TEXT(E328,"@"))," ","No")</f>
        <v/>
      </c>
      <c r="H328">
        <f>XLOOKUP(Provider!S328,Raw!I:I,Raw!Q:Q)</f>
        <v/>
      </c>
      <c r="I328">
        <f>XLOOKUP(Provider!S328,Raw!I:I,Raw!Z:Z)</f>
        <v/>
      </c>
      <c r="K328">
        <f>XLOOKUP(Provider!BR328,'Practice ID'!K:K,'Practice ID'!R:R," ")</f>
        <v/>
      </c>
      <c r="L328">
        <f>XLOOKUP(Provider!BR328,'Practice ID'!K:K,'Practice ID'!A:A," ")</f>
        <v/>
      </c>
      <c r="M328">
        <f>IF(TRIM(TEXT(L328,"@"))=TRIM(TEXT(E328,"@"))," ","No")</f>
        <v/>
      </c>
      <c r="N328">
        <f>XLOOKUP(Provider!BR328,'Practice ID'!K:K,'Practice ID'!D:D," ")</f>
        <v/>
      </c>
      <c r="P328">
        <f>XLOOKUP(Provider!BS328,'Practice ID'!K:K,'Practice ID'!R:R," ")</f>
        <v/>
      </c>
      <c r="Q328">
        <f>XLOOKUP(Provider!BS328,'Practice ID'!K:K,'Practice ID'!A:A," ")</f>
        <v/>
      </c>
      <c r="R328">
        <f>IF(TRIM(TEXT(Q328,"@"))=TRIM(TEXT(E328,"@"))," ","No")</f>
        <v/>
      </c>
      <c r="S328">
        <f>XLOOKUP(Provider!BS328,'Practice ID'!K:K,'Practice ID'!D:D," ")</f>
        <v/>
      </c>
    </row>
    <row r="329">
      <c r="A329">
        <f>Provider!S329</f>
        <v/>
      </c>
      <c r="B329">
        <f>IF(COUNTIF(Provider!S:S,A329)&gt;1,"Duplicates found","")</f>
        <v/>
      </c>
      <c r="D329">
        <f>XLOOKUP(Provider!BC329,'Practice ID'!B:B,'Practice ID'!A:A)</f>
        <v/>
      </c>
      <c r="E329">
        <f>XLOOKUP(Provider!S329,Raw!I:I,Raw!E:E)</f>
        <v/>
      </c>
      <c r="F329">
        <f>IF(TRIM(TEXT(D329,"@"))=TRIM(TEXT(E329,"@"))," ","No")</f>
        <v/>
      </c>
      <c r="H329">
        <f>XLOOKUP(Provider!S329,Raw!I:I,Raw!Q:Q)</f>
        <v/>
      </c>
      <c r="I329">
        <f>XLOOKUP(Provider!S329,Raw!I:I,Raw!Z:Z)</f>
        <v/>
      </c>
      <c r="K329">
        <f>XLOOKUP(Provider!BR329,'Practice ID'!K:K,'Practice ID'!R:R," ")</f>
        <v/>
      </c>
      <c r="L329">
        <f>XLOOKUP(Provider!BR329,'Practice ID'!K:K,'Practice ID'!A:A," ")</f>
        <v/>
      </c>
      <c r="M329">
        <f>IF(TRIM(TEXT(L329,"@"))=TRIM(TEXT(E329,"@"))," ","No")</f>
        <v/>
      </c>
      <c r="N329">
        <f>XLOOKUP(Provider!BR329,'Practice ID'!K:K,'Practice ID'!D:D," ")</f>
        <v/>
      </c>
      <c r="P329">
        <f>XLOOKUP(Provider!BS329,'Practice ID'!K:K,'Practice ID'!R:R," ")</f>
        <v/>
      </c>
      <c r="Q329">
        <f>XLOOKUP(Provider!BS329,'Practice ID'!K:K,'Practice ID'!A:A," ")</f>
        <v/>
      </c>
      <c r="R329">
        <f>IF(TRIM(TEXT(Q329,"@"))=TRIM(TEXT(E329,"@"))," ","No")</f>
        <v/>
      </c>
      <c r="S329">
        <f>XLOOKUP(Provider!BS329,'Practice ID'!K:K,'Practice ID'!D:D," ")</f>
        <v/>
      </c>
    </row>
    <row r="330">
      <c r="A330">
        <f>Provider!S330</f>
        <v/>
      </c>
      <c r="B330">
        <f>IF(COUNTIF(Provider!S:S,A330)&gt;1,"Duplicates found","")</f>
        <v/>
      </c>
      <c r="D330">
        <f>XLOOKUP(Provider!BC330,'Practice ID'!B:B,'Practice ID'!A:A)</f>
        <v/>
      </c>
      <c r="E330">
        <f>XLOOKUP(Provider!S330,Raw!I:I,Raw!E:E)</f>
        <v/>
      </c>
      <c r="F330">
        <f>IF(TRIM(TEXT(D330,"@"))=TRIM(TEXT(E330,"@"))," ","No")</f>
        <v/>
      </c>
      <c r="H330">
        <f>XLOOKUP(Provider!S330,Raw!I:I,Raw!Q:Q)</f>
        <v/>
      </c>
      <c r="I330">
        <f>XLOOKUP(Provider!S330,Raw!I:I,Raw!Z:Z)</f>
        <v/>
      </c>
      <c r="K330">
        <f>XLOOKUP(Provider!BR330,'Practice ID'!K:K,'Practice ID'!R:R," ")</f>
        <v/>
      </c>
      <c r="L330">
        <f>XLOOKUP(Provider!BR330,'Practice ID'!K:K,'Practice ID'!A:A," ")</f>
        <v/>
      </c>
      <c r="M330">
        <f>IF(TRIM(TEXT(L330,"@"))=TRIM(TEXT(E330,"@"))," ","No")</f>
        <v/>
      </c>
      <c r="N330">
        <f>XLOOKUP(Provider!BR330,'Practice ID'!K:K,'Practice ID'!D:D," ")</f>
        <v/>
      </c>
      <c r="P330">
        <f>XLOOKUP(Provider!BS330,'Practice ID'!K:K,'Practice ID'!R:R," ")</f>
        <v/>
      </c>
      <c r="Q330">
        <f>XLOOKUP(Provider!BS330,'Practice ID'!K:K,'Practice ID'!A:A," ")</f>
        <v/>
      </c>
      <c r="R330">
        <f>IF(TRIM(TEXT(Q330,"@"))=TRIM(TEXT(E330,"@"))," ","No")</f>
        <v/>
      </c>
      <c r="S330">
        <f>XLOOKUP(Provider!BS330,'Practice ID'!K:K,'Practice ID'!D:D," ")</f>
        <v/>
      </c>
    </row>
    <row r="331">
      <c r="A331">
        <f>Provider!S331</f>
        <v/>
      </c>
      <c r="B331">
        <f>IF(COUNTIF(Provider!S:S,A331)&gt;1,"Duplicates found","")</f>
        <v/>
      </c>
      <c r="D331">
        <f>XLOOKUP(Provider!BC331,'Practice ID'!B:B,'Practice ID'!A:A)</f>
        <v/>
      </c>
      <c r="E331">
        <f>XLOOKUP(Provider!S331,Raw!I:I,Raw!E:E)</f>
        <v/>
      </c>
      <c r="F331">
        <f>IF(TRIM(TEXT(D331,"@"))=TRIM(TEXT(E331,"@"))," ","No")</f>
        <v/>
      </c>
      <c r="H331">
        <f>XLOOKUP(Provider!S331,Raw!I:I,Raw!Q:Q)</f>
        <v/>
      </c>
      <c r="I331">
        <f>XLOOKUP(Provider!S331,Raw!I:I,Raw!Z:Z)</f>
        <v/>
      </c>
      <c r="K331">
        <f>XLOOKUP(Provider!BR331,'Practice ID'!K:K,'Practice ID'!R:R," ")</f>
        <v/>
      </c>
      <c r="L331">
        <f>XLOOKUP(Provider!BR331,'Practice ID'!K:K,'Practice ID'!A:A," ")</f>
        <v/>
      </c>
      <c r="M331">
        <f>IF(TRIM(TEXT(L331,"@"))=TRIM(TEXT(E331,"@"))," ","No")</f>
        <v/>
      </c>
      <c r="N331">
        <f>XLOOKUP(Provider!BR331,'Practice ID'!K:K,'Practice ID'!D:D," ")</f>
        <v/>
      </c>
      <c r="P331">
        <f>XLOOKUP(Provider!BS331,'Practice ID'!K:K,'Practice ID'!R:R," ")</f>
        <v/>
      </c>
      <c r="Q331">
        <f>XLOOKUP(Provider!BS331,'Practice ID'!K:K,'Practice ID'!A:A," ")</f>
        <v/>
      </c>
      <c r="R331">
        <f>IF(TRIM(TEXT(Q331,"@"))=TRIM(TEXT(E331,"@"))," ","No")</f>
        <v/>
      </c>
      <c r="S331">
        <f>XLOOKUP(Provider!BS331,'Practice ID'!K:K,'Practice ID'!D:D," ")</f>
        <v/>
      </c>
    </row>
    <row r="332">
      <c r="A332">
        <f>Provider!S332</f>
        <v/>
      </c>
      <c r="B332">
        <f>IF(COUNTIF(Provider!S:S,A332)&gt;1,"Duplicates found","")</f>
        <v/>
      </c>
      <c r="D332">
        <f>XLOOKUP(Provider!BC332,'Practice ID'!B:B,'Practice ID'!A:A)</f>
        <v/>
      </c>
      <c r="E332">
        <f>XLOOKUP(Provider!S332,Raw!I:I,Raw!E:E)</f>
        <v/>
      </c>
      <c r="F332">
        <f>IF(TRIM(TEXT(D332,"@"))=TRIM(TEXT(E332,"@"))," ","No")</f>
        <v/>
      </c>
      <c r="H332">
        <f>XLOOKUP(Provider!S332,Raw!I:I,Raw!Q:Q)</f>
        <v/>
      </c>
      <c r="I332">
        <f>XLOOKUP(Provider!S332,Raw!I:I,Raw!Z:Z)</f>
        <v/>
      </c>
      <c r="K332">
        <f>XLOOKUP(Provider!BR332,'Practice ID'!K:K,'Practice ID'!R:R," ")</f>
        <v/>
      </c>
      <c r="L332">
        <f>XLOOKUP(Provider!BR332,'Practice ID'!K:K,'Practice ID'!A:A," ")</f>
        <v/>
      </c>
      <c r="M332">
        <f>IF(TRIM(TEXT(L332,"@"))=TRIM(TEXT(E332,"@"))," ","No")</f>
        <v/>
      </c>
      <c r="N332">
        <f>XLOOKUP(Provider!BR332,'Practice ID'!K:K,'Practice ID'!D:D," ")</f>
        <v/>
      </c>
      <c r="P332">
        <f>XLOOKUP(Provider!BS332,'Practice ID'!K:K,'Practice ID'!R:R," ")</f>
        <v/>
      </c>
      <c r="Q332">
        <f>XLOOKUP(Provider!BS332,'Practice ID'!K:K,'Practice ID'!A:A," ")</f>
        <v/>
      </c>
      <c r="R332">
        <f>IF(TRIM(TEXT(Q332,"@"))=TRIM(TEXT(E332,"@"))," ","No")</f>
        <v/>
      </c>
      <c r="S332">
        <f>XLOOKUP(Provider!BS332,'Practice ID'!K:K,'Practice ID'!D:D," ")</f>
        <v/>
      </c>
    </row>
    <row r="333">
      <c r="A333">
        <f>Provider!S333</f>
        <v/>
      </c>
      <c r="B333">
        <f>IF(COUNTIF(Provider!S:S,A333)&gt;1,"Duplicates found","")</f>
        <v/>
      </c>
      <c r="D333">
        <f>XLOOKUP(Provider!BC333,'Practice ID'!B:B,'Practice ID'!A:A)</f>
        <v/>
      </c>
      <c r="E333">
        <f>XLOOKUP(Provider!S333,Raw!I:I,Raw!E:E)</f>
        <v/>
      </c>
      <c r="F333">
        <f>IF(TRIM(TEXT(D333,"@"))=TRIM(TEXT(E333,"@"))," ","No")</f>
        <v/>
      </c>
      <c r="H333">
        <f>XLOOKUP(Provider!S333,Raw!I:I,Raw!Q:Q)</f>
        <v/>
      </c>
      <c r="I333">
        <f>XLOOKUP(Provider!S333,Raw!I:I,Raw!Z:Z)</f>
        <v/>
      </c>
      <c r="K333">
        <f>XLOOKUP(Provider!BR333,'Practice ID'!K:K,'Practice ID'!R:R," ")</f>
        <v/>
      </c>
      <c r="L333">
        <f>XLOOKUP(Provider!BR333,'Practice ID'!K:K,'Practice ID'!A:A," ")</f>
        <v/>
      </c>
      <c r="M333">
        <f>IF(TRIM(TEXT(L333,"@"))=TRIM(TEXT(E333,"@"))," ","No")</f>
        <v/>
      </c>
      <c r="N333">
        <f>XLOOKUP(Provider!BR333,'Practice ID'!K:K,'Practice ID'!D:D," ")</f>
        <v/>
      </c>
      <c r="P333">
        <f>XLOOKUP(Provider!BS333,'Practice ID'!K:K,'Practice ID'!R:R," ")</f>
        <v/>
      </c>
      <c r="Q333">
        <f>XLOOKUP(Provider!BS333,'Practice ID'!K:K,'Practice ID'!A:A," ")</f>
        <v/>
      </c>
      <c r="R333">
        <f>IF(TRIM(TEXT(Q333,"@"))=TRIM(TEXT(E333,"@"))," ","No")</f>
        <v/>
      </c>
      <c r="S333">
        <f>XLOOKUP(Provider!BS333,'Practice ID'!K:K,'Practice ID'!D:D," ")</f>
        <v/>
      </c>
    </row>
    <row r="334">
      <c r="A334">
        <f>Provider!S334</f>
        <v/>
      </c>
      <c r="B334">
        <f>IF(COUNTIF(Provider!S:S,A334)&gt;1,"Duplicates found","")</f>
        <v/>
      </c>
      <c r="D334">
        <f>XLOOKUP(Provider!BC334,'Practice ID'!B:B,'Practice ID'!A:A)</f>
        <v/>
      </c>
      <c r="E334">
        <f>XLOOKUP(Provider!S334,Raw!I:I,Raw!E:E)</f>
        <v/>
      </c>
      <c r="F334">
        <f>IF(TRIM(TEXT(D334,"@"))=TRIM(TEXT(E334,"@"))," ","No")</f>
        <v/>
      </c>
      <c r="H334">
        <f>XLOOKUP(Provider!S334,Raw!I:I,Raw!Q:Q)</f>
        <v/>
      </c>
      <c r="I334">
        <f>XLOOKUP(Provider!S334,Raw!I:I,Raw!Z:Z)</f>
        <v/>
      </c>
      <c r="K334">
        <f>XLOOKUP(Provider!BR334,'Practice ID'!K:K,'Practice ID'!R:R," ")</f>
        <v/>
      </c>
      <c r="L334">
        <f>XLOOKUP(Provider!BR334,'Practice ID'!K:K,'Practice ID'!A:A," ")</f>
        <v/>
      </c>
      <c r="M334">
        <f>IF(TRIM(TEXT(L334,"@"))=TRIM(TEXT(E334,"@"))," ","No")</f>
        <v/>
      </c>
      <c r="N334">
        <f>XLOOKUP(Provider!BR334,'Practice ID'!K:K,'Practice ID'!D:D," ")</f>
        <v/>
      </c>
      <c r="P334">
        <f>XLOOKUP(Provider!BS334,'Practice ID'!K:K,'Practice ID'!R:R," ")</f>
        <v/>
      </c>
      <c r="Q334">
        <f>XLOOKUP(Provider!BS334,'Practice ID'!K:K,'Practice ID'!A:A," ")</f>
        <v/>
      </c>
      <c r="R334">
        <f>IF(TRIM(TEXT(Q334,"@"))=TRIM(TEXT(E334,"@"))," ","No")</f>
        <v/>
      </c>
      <c r="S334">
        <f>XLOOKUP(Provider!BS334,'Practice ID'!K:K,'Practice ID'!D:D," ")</f>
        <v/>
      </c>
    </row>
    <row r="335">
      <c r="A335">
        <f>Provider!S335</f>
        <v/>
      </c>
      <c r="B335">
        <f>IF(COUNTIF(Provider!S:S,A335)&gt;1,"Duplicates found","")</f>
        <v/>
      </c>
      <c r="D335">
        <f>XLOOKUP(Provider!BC335,'Practice ID'!B:B,'Practice ID'!A:A)</f>
        <v/>
      </c>
      <c r="E335">
        <f>XLOOKUP(Provider!S335,Raw!I:I,Raw!E:E)</f>
        <v/>
      </c>
      <c r="F335">
        <f>IF(TRIM(TEXT(D335,"@"))=TRIM(TEXT(E335,"@"))," ","No")</f>
        <v/>
      </c>
      <c r="H335">
        <f>XLOOKUP(Provider!S335,Raw!I:I,Raw!Q:Q)</f>
        <v/>
      </c>
      <c r="I335">
        <f>XLOOKUP(Provider!S335,Raw!I:I,Raw!Z:Z)</f>
        <v/>
      </c>
      <c r="K335">
        <f>XLOOKUP(Provider!BR335,'Practice ID'!K:K,'Practice ID'!R:R," ")</f>
        <v/>
      </c>
      <c r="L335">
        <f>XLOOKUP(Provider!BR335,'Practice ID'!K:K,'Practice ID'!A:A," ")</f>
        <v/>
      </c>
      <c r="M335">
        <f>IF(TRIM(TEXT(L335,"@"))=TRIM(TEXT(E335,"@"))," ","No")</f>
        <v/>
      </c>
      <c r="N335">
        <f>XLOOKUP(Provider!BR335,'Practice ID'!K:K,'Practice ID'!D:D," ")</f>
        <v/>
      </c>
      <c r="P335">
        <f>XLOOKUP(Provider!BS335,'Practice ID'!K:K,'Practice ID'!R:R," ")</f>
        <v/>
      </c>
      <c r="Q335">
        <f>XLOOKUP(Provider!BS335,'Practice ID'!K:K,'Practice ID'!A:A," ")</f>
        <v/>
      </c>
      <c r="R335">
        <f>IF(TRIM(TEXT(Q335,"@"))=TRIM(TEXT(E335,"@"))," ","No")</f>
        <v/>
      </c>
      <c r="S335">
        <f>XLOOKUP(Provider!BS335,'Practice ID'!K:K,'Practice ID'!D:D," ")</f>
        <v/>
      </c>
    </row>
    <row r="336">
      <c r="A336">
        <f>Provider!S336</f>
        <v/>
      </c>
      <c r="B336">
        <f>IF(COUNTIF(Provider!S:S,A336)&gt;1,"Duplicates found","")</f>
        <v/>
      </c>
      <c r="D336">
        <f>XLOOKUP(Provider!BC336,'Practice ID'!B:B,'Practice ID'!A:A)</f>
        <v/>
      </c>
      <c r="E336">
        <f>XLOOKUP(Provider!S336,Raw!I:I,Raw!E:E)</f>
        <v/>
      </c>
      <c r="F336">
        <f>IF(TRIM(TEXT(D336,"@"))=TRIM(TEXT(E336,"@"))," ","No")</f>
        <v/>
      </c>
      <c r="H336">
        <f>XLOOKUP(Provider!S336,Raw!I:I,Raw!Q:Q)</f>
        <v/>
      </c>
      <c r="I336">
        <f>XLOOKUP(Provider!S336,Raw!I:I,Raw!Z:Z)</f>
        <v/>
      </c>
      <c r="K336">
        <f>XLOOKUP(Provider!BR336,'Practice ID'!K:K,'Practice ID'!R:R," ")</f>
        <v/>
      </c>
      <c r="L336">
        <f>XLOOKUP(Provider!BR336,'Practice ID'!K:K,'Practice ID'!A:A," ")</f>
        <v/>
      </c>
      <c r="M336">
        <f>IF(TRIM(TEXT(L336,"@"))=TRIM(TEXT(E336,"@"))," ","No")</f>
        <v/>
      </c>
      <c r="N336">
        <f>XLOOKUP(Provider!BR336,'Practice ID'!K:K,'Practice ID'!D:D," ")</f>
        <v/>
      </c>
      <c r="P336">
        <f>XLOOKUP(Provider!BS336,'Practice ID'!K:K,'Practice ID'!R:R," ")</f>
        <v/>
      </c>
      <c r="Q336">
        <f>XLOOKUP(Provider!BS336,'Practice ID'!K:K,'Practice ID'!A:A," ")</f>
        <v/>
      </c>
      <c r="R336">
        <f>IF(TRIM(TEXT(Q336,"@"))=TRIM(TEXT(E336,"@"))," ","No")</f>
        <v/>
      </c>
      <c r="S336">
        <f>XLOOKUP(Provider!BS336,'Practice ID'!K:K,'Practice ID'!D:D," ")</f>
        <v/>
      </c>
    </row>
    <row r="337">
      <c r="A337">
        <f>Provider!S337</f>
        <v/>
      </c>
      <c r="B337">
        <f>IF(COUNTIF(Provider!S:S,A337)&gt;1,"Duplicates found","")</f>
        <v/>
      </c>
      <c r="D337">
        <f>XLOOKUP(Provider!BC337,'Practice ID'!B:B,'Practice ID'!A:A)</f>
        <v/>
      </c>
      <c r="E337">
        <f>XLOOKUP(Provider!S337,Raw!I:I,Raw!E:E)</f>
        <v/>
      </c>
      <c r="F337">
        <f>IF(TRIM(TEXT(D337,"@"))=TRIM(TEXT(E337,"@"))," ","No")</f>
        <v/>
      </c>
      <c r="H337">
        <f>XLOOKUP(Provider!S337,Raw!I:I,Raw!Q:Q)</f>
        <v/>
      </c>
      <c r="I337">
        <f>XLOOKUP(Provider!S337,Raw!I:I,Raw!Z:Z)</f>
        <v/>
      </c>
      <c r="K337">
        <f>XLOOKUP(Provider!BR337,'Practice ID'!K:K,'Practice ID'!R:R," ")</f>
        <v/>
      </c>
      <c r="L337">
        <f>XLOOKUP(Provider!BR337,'Practice ID'!K:K,'Practice ID'!A:A," ")</f>
        <v/>
      </c>
      <c r="M337">
        <f>IF(TRIM(TEXT(L337,"@"))=TRIM(TEXT(E337,"@"))," ","No")</f>
        <v/>
      </c>
      <c r="N337">
        <f>XLOOKUP(Provider!BR337,'Practice ID'!K:K,'Practice ID'!D:D," ")</f>
        <v/>
      </c>
      <c r="P337">
        <f>XLOOKUP(Provider!BS337,'Practice ID'!K:K,'Practice ID'!R:R," ")</f>
        <v/>
      </c>
      <c r="Q337">
        <f>XLOOKUP(Provider!BS337,'Practice ID'!K:K,'Practice ID'!A:A," ")</f>
        <v/>
      </c>
      <c r="R337">
        <f>IF(TRIM(TEXT(Q337,"@"))=TRIM(TEXT(E337,"@"))," ","No")</f>
        <v/>
      </c>
      <c r="S337">
        <f>XLOOKUP(Provider!BS337,'Practice ID'!K:K,'Practice ID'!D:D," ")</f>
        <v/>
      </c>
    </row>
    <row r="338">
      <c r="A338">
        <f>Provider!S338</f>
        <v/>
      </c>
      <c r="B338">
        <f>IF(COUNTIF(Provider!S:S,A338)&gt;1,"Duplicates found","")</f>
        <v/>
      </c>
      <c r="D338">
        <f>XLOOKUP(Provider!BC338,'Practice ID'!B:B,'Practice ID'!A:A)</f>
        <v/>
      </c>
      <c r="E338">
        <f>XLOOKUP(Provider!S338,Raw!I:I,Raw!E:E)</f>
        <v/>
      </c>
      <c r="F338">
        <f>IF(TRIM(TEXT(D338,"@"))=TRIM(TEXT(E338,"@"))," ","No")</f>
        <v/>
      </c>
      <c r="H338">
        <f>XLOOKUP(Provider!S338,Raw!I:I,Raw!Q:Q)</f>
        <v/>
      </c>
      <c r="I338">
        <f>XLOOKUP(Provider!S338,Raw!I:I,Raw!Z:Z)</f>
        <v/>
      </c>
      <c r="K338">
        <f>XLOOKUP(Provider!BR338,'Practice ID'!K:K,'Practice ID'!R:R," ")</f>
        <v/>
      </c>
      <c r="L338">
        <f>XLOOKUP(Provider!BR338,'Practice ID'!K:K,'Practice ID'!A:A," ")</f>
        <v/>
      </c>
      <c r="M338">
        <f>IF(TRIM(TEXT(L338,"@"))=TRIM(TEXT(E338,"@"))," ","No")</f>
        <v/>
      </c>
      <c r="N338">
        <f>XLOOKUP(Provider!BR338,'Practice ID'!K:K,'Practice ID'!D:D," ")</f>
        <v/>
      </c>
      <c r="P338">
        <f>XLOOKUP(Provider!BS338,'Practice ID'!K:K,'Practice ID'!R:R," ")</f>
        <v/>
      </c>
      <c r="Q338">
        <f>XLOOKUP(Provider!BS338,'Practice ID'!K:K,'Practice ID'!A:A," ")</f>
        <v/>
      </c>
      <c r="R338">
        <f>IF(TRIM(TEXT(Q338,"@"))=TRIM(TEXT(E338,"@"))," ","No")</f>
        <v/>
      </c>
      <c r="S338">
        <f>XLOOKUP(Provider!BS338,'Practice ID'!K:K,'Practice ID'!D:D," ")</f>
        <v/>
      </c>
    </row>
    <row r="339">
      <c r="A339">
        <f>Provider!S339</f>
        <v/>
      </c>
      <c r="B339">
        <f>IF(COUNTIF(Provider!S:S,A339)&gt;1,"Duplicates found","")</f>
        <v/>
      </c>
      <c r="D339">
        <f>XLOOKUP(Provider!BC339,'Practice ID'!B:B,'Practice ID'!A:A)</f>
        <v/>
      </c>
      <c r="E339">
        <f>XLOOKUP(Provider!S339,Raw!I:I,Raw!E:E)</f>
        <v/>
      </c>
      <c r="F339">
        <f>IF(TRIM(TEXT(D339,"@"))=TRIM(TEXT(E339,"@"))," ","No")</f>
        <v/>
      </c>
      <c r="H339">
        <f>XLOOKUP(Provider!S339,Raw!I:I,Raw!Q:Q)</f>
        <v/>
      </c>
      <c r="I339">
        <f>XLOOKUP(Provider!S339,Raw!I:I,Raw!Z:Z)</f>
        <v/>
      </c>
      <c r="K339">
        <f>XLOOKUP(Provider!BR339,'Practice ID'!K:K,'Practice ID'!R:R," ")</f>
        <v/>
      </c>
      <c r="L339">
        <f>XLOOKUP(Provider!BR339,'Practice ID'!K:K,'Practice ID'!A:A," ")</f>
        <v/>
      </c>
      <c r="M339">
        <f>IF(TRIM(TEXT(L339,"@"))=TRIM(TEXT(E339,"@"))," ","No")</f>
        <v/>
      </c>
      <c r="N339">
        <f>XLOOKUP(Provider!BR339,'Practice ID'!K:K,'Practice ID'!D:D," ")</f>
        <v/>
      </c>
      <c r="P339">
        <f>XLOOKUP(Provider!BS339,'Practice ID'!K:K,'Practice ID'!R:R," ")</f>
        <v/>
      </c>
      <c r="Q339">
        <f>XLOOKUP(Provider!BS339,'Practice ID'!K:K,'Practice ID'!A:A," ")</f>
        <v/>
      </c>
      <c r="R339">
        <f>IF(TRIM(TEXT(Q339,"@"))=TRIM(TEXT(E339,"@"))," ","No")</f>
        <v/>
      </c>
      <c r="S339">
        <f>XLOOKUP(Provider!BS339,'Practice ID'!K:K,'Practice ID'!D:D," ")</f>
        <v/>
      </c>
    </row>
    <row r="340">
      <c r="A340">
        <f>Provider!S340</f>
        <v/>
      </c>
      <c r="B340">
        <f>IF(COUNTIF(Provider!S:S,A340)&gt;1,"Duplicates found","")</f>
        <v/>
      </c>
      <c r="D340">
        <f>XLOOKUP(Provider!BC340,'Practice ID'!B:B,'Practice ID'!A:A)</f>
        <v/>
      </c>
      <c r="E340">
        <f>XLOOKUP(Provider!S340,Raw!I:I,Raw!E:E)</f>
        <v/>
      </c>
      <c r="F340">
        <f>IF(TRIM(TEXT(D340,"@"))=TRIM(TEXT(E340,"@"))," ","No")</f>
        <v/>
      </c>
      <c r="H340">
        <f>XLOOKUP(Provider!S340,Raw!I:I,Raw!Q:Q)</f>
        <v/>
      </c>
      <c r="I340">
        <f>XLOOKUP(Provider!S340,Raw!I:I,Raw!Z:Z)</f>
        <v/>
      </c>
      <c r="K340">
        <f>XLOOKUP(Provider!BR340,'Practice ID'!K:K,'Practice ID'!R:R," ")</f>
        <v/>
      </c>
      <c r="L340">
        <f>XLOOKUP(Provider!BR340,'Practice ID'!K:K,'Practice ID'!A:A," ")</f>
        <v/>
      </c>
      <c r="M340">
        <f>IF(TRIM(TEXT(L340,"@"))=TRIM(TEXT(E340,"@"))," ","No")</f>
        <v/>
      </c>
      <c r="N340">
        <f>XLOOKUP(Provider!BR340,'Practice ID'!K:K,'Practice ID'!D:D," ")</f>
        <v/>
      </c>
      <c r="P340">
        <f>XLOOKUP(Provider!BS340,'Practice ID'!K:K,'Practice ID'!R:R," ")</f>
        <v/>
      </c>
      <c r="Q340">
        <f>XLOOKUP(Provider!BS340,'Practice ID'!K:K,'Practice ID'!A:A," ")</f>
        <v/>
      </c>
      <c r="R340">
        <f>IF(TRIM(TEXT(Q340,"@"))=TRIM(TEXT(E340,"@"))," ","No")</f>
        <v/>
      </c>
      <c r="S340">
        <f>XLOOKUP(Provider!BS340,'Practice ID'!K:K,'Practice ID'!D:D," ")</f>
        <v/>
      </c>
    </row>
    <row r="341">
      <c r="A341">
        <f>Provider!S341</f>
        <v/>
      </c>
      <c r="B341">
        <f>IF(COUNTIF(Provider!S:S,A341)&gt;1,"Duplicates found","")</f>
        <v/>
      </c>
      <c r="D341">
        <f>XLOOKUP(Provider!BC341,'Practice ID'!B:B,'Practice ID'!A:A)</f>
        <v/>
      </c>
      <c r="E341">
        <f>XLOOKUP(Provider!S341,Raw!I:I,Raw!E:E)</f>
        <v/>
      </c>
      <c r="F341">
        <f>IF(TRIM(TEXT(D341,"@"))=TRIM(TEXT(E341,"@"))," ","No")</f>
        <v/>
      </c>
      <c r="H341">
        <f>XLOOKUP(Provider!S341,Raw!I:I,Raw!Q:Q)</f>
        <v/>
      </c>
      <c r="I341">
        <f>XLOOKUP(Provider!S341,Raw!I:I,Raw!Z:Z)</f>
        <v/>
      </c>
      <c r="K341">
        <f>XLOOKUP(Provider!BR341,'Practice ID'!K:K,'Practice ID'!R:R," ")</f>
        <v/>
      </c>
      <c r="L341">
        <f>XLOOKUP(Provider!BR341,'Practice ID'!K:K,'Practice ID'!A:A," ")</f>
        <v/>
      </c>
      <c r="M341">
        <f>IF(TRIM(TEXT(L341,"@"))=TRIM(TEXT(E341,"@"))," ","No")</f>
        <v/>
      </c>
      <c r="N341">
        <f>XLOOKUP(Provider!BR341,'Practice ID'!K:K,'Practice ID'!D:D," ")</f>
        <v/>
      </c>
      <c r="P341">
        <f>XLOOKUP(Provider!BS341,'Practice ID'!K:K,'Practice ID'!R:R," ")</f>
        <v/>
      </c>
      <c r="Q341">
        <f>XLOOKUP(Provider!BS341,'Practice ID'!K:K,'Practice ID'!A:A," ")</f>
        <v/>
      </c>
      <c r="R341">
        <f>IF(TRIM(TEXT(Q341,"@"))=TRIM(TEXT(E341,"@"))," ","No")</f>
        <v/>
      </c>
      <c r="S341">
        <f>XLOOKUP(Provider!BS341,'Practice ID'!K:K,'Practice ID'!D:D," ")</f>
        <v/>
      </c>
    </row>
    <row r="342">
      <c r="A342">
        <f>Provider!S342</f>
        <v/>
      </c>
      <c r="B342">
        <f>IF(COUNTIF(Provider!S:S,A342)&gt;1,"Duplicates found","")</f>
        <v/>
      </c>
      <c r="D342">
        <f>XLOOKUP(Provider!BC342,'Practice ID'!B:B,'Practice ID'!A:A)</f>
        <v/>
      </c>
      <c r="E342">
        <f>XLOOKUP(Provider!S342,Raw!I:I,Raw!E:E)</f>
        <v/>
      </c>
      <c r="F342">
        <f>IF(TRIM(TEXT(D342,"@"))=TRIM(TEXT(E342,"@"))," ","No")</f>
        <v/>
      </c>
      <c r="H342">
        <f>XLOOKUP(Provider!S342,Raw!I:I,Raw!Q:Q)</f>
        <v/>
      </c>
      <c r="I342">
        <f>XLOOKUP(Provider!S342,Raw!I:I,Raw!Z:Z)</f>
        <v/>
      </c>
      <c r="K342">
        <f>XLOOKUP(Provider!BR342,'Practice ID'!K:K,'Practice ID'!R:R," ")</f>
        <v/>
      </c>
      <c r="L342">
        <f>XLOOKUP(Provider!BR342,'Practice ID'!K:K,'Practice ID'!A:A," ")</f>
        <v/>
      </c>
      <c r="M342">
        <f>IF(TRIM(TEXT(L342,"@"))=TRIM(TEXT(E342,"@"))," ","No")</f>
        <v/>
      </c>
      <c r="N342">
        <f>XLOOKUP(Provider!BR342,'Practice ID'!K:K,'Practice ID'!D:D," ")</f>
        <v/>
      </c>
      <c r="P342">
        <f>XLOOKUP(Provider!BS342,'Practice ID'!K:K,'Practice ID'!R:R," ")</f>
        <v/>
      </c>
      <c r="Q342">
        <f>XLOOKUP(Provider!BS342,'Practice ID'!K:K,'Practice ID'!A:A," ")</f>
        <v/>
      </c>
      <c r="R342">
        <f>IF(TRIM(TEXT(Q342,"@"))=TRIM(TEXT(E342,"@"))," ","No")</f>
        <v/>
      </c>
      <c r="S342">
        <f>XLOOKUP(Provider!BS342,'Practice ID'!K:K,'Practice ID'!D:D," ")</f>
        <v/>
      </c>
    </row>
    <row r="343">
      <c r="A343">
        <f>Provider!S343</f>
        <v/>
      </c>
      <c r="B343">
        <f>IF(COUNTIF(Provider!S:S,A343)&gt;1,"Duplicates found","")</f>
        <v/>
      </c>
      <c r="D343">
        <f>XLOOKUP(Provider!BC343,'Practice ID'!B:B,'Practice ID'!A:A)</f>
        <v/>
      </c>
      <c r="E343">
        <f>XLOOKUP(Provider!S343,Raw!I:I,Raw!E:E)</f>
        <v/>
      </c>
      <c r="F343">
        <f>IF(TRIM(TEXT(D343,"@"))=TRIM(TEXT(E343,"@"))," ","No")</f>
        <v/>
      </c>
      <c r="H343">
        <f>XLOOKUP(Provider!S343,Raw!I:I,Raw!Q:Q)</f>
        <v/>
      </c>
      <c r="I343">
        <f>XLOOKUP(Provider!S343,Raw!I:I,Raw!Z:Z)</f>
        <v/>
      </c>
      <c r="K343">
        <f>XLOOKUP(Provider!BR343,'Practice ID'!K:K,'Practice ID'!R:R," ")</f>
        <v/>
      </c>
      <c r="L343">
        <f>XLOOKUP(Provider!BR343,'Practice ID'!K:K,'Practice ID'!A:A," ")</f>
        <v/>
      </c>
      <c r="M343">
        <f>IF(TRIM(TEXT(L343,"@"))=TRIM(TEXT(E343,"@"))," ","No")</f>
        <v/>
      </c>
      <c r="N343">
        <f>XLOOKUP(Provider!BR343,'Practice ID'!K:K,'Practice ID'!D:D," ")</f>
        <v/>
      </c>
      <c r="P343">
        <f>XLOOKUP(Provider!BS343,'Practice ID'!K:K,'Practice ID'!R:R," ")</f>
        <v/>
      </c>
      <c r="Q343">
        <f>XLOOKUP(Provider!BS343,'Practice ID'!K:K,'Practice ID'!A:A," ")</f>
        <v/>
      </c>
      <c r="R343">
        <f>IF(TRIM(TEXT(Q343,"@"))=TRIM(TEXT(E343,"@"))," ","No")</f>
        <v/>
      </c>
      <c r="S343">
        <f>XLOOKUP(Provider!BS343,'Practice ID'!K:K,'Practice ID'!D:D," ")</f>
        <v/>
      </c>
    </row>
    <row r="344">
      <c r="A344">
        <f>Provider!S344</f>
        <v/>
      </c>
      <c r="B344">
        <f>IF(COUNTIF(Provider!S:S,A344)&gt;1,"Duplicates found","")</f>
        <v/>
      </c>
      <c r="D344">
        <f>XLOOKUP(Provider!BC344,'Practice ID'!B:B,'Practice ID'!A:A)</f>
        <v/>
      </c>
      <c r="E344">
        <f>XLOOKUP(Provider!S344,Raw!I:I,Raw!E:E)</f>
        <v/>
      </c>
      <c r="F344">
        <f>IF(TRIM(TEXT(D344,"@"))=TRIM(TEXT(E344,"@"))," ","No")</f>
        <v/>
      </c>
      <c r="H344">
        <f>XLOOKUP(Provider!S344,Raw!I:I,Raw!Q:Q)</f>
        <v/>
      </c>
      <c r="I344">
        <f>XLOOKUP(Provider!S344,Raw!I:I,Raw!Z:Z)</f>
        <v/>
      </c>
      <c r="K344">
        <f>XLOOKUP(Provider!BR344,'Practice ID'!K:K,'Practice ID'!R:R," ")</f>
        <v/>
      </c>
      <c r="L344">
        <f>XLOOKUP(Provider!BR344,'Practice ID'!K:K,'Practice ID'!A:A," ")</f>
        <v/>
      </c>
      <c r="M344">
        <f>IF(TRIM(TEXT(L344,"@"))=TRIM(TEXT(E344,"@"))," ","No")</f>
        <v/>
      </c>
      <c r="N344">
        <f>XLOOKUP(Provider!BR344,'Practice ID'!K:K,'Practice ID'!D:D," ")</f>
        <v/>
      </c>
      <c r="P344">
        <f>XLOOKUP(Provider!BS344,'Practice ID'!K:K,'Practice ID'!R:R," ")</f>
        <v/>
      </c>
      <c r="Q344">
        <f>XLOOKUP(Provider!BS344,'Practice ID'!K:K,'Practice ID'!A:A," ")</f>
        <v/>
      </c>
      <c r="R344">
        <f>IF(TRIM(TEXT(Q344,"@"))=TRIM(TEXT(E344,"@"))," ","No")</f>
        <v/>
      </c>
      <c r="S344">
        <f>XLOOKUP(Provider!BS344,'Practice ID'!K:K,'Practice ID'!D:D," ")</f>
        <v/>
      </c>
    </row>
    <row r="345">
      <c r="A345">
        <f>Provider!S345</f>
        <v/>
      </c>
      <c r="B345">
        <f>IF(COUNTIF(Provider!S:S,A345)&gt;1,"Duplicates found","")</f>
        <v/>
      </c>
      <c r="D345">
        <f>XLOOKUP(Provider!BC345,'Practice ID'!B:B,'Practice ID'!A:A)</f>
        <v/>
      </c>
      <c r="E345">
        <f>XLOOKUP(Provider!S345,Raw!I:I,Raw!E:E)</f>
        <v/>
      </c>
      <c r="F345">
        <f>IF(TRIM(TEXT(D345,"@"))=TRIM(TEXT(E345,"@"))," ","No")</f>
        <v/>
      </c>
      <c r="H345">
        <f>XLOOKUP(Provider!S345,Raw!I:I,Raw!Q:Q)</f>
        <v/>
      </c>
      <c r="I345">
        <f>XLOOKUP(Provider!S345,Raw!I:I,Raw!Z:Z)</f>
        <v/>
      </c>
      <c r="K345">
        <f>XLOOKUP(Provider!BR345,'Practice ID'!K:K,'Practice ID'!R:R," ")</f>
        <v/>
      </c>
      <c r="L345">
        <f>XLOOKUP(Provider!BR345,'Practice ID'!K:K,'Practice ID'!A:A," ")</f>
        <v/>
      </c>
      <c r="M345">
        <f>IF(TRIM(TEXT(L345,"@"))=TRIM(TEXT(E345,"@"))," ","No")</f>
        <v/>
      </c>
      <c r="N345">
        <f>XLOOKUP(Provider!BR345,'Practice ID'!K:K,'Practice ID'!D:D," ")</f>
        <v/>
      </c>
      <c r="P345">
        <f>XLOOKUP(Provider!BS345,'Practice ID'!K:K,'Practice ID'!R:R," ")</f>
        <v/>
      </c>
      <c r="Q345">
        <f>XLOOKUP(Provider!BS345,'Practice ID'!K:K,'Practice ID'!A:A," ")</f>
        <v/>
      </c>
      <c r="R345">
        <f>IF(TRIM(TEXT(Q345,"@"))=TRIM(TEXT(E345,"@"))," ","No")</f>
        <v/>
      </c>
      <c r="S345">
        <f>XLOOKUP(Provider!BS345,'Practice ID'!K:K,'Practice ID'!D:D," ")</f>
        <v/>
      </c>
    </row>
    <row r="346">
      <c r="A346">
        <f>Provider!S346</f>
        <v/>
      </c>
      <c r="B346">
        <f>IF(COUNTIF(Provider!S:S,A346)&gt;1,"Duplicates found","")</f>
        <v/>
      </c>
      <c r="D346">
        <f>XLOOKUP(Provider!BC346,'Practice ID'!B:B,'Practice ID'!A:A)</f>
        <v/>
      </c>
      <c r="E346">
        <f>XLOOKUP(Provider!S346,Raw!I:I,Raw!E:E)</f>
        <v/>
      </c>
      <c r="F346">
        <f>IF(TRIM(TEXT(D346,"@"))=TRIM(TEXT(E346,"@"))," ","No")</f>
        <v/>
      </c>
      <c r="H346">
        <f>XLOOKUP(Provider!S346,Raw!I:I,Raw!Q:Q)</f>
        <v/>
      </c>
      <c r="I346">
        <f>XLOOKUP(Provider!S346,Raw!I:I,Raw!Z:Z)</f>
        <v/>
      </c>
      <c r="K346">
        <f>XLOOKUP(Provider!BR346,'Practice ID'!K:K,'Practice ID'!R:R," ")</f>
        <v/>
      </c>
      <c r="L346">
        <f>XLOOKUP(Provider!BR346,'Practice ID'!K:K,'Practice ID'!A:A," ")</f>
        <v/>
      </c>
      <c r="M346">
        <f>IF(TRIM(TEXT(L346,"@"))=TRIM(TEXT(E346,"@"))," ","No")</f>
        <v/>
      </c>
      <c r="N346">
        <f>XLOOKUP(Provider!BR346,'Practice ID'!K:K,'Practice ID'!D:D," ")</f>
        <v/>
      </c>
      <c r="P346">
        <f>XLOOKUP(Provider!BS346,'Practice ID'!K:K,'Practice ID'!R:R," ")</f>
        <v/>
      </c>
      <c r="Q346">
        <f>XLOOKUP(Provider!BS346,'Practice ID'!K:K,'Practice ID'!A:A," ")</f>
        <v/>
      </c>
      <c r="R346">
        <f>IF(TRIM(TEXT(Q346,"@"))=TRIM(TEXT(E346,"@"))," ","No")</f>
        <v/>
      </c>
      <c r="S346">
        <f>XLOOKUP(Provider!BS346,'Practice ID'!K:K,'Practice ID'!D:D," ")</f>
        <v/>
      </c>
    </row>
    <row r="347">
      <c r="A347">
        <f>Provider!S347</f>
        <v/>
      </c>
      <c r="B347">
        <f>IF(COUNTIF(Provider!S:S,A347)&gt;1,"Duplicates found","")</f>
        <v/>
      </c>
      <c r="D347">
        <f>XLOOKUP(Provider!BC347,'Practice ID'!B:B,'Practice ID'!A:A)</f>
        <v/>
      </c>
      <c r="E347">
        <f>XLOOKUP(Provider!S347,Raw!I:I,Raw!E:E)</f>
        <v/>
      </c>
      <c r="F347">
        <f>IF(TRIM(TEXT(D347,"@"))=TRIM(TEXT(E347,"@"))," ","No")</f>
        <v/>
      </c>
      <c r="H347">
        <f>XLOOKUP(Provider!S347,Raw!I:I,Raw!Q:Q)</f>
        <v/>
      </c>
      <c r="I347">
        <f>XLOOKUP(Provider!S347,Raw!I:I,Raw!Z:Z)</f>
        <v/>
      </c>
      <c r="K347">
        <f>XLOOKUP(Provider!BR347,'Practice ID'!K:K,'Practice ID'!R:R," ")</f>
        <v/>
      </c>
      <c r="L347">
        <f>XLOOKUP(Provider!BR347,'Practice ID'!K:K,'Practice ID'!A:A," ")</f>
        <v/>
      </c>
      <c r="M347">
        <f>IF(TRIM(TEXT(L347,"@"))=TRIM(TEXT(E347,"@"))," ","No")</f>
        <v/>
      </c>
      <c r="N347">
        <f>XLOOKUP(Provider!BR347,'Practice ID'!K:K,'Practice ID'!D:D," ")</f>
        <v/>
      </c>
      <c r="P347">
        <f>XLOOKUP(Provider!BS347,'Practice ID'!K:K,'Practice ID'!R:R," ")</f>
        <v/>
      </c>
      <c r="Q347">
        <f>XLOOKUP(Provider!BS347,'Practice ID'!K:K,'Practice ID'!A:A," ")</f>
        <v/>
      </c>
      <c r="R347">
        <f>IF(TRIM(TEXT(Q347,"@"))=TRIM(TEXT(E347,"@"))," ","No")</f>
        <v/>
      </c>
      <c r="S347">
        <f>XLOOKUP(Provider!BS347,'Practice ID'!K:K,'Practice ID'!D:D," ")</f>
        <v/>
      </c>
    </row>
    <row r="348">
      <c r="A348">
        <f>Provider!S348</f>
        <v/>
      </c>
      <c r="B348">
        <f>IF(COUNTIF(Provider!S:S,A348)&gt;1,"Duplicates found","")</f>
        <v/>
      </c>
      <c r="D348">
        <f>XLOOKUP(Provider!BC348,'Practice ID'!B:B,'Practice ID'!A:A)</f>
        <v/>
      </c>
      <c r="E348">
        <f>XLOOKUP(Provider!S348,Raw!I:I,Raw!E:E)</f>
        <v/>
      </c>
      <c r="F348">
        <f>IF(TRIM(TEXT(D348,"@"))=TRIM(TEXT(E348,"@"))," ","No")</f>
        <v/>
      </c>
      <c r="H348">
        <f>XLOOKUP(Provider!S348,Raw!I:I,Raw!Q:Q)</f>
        <v/>
      </c>
      <c r="I348">
        <f>XLOOKUP(Provider!S348,Raw!I:I,Raw!Z:Z)</f>
        <v/>
      </c>
      <c r="K348">
        <f>XLOOKUP(Provider!BR348,'Practice ID'!K:K,'Practice ID'!R:R," ")</f>
        <v/>
      </c>
      <c r="L348">
        <f>XLOOKUP(Provider!BR348,'Practice ID'!K:K,'Practice ID'!A:A," ")</f>
        <v/>
      </c>
      <c r="M348">
        <f>IF(TRIM(TEXT(L348,"@"))=TRIM(TEXT(E348,"@"))," ","No")</f>
        <v/>
      </c>
      <c r="N348">
        <f>XLOOKUP(Provider!BR348,'Practice ID'!K:K,'Practice ID'!D:D," ")</f>
        <v/>
      </c>
      <c r="P348">
        <f>XLOOKUP(Provider!BS348,'Practice ID'!K:K,'Practice ID'!R:R," ")</f>
        <v/>
      </c>
      <c r="Q348">
        <f>XLOOKUP(Provider!BS348,'Practice ID'!K:K,'Practice ID'!A:A," ")</f>
        <v/>
      </c>
      <c r="R348">
        <f>IF(TRIM(TEXT(Q348,"@"))=TRIM(TEXT(E348,"@"))," ","No")</f>
        <v/>
      </c>
      <c r="S348">
        <f>XLOOKUP(Provider!BS348,'Practice ID'!K:K,'Practice ID'!D:D," ")</f>
        <v/>
      </c>
    </row>
    <row r="349">
      <c r="A349">
        <f>Provider!S349</f>
        <v/>
      </c>
      <c r="B349">
        <f>IF(COUNTIF(Provider!S:S,A349)&gt;1,"Duplicates found","")</f>
        <v/>
      </c>
      <c r="D349">
        <f>XLOOKUP(Provider!BC349,'Practice ID'!B:B,'Practice ID'!A:A)</f>
        <v/>
      </c>
      <c r="E349">
        <f>XLOOKUP(Provider!S349,Raw!I:I,Raw!E:E)</f>
        <v/>
      </c>
      <c r="F349">
        <f>IF(TRIM(TEXT(D349,"@"))=TRIM(TEXT(E349,"@"))," ","No")</f>
        <v/>
      </c>
      <c r="H349">
        <f>XLOOKUP(Provider!S349,Raw!I:I,Raw!Q:Q)</f>
        <v/>
      </c>
      <c r="I349">
        <f>XLOOKUP(Provider!S349,Raw!I:I,Raw!Z:Z)</f>
        <v/>
      </c>
      <c r="K349">
        <f>XLOOKUP(Provider!BR349,'Practice ID'!K:K,'Practice ID'!R:R," ")</f>
        <v/>
      </c>
      <c r="L349">
        <f>XLOOKUP(Provider!BR349,'Practice ID'!K:K,'Practice ID'!A:A," ")</f>
        <v/>
      </c>
      <c r="M349">
        <f>IF(TRIM(TEXT(L349,"@"))=TRIM(TEXT(E349,"@"))," ","No")</f>
        <v/>
      </c>
      <c r="N349">
        <f>XLOOKUP(Provider!BR349,'Practice ID'!K:K,'Practice ID'!D:D," ")</f>
        <v/>
      </c>
      <c r="P349">
        <f>XLOOKUP(Provider!BS349,'Practice ID'!K:K,'Practice ID'!R:R," ")</f>
        <v/>
      </c>
      <c r="Q349">
        <f>XLOOKUP(Provider!BS349,'Practice ID'!K:K,'Practice ID'!A:A," ")</f>
        <v/>
      </c>
      <c r="R349">
        <f>IF(TRIM(TEXT(Q349,"@"))=TRIM(TEXT(E349,"@"))," ","No")</f>
        <v/>
      </c>
      <c r="S349">
        <f>XLOOKUP(Provider!BS349,'Practice ID'!K:K,'Practice ID'!D:D," ")</f>
        <v/>
      </c>
    </row>
    <row r="350">
      <c r="A350">
        <f>Provider!S350</f>
        <v/>
      </c>
      <c r="B350">
        <f>IF(COUNTIF(Provider!S:S,A350)&gt;1,"Duplicates found","")</f>
        <v/>
      </c>
      <c r="D350">
        <f>XLOOKUP(Provider!BC350,'Practice ID'!B:B,'Practice ID'!A:A)</f>
        <v/>
      </c>
      <c r="E350">
        <f>XLOOKUP(Provider!S350,Raw!I:I,Raw!E:E)</f>
        <v/>
      </c>
      <c r="F350">
        <f>IF(TRIM(TEXT(D350,"@"))=TRIM(TEXT(E350,"@"))," ","No")</f>
        <v/>
      </c>
      <c r="H350">
        <f>XLOOKUP(Provider!S350,Raw!I:I,Raw!Q:Q)</f>
        <v/>
      </c>
      <c r="I350">
        <f>XLOOKUP(Provider!S350,Raw!I:I,Raw!Z:Z)</f>
        <v/>
      </c>
      <c r="K350">
        <f>XLOOKUP(Provider!BR350,'Practice ID'!K:K,'Practice ID'!R:R," ")</f>
        <v/>
      </c>
      <c r="L350">
        <f>XLOOKUP(Provider!BR350,'Practice ID'!K:K,'Practice ID'!A:A," ")</f>
        <v/>
      </c>
      <c r="M350">
        <f>IF(TRIM(TEXT(L350,"@"))=TRIM(TEXT(E350,"@"))," ","No")</f>
        <v/>
      </c>
      <c r="N350">
        <f>XLOOKUP(Provider!BR350,'Practice ID'!K:K,'Practice ID'!D:D," ")</f>
        <v/>
      </c>
      <c r="P350">
        <f>XLOOKUP(Provider!BS350,'Practice ID'!K:K,'Practice ID'!R:R," ")</f>
        <v/>
      </c>
      <c r="Q350">
        <f>XLOOKUP(Provider!BS350,'Practice ID'!K:K,'Practice ID'!A:A," ")</f>
        <v/>
      </c>
      <c r="R350">
        <f>IF(TRIM(TEXT(Q350,"@"))=TRIM(TEXT(E350,"@"))," ","No")</f>
        <v/>
      </c>
      <c r="S350">
        <f>XLOOKUP(Provider!BS350,'Practice ID'!K:K,'Practice ID'!D:D," ")</f>
        <v/>
      </c>
    </row>
    <row r="351">
      <c r="A351">
        <f>Provider!S351</f>
        <v/>
      </c>
      <c r="B351">
        <f>IF(COUNTIF(Provider!S:S,A351)&gt;1,"Duplicates found","")</f>
        <v/>
      </c>
      <c r="D351">
        <f>XLOOKUP(Provider!BC351,'Practice ID'!B:B,'Practice ID'!A:A)</f>
        <v/>
      </c>
      <c r="E351">
        <f>XLOOKUP(Provider!S351,Raw!I:I,Raw!E:E)</f>
        <v/>
      </c>
      <c r="F351">
        <f>IF(TRIM(TEXT(D351,"@"))=TRIM(TEXT(E351,"@"))," ","No")</f>
        <v/>
      </c>
      <c r="H351">
        <f>XLOOKUP(Provider!S351,Raw!I:I,Raw!Q:Q)</f>
        <v/>
      </c>
      <c r="I351">
        <f>XLOOKUP(Provider!S351,Raw!I:I,Raw!Z:Z)</f>
        <v/>
      </c>
      <c r="K351">
        <f>XLOOKUP(Provider!BR351,'Practice ID'!K:K,'Practice ID'!R:R," ")</f>
        <v/>
      </c>
      <c r="L351">
        <f>XLOOKUP(Provider!BR351,'Practice ID'!K:K,'Practice ID'!A:A," ")</f>
        <v/>
      </c>
      <c r="M351">
        <f>IF(TRIM(TEXT(L351,"@"))=TRIM(TEXT(E351,"@"))," ","No")</f>
        <v/>
      </c>
      <c r="N351">
        <f>XLOOKUP(Provider!BR351,'Practice ID'!K:K,'Practice ID'!D:D," ")</f>
        <v/>
      </c>
      <c r="P351">
        <f>XLOOKUP(Provider!BS351,'Practice ID'!K:K,'Practice ID'!R:R," ")</f>
        <v/>
      </c>
      <c r="Q351">
        <f>XLOOKUP(Provider!BS351,'Practice ID'!K:K,'Practice ID'!A:A," ")</f>
        <v/>
      </c>
      <c r="R351">
        <f>IF(TRIM(TEXT(Q351,"@"))=TRIM(TEXT(E351,"@"))," ","No")</f>
        <v/>
      </c>
      <c r="S351">
        <f>XLOOKUP(Provider!BS351,'Practice ID'!K:K,'Practice ID'!D:D," ")</f>
        <v/>
      </c>
    </row>
    <row r="352">
      <c r="A352">
        <f>Provider!S352</f>
        <v/>
      </c>
      <c r="B352">
        <f>IF(COUNTIF(Provider!S:S,A352)&gt;1,"Duplicates found","")</f>
        <v/>
      </c>
      <c r="D352">
        <f>XLOOKUP(Provider!BC352,'Practice ID'!B:B,'Practice ID'!A:A)</f>
        <v/>
      </c>
      <c r="E352">
        <f>XLOOKUP(Provider!S352,Raw!I:I,Raw!E:E)</f>
        <v/>
      </c>
      <c r="F352">
        <f>IF(TRIM(TEXT(D352,"@"))=TRIM(TEXT(E352,"@"))," ","No")</f>
        <v/>
      </c>
      <c r="H352">
        <f>XLOOKUP(Provider!S352,Raw!I:I,Raw!Q:Q)</f>
        <v/>
      </c>
      <c r="I352">
        <f>XLOOKUP(Provider!S352,Raw!I:I,Raw!Z:Z)</f>
        <v/>
      </c>
      <c r="K352">
        <f>XLOOKUP(Provider!BR352,'Practice ID'!K:K,'Practice ID'!R:R," ")</f>
        <v/>
      </c>
      <c r="L352">
        <f>XLOOKUP(Provider!BR352,'Practice ID'!K:K,'Practice ID'!A:A," ")</f>
        <v/>
      </c>
      <c r="M352">
        <f>IF(TRIM(TEXT(L352,"@"))=TRIM(TEXT(E352,"@"))," ","No")</f>
        <v/>
      </c>
      <c r="N352">
        <f>XLOOKUP(Provider!BR352,'Practice ID'!K:K,'Practice ID'!D:D," ")</f>
        <v/>
      </c>
      <c r="P352">
        <f>XLOOKUP(Provider!BS352,'Practice ID'!K:K,'Practice ID'!R:R," ")</f>
        <v/>
      </c>
      <c r="Q352">
        <f>XLOOKUP(Provider!BS352,'Practice ID'!K:K,'Practice ID'!A:A," ")</f>
        <v/>
      </c>
      <c r="R352">
        <f>IF(TRIM(TEXT(Q352,"@"))=TRIM(TEXT(E352,"@"))," ","No")</f>
        <v/>
      </c>
      <c r="S352">
        <f>XLOOKUP(Provider!BS352,'Practice ID'!K:K,'Practice ID'!D:D," ")</f>
        <v/>
      </c>
    </row>
    <row r="353">
      <c r="A353">
        <f>Provider!S353</f>
        <v/>
      </c>
      <c r="B353">
        <f>IF(COUNTIF(Provider!S:S,A353)&gt;1,"Duplicates found","")</f>
        <v/>
      </c>
      <c r="D353">
        <f>XLOOKUP(Provider!BC353,'Practice ID'!B:B,'Practice ID'!A:A)</f>
        <v/>
      </c>
      <c r="E353">
        <f>XLOOKUP(Provider!S353,Raw!I:I,Raw!E:E)</f>
        <v/>
      </c>
      <c r="F353">
        <f>IF(TRIM(TEXT(D353,"@"))=TRIM(TEXT(E353,"@"))," ","No")</f>
        <v/>
      </c>
      <c r="H353">
        <f>XLOOKUP(Provider!S353,Raw!I:I,Raw!Q:Q)</f>
        <v/>
      </c>
      <c r="I353">
        <f>XLOOKUP(Provider!S353,Raw!I:I,Raw!Z:Z)</f>
        <v/>
      </c>
      <c r="K353">
        <f>XLOOKUP(Provider!BR353,'Practice ID'!K:K,'Practice ID'!R:R," ")</f>
        <v/>
      </c>
      <c r="L353">
        <f>XLOOKUP(Provider!BR353,'Practice ID'!K:K,'Practice ID'!A:A," ")</f>
        <v/>
      </c>
      <c r="M353">
        <f>IF(TRIM(TEXT(L353,"@"))=TRIM(TEXT(E353,"@"))," ","No")</f>
        <v/>
      </c>
      <c r="N353">
        <f>XLOOKUP(Provider!BR353,'Practice ID'!K:K,'Practice ID'!D:D," ")</f>
        <v/>
      </c>
      <c r="P353">
        <f>XLOOKUP(Provider!BS353,'Practice ID'!K:K,'Practice ID'!R:R," ")</f>
        <v/>
      </c>
      <c r="Q353">
        <f>XLOOKUP(Provider!BS353,'Practice ID'!K:K,'Practice ID'!A:A," ")</f>
        <v/>
      </c>
      <c r="R353">
        <f>IF(TRIM(TEXT(Q353,"@"))=TRIM(TEXT(E353,"@"))," ","No")</f>
        <v/>
      </c>
      <c r="S353">
        <f>XLOOKUP(Provider!BS353,'Practice ID'!K:K,'Practice ID'!D:D," ")</f>
        <v/>
      </c>
    </row>
    <row r="354">
      <c r="A354">
        <f>Provider!S354</f>
        <v/>
      </c>
      <c r="B354">
        <f>IF(COUNTIF(Provider!S:S,A354)&gt;1,"Duplicates found","")</f>
        <v/>
      </c>
      <c r="D354">
        <f>XLOOKUP(Provider!BC354,'Practice ID'!B:B,'Practice ID'!A:A)</f>
        <v/>
      </c>
      <c r="E354">
        <f>XLOOKUP(Provider!S354,Raw!I:I,Raw!E:E)</f>
        <v/>
      </c>
      <c r="F354">
        <f>IF(TRIM(TEXT(D354,"@"))=TRIM(TEXT(E354,"@"))," ","No")</f>
        <v/>
      </c>
      <c r="H354">
        <f>XLOOKUP(Provider!S354,Raw!I:I,Raw!Q:Q)</f>
        <v/>
      </c>
      <c r="I354">
        <f>XLOOKUP(Provider!S354,Raw!I:I,Raw!Z:Z)</f>
        <v/>
      </c>
      <c r="K354">
        <f>XLOOKUP(Provider!BR354,'Practice ID'!K:K,'Practice ID'!R:R," ")</f>
        <v/>
      </c>
      <c r="L354">
        <f>XLOOKUP(Provider!BR354,'Practice ID'!K:K,'Practice ID'!A:A," ")</f>
        <v/>
      </c>
      <c r="M354">
        <f>IF(TRIM(TEXT(L354,"@"))=TRIM(TEXT(E354,"@"))," ","No")</f>
        <v/>
      </c>
      <c r="N354">
        <f>XLOOKUP(Provider!BR354,'Practice ID'!K:K,'Practice ID'!D:D," ")</f>
        <v/>
      </c>
      <c r="P354">
        <f>XLOOKUP(Provider!BS354,'Practice ID'!K:K,'Practice ID'!R:R," ")</f>
        <v/>
      </c>
      <c r="Q354">
        <f>XLOOKUP(Provider!BS354,'Practice ID'!K:K,'Practice ID'!A:A," ")</f>
        <v/>
      </c>
      <c r="R354">
        <f>IF(TRIM(TEXT(Q354,"@"))=TRIM(TEXT(E354,"@"))," ","No")</f>
        <v/>
      </c>
      <c r="S354">
        <f>XLOOKUP(Provider!BS354,'Practice ID'!K:K,'Practice ID'!D:D," ")</f>
        <v/>
      </c>
    </row>
    <row r="355">
      <c r="A355">
        <f>Provider!S355</f>
        <v/>
      </c>
      <c r="B355">
        <f>IF(COUNTIF(Provider!S:S,A355)&gt;1,"Duplicates found","")</f>
        <v/>
      </c>
      <c r="D355">
        <f>XLOOKUP(Provider!BC355,'Practice ID'!B:B,'Practice ID'!A:A)</f>
        <v/>
      </c>
      <c r="E355">
        <f>XLOOKUP(Provider!S355,Raw!I:I,Raw!E:E)</f>
        <v/>
      </c>
      <c r="F355">
        <f>IF(TRIM(TEXT(D355,"@"))=TRIM(TEXT(E355,"@"))," ","No")</f>
        <v/>
      </c>
      <c r="H355">
        <f>XLOOKUP(Provider!S355,Raw!I:I,Raw!Q:Q)</f>
        <v/>
      </c>
      <c r="I355">
        <f>XLOOKUP(Provider!S355,Raw!I:I,Raw!Z:Z)</f>
        <v/>
      </c>
      <c r="K355">
        <f>XLOOKUP(Provider!BR355,'Practice ID'!K:K,'Practice ID'!R:R," ")</f>
        <v/>
      </c>
      <c r="L355">
        <f>XLOOKUP(Provider!BR355,'Practice ID'!K:K,'Practice ID'!A:A," ")</f>
        <v/>
      </c>
      <c r="M355">
        <f>IF(TRIM(TEXT(L355,"@"))=TRIM(TEXT(E355,"@"))," ","No")</f>
        <v/>
      </c>
      <c r="N355">
        <f>XLOOKUP(Provider!BR355,'Practice ID'!K:K,'Practice ID'!D:D," ")</f>
        <v/>
      </c>
      <c r="P355">
        <f>XLOOKUP(Provider!BS355,'Practice ID'!K:K,'Practice ID'!R:R," ")</f>
        <v/>
      </c>
      <c r="Q355">
        <f>XLOOKUP(Provider!BS355,'Practice ID'!K:K,'Practice ID'!A:A," ")</f>
        <v/>
      </c>
      <c r="R355">
        <f>IF(TRIM(TEXT(Q355,"@"))=TRIM(TEXT(E355,"@"))," ","No")</f>
        <v/>
      </c>
      <c r="S355">
        <f>XLOOKUP(Provider!BS355,'Practice ID'!K:K,'Practice ID'!D:D," ")</f>
        <v/>
      </c>
    </row>
    <row r="356">
      <c r="A356">
        <f>Provider!S356</f>
        <v/>
      </c>
      <c r="B356">
        <f>IF(COUNTIF(Provider!S:S,A356)&gt;1,"Duplicates found","")</f>
        <v/>
      </c>
      <c r="D356">
        <f>XLOOKUP(Provider!BC356,'Practice ID'!B:B,'Practice ID'!A:A)</f>
        <v/>
      </c>
      <c r="E356">
        <f>XLOOKUP(Provider!S356,Raw!I:I,Raw!E:E)</f>
        <v/>
      </c>
      <c r="F356">
        <f>IF(TRIM(TEXT(D356,"@"))=TRIM(TEXT(E356,"@"))," ","No")</f>
        <v/>
      </c>
      <c r="H356">
        <f>XLOOKUP(Provider!S356,Raw!I:I,Raw!Q:Q)</f>
        <v/>
      </c>
      <c r="I356">
        <f>XLOOKUP(Provider!S356,Raw!I:I,Raw!Z:Z)</f>
        <v/>
      </c>
      <c r="K356">
        <f>XLOOKUP(Provider!BR356,'Practice ID'!K:K,'Practice ID'!R:R," ")</f>
        <v/>
      </c>
      <c r="L356">
        <f>XLOOKUP(Provider!BR356,'Practice ID'!K:K,'Practice ID'!A:A," ")</f>
        <v/>
      </c>
      <c r="M356">
        <f>IF(TRIM(TEXT(L356,"@"))=TRIM(TEXT(E356,"@"))," ","No")</f>
        <v/>
      </c>
      <c r="N356">
        <f>XLOOKUP(Provider!BR356,'Practice ID'!K:K,'Practice ID'!D:D," ")</f>
        <v/>
      </c>
      <c r="P356">
        <f>XLOOKUP(Provider!BS356,'Practice ID'!K:K,'Practice ID'!R:R," ")</f>
        <v/>
      </c>
      <c r="Q356">
        <f>XLOOKUP(Provider!BS356,'Practice ID'!K:K,'Practice ID'!A:A," ")</f>
        <v/>
      </c>
      <c r="R356">
        <f>IF(TRIM(TEXT(Q356,"@"))=TRIM(TEXT(E356,"@"))," ","No")</f>
        <v/>
      </c>
      <c r="S356">
        <f>XLOOKUP(Provider!BS356,'Practice ID'!K:K,'Practice ID'!D:D," ")</f>
        <v/>
      </c>
    </row>
    <row r="357">
      <c r="A357">
        <f>Provider!S357</f>
        <v/>
      </c>
      <c r="B357">
        <f>IF(COUNTIF(Provider!S:S,A357)&gt;1,"Duplicates found","")</f>
        <v/>
      </c>
      <c r="D357">
        <f>XLOOKUP(Provider!BC357,'Practice ID'!B:B,'Practice ID'!A:A)</f>
        <v/>
      </c>
      <c r="E357">
        <f>XLOOKUP(Provider!S357,Raw!I:I,Raw!E:E)</f>
        <v/>
      </c>
      <c r="F357">
        <f>IF(TRIM(TEXT(D357,"@"))=TRIM(TEXT(E357,"@"))," ","No")</f>
        <v/>
      </c>
      <c r="H357">
        <f>XLOOKUP(Provider!S357,Raw!I:I,Raw!Q:Q)</f>
        <v/>
      </c>
      <c r="I357">
        <f>XLOOKUP(Provider!S357,Raw!I:I,Raw!Z:Z)</f>
        <v/>
      </c>
      <c r="K357">
        <f>XLOOKUP(Provider!BR357,'Practice ID'!K:K,'Practice ID'!R:R," ")</f>
        <v/>
      </c>
      <c r="L357">
        <f>XLOOKUP(Provider!BR357,'Practice ID'!K:K,'Practice ID'!A:A," ")</f>
        <v/>
      </c>
      <c r="M357">
        <f>IF(TRIM(TEXT(L357,"@"))=TRIM(TEXT(E357,"@"))," ","No")</f>
        <v/>
      </c>
      <c r="N357">
        <f>XLOOKUP(Provider!BR357,'Practice ID'!K:K,'Practice ID'!D:D," ")</f>
        <v/>
      </c>
      <c r="P357">
        <f>XLOOKUP(Provider!BS357,'Practice ID'!K:K,'Practice ID'!R:R," ")</f>
        <v/>
      </c>
      <c r="Q357">
        <f>XLOOKUP(Provider!BS357,'Practice ID'!K:K,'Practice ID'!A:A," ")</f>
        <v/>
      </c>
      <c r="R357">
        <f>IF(TRIM(TEXT(Q357,"@"))=TRIM(TEXT(E357,"@"))," ","No")</f>
        <v/>
      </c>
      <c r="S357">
        <f>XLOOKUP(Provider!BS357,'Practice ID'!K:K,'Practice ID'!D:D," ")</f>
        <v/>
      </c>
    </row>
    <row r="358">
      <c r="A358">
        <f>Provider!S358</f>
        <v/>
      </c>
      <c r="B358">
        <f>IF(COUNTIF(Provider!S:S,A358)&gt;1,"Duplicates found","")</f>
        <v/>
      </c>
      <c r="D358">
        <f>XLOOKUP(Provider!BC358,'Practice ID'!B:B,'Practice ID'!A:A)</f>
        <v/>
      </c>
      <c r="E358">
        <f>XLOOKUP(Provider!S358,Raw!I:I,Raw!E:E)</f>
        <v/>
      </c>
      <c r="F358">
        <f>IF(TRIM(TEXT(D358,"@"))=TRIM(TEXT(E358,"@"))," ","No")</f>
        <v/>
      </c>
      <c r="H358">
        <f>XLOOKUP(Provider!S358,Raw!I:I,Raw!Q:Q)</f>
        <v/>
      </c>
      <c r="I358">
        <f>XLOOKUP(Provider!S358,Raw!I:I,Raw!Z:Z)</f>
        <v/>
      </c>
      <c r="K358">
        <f>XLOOKUP(Provider!BR358,'Practice ID'!K:K,'Practice ID'!R:R," ")</f>
        <v/>
      </c>
      <c r="L358">
        <f>XLOOKUP(Provider!BR358,'Practice ID'!K:K,'Practice ID'!A:A," ")</f>
        <v/>
      </c>
      <c r="M358">
        <f>IF(TRIM(TEXT(L358,"@"))=TRIM(TEXT(E358,"@"))," ","No")</f>
        <v/>
      </c>
      <c r="N358">
        <f>XLOOKUP(Provider!BR358,'Practice ID'!K:K,'Practice ID'!D:D," ")</f>
        <v/>
      </c>
      <c r="P358">
        <f>XLOOKUP(Provider!BS358,'Practice ID'!K:K,'Practice ID'!R:R," ")</f>
        <v/>
      </c>
      <c r="Q358">
        <f>XLOOKUP(Provider!BS358,'Practice ID'!K:K,'Practice ID'!A:A," ")</f>
        <v/>
      </c>
      <c r="R358">
        <f>IF(TRIM(TEXT(Q358,"@"))=TRIM(TEXT(E358,"@"))," ","No")</f>
        <v/>
      </c>
      <c r="S358">
        <f>XLOOKUP(Provider!BS358,'Practice ID'!K:K,'Practice ID'!D:D," ")</f>
        <v/>
      </c>
    </row>
    <row r="359">
      <c r="A359">
        <f>Provider!S359</f>
        <v/>
      </c>
      <c r="B359">
        <f>IF(COUNTIF(Provider!S:S,A359)&gt;1,"Duplicates found","")</f>
        <v/>
      </c>
      <c r="D359">
        <f>XLOOKUP(Provider!BC359,'Practice ID'!B:B,'Practice ID'!A:A)</f>
        <v/>
      </c>
      <c r="E359">
        <f>XLOOKUP(Provider!S359,Raw!I:I,Raw!E:E)</f>
        <v/>
      </c>
      <c r="F359">
        <f>IF(TRIM(TEXT(D359,"@"))=TRIM(TEXT(E359,"@"))," ","No")</f>
        <v/>
      </c>
      <c r="H359">
        <f>XLOOKUP(Provider!S359,Raw!I:I,Raw!Q:Q)</f>
        <v/>
      </c>
      <c r="I359">
        <f>XLOOKUP(Provider!S359,Raw!I:I,Raw!Z:Z)</f>
        <v/>
      </c>
      <c r="K359">
        <f>XLOOKUP(Provider!BR359,'Practice ID'!K:K,'Practice ID'!R:R," ")</f>
        <v/>
      </c>
      <c r="L359">
        <f>XLOOKUP(Provider!BR359,'Practice ID'!K:K,'Practice ID'!A:A," ")</f>
        <v/>
      </c>
      <c r="M359">
        <f>IF(TRIM(TEXT(L359,"@"))=TRIM(TEXT(E359,"@"))," ","No")</f>
        <v/>
      </c>
      <c r="N359">
        <f>XLOOKUP(Provider!BR359,'Practice ID'!K:K,'Practice ID'!D:D," ")</f>
        <v/>
      </c>
      <c r="P359">
        <f>XLOOKUP(Provider!BS359,'Practice ID'!K:K,'Practice ID'!R:R," ")</f>
        <v/>
      </c>
      <c r="Q359">
        <f>XLOOKUP(Provider!BS359,'Practice ID'!K:K,'Practice ID'!A:A," ")</f>
        <v/>
      </c>
      <c r="R359">
        <f>IF(TRIM(TEXT(Q359,"@"))=TRIM(TEXT(E359,"@"))," ","No")</f>
        <v/>
      </c>
      <c r="S359">
        <f>XLOOKUP(Provider!BS359,'Practice ID'!K:K,'Practice ID'!D:D," ")</f>
        <v/>
      </c>
    </row>
    <row r="360">
      <c r="A360">
        <f>Provider!S360</f>
        <v/>
      </c>
      <c r="B360">
        <f>IF(COUNTIF(Provider!S:S,A360)&gt;1,"Duplicates found","")</f>
        <v/>
      </c>
      <c r="D360">
        <f>XLOOKUP(Provider!BC360,'Practice ID'!B:B,'Practice ID'!A:A)</f>
        <v/>
      </c>
      <c r="E360">
        <f>XLOOKUP(Provider!S360,Raw!I:I,Raw!E:E)</f>
        <v/>
      </c>
      <c r="F360">
        <f>IF(TRIM(TEXT(D360,"@"))=TRIM(TEXT(E360,"@"))," ","No")</f>
        <v/>
      </c>
      <c r="H360">
        <f>XLOOKUP(Provider!S360,Raw!I:I,Raw!Q:Q)</f>
        <v/>
      </c>
      <c r="I360">
        <f>XLOOKUP(Provider!S360,Raw!I:I,Raw!Z:Z)</f>
        <v/>
      </c>
      <c r="K360">
        <f>XLOOKUP(Provider!BR360,'Practice ID'!K:K,'Practice ID'!R:R," ")</f>
        <v/>
      </c>
      <c r="L360">
        <f>XLOOKUP(Provider!BR360,'Practice ID'!K:K,'Practice ID'!A:A," ")</f>
        <v/>
      </c>
      <c r="M360">
        <f>IF(TRIM(TEXT(L360,"@"))=TRIM(TEXT(E360,"@"))," ","No")</f>
        <v/>
      </c>
      <c r="N360">
        <f>XLOOKUP(Provider!BR360,'Practice ID'!K:K,'Practice ID'!D:D," ")</f>
        <v/>
      </c>
      <c r="P360">
        <f>XLOOKUP(Provider!BS360,'Practice ID'!K:K,'Practice ID'!R:R," ")</f>
        <v/>
      </c>
      <c r="Q360">
        <f>XLOOKUP(Provider!BS360,'Practice ID'!K:K,'Practice ID'!A:A," ")</f>
        <v/>
      </c>
      <c r="R360">
        <f>IF(TRIM(TEXT(Q360,"@"))=TRIM(TEXT(E360,"@"))," ","No")</f>
        <v/>
      </c>
      <c r="S360">
        <f>XLOOKUP(Provider!BS360,'Practice ID'!K:K,'Practice ID'!D:D," ")</f>
        <v/>
      </c>
    </row>
    <row r="361">
      <c r="A361">
        <f>Provider!S361</f>
        <v/>
      </c>
      <c r="B361">
        <f>IF(COUNTIF(Provider!S:S,A361)&gt;1,"Duplicates found","")</f>
        <v/>
      </c>
      <c r="D361">
        <f>XLOOKUP(Provider!BC361,'Practice ID'!B:B,'Practice ID'!A:A)</f>
        <v/>
      </c>
      <c r="E361">
        <f>XLOOKUP(Provider!S361,Raw!I:I,Raw!E:E)</f>
        <v/>
      </c>
      <c r="F361">
        <f>IF(TRIM(TEXT(D361,"@"))=TRIM(TEXT(E361,"@"))," ","No")</f>
        <v/>
      </c>
      <c r="H361">
        <f>XLOOKUP(Provider!S361,Raw!I:I,Raw!Q:Q)</f>
        <v/>
      </c>
      <c r="I361">
        <f>XLOOKUP(Provider!S361,Raw!I:I,Raw!Z:Z)</f>
        <v/>
      </c>
      <c r="K361">
        <f>XLOOKUP(Provider!BR361,'Practice ID'!K:K,'Practice ID'!R:R," ")</f>
        <v/>
      </c>
      <c r="L361">
        <f>XLOOKUP(Provider!BR361,'Practice ID'!K:K,'Practice ID'!A:A," ")</f>
        <v/>
      </c>
      <c r="M361">
        <f>IF(TRIM(TEXT(L361,"@"))=TRIM(TEXT(E361,"@"))," ","No")</f>
        <v/>
      </c>
      <c r="N361">
        <f>XLOOKUP(Provider!BR361,'Practice ID'!K:K,'Practice ID'!D:D," ")</f>
        <v/>
      </c>
      <c r="P361">
        <f>XLOOKUP(Provider!BS361,'Practice ID'!K:K,'Practice ID'!R:R," ")</f>
        <v/>
      </c>
      <c r="Q361">
        <f>XLOOKUP(Provider!BS361,'Practice ID'!K:K,'Practice ID'!A:A," ")</f>
        <v/>
      </c>
      <c r="R361">
        <f>IF(TRIM(TEXT(Q361,"@"))=TRIM(TEXT(E361,"@"))," ","No")</f>
        <v/>
      </c>
      <c r="S361">
        <f>XLOOKUP(Provider!BS361,'Practice ID'!K:K,'Practice ID'!D:D," ")</f>
        <v/>
      </c>
    </row>
    <row r="362">
      <c r="A362">
        <f>Provider!S362</f>
        <v/>
      </c>
      <c r="B362">
        <f>IF(COUNTIF(Provider!S:S,A362)&gt;1,"Duplicates found","")</f>
        <v/>
      </c>
      <c r="D362">
        <f>XLOOKUP(Provider!BC362,'Practice ID'!B:B,'Practice ID'!A:A)</f>
        <v/>
      </c>
      <c r="E362">
        <f>XLOOKUP(Provider!S362,Raw!I:I,Raw!E:E)</f>
        <v/>
      </c>
      <c r="F362">
        <f>IF(TRIM(TEXT(D362,"@"))=TRIM(TEXT(E362,"@"))," ","No")</f>
        <v/>
      </c>
      <c r="H362">
        <f>XLOOKUP(Provider!S362,Raw!I:I,Raw!Q:Q)</f>
        <v/>
      </c>
      <c r="I362">
        <f>XLOOKUP(Provider!S362,Raw!I:I,Raw!Z:Z)</f>
        <v/>
      </c>
      <c r="K362">
        <f>XLOOKUP(Provider!BR362,'Practice ID'!K:K,'Practice ID'!R:R," ")</f>
        <v/>
      </c>
      <c r="L362">
        <f>XLOOKUP(Provider!BR362,'Practice ID'!K:K,'Practice ID'!A:A," ")</f>
        <v/>
      </c>
      <c r="M362">
        <f>IF(TRIM(TEXT(L362,"@"))=TRIM(TEXT(E362,"@"))," ","No")</f>
        <v/>
      </c>
      <c r="N362">
        <f>XLOOKUP(Provider!BR362,'Practice ID'!K:K,'Practice ID'!D:D," ")</f>
        <v/>
      </c>
      <c r="P362">
        <f>XLOOKUP(Provider!BS362,'Practice ID'!K:K,'Practice ID'!R:R," ")</f>
        <v/>
      </c>
      <c r="Q362">
        <f>XLOOKUP(Provider!BS362,'Practice ID'!K:K,'Practice ID'!A:A," ")</f>
        <v/>
      </c>
      <c r="R362">
        <f>IF(TRIM(TEXT(Q362,"@"))=TRIM(TEXT(E362,"@"))," ","No")</f>
        <v/>
      </c>
      <c r="S362">
        <f>XLOOKUP(Provider!BS362,'Practice ID'!K:K,'Practice ID'!D:D," ")</f>
        <v/>
      </c>
    </row>
    <row r="363">
      <c r="A363">
        <f>Provider!S363</f>
        <v/>
      </c>
      <c r="B363">
        <f>IF(COUNTIF(Provider!S:S,A363)&gt;1,"Duplicates found","")</f>
        <v/>
      </c>
      <c r="D363">
        <f>XLOOKUP(Provider!BC363,'Practice ID'!B:B,'Practice ID'!A:A)</f>
        <v/>
      </c>
      <c r="E363">
        <f>XLOOKUP(Provider!S363,Raw!I:I,Raw!E:E)</f>
        <v/>
      </c>
      <c r="F363">
        <f>IF(TRIM(TEXT(D363,"@"))=TRIM(TEXT(E363,"@"))," ","No")</f>
        <v/>
      </c>
      <c r="H363">
        <f>XLOOKUP(Provider!S363,Raw!I:I,Raw!Q:Q)</f>
        <v/>
      </c>
      <c r="I363">
        <f>XLOOKUP(Provider!S363,Raw!I:I,Raw!Z:Z)</f>
        <v/>
      </c>
      <c r="K363">
        <f>XLOOKUP(Provider!BR363,'Practice ID'!K:K,'Practice ID'!R:R," ")</f>
        <v/>
      </c>
      <c r="L363">
        <f>XLOOKUP(Provider!BR363,'Practice ID'!K:K,'Practice ID'!A:A," ")</f>
        <v/>
      </c>
      <c r="M363">
        <f>IF(TRIM(TEXT(L363,"@"))=TRIM(TEXT(E363,"@"))," ","No")</f>
        <v/>
      </c>
      <c r="N363">
        <f>XLOOKUP(Provider!BR363,'Practice ID'!K:K,'Practice ID'!D:D," ")</f>
        <v/>
      </c>
      <c r="P363">
        <f>XLOOKUP(Provider!BS363,'Practice ID'!K:K,'Practice ID'!R:R," ")</f>
        <v/>
      </c>
      <c r="Q363">
        <f>XLOOKUP(Provider!BS363,'Practice ID'!K:K,'Practice ID'!A:A," ")</f>
        <v/>
      </c>
      <c r="R363">
        <f>IF(TRIM(TEXT(Q363,"@"))=TRIM(TEXT(E363,"@"))," ","No")</f>
        <v/>
      </c>
      <c r="S363">
        <f>XLOOKUP(Provider!BS363,'Practice ID'!K:K,'Practice ID'!D:D," ")</f>
        <v/>
      </c>
    </row>
    <row r="364">
      <c r="A364">
        <f>Provider!S364</f>
        <v/>
      </c>
      <c r="B364">
        <f>IF(COUNTIF(Provider!S:S,A364)&gt;1,"Duplicates found","")</f>
        <v/>
      </c>
      <c r="D364">
        <f>XLOOKUP(Provider!BC364,'Practice ID'!B:B,'Practice ID'!A:A)</f>
        <v/>
      </c>
      <c r="E364">
        <f>XLOOKUP(Provider!S364,Raw!I:I,Raw!E:E)</f>
        <v/>
      </c>
      <c r="F364">
        <f>IF(TRIM(TEXT(D364,"@"))=TRIM(TEXT(E364,"@"))," ","No")</f>
        <v/>
      </c>
      <c r="H364">
        <f>XLOOKUP(Provider!S364,Raw!I:I,Raw!Q:Q)</f>
        <v/>
      </c>
      <c r="I364">
        <f>XLOOKUP(Provider!S364,Raw!I:I,Raw!Z:Z)</f>
        <v/>
      </c>
      <c r="K364">
        <f>XLOOKUP(Provider!BR364,'Practice ID'!K:K,'Practice ID'!R:R," ")</f>
        <v/>
      </c>
      <c r="L364">
        <f>XLOOKUP(Provider!BR364,'Practice ID'!K:K,'Practice ID'!A:A," ")</f>
        <v/>
      </c>
      <c r="M364">
        <f>IF(TRIM(TEXT(L364,"@"))=TRIM(TEXT(E364,"@"))," ","No")</f>
        <v/>
      </c>
      <c r="N364">
        <f>XLOOKUP(Provider!BR364,'Practice ID'!K:K,'Practice ID'!D:D," ")</f>
        <v/>
      </c>
      <c r="P364">
        <f>XLOOKUP(Provider!BS364,'Practice ID'!K:K,'Practice ID'!R:R," ")</f>
        <v/>
      </c>
      <c r="Q364">
        <f>XLOOKUP(Provider!BS364,'Practice ID'!K:K,'Practice ID'!A:A," ")</f>
        <v/>
      </c>
      <c r="R364">
        <f>IF(TRIM(TEXT(Q364,"@"))=TRIM(TEXT(E364,"@"))," ","No")</f>
        <v/>
      </c>
      <c r="S364">
        <f>XLOOKUP(Provider!BS364,'Practice ID'!K:K,'Practice ID'!D:D," ")</f>
        <v/>
      </c>
    </row>
    <row r="365">
      <c r="A365">
        <f>Provider!S365</f>
        <v/>
      </c>
      <c r="B365">
        <f>IF(COUNTIF(Provider!S:S,A365)&gt;1,"Duplicates found","")</f>
        <v/>
      </c>
      <c r="D365">
        <f>XLOOKUP(Provider!BC365,'Practice ID'!B:B,'Practice ID'!A:A)</f>
        <v/>
      </c>
      <c r="E365">
        <f>XLOOKUP(Provider!S365,Raw!I:I,Raw!E:E)</f>
        <v/>
      </c>
      <c r="F365">
        <f>IF(TRIM(TEXT(D365,"@"))=TRIM(TEXT(E365,"@"))," ","No")</f>
        <v/>
      </c>
      <c r="H365">
        <f>XLOOKUP(Provider!S365,Raw!I:I,Raw!Q:Q)</f>
        <v/>
      </c>
      <c r="I365">
        <f>XLOOKUP(Provider!S365,Raw!I:I,Raw!Z:Z)</f>
        <v/>
      </c>
      <c r="K365">
        <f>XLOOKUP(Provider!BR365,'Practice ID'!K:K,'Practice ID'!R:R," ")</f>
        <v/>
      </c>
      <c r="L365">
        <f>XLOOKUP(Provider!BR365,'Practice ID'!K:K,'Practice ID'!A:A," ")</f>
        <v/>
      </c>
      <c r="M365">
        <f>IF(TRIM(TEXT(L365,"@"))=TRIM(TEXT(E365,"@"))," ","No")</f>
        <v/>
      </c>
      <c r="N365">
        <f>XLOOKUP(Provider!BR365,'Practice ID'!K:K,'Practice ID'!D:D," ")</f>
        <v/>
      </c>
      <c r="P365">
        <f>XLOOKUP(Provider!BS365,'Practice ID'!K:K,'Practice ID'!R:R," ")</f>
        <v/>
      </c>
      <c r="Q365">
        <f>XLOOKUP(Provider!BS365,'Practice ID'!K:K,'Practice ID'!A:A," ")</f>
        <v/>
      </c>
      <c r="R365">
        <f>IF(TRIM(TEXT(Q365,"@"))=TRIM(TEXT(E365,"@"))," ","No")</f>
        <v/>
      </c>
      <c r="S365">
        <f>XLOOKUP(Provider!BS365,'Practice ID'!K:K,'Practice ID'!D:D," ")</f>
        <v/>
      </c>
    </row>
    <row r="366">
      <c r="A366">
        <f>Provider!S366</f>
        <v/>
      </c>
      <c r="B366">
        <f>IF(COUNTIF(Provider!S:S,A366)&gt;1,"Duplicates found","")</f>
        <v/>
      </c>
      <c r="D366">
        <f>XLOOKUP(Provider!BC366,'Practice ID'!B:B,'Practice ID'!A:A)</f>
        <v/>
      </c>
      <c r="E366">
        <f>XLOOKUP(Provider!S366,Raw!I:I,Raw!E:E)</f>
        <v/>
      </c>
      <c r="F366">
        <f>IF(TRIM(TEXT(D366,"@"))=TRIM(TEXT(E366,"@"))," ","No")</f>
        <v/>
      </c>
      <c r="H366">
        <f>XLOOKUP(Provider!S366,Raw!I:I,Raw!Q:Q)</f>
        <v/>
      </c>
      <c r="I366">
        <f>XLOOKUP(Provider!S366,Raw!I:I,Raw!Z:Z)</f>
        <v/>
      </c>
      <c r="K366">
        <f>XLOOKUP(Provider!BR366,'Practice ID'!K:K,'Practice ID'!R:R," ")</f>
        <v/>
      </c>
      <c r="L366">
        <f>XLOOKUP(Provider!BR366,'Practice ID'!K:K,'Practice ID'!A:A," ")</f>
        <v/>
      </c>
      <c r="M366">
        <f>IF(TRIM(TEXT(L366,"@"))=TRIM(TEXT(E366,"@"))," ","No")</f>
        <v/>
      </c>
      <c r="N366">
        <f>XLOOKUP(Provider!BR366,'Practice ID'!K:K,'Practice ID'!D:D," ")</f>
        <v/>
      </c>
      <c r="P366">
        <f>XLOOKUP(Provider!BS366,'Practice ID'!K:K,'Practice ID'!R:R," ")</f>
        <v/>
      </c>
      <c r="Q366">
        <f>XLOOKUP(Provider!BS366,'Practice ID'!K:K,'Practice ID'!A:A," ")</f>
        <v/>
      </c>
      <c r="R366">
        <f>IF(TRIM(TEXT(Q366,"@"))=TRIM(TEXT(E366,"@"))," ","No")</f>
        <v/>
      </c>
      <c r="S366">
        <f>XLOOKUP(Provider!BS366,'Practice ID'!K:K,'Practice ID'!D:D," ")</f>
        <v/>
      </c>
    </row>
    <row r="367">
      <c r="A367">
        <f>Provider!S367</f>
        <v/>
      </c>
      <c r="B367">
        <f>IF(COUNTIF(Provider!S:S,A367)&gt;1,"Duplicates found","")</f>
        <v/>
      </c>
      <c r="D367">
        <f>XLOOKUP(Provider!BC367,'Practice ID'!B:B,'Practice ID'!A:A)</f>
        <v/>
      </c>
      <c r="E367">
        <f>XLOOKUP(Provider!S367,Raw!I:I,Raw!E:E)</f>
        <v/>
      </c>
      <c r="F367">
        <f>IF(TRIM(TEXT(D367,"@"))=TRIM(TEXT(E367,"@"))," ","No")</f>
        <v/>
      </c>
      <c r="H367">
        <f>XLOOKUP(Provider!S367,Raw!I:I,Raw!Q:Q)</f>
        <v/>
      </c>
      <c r="I367">
        <f>XLOOKUP(Provider!S367,Raw!I:I,Raw!Z:Z)</f>
        <v/>
      </c>
      <c r="K367">
        <f>XLOOKUP(Provider!BR367,'Practice ID'!K:K,'Practice ID'!R:R," ")</f>
        <v/>
      </c>
      <c r="L367">
        <f>XLOOKUP(Provider!BR367,'Practice ID'!K:K,'Practice ID'!A:A," ")</f>
        <v/>
      </c>
      <c r="M367">
        <f>IF(TRIM(TEXT(L367,"@"))=TRIM(TEXT(E367,"@"))," ","No")</f>
        <v/>
      </c>
      <c r="N367">
        <f>XLOOKUP(Provider!BR367,'Practice ID'!K:K,'Practice ID'!D:D," ")</f>
        <v/>
      </c>
      <c r="P367">
        <f>XLOOKUP(Provider!BS367,'Practice ID'!K:K,'Practice ID'!R:R," ")</f>
        <v/>
      </c>
      <c r="Q367">
        <f>XLOOKUP(Provider!BS367,'Practice ID'!K:K,'Practice ID'!A:A," ")</f>
        <v/>
      </c>
      <c r="R367">
        <f>IF(TRIM(TEXT(Q367,"@"))=TRIM(TEXT(E367,"@"))," ","No")</f>
        <v/>
      </c>
      <c r="S367">
        <f>XLOOKUP(Provider!BS367,'Practice ID'!K:K,'Practice ID'!D:D," ")</f>
        <v/>
      </c>
    </row>
    <row r="368">
      <c r="A368">
        <f>Provider!S368</f>
        <v/>
      </c>
      <c r="B368">
        <f>IF(COUNTIF(Provider!S:S,A368)&gt;1,"Duplicates found","")</f>
        <v/>
      </c>
      <c r="D368">
        <f>XLOOKUP(Provider!BC368,'Practice ID'!B:B,'Practice ID'!A:A)</f>
        <v/>
      </c>
      <c r="E368">
        <f>XLOOKUP(Provider!S368,Raw!I:I,Raw!E:E)</f>
        <v/>
      </c>
      <c r="F368">
        <f>IF(TRIM(TEXT(D368,"@"))=TRIM(TEXT(E368,"@"))," ","No")</f>
        <v/>
      </c>
      <c r="H368">
        <f>XLOOKUP(Provider!S368,Raw!I:I,Raw!Q:Q)</f>
        <v/>
      </c>
      <c r="I368">
        <f>XLOOKUP(Provider!S368,Raw!I:I,Raw!Z:Z)</f>
        <v/>
      </c>
      <c r="K368">
        <f>XLOOKUP(Provider!BR368,'Practice ID'!K:K,'Practice ID'!R:R," ")</f>
        <v/>
      </c>
      <c r="L368">
        <f>XLOOKUP(Provider!BR368,'Practice ID'!K:K,'Practice ID'!A:A," ")</f>
        <v/>
      </c>
      <c r="M368">
        <f>IF(TRIM(TEXT(L368,"@"))=TRIM(TEXT(E368,"@"))," ","No")</f>
        <v/>
      </c>
      <c r="N368">
        <f>XLOOKUP(Provider!BR368,'Practice ID'!K:K,'Practice ID'!D:D," ")</f>
        <v/>
      </c>
      <c r="P368">
        <f>XLOOKUP(Provider!BS368,'Practice ID'!K:K,'Practice ID'!R:R," ")</f>
        <v/>
      </c>
      <c r="Q368">
        <f>XLOOKUP(Provider!BS368,'Practice ID'!K:K,'Practice ID'!A:A," ")</f>
        <v/>
      </c>
      <c r="R368">
        <f>IF(TRIM(TEXT(Q368,"@"))=TRIM(TEXT(E368,"@"))," ","No")</f>
        <v/>
      </c>
      <c r="S368">
        <f>XLOOKUP(Provider!BS368,'Practice ID'!K:K,'Practice ID'!D:D," ")</f>
        <v/>
      </c>
    </row>
    <row r="369">
      <c r="A369">
        <f>Provider!S369</f>
        <v/>
      </c>
      <c r="B369">
        <f>IF(COUNTIF(Provider!S:S,A369)&gt;1,"Duplicates found","")</f>
        <v/>
      </c>
      <c r="D369">
        <f>XLOOKUP(Provider!BC369,'Practice ID'!B:B,'Practice ID'!A:A)</f>
        <v/>
      </c>
      <c r="E369">
        <f>XLOOKUP(Provider!S369,Raw!I:I,Raw!E:E)</f>
        <v/>
      </c>
      <c r="F369">
        <f>IF(TRIM(TEXT(D369,"@"))=TRIM(TEXT(E369,"@"))," ","No")</f>
        <v/>
      </c>
      <c r="H369">
        <f>XLOOKUP(Provider!S369,Raw!I:I,Raw!Q:Q)</f>
        <v/>
      </c>
      <c r="I369">
        <f>XLOOKUP(Provider!S369,Raw!I:I,Raw!Z:Z)</f>
        <v/>
      </c>
      <c r="K369">
        <f>XLOOKUP(Provider!BR369,'Practice ID'!K:K,'Practice ID'!R:R," ")</f>
        <v/>
      </c>
      <c r="L369">
        <f>XLOOKUP(Provider!BR369,'Practice ID'!K:K,'Practice ID'!A:A," ")</f>
        <v/>
      </c>
      <c r="M369">
        <f>IF(TRIM(TEXT(L369,"@"))=TRIM(TEXT(E369,"@"))," ","No")</f>
        <v/>
      </c>
      <c r="N369">
        <f>XLOOKUP(Provider!BR369,'Practice ID'!K:K,'Practice ID'!D:D," ")</f>
        <v/>
      </c>
      <c r="P369">
        <f>XLOOKUP(Provider!BS369,'Practice ID'!K:K,'Practice ID'!R:R," ")</f>
        <v/>
      </c>
      <c r="Q369">
        <f>XLOOKUP(Provider!BS369,'Practice ID'!K:K,'Practice ID'!A:A," ")</f>
        <v/>
      </c>
      <c r="R369">
        <f>IF(TRIM(TEXT(Q369,"@"))=TRIM(TEXT(E369,"@"))," ","No")</f>
        <v/>
      </c>
      <c r="S369">
        <f>XLOOKUP(Provider!BS369,'Practice ID'!K:K,'Practice ID'!D:D," ")</f>
        <v/>
      </c>
    </row>
    <row r="370">
      <c r="A370">
        <f>Provider!S370</f>
        <v/>
      </c>
      <c r="B370">
        <f>IF(COUNTIF(Provider!S:S,A370)&gt;1,"Duplicates found","")</f>
        <v/>
      </c>
      <c r="D370">
        <f>XLOOKUP(Provider!BC370,'Practice ID'!B:B,'Practice ID'!A:A)</f>
        <v/>
      </c>
      <c r="E370">
        <f>XLOOKUP(Provider!S370,Raw!I:I,Raw!E:E)</f>
        <v/>
      </c>
      <c r="F370">
        <f>IF(TRIM(TEXT(D370,"@"))=TRIM(TEXT(E370,"@"))," ","No")</f>
        <v/>
      </c>
      <c r="H370">
        <f>XLOOKUP(Provider!S370,Raw!I:I,Raw!Q:Q)</f>
        <v/>
      </c>
      <c r="I370">
        <f>XLOOKUP(Provider!S370,Raw!I:I,Raw!Z:Z)</f>
        <v/>
      </c>
      <c r="K370">
        <f>XLOOKUP(Provider!BR370,'Practice ID'!K:K,'Practice ID'!R:R," ")</f>
        <v/>
      </c>
      <c r="L370">
        <f>XLOOKUP(Provider!BR370,'Practice ID'!K:K,'Practice ID'!A:A," ")</f>
        <v/>
      </c>
      <c r="M370">
        <f>IF(TRIM(TEXT(L370,"@"))=TRIM(TEXT(E370,"@"))," ","No")</f>
        <v/>
      </c>
      <c r="N370">
        <f>XLOOKUP(Provider!BR370,'Practice ID'!K:K,'Practice ID'!D:D," ")</f>
        <v/>
      </c>
      <c r="P370">
        <f>XLOOKUP(Provider!BS370,'Practice ID'!K:K,'Practice ID'!R:R," ")</f>
        <v/>
      </c>
      <c r="Q370">
        <f>XLOOKUP(Provider!BS370,'Practice ID'!K:K,'Practice ID'!A:A," ")</f>
        <v/>
      </c>
      <c r="R370">
        <f>IF(TRIM(TEXT(Q370,"@"))=TRIM(TEXT(E370,"@"))," ","No")</f>
        <v/>
      </c>
      <c r="S370">
        <f>XLOOKUP(Provider!BS370,'Practice ID'!K:K,'Practice ID'!D:D," ")</f>
        <v/>
      </c>
    </row>
    <row r="371">
      <c r="A371">
        <f>Provider!S371</f>
        <v/>
      </c>
      <c r="B371">
        <f>IF(COUNTIF(Provider!S:S,A371)&gt;1,"Duplicates found","")</f>
        <v/>
      </c>
      <c r="D371">
        <f>XLOOKUP(Provider!BC371,'Practice ID'!B:B,'Practice ID'!A:A)</f>
        <v/>
      </c>
      <c r="E371">
        <f>XLOOKUP(Provider!S371,Raw!I:I,Raw!E:E)</f>
        <v/>
      </c>
      <c r="F371">
        <f>IF(TRIM(TEXT(D371,"@"))=TRIM(TEXT(E371,"@"))," ","No")</f>
        <v/>
      </c>
      <c r="H371">
        <f>XLOOKUP(Provider!S371,Raw!I:I,Raw!Q:Q)</f>
        <v/>
      </c>
      <c r="I371">
        <f>XLOOKUP(Provider!S371,Raw!I:I,Raw!Z:Z)</f>
        <v/>
      </c>
      <c r="K371">
        <f>XLOOKUP(Provider!BR371,'Practice ID'!K:K,'Practice ID'!R:R," ")</f>
        <v/>
      </c>
      <c r="L371">
        <f>XLOOKUP(Provider!BR371,'Practice ID'!K:K,'Practice ID'!A:A," ")</f>
        <v/>
      </c>
      <c r="M371">
        <f>IF(TRIM(TEXT(L371,"@"))=TRIM(TEXT(E371,"@"))," ","No")</f>
        <v/>
      </c>
      <c r="N371">
        <f>XLOOKUP(Provider!BR371,'Practice ID'!K:K,'Practice ID'!D:D," ")</f>
        <v/>
      </c>
      <c r="P371">
        <f>XLOOKUP(Provider!BS371,'Practice ID'!K:K,'Practice ID'!R:R," ")</f>
        <v/>
      </c>
      <c r="Q371">
        <f>XLOOKUP(Provider!BS371,'Practice ID'!K:K,'Practice ID'!A:A," ")</f>
        <v/>
      </c>
      <c r="R371">
        <f>IF(TRIM(TEXT(Q371,"@"))=TRIM(TEXT(E371,"@"))," ","No")</f>
        <v/>
      </c>
      <c r="S371">
        <f>XLOOKUP(Provider!BS371,'Practice ID'!K:K,'Practice ID'!D:D," ")</f>
        <v/>
      </c>
    </row>
    <row r="372">
      <c r="A372">
        <f>Provider!S372</f>
        <v/>
      </c>
      <c r="B372">
        <f>IF(COUNTIF(Provider!S:S,A372)&gt;1,"Duplicates found","")</f>
        <v/>
      </c>
      <c r="D372">
        <f>XLOOKUP(Provider!BC372,'Practice ID'!B:B,'Practice ID'!A:A)</f>
        <v/>
      </c>
      <c r="E372">
        <f>XLOOKUP(Provider!S372,Raw!I:I,Raw!E:E)</f>
        <v/>
      </c>
      <c r="F372">
        <f>IF(TRIM(TEXT(D372,"@"))=TRIM(TEXT(E372,"@"))," ","No")</f>
        <v/>
      </c>
      <c r="H372">
        <f>XLOOKUP(Provider!S372,Raw!I:I,Raw!Q:Q)</f>
        <v/>
      </c>
      <c r="I372">
        <f>XLOOKUP(Provider!S372,Raw!I:I,Raw!Z:Z)</f>
        <v/>
      </c>
      <c r="K372">
        <f>XLOOKUP(Provider!BR372,'Practice ID'!K:K,'Practice ID'!R:R," ")</f>
        <v/>
      </c>
      <c r="L372">
        <f>XLOOKUP(Provider!BR372,'Practice ID'!K:K,'Practice ID'!A:A," ")</f>
        <v/>
      </c>
      <c r="M372">
        <f>IF(TRIM(TEXT(L372,"@"))=TRIM(TEXT(E372,"@"))," ","No")</f>
        <v/>
      </c>
      <c r="N372">
        <f>XLOOKUP(Provider!BR372,'Practice ID'!K:K,'Practice ID'!D:D," ")</f>
        <v/>
      </c>
      <c r="P372">
        <f>XLOOKUP(Provider!BS372,'Practice ID'!K:K,'Practice ID'!R:R," ")</f>
        <v/>
      </c>
      <c r="Q372">
        <f>XLOOKUP(Provider!BS372,'Practice ID'!K:K,'Practice ID'!A:A," ")</f>
        <v/>
      </c>
      <c r="R372">
        <f>IF(TRIM(TEXT(Q372,"@"))=TRIM(TEXT(E372,"@"))," ","No")</f>
        <v/>
      </c>
      <c r="S372">
        <f>XLOOKUP(Provider!BS372,'Practice ID'!K:K,'Practice ID'!D:D," ")</f>
        <v/>
      </c>
    </row>
    <row r="373">
      <c r="A373">
        <f>Provider!S373</f>
        <v/>
      </c>
      <c r="B373">
        <f>IF(COUNTIF(Provider!S:S,A373)&gt;1,"Duplicates found","")</f>
        <v/>
      </c>
      <c r="D373">
        <f>XLOOKUP(Provider!BC373,'Practice ID'!B:B,'Practice ID'!A:A)</f>
        <v/>
      </c>
      <c r="E373">
        <f>XLOOKUP(Provider!S373,Raw!I:I,Raw!E:E)</f>
        <v/>
      </c>
      <c r="F373">
        <f>IF(TRIM(TEXT(D373,"@"))=TRIM(TEXT(E373,"@"))," ","No")</f>
        <v/>
      </c>
      <c r="H373">
        <f>XLOOKUP(Provider!S373,Raw!I:I,Raw!Q:Q)</f>
        <v/>
      </c>
      <c r="I373">
        <f>XLOOKUP(Provider!S373,Raw!I:I,Raw!Z:Z)</f>
        <v/>
      </c>
      <c r="K373">
        <f>XLOOKUP(Provider!BR373,'Practice ID'!K:K,'Practice ID'!R:R," ")</f>
        <v/>
      </c>
      <c r="L373">
        <f>XLOOKUP(Provider!BR373,'Practice ID'!K:K,'Practice ID'!A:A," ")</f>
        <v/>
      </c>
      <c r="M373">
        <f>IF(TRIM(TEXT(L373,"@"))=TRIM(TEXT(E373,"@"))," ","No")</f>
        <v/>
      </c>
      <c r="N373">
        <f>XLOOKUP(Provider!BR373,'Practice ID'!K:K,'Practice ID'!D:D," ")</f>
        <v/>
      </c>
      <c r="P373">
        <f>XLOOKUP(Provider!BS373,'Practice ID'!K:K,'Practice ID'!R:R," ")</f>
        <v/>
      </c>
      <c r="Q373">
        <f>XLOOKUP(Provider!BS373,'Practice ID'!K:K,'Practice ID'!A:A," ")</f>
        <v/>
      </c>
      <c r="R373">
        <f>IF(TRIM(TEXT(Q373,"@"))=TRIM(TEXT(E373,"@"))," ","No")</f>
        <v/>
      </c>
      <c r="S373">
        <f>XLOOKUP(Provider!BS373,'Practice ID'!K:K,'Practice ID'!D:D," ")</f>
        <v/>
      </c>
    </row>
    <row r="374">
      <c r="A374">
        <f>Provider!S374</f>
        <v/>
      </c>
      <c r="B374">
        <f>IF(COUNTIF(Provider!S:S,A374)&gt;1,"Duplicates found","")</f>
        <v/>
      </c>
      <c r="D374">
        <f>XLOOKUP(Provider!BC374,'Practice ID'!B:B,'Practice ID'!A:A)</f>
        <v/>
      </c>
      <c r="E374">
        <f>XLOOKUP(Provider!S374,Raw!I:I,Raw!E:E)</f>
        <v/>
      </c>
      <c r="F374">
        <f>IF(TRIM(TEXT(D374,"@"))=TRIM(TEXT(E374,"@"))," ","No")</f>
        <v/>
      </c>
      <c r="H374">
        <f>XLOOKUP(Provider!S374,Raw!I:I,Raw!Q:Q)</f>
        <v/>
      </c>
      <c r="I374">
        <f>XLOOKUP(Provider!S374,Raw!I:I,Raw!Z:Z)</f>
        <v/>
      </c>
      <c r="K374">
        <f>XLOOKUP(Provider!BR374,'Practice ID'!K:K,'Practice ID'!R:R," ")</f>
        <v/>
      </c>
      <c r="L374">
        <f>XLOOKUP(Provider!BR374,'Practice ID'!K:K,'Practice ID'!A:A," ")</f>
        <v/>
      </c>
      <c r="M374">
        <f>IF(TRIM(TEXT(L374,"@"))=TRIM(TEXT(E374,"@"))," ","No")</f>
        <v/>
      </c>
      <c r="N374">
        <f>XLOOKUP(Provider!BR374,'Practice ID'!K:K,'Practice ID'!D:D," ")</f>
        <v/>
      </c>
      <c r="P374">
        <f>XLOOKUP(Provider!BS374,'Practice ID'!K:K,'Practice ID'!R:R," ")</f>
        <v/>
      </c>
      <c r="Q374">
        <f>XLOOKUP(Provider!BS374,'Practice ID'!K:K,'Practice ID'!A:A," ")</f>
        <v/>
      </c>
      <c r="R374">
        <f>IF(TRIM(TEXT(Q374,"@"))=TRIM(TEXT(E374,"@"))," ","No")</f>
        <v/>
      </c>
      <c r="S374">
        <f>XLOOKUP(Provider!BS374,'Practice ID'!K:K,'Practice ID'!D:D," ")</f>
        <v/>
      </c>
    </row>
    <row r="375">
      <c r="A375">
        <f>Provider!S375</f>
        <v/>
      </c>
      <c r="B375">
        <f>IF(COUNTIF(Provider!S:S,A375)&gt;1,"Duplicates found","")</f>
        <v/>
      </c>
      <c r="D375">
        <f>XLOOKUP(Provider!BC375,'Practice ID'!B:B,'Practice ID'!A:A)</f>
        <v/>
      </c>
      <c r="E375">
        <f>XLOOKUP(Provider!S375,Raw!I:I,Raw!E:E)</f>
        <v/>
      </c>
      <c r="F375">
        <f>IF(TRIM(TEXT(D375,"@"))=TRIM(TEXT(E375,"@"))," ","No")</f>
        <v/>
      </c>
      <c r="H375">
        <f>XLOOKUP(Provider!S375,Raw!I:I,Raw!Q:Q)</f>
        <v/>
      </c>
      <c r="I375">
        <f>XLOOKUP(Provider!S375,Raw!I:I,Raw!Z:Z)</f>
        <v/>
      </c>
      <c r="K375">
        <f>XLOOKUP(Provider!BR375,'Practice ID'!K:K,'Practice ID'!R:R," ")</f>
        <v/>
      </c>
      <c r="L375">
        <f>XLOOKUP(Provider!BR375,'Practice ID'!K:K,'Practice ID'!A:A," ")</f>
        <v/>
      </c>
      <c r="M375">
        <f>IF(TRIM(TEXT(L375,"@"))=TRIM(TEXT(E375,"@"))," ","No")</f>
        <v/>
      </c>
      <c r="N375">
        <f>XLOOKUP(Provider!BR375,'Practice ID'!K:K,'Practice ID'!D:D," ")</f>
        <v/>
      </c>
      <c r="P375">
        <f>XLOOKUP(Provider!BS375,'Practice ID'!K:K,'Practice ID'!R:R," ")</f>
        <v/>
      </c>
      <c r="Q375">
        <f>XLOOKUP(Provider!BS375,'Practice ID'!K:K,'Practice ID'!A:A," ")</f>
        <v/>
      </c>
      <c r="R375">
        <f>IF(TRIM(TEXT(Q375,"@"))=TRIM(TEXT(E375,"@"))," ","No")</f>
        <v/>
      </c>
      <c r="S375">
        <f>XLOOKUP(Provider!BS375,'Practice ID'!K:K,'Practice ID'!D:D," ")</f>
        <v/>
      </c>
    </row>
    <row r="376">
      <c r="A376">
        <f>Provider!S376</f>
        <v/>
      </c>
      <c r="B376">
        <f>IF(COUNTIF(Provider!S:S,A376)&gt;1,"Duplicates found","")</f>
        <v/>
      </c>
      <c r="D376">
        <f>XLOOKUP(Provider!BC376,'Practice ID'!B:B,'Practice ID'!A:A)</f>
        <v/>
      </c>
      <c r="E376">
        <f>XLOOKUP(Provider!S376,Raw!I:I,Raw!E:E)</f>
        <v/>
      </c>
      <c r="F376">
        <f>IF(TRIM(TEXT(D376,"@"))=TRIM(TEXT(E376,"@"))," ","No")</f>
        <v/>
      </c>
      <c r="H376">
        <f>XLOOKUP(Provider!S376,Raw!I:I,Raw!Q:Q)</f>
        <v/>
      </c>
      <c r="I376">
        <f>XLOOKUP(Provider!S376,Raw!I:I,Raw!Z:Z)</f>
        <v/>
      </c>
      <c r="K376">
        <f>XLOOKUP(Provider!BR376,'Practice ID'!K:K,'Practice ID'!R:R," ")</f>
        <v/>
      </c>
      <c r="L376">
        <f>XLOOKUP(Provider!BR376,'Practice ID'!K:K,'Practice ID'!A:A," ")</f>
        <v/>
      </c>
      <c r="M376">
        <f>IF(TRIM(TEXT(L376,"@"))=TRIM(TEXT(E376,"@"))," ","No")</f>
        <v/>
      </c>
      <c r="N376">
        <f>XLOOKUP(Provider!BR376,'Practice ID'!K:K,'Practice ID'!D:D," ")</f>
        <v/>
      </c>
      <c r="P376">
        <f>XLOOKUP(Provider!BS376,'Practice ID'!K:K,'Practice ID'!R:R," ")</f>
        <v/>
      </c>
      <c r="Q376">
        <f>XLOOKUP(Provider!BS376,'Practice ID'!K:K,'Practice ID'!A:A," ")</f>
        <v/>
      </c>
      <c r="R376">
        <f>IF(TRIM(TEXT(Q376,"@"))=TRIM(TEXT(E376,"@"))," ","No")</f>
        <v/>
      </c>
      <c r="S376">
        <f>XLOOKUP(Provider!BS376,'Practice ID'!K:K,'Practice ID'!D:D," ")</f>
        <v/>
      </c>
    </row>
    <row r="377">
      <c r="A377">
        <f>Provider!S377</f>
        <v/>
      </c>
      <c r="B377">
        <f>IF(COUNTIF(Provider!S:S,A377)&gt;1,"Duplicates found","")</f>
        <v/>
      </c>
      <c r="D377">
        <f>XLOOKUP(Provider!BC377,'Practice ID'!B:B,'Practice ID'!A:A)</f>
        <v/>
      </c>
      <c r="E377">
        <f>XLOOKUP(Provider!S377,Raw!I:I,Raw!E:E)</f>
        <v/>
      </c>
      <c r="F377">
        <f>IF(TRIM(TEXT(D377,"@"))=TRIM(TEXT(E377,"@"))," ","No")</f>
        <v/>
      </c>
      <c r="H377">
        <f>XLOOKUP(Provider!S377,Raw!I:I,Raw!Q:Q)</f>
        <v/>
      </c>
      <c r="I377">
        <f>XLOOKUP(Provider!S377,Raw!I:I,Raw!Z:Z)</f>
        <v/>
      </c>
      <c r="K377">
        <f>XLOOKUP(Provider!BR377,'Practice ID'!K:K,'Practice ID'!R:R," ")</f>
        <v/>
      </c>
      <c r="L377">
        <f>XLOOKUP(Provider!BR377,'Practice ID'!K:K,'Practice ID'!A:A," ")</f>
        <v/>
      </c>
      <c r="M377">
        <f>IF(TRIM(TEXT(L377,"@"))=TRIM(TEXT(E377,"@"))," ","No")</f>
        <v/>
      </c>
      <c r="N377">
        <f>XLOOKUP(Provider!BR377,'Practice ID'!K:K,'Practice ID'!D:D," ")</f>
        <v/>
      </c>
      <c r="P377">
        <f>XLOOKUP(Provider!BS377,'Practice ID'!K:K,'Practice ID'!R:R," ")</f>
        <v/>
      </c>
      <c r="Q377">
        <f>XLOOKUP(Provider!BS377,'Practice ID'!K:K,'Practice ID'!A:A," ")</f>
        <v/>
      </c>
      <c r="R377">
        <f>IF(TRIM(TEXT(Q377,"@"))=TRIM(TEXT(E377,"@"))," ","No")</f>
        <v/>
      </c>
      <c r="S377">
        <f>XLOOKUP(Provider!BS377,'Practice ID'!K:K,'Practice ID'!D:D," ")</f>
        <v/>
      </c>
    </row>
    <row r="378">
      <c r="A378">
        <f>Provider!S378</f>
        <v/>
      </c>
      <c r="B378">
        <f>IF(COUNTIF(Provider!S:S,A378)&gt;1,"Duplicates found","")</f>
        <v/>
      </c>
      <c r="D378">
        <f>XLOOKUP(Provider!BC378,'Practice ID'!B:B,'Practice ID'!A:A)</f>
        <v/>
      </c>
      <c r="E378">
        <f>XLOOKUP(Provider!S378,Raw!I:I,Raw!E:E)</f>
        <v/>
      </c>
      <c r="F378">
        <f>IF(TRIM(TEXT(D378,"@"))=TRIM(TEXT(E378,"@"))," ","No")</f>
        <v/>
      </c>
      <c r="H378">
        <f>XLOOKUP(Provider!S378,Raw!I:I,Raw!Q:Q)</f>
        <v/>
      </c>
      <c r="I378">
        <f>XLOOKUP(Provider!S378,Raw!I:I,Raw!Z:Z)</f>
        <v/>
      </c>
      <c r="K378">
        <f>XLOOKUP(Provider!BR378,'Practice ID'!K:K,'Practice ID'!R:R," ")</f>
        <v/>
      </c>
      <c r="L378">
        <f>XLOOKUP(Provider!BR378,'Practice ID'!K:K,'Practice ID'!A:A," ")</f>
        <v/>
      </c>
      <c r="M378">
        <f>IF(TRIM(TEXT(L378,"@"))=TRIM(TEXT(E378,"@"))," ","No")</f>
        <v/>
      </c>
      <c r="N378">
        <f>XLOOKUP(Provider!BR378,'Practice ID'!K:K,'Practice ID'!D:D," ")</f>
        <v/>
      </c>
      <c r="P378">
        <f>XLOOKUP(Provider!BS378,'Practice ID'!K:K,'Practice ID'!R:R," ")</f>
        <v/>
      </c>
      <c r="Q378">
        <f>XLOOKUP(Provider!BS378,'Practice ID'!K:K,'Practice ID'!A:A," ")</f>
        <v/>
      </c>
      <c r="R378">
        <f>IF(TRIM(TEXT(Q378,"@"))=TRIM(TEXT(E378,"@"))," ","No")</f>
        <v/>
      </c>
      <c r="S378">
        <f>XLOOKUP(Provider!BS378,'Practice ID'!K:K,'Practice ID'!D:D," ")</f>
        <v/>
      </c>
    </row>
    <row r="379">
      <c r="A379">
        <f>Provider!S379</f>
        <v/>
      </c>
      <c r="B379">
        <f>IF(COUNTIF(Provider!S:S,A379)&gt;1,"Duplicates found","")</f>
        <v/>
      </c>
      <c r="D379">
        <f>XLOOKUP(Provider!BC379,'Practice ID'!B:B,'Practice ID'!A:A)</f>
        <v/>
      </c>
      <c r="E379">
        <f>XLOOKUP(Provider!S379,Raw!I:I,Raw!E:E)</f>
        <v/>
      </c>
      <c r="F379">
        <f>IF(TRIM(TEXT(D379,"@"))=TRIM(TEXT(E379,"@"))," ","No")</f>
        <v/>
      </c>
      <c r="H379">
        <f>XLOOKUP(Provider!S379,Raw!I:I,Raw!Q:Q)</f>
        <v/>
      </c>
      <c r="I379">
        <f>XLOOKUP(Provider!S379,Raw!I:I,Raw!Z:Z)</f>
        <v/>
      </c>
      <c r="K379">
        <f>XLOOKUP(Provider!BR379,'Practice ID'!K:K,'Practice ID'!R:R," ")</f>
        <v/>
      </c>
      <c r="L379">
        <f>XLOOKUP(Provider!BR379,'Practice ID'!K:K,'Practice ID'!A:A," ")</f>
        <v/>
      </c>
      <c r="M379">
        <f>IF(TRIM(TEXT(L379,"@"))=TRIM(TEXT(E379,"@"))," ","No")</f>
        <v/>
      </c>
      <c r="N379">
        <f>XLOOKUP(Provider!BR379,'Practice ID'!K:K,'Practice ID'!D:D," ")</f>
        <v/>
      </c>
      <c r="P379">
        <f>XLOOKUP(Provider!BS379,'Practice ID'!K:K,'Practice ID'!R:R," ")</f>
        <v/>
      </c>
      <c r="Q379">
        <f>XLOOKUP(Provider!BS379,'Practice ID'!K:K,'Practice ID'!A:A," ")</f>
        <v/>
      </c>
      <c r="R379">
        <f>IF(TRIM(TEXT(Q379,"@"))=TRIM(TEXT(E379,"@"))," ","No")</f>
        <v/>
      </c>
      <c r="S379">
        <f>XLOOKUP(Provider!BS379,'Practice ID'!K:K,'Practice ID'!D:D," ")</f>
        <v/>
      </c>
    </row>
    <row r="380">
      <c r="A380">
        <f>Provider!S380</f>
        <v/>
      </c>
      <c r="B380">
        <f>IF(COUNTIF(Provider!S:S,A380)&gt;1,"Duplicates found","")</f>
        <v/>
      </c>
      <c r="D380">
        <f>XLOOKUP(Provider!BC380,'Practice ID'!B:B,'Practice ID'!A:A)</f>
        <v/>
      </c>
      <c r="E380">
        <f>XLOOKUP(Provider!S380,Raw!I:I,Raw!E:E)</f>
        <v/>
      </c>
      <c r="F380">
        <f>IF(TRIM(TEXT(D380,"@"))=TRIM(TEXT(E380,"@"))," ","No")</f>
        <v/>
      </c>
      <c r="H380">
        <f>XLOOKUP(Provider!S380,Raw!I:I,Raw!Q:Q)</f>
        <v/>
      </c>
      <c r="I380">
        <f>XLOOKUP(Provider!S380,Raw!I:I,Raw!Z:Z)</f>
        <v/>
      </c>
      <c r="K380">
        <f>XLOOKUP(Provider!BR380,'Practice ID'!K:K,'Practice ID'!R:R," ")</f>
        <v/>
      </c>
      <c r="L380">
        <f>XLOOKUP(Provider!BR380,'Practice ID'!K:K,'Practice ID'!A:A," ")</f>
        <v/>
      </c>
      <c r="M380">
        <f>IF(TRIM(TEXT(L380,"@"))=TRIM(TEXT(E380,"@"))," ","No")</f>
        <v/>
      </c>
      <c r="N380">
        <f>XLOOKUP(Provider!BR380,'Practice ID'!K:K,'Practice ID'!D:D," ")</f>
        <v/>
      </c>
      <c r="P380">
        <f>XLOOKUP(Provider!BS380,'Practice ID'!K:K,'Practice ID'!R:R," ")</f>
        <v/>
      </c>
      <c r="Q380">
        <f>XLOOKUP(Provider!BS380,'Practice ID'!K:K,'Practice ID'!A:A," ")</f>
        <v/>
      </c>
      <c r="R380">
        <f>IF(TRIM(TEXT(Q380,"@"))=TRIM(TEXT(E380,"@"))," ","No")</f>
        <v/>
      </c>
      <c r="S380">
        <f>XLOOKUP(Provider!BS380,'Practice ID'!K:K,'Practice ID'!D:D," ")</f>
        <v/>
      </c>
    </row>
    <row r="381">
      <c r="A381">
        <f>Provider!S381</f>
        <v/>
      </c>
      <c r="B381">
        <f>IF(COUNTIF(Provider!S:S,A381)&gt;1,"Duplicates found","")</f>
        <v/>
      </c>
      <c r="D381">
        <f>XLOOKUP(Provider!BC381,'Practice ID'!B:B,'Practice ID'!A:A)</f>
        <v/>
      </c>
      <c r="E381">
        <f>XLOOKUP(Provider!S381,Raw!I:I,Raw!E:E)</f>
        <v/>
      </c>
      <c r="F381">
        <f>IF(TRIM(TEXT(D381,"@"))=TRIM(TEXT(E381,"@"))," ","No")</f>
        <v/>
      </c>
      <c r="H381">
        <f>XLOOKUP(Provider!S381,Raw!I:I,Raw!Q:Q)</f>
        <v/>
      </c>
      <c r="I381">
        <f>XLOOKUP(Provider!S381,Raw!I:I,Raw!Z:Z)</f>
        <v/>
      </c>
      <c r="K381">
        <f>XLOOKUP(Provider!BR381,'Practice ID'!K:K,'Practice ID'!R:R," ")</f>
        <v/>
      </c>
      <c r="L381">
        <f>XLOOKUP(Provider!BR381,'Practice ID'!K:K,'Practice ID'!A:A," ")</f>
        <v/>
      </c>
      <c r="M381">
        <f>IF(TRIM(TEXT(L381,"@"))=TRIM(TEXT(E381,"@"))," ","No")</f>
        <v/>
      </c>
      <c r="N381">
        <f>XLOOKUP(Provider!BR381,'Practice ID'!K:K,'Practice ID'!D:D," ")</f>
        <v/>
      </c>
      <c r="P381">
        <f>XLOOKUP(Provider!BS381,'Practice ID'!K:K,'Practice ID'!R:R," ")</f>
        <v/>
      </c>
      <c r="Q381">
        <f>XLOOKUP(Provider!BS381,'Practice ID'!K:K,'Practice ID'!A:A," ")</f>
        <v/>
      </c>
      <c r="R381">
        <f>IF(TRIM(TEXT(Q381,"@"))=TRIM(TEXT(E381,"@"))," ","No")</f>
        <v/>
      </c>
      <c r="S381">
        <f>XLOOKUP(Provider!BS381,'Practice ID'!K:K,'Practice ID'!D:D," ")</f>
        <v/>
      </c>
    </row>
    <row r="382">
      <c r="A382">
        <f>Provider!S382</f>
        <v/>
      </c>
      <c r="B382">
        <f>IF(COUNTIF(Provider!S:S,A382)&gt;1,"Duplicates found","")</f>
        <v/>
      </c>
      <c r="D382">
        <f>XLOOKUP(Provider!BC382,'Practice ID'!B:B,'Practice ID'!A:A)</f>
        <v/>
      </c>
      <c r="E382">
        <f>XLOOKUP(Provider!S382,Raw!I:I,Raw!E:E)</f>
        <v/>
      </c>
      <c r="F382">
        <f>IF(TRIM(TEXT(D382,"@"))=TRIM(TEXT(E382,"@"))," ","No")</f>
        <v/>
      </c>
      <c r="H382">
        <f>XLOOKUP(Provider!S382,Raw!I:I,Raw!Q:Q)</f>
        <v/>
      </c>
      <c r="I382">
        <f>XLOOKUP(Provider!S382,Raw!I:I,Raw!Z:Z)</f>
        <v/>
      </c>
      <c r="K382">
        <f>XLOOKUP(Provider!BR382,'Practice ID'!K:K,'Practice ID'!R:R," ")</f>
        <v/>
      </c>
      <c r="L382">
        <f>XLOOKUP(Provider!BR382,'Practice ID'!K:K,'Practice ID'!A:A," ")</f>
        <v/>
      </c>
      <c r="M382">
        <f>IF(TRIM(TEXT(L382,"@"))=TRIM(TEXT(E382,"@"))," ","No")</f>
        <v/>
      </c>
      <c r="N382">
        <f>XLOOKUP(Provider!BR382,'Practice ID'!K:K,'Practice ID'!D:D," ")</f>
        <v/>
      </c>
      <c r="P382">
        <f>XLOOKUP(Provider!BS382,'Practice ID'!K:K,'Practice ID'!R:R," ")</f>
        <v/>
      </c>
      <c r="Q382">
        <f>XLOOKUP(Provider!BS382,'Practice ID'!K:K,'Practice ID'!A:A," ")</f>
        <v/>
      </c>
      <c r="R382">
        <f>IF(TRIM(TEXT(Q382,"@"))=TRIM(TEXT(E382,"@"))," ","No")</f>
        <v/>
      </c>
      <c r="S382">
        <f>XLOOKUP(Provider!BS382,'Practice ID'!K:K,'Practice ID'!D:D," ")</f>
        <v/>
      </c>
    </row>
    <row r="383">
      <c r="A383">
        <f>Provider!S383</f>
        <v/>
      </c>
      <c r="B383">
        <f>IF(COUNTIF(Provider!S:S,A383)&gt;1,"Duplicates found","")</f>
        <v/>
      </c>
      <c r="D383">
        <f>XLOOKUP(Provider!BC383,'Practice ID'!B:B,'Practice ID'!A:A)</f>
        <v/>
      </c>
      <c r="E383">
        <f>XLOOKUP(Provider!S383,Raw!I:I,Raw!E:E)</f>
        <v/>
      </c>
      <c r="F383">
        <f>IF(TRIM(TEXT(D383,"@"))=TRIM(TEXT(E383,"@"))," ","No")</f>
        <v/>
      </c>
      <c r="H383">
        <f>XLOOKUP(Provider!S383,Raw!I:I,Raw!Q:Q)</f>
        <v/>
      </c>
      <c r="I383">
        <f>XLOOKUP(Provider!S383,Raw!I:I,Raw!Z:Z)</f>
        <v/>
      </c>
      <c r="K383">
        <f>XLOOKUP(Provider!BR383,'Practice ID'!K:K,'Practice ID'!R:R," ")</f>
        <v/>
      </c>
      <c r="L383">
        <f>XLOOKUP(Provider!BR383,'Practice ID'!K:K,'Practice ID'!A:A," ")</f>
        <v/>
      </c>
      <c r="M383">
        <f>IF(TRIM(TEXT(L383,"@"))=TRIM(TEXT(E383,"@"))," ","No")</f>
        <v/>
      </c>
      <c r="N383">
        <f>XLOOKUP(Provider!BR383,'Practice ID'!K:K,'Practice ID'!D:D," ")</f>
        <v/>
      </c>
      <c r="P383">
        <f>XLOOKUP(Provider!BS383,'Practice ID'!K:K,'Practice ID'!R:R," ")</f>
        <v/>
      </c>
      <c r="Q383">
        <f>XLOOKUP(Provider!BS383,'Practice ID'!K:K,'Practice ID'!A:A," ")</f>
        <v/>
      </c>
      <c r="R383">
        <f>IF(TRIM(TEXT(Q383,"@"))=TRIM(TEXT(E383,"@"))," ","No")</f>
        <v/>
      </c>
      <c r="S383">
        <f>XLOOKUP(Provider!BS383,'Practice ID'!K:K,'Practice ID'!D:D," ")</f>
        <v/>
      </c>
    </row>
    <row r="384">
      <c r="A384">
        <f>Provider!S384</f>
        <v/>
      </c>
      <c r="B384">
        <f>IF(COUNTIF(Provider!S:S,A384)&gt;1,"Duplicates found","")</f>
        <v/>
      </c>
      <c r="D384">
        <f>XLOOKUP(Provider!BC384,'Practice ID'!B:B,'Practice ID'!A:A)</f>
        <v/>
      </c>
      <c r="E384">
        <f>XLOOKUP(Provider!S384,Raw!I:I,Raw!E:E)</f>
        <v/>
      </c>
      <c r="F384">
        <f>IF(TRIM(TEXT(D384,"@"))=TRIM(TEXT(E384,"@"))," ","No")</f>
        <v/>
      </c>
      <c r="H384">
        <f>XLOOKUP(Provider!S384,Raw!I:I,Raw!Q:Q)</f>
        <v/>
      </c>
      <c r="I384">
        <f>XLOOKUP(Provider!S384,Raw!I:I,Raw!Z:Z)</f>
        <v/>
      </c>
      <c r="K384">
        <f>XLOOKUP(Provider!BR384,'Practice ID'!K:K,'Practice ID'!R:R," ")</f>
        <v/>
      </c>
      <c r="L384">
        <f>XLOOKUP(Provider!BR384,'Practice ID'!K:K,'Practice ID'!A:A," ")</f>
        <v/>
      </c>
      <c r="M384">
        <f>IF(TRIM(TEXT(L384,"@"))=TRIM(TEXT(E384,"@"))," ","No")</f>
        <v/>
      </c>
      <c r="N384">
        <f>XLOOKUP(Provider!BR384,'Practice ID'!K:K,'Practice ID'!D:D," ")</f>
        <v/>
      </c>
      <c r="P384">
        <f>XLOOKUP(Provider!BS384,'Practice ID'!K:K,'Practice ID'!R:R," ")</f>
        <v/>
      </c>
      <c r="Q384">
        <f>XLOOKUP(Provider!BS384,'Practice ID'!K:K,'Practice ID'!A:A," ")</f>
        <v/>
      </c>
      <c r="R384">
        <f>IF(TRIM(TEXT(Q384,"@"))=TRIM(TEXT(E384,"@"))," ","No")</f>
        <v/>
      </c>
      <c r="S384">
        <f>XLOOKUP(Provider!BS384,'Practice ID'!K:K,'Practice ID'!D:D," ")</f>
        <v/>
      </c>
    </row>
    <row r="385">
      <c r="A385">
        <f>Provider!S385</f>
        <v/>
      </c>
      <c r="B385">
        <f>IF(COUNTIF(Provider!S:S,A385)&gt;1,"Duplicates found","")</f>
        <v/>
      </c>
      <c r="D385">
        <f>XLOOKUP(Provider!BC385,'Practice ID'!B:B,'Practice ID'!A:A)</f>
        <v/>
      </c>
      <c r="E385">
        <f>XLOOKUP(Provider!S385,Raw!I:I,Raw!E:E)</f>
        <v/>
      </c>
      <c r="F385">
        <f>IF(TRIM(TEXT(D385,"@"))=TRIM(TEXT(E385,"@"))," ","No")</f>
        <v/>
      </c>
      <c r="H385">
        <f>XLOOKUP(Provider!S385,Raw!I:I,Raw!Q:Q)</f>
        <v/>
      </c>
      <c r="I385">
        <f>XLOOKUP(Provider!S385,Raw!I:I,Raw!Z:Z)</f>
        <v/>
      </c>
      <c r="K385">
        <f>XLOOKUP(Provider!BR385,'Practice ID'!K:K,'Practice ID'!R:R," ")</f>
        <v/>
      </c>
      <c r="L385">
        <f>XLOOKUP(Provider!BR385,'Practice ID'!K:K,'Practice ID'!A:A," ")</f>
        <v/>
      </c>
      <c r="M385">
        <f>IF(TRIM(TEXT(L385,"@"))=TRIM(TEXT(E385,"@"))," ","No")</f>
        <v/>
      </c>
      <c r="N385">
        <f>XLOOKUP(Provider!BR385,'Practice ID'!K:K,'Practice ID'!D:D," ")</f>
        <v/>
      </c>
      <c r="P385">
        <f>XLOOKUP(Provider!BS385,'Practice ID'!K:K,'Practice ID'!R:R," ")</f>
        <v/>
      </c>
      <c r="Q385">
        <f>XLOOKUP(Provider!BS385,'Practice ID'!K:K,'Practice ID'!A:A," ")</f>
        <v/>
      </c>
      <c r="R385">
        <f>IF(TRIM(TEXT(Q385,"@"))=TRIM(TEXT(E385,"@"))," ","No")</f>
        <v/>
      </c>
      <c r="S385">
        <f>XLOOKUP(Provider!BS385,'Practice ID'!K:K,'Practice ID'!D:D," ")</f>
        <v/>
      </c>
    </row>
    <row r="386">
      <c r="A386">
        <f>Provider!S386</f>
        <v/>
      </c>
      <c r="B386">
        <f>IF(COUNTIF(Provider!S:S,A386)&gt;1,"Duplicates found","")</f>
        <v/>
      </c>
      <c r="D386">
        <f>XLOOKUP(Provider!BC386,'Practice ID'!B:B,'Practice ID'!A:A)</f>
        <v/>
      </c>
      <c r="E386">
        <f>XLOOKUP(Provider!S386,Raw!I:I,Raw!E:E)</f>
        <v/>
      </c>
      <c r="F386">
        <f>IF(TRIM(TEXT(D386,"@"))=TRIM(TEXT(E386,"@"))," ","No")</f>
        <v/>
      </c>
      <c r="H386">
        <f>XLOOKUP(Provider!S386,Raw!I:I,Raw!Q:Q)</f>
        <v/>
      </c>
      <c r="I386">
        <f>XLOOKUP(Provider!S386,Raw!I:I,Raw!Z:Z)</f>
        <v/>
      </c>
      <c r="K386">
        <f>XLOOKUP(Provider!BR386,'Practice ID'!K:K,'Practice ID'!R:R," ")</f>
        <v/>
      </c>
      <c r="L386">
        <f>XLOOKUP(Provider!BR386,'Practice ID'!K:K,'Practice ID'!A:A," ")</f>
        <v/>
      </c>
      <c r="M386">
        <f>IF(TRIM(TEXT(L386,"@"))=TRIM(TEXT(E386,"@"))," ","No")</f>
        <v/>
      </c>
      <c r="N386">
        <f>XLOOKUP(Provider!BR386,'Practice ID'!K:K,'Practice ID'!D:D," ")</f>
        <v/>
      </c>
      <c r="P386">
        <f>XLOOKUP(Provider!BS386,'Practice ID'!K:K,'Practice ID'!R:R," ")</f>
        <v/>
      </c>
      <c r="Q386">
        <f>XLOOKUP(Provider!BS386,'Practice ID'!K:K,'Practice ID'!A:A," ")</f>
        <v/>
      </c>
      <c r="R386">
        <f>IF(TRIM(TEXT(Q386,"@"))=TRIM(TEXT(E386,"@"))," ","No")</f>
        <v/>
      </c>
      <c r="S386">
        <f>XLOOKUP(Provider!BS386,'Practice ID'!K:K,'Practice ID'!D:D," ")</f>
        <v/>
      </c>
    </row>
    <row r="387">
      <c r="A387">
        <f>Provider!S387</f>
        <v/>
      </c>
      <c r="B387">
        <f>IF(COUNTIF(Provider!S:S,A387)&gt;1,"Duplicates found","")</f>
        <v/>
      </c>
      <c r="D387">
        <f>XLOOKUP(Provider!BC387,'Practice ID'!B:B,'Practice ID'!A:A)</f>
        <v/>
      </c>
      <c r="E387">
        <f>XLOOKUP(Provider!S387,Raw!I:I,Raw!E:E)</f>
        <v/>
      </c>
      <c r="F387">
        <f>IF(TRIM(TEXT(D387,"@"))=TRIM(TEXT(E387,"@"))," ","No")</f>
        <v/>
      </c>
      <c r="H387">
        <f>XLOOKUP(Provider!S387,Raw!I:I,Raw!Q:Q)</f>
        <v/>
      </c>
      <c r="I387">
        <f>XLOOKUP(Provider!S387,Raw!I:I,Raw!Z:Z)</f>
        <v/>
      </c>
      <c r="K387">
        <f>XLOOKUP(Provider!BR387,'Practice ID'!K:K,'Practice ID'!R:R," ")</f>
        <v/>
      </c>
      <c r="L387">
        <f>XLOOKUP(Provider!BR387,'Practice ID'!K:K,'Practice ID'!A:A," ")</f>
        <v/>
      </c>
      <c r="M387">
        <f>IF(TRIM(TEXT(L387,"@"))=TRIM(TEXT(E387,"@"))," ","No")</f>
        <v/>
      </c>
      <c r="N387">
        <f>XLOOKUP(Provider!BR387,'Practice ID'!K:K,'Practice ID'!D:D," ")</f>
        <v/>
      </c>
      <c r="P387">
        <f>XLOOKUP(Provider!BS387,'Practice ID'!K:K,'Practice ID'!R:R," ")</f>
        <v/>
      </c>
      <c r="Q387">
        <f>XLOOKUP(Provider!BS387,'Practice ID'!K:K,'Practice ID'!A:A," ")</f>
        <v/>
      </c>
      <c r="R387">
        <f>IF(TRIM(TEXT(Q387,"@"))=TRIM(TEXT(E387,"@"))," ","No")</f>
        <v/>
      </c>
      <c r="S387">
        <f>XLOOKUP(Provider!BS387,'Practice ID'!K:K,'Practice ID'!D:D," ")</f>
        <v/>
      </c>
    </row>
    <row r="388">
      <c r="A388">
        <f>Provider!S388</f>
        <v/>
      </c>
      <c r="B388">
        <f>IF(COUNTIF(Provider!S:S,A388)&gt;1,"Duplicates found","")</f>
        <v/>
      </c>
      <c r="D388">
        <f>XLOOKUP(Provider!BC388,'Practice ID'!B:B,'Practice ID'!A:A)</f>
        <v/>
      </c>
      <c r="E388">
        <f>XLOOKUP(Provider!S388,Raw!I:I,Raw!E:E)</f>
        <v/>
      </c>
      <c r="F388">
        <f>IF(TRIM(TEXT(D388,"@"))=TRIM(TEXT(E388,"@"))," ","No")</f>
        <v/>
      </c>
      <c r="H388">
        <f>XLOOKUP(Provider!S388,Raw!I:I,Raw!Q:Q)</f>
        <v/>
      </c>
      <c r="I388">
        <f>XLOOKUP(Provider!S388,Raw!I:I,Raw!Z:Z)</f>
        <v/>
      </c>
      <c r="K388">
        <f>XLOOKUP(Provider!BR388,'Practice ID'!K:K,'Practice ID'!R:R," ")</f>
        <v/>
      </c>
      <c r="L388">
        <f>XLOOKUP(Provider!BR388,'Practice ID'!K:K,'Practice ID'!A:A," ")</f>
        <v/>
      </c>
      <c r="M388">
        <f>IF(TRIM(TEXT(L388,"@"))=TRIM(TEXT(E388,"@"))," ","No")</f>
        <v/>
      </c>
      <c r="N388">
        <f>XLOOKUP(Provider!BR388,'Practice ID'!K:K,'Practice ID'!D:D," ")</f>
        <v/>
      </c>
      <c r="P388">
        <f>XLOOKUP(Provider!BS388,'Practice ID'!K:K,'Practice ID'!R:R," ")</f>
        <v/>
      </c>
      <c r="Q388">
        <f>XLOOKUP(Provider!BS388,'Practice ID'!K:K,'Practice ID'!A:A," ")</f>
        <v/>
      </c>
      <c r="R388">
        <f>IF(TRIM(TEXT(Q388,"@"))=TRIM(TEXT(E388,"@"))," ","No")</f>
        <v/>
      </c>
      <c r="S388">
        <f>XLOOKUP(Provider!BS388,'Practice ID'!K:K,'Practice ID'!D:D," ")</f>
        <v/>
      </c>
    </row>
    <row r="389">
      <c r="A389">
        <f>Provider!S389</f>
        <v/>
      </c>
      <c r="B389">
        <f>IF(COUNTIF(Provider!S:S,A389)&gt;1,"Duplicates found","")</f>
        <v/>
      </c>
      <c r="D389">
        <f>XLOOKUP(Provider!BC389,'Practice ID'!B:B,'Practice ID'!A:A)</f>
        <v/>
      </c>
      <c r="E389">
        <f>XLOOKUP(Provider!S389,Raw!I:I,Raw!E:E)</f>
        <v/>
      </c>
      <c r="F389">
        <f>IF(TRIM(TEXT(D389,"@"))=TRIM(TEXT(E389,"@"))," ","No")</f>
        <v/>
      </c>
      <c r="H389">
        <f>XLOOKUP(Provider!S389,Raw!I:I,Raw!Q:Q)</f>
        <v/>
      </c>
      <c r="I389">
        <f>XLOOKUP(Provider!S389,Raw!I:I,Raw!Z:Z)</f>
        <v/>
      </c>
      <c r="K389">
        <f>XLOOKUP(Provider!BR389,'Practice ID'!K:K,'Practice ID'!R:R," ")</f>
        <v/>
      </c>
      <c r="L389">
        <f>XLOOKUP(Provider!BR389,'Practice ID'!K:K,'Practice ID'!A:A," ")</f>
        <v/>
      </c>
      <c r="M389">
        <f>IF(TRIM(TEXT(L389,"@"))=TRIM(TEXT(E389,"@"))," ","No")</f>
        <v/>
      </c>
      <c r="N389">
        <f>XLOOKUP(Provider!BR389,'Practice ID'!K:K,'Practice ID'!D:D," ")</f>
        <v/>
      </c>
      <c r="P389">
        <f>XLOOKUP(Provider!BS389,'Practice ID'!K:K,'Practice ID'!R:R," ")</f>
        <v/>
      </c>
      <c r="Q389">
        <f>XLOOKUP(Provider!BS389,'Practice ID'!K:K,'Practice ID'!A:A," ")</f>
        <v/>
      </c>
      <c r="R389">
        <f>IF(TRIM(TEXT(Q389,"@"))=TRIM(TEXT(E389,"@"))," ","No")</f>
        <v/>
      </c>
      <c r="S389">
        <f>XLOOKUP(Provider!BS389,'Practice ID'!K:K,'Practice ID'!D:D," ")</f>
        <v/>
      </c>
    </row>
    <row r="390">
      <c r="A390">
        <f>Provider!S390</f>
        <v/>
      </c>
      <c r="B390">
        <f>IF(COUNTIF(Provider!S:S,A390)&gt;1,"Duplicates found","")</f>
        <v/>
      </c>
      <c r="D390">
        <f>XLOOKUP(Provider!BC390,'Practice ID'!B:B,'Practice ID'!A:A)</f>
        <v/>
      </c>
      <c r="E390">
        <f>XLOOKUP(Provider!S390,Raw!I:I,Raw!E:E)</f>
        <v/>
      </c>
      <c r="F390">
        <f>IF(TRIM(TEXT(D390,"@"))=TRIM(TEXT(E390,"@"))," ","No")</f>
        <v/>
      </c>
      <c r="H390">
        <f>XLOOKUP(Provider!S390,Raw!I:I,Raw!Q:Q)</f>
        <v/>
      </c>
      <c r="I390">
        <f>XLOOKUP(Provider!S390,Raw!I:I,Raw!Z:Z)</f>
        <v/>
      </c>
      <c r="K390">
        <f>XLOOKUP(Provider!BR390,'Practice ID'!K:K,'Practice ID'!R:R," ")</f>
        <v/>
      </c>
      <c r="L390">
        <f>XLOOKUP(Provider!BR390,'Practice ID'!K:K,'Practice ID'!A:A," ")</f>
        <v/>
      </c>
      <c r="M390">
        <f>IF(TRIM(TEXT(L390,"@"))=TRIM(TEXT(E390,"@"))," ","No")</f>
        <v/>
      </c>
      <c r="N390">
        <f>XLOOKUP(Provider!BR390,'Practice ID'!K:K,'Practice ID'!D:D," ")</f>
        <v/>
      </c>
      <c r="P390">
        <f>XLOOKUP(Provider!BS390,'Practice ID'!K:K,'Practice ID'!R:R," ")</f>
        <v/>
      </c>
      <c r="Q390">
        <f>XLOOKUP(Provider!BS390,'Practice ID'!K:K,'Practice ID'!A:A," ")</f>
        <v/>
      </c>
      <c r="R390">
        <f>IF(TRIM(TEXT(Q390,"@"))=TRIM(TEXT(E390,"@"))," ","No")</f>
        <v/>
      </c>
      <c r="S390">
        <f>XLOOKUP(Provider!BS390,'Practice ID'!K:K,'Practice ID'!D:D," ")</f>
        <v/>
      </c>
    </row>
    <row r="391">
      <c r="A391">
        <f>Provider!S391</f>
        <v/>
      </c>
      <c r="B391">
        <f>IF(COUNTIF(Provider!S:S,A391)&gt;1,"Duplicates found","")</f>
        <v/>
      </c>
      <c r="D391">
        <f>XLOOKUP(Provider!BC391,'Practice ID'!B:B,'Practice ID'!A:A)</f>
        <v/>
      </c>
      <c r="E391">
        <f>XLOOKUP(Provider!S391,Raw!I:I,Raw!E:E)</f>
        <v/>
      </c>
      <c r="F391">
        <f>IF(TRIM(TEXT(D391,"@"))=TRIM(TEXT(E391,"@"))," ","No")</f>
        <v/>
      </c>
      <c r="H391">
        <f>XLOOKUP(Provider!S391,Raw!I:I,Raw!Q:Q)</f>
        <v/>
      </c>
      <c r="I391">
        <f>XLOOKUP(Provider!S391,Raw!I:I,Raw!Z:Z)</f>
        <v/>
      </c>
      <c r="K391">
        <f>XLOOKUP(Provider!BR391,'Practice ID'!K:K,'Practice ID'!R:R," ")</f>
        <v/>
      </c>
      <c r="L391">
        <f>XLOOKUP(Provider!BR391,'Practice ID'!K:K,'Practice ID'!A:A," ")</f>
        <v/>
      </c>
      <c r="M391">
        <f>IF(TRIM(TEXT(L391,"@"))=TRIM(TEXT(E391,"@"))," ","No")</f>
        <v/>
      </c>
      <c r="N391">
        <f>XLOOKUP(Provider!BR391,'Practice ID'!K:K,'Practice ID'!D:D," ")</f>
        <v/>
      </c>
      <c r="P391">
        <f>XLOOKUP(Provider!BS391,'Practice ID'!K:K,'Practice ID'!R:R," ")</f>
        <v/>
      </c>
      <c r="Q391">
        <f>XLOOKUP(Provider!BS391,'Practice ID'!K:K,'Practice ID'!A:A," ")</f>
        <v/>
      </c>
      <c r="R391">
        <f>IF(TRIM(TEXT(Q391,"@"))=TRIM(TEXT(E391,"@"))," ","No")</f>
        <v/>
      </c>
      <c r="S391">
        <f>XLOOKUP(Provider!BS391,'Practice ID'!K:K,'Practice ID'!D:D," ")</f>
        <v/>
      </c>
    </row>
    <row r="392">
      <c r="A392">
        <f>Provider!S392</f>
        <v/>
      </c>
      <c r="B392">
        <f>IF(COUNTIF(Provider!S:S,A392)&gt;1,"Duplicates found","")</f>
        <v/>
      </c>
      <c r="D392">
        <f>XLOOKUP(Provider!BC392,'Practice ID'!B:B,'Practice ID'!A:A)</f>
        <v/>
      </c>
      <c r="E392">
        <f>XLOOKUP(Provider!S392,Raw!I:I,Raw!E:E)</f>
        <v/>
      </c>
      <c r="F392">
        <f>IF(TRIM(TEXT(D392,"@"))=TRIM(TEXT(E392,"@"))," ","No")</f>
        <v/>
      </c>
      <c r="H392">
        <f>XLOOKUP(Provider!S392,Raw!I:I,Raw!Q:Q)</f>
        <v/>
      </c>
      <c r="I392">
        <f>XLOOKUP(Provider!S392,Raw!I:I,Raw!Z:Z)</f>
        <v/>
      </c>
      <c r="K392">
        <f>XLOOKUP(Provider!BR392,'Practice ID'!K:K,'Practice ID'!R:R," ")</f>
        <v/>
      </c>
      <c r="L392">
        <f>XLOOKUP(Provider!BR392,'Practice ID'!K:K,'Practice ID'!A:A," ")</f>
        <v/>
      </c>
      <c r="M392">
        <f>IF(TRIM(TEXT(L392,"@"))=TRIM(TEXT(E392,"@"))," ","No")</f>
        <v/>
      </c>
      <c r="N392">
        <f>XLOOKUP(Provider!BR392,'Practice ID'!K:K,'Practice ID'!D:D," ")</f>
        <v/>
      </c>
      <c r="P392">
        <f>XLOOKUP(Provider!BS392,'Practice ID'!K:K,'Practice ID'!R:R," ")</f>
        <v/>
      </c>
      <c r="Q392">
        <f>XLOOKUP(Provider!BS392,'Practice ID'!K:K,'Practice ID'!A:A," ")</f>
        <v/>
      </c>
      <c r="R392">
        <f>IF(TRIM(TEXT(Q392,"@"))=TRIM(TEXT(E392,"@"))," ","No")</f>
        <v/>
      </c>
      <c r="S392">
        <f>XLOOKUP(Provider!BS392,'Practice ID'!K:K,'Practice ID'!D:D," ")</f>
        <v/>
      </c>
    </row>
    <row r="393">
      <c r="A393">
        <f>Provider!S393</f>
        <v/>
      </c>
      <c r="B393">
        <f>IF(COUNTIF(Provider!S:S,A393)&gt;1,"Duplicates found","")</f>
        <v/>
      </c>
      <c r="D393">
        <f>XLOOKUP(Provider!BC393,'Practice ID'!B:B,'Practice ID'!A:A)</f>
        <v/>
      </c>
      <c r="E393">
        <f>XLOOKUP(Provider!S393,Raw!I:I,Raw!E:E)</f>
        <v/>
      </c>
      <c r="F393">
        <f>IF(TRIM(TEXT(D393,"@"))=TRIM(TEXT(E393,"@"))," ","No")</f>
        <v/>
      </c>
      <c r="H393">
        <f>XLOOKUP(Provider!S393,Raw!I:I,Raw!Q:Q)</f>
        <v/>
      </c>
      <c r="I393">
        <f>XLOOKUP(Provider!S393,Raw!I:I,Raw!Z:Z)</f>
        <v/>
      </c>
      <c r="K393">
        <f>XLOOKUP(Provider!BR393,'Practice ID'!K:K,'Practice ID'!R:R," ")</f>
        <v/>
      </c>
      <c r="L393">
        <f>XLOOKUP(Provider!BR393,'Practice ID'!K:K,'Practice ID'!A:A," ")</f>
        <v/>
      </c>
      <c r="M393">
        <f>IF(TRIM(TEXT(L393,"@"))=TRIM(TEXT(E393,"@"))," ","No")</f>
        <v/>
      </c>
      <c r="N393">
        <f>XLOOKUP(Provider!BR393,'Practice ID'!K:K,'Practice ID'!D:D," ")</f>
        <v/>
      </c>
      <c r="P393">
        <f>XLOOKUP(Provider!BS393,'Practice ID'!K:K,'Practice ID'!R:R," ")</f>
        <v/>
      </c>
      <c r="Q393">
        <f>XLOOKUP(Provider!BS393,'Practice ID'!K:K,'Practice ID'!A:A," ")</f>
        <v/>
      </c>
      <c r="R393">
        <f>IF(TRIM(TEXT(Q393,"@"))=TRIM(TEXT(E393,"@"))," ","No")</f>
        <v/>
      </c>
      <c r="S393">
        <f>XLOOKUP(Provider!BS393,'Practice ID'!K:K,'Practice ID'!D:D," ")</f>
        <v/>
      </c>
    </row>
    <row r="394">
      <c r="A394">
        <f>Provider!S394</f>
        <v/>
      </c>
      <c r="B394">
        <f>IF(COUNTIF(Provider!S:S,A394)&gt;1,"Duplicates found","")</f>
        <v/>
      </c>
      <c r="D394">
        <f>XLOOKUP(Provider!BC394,'Practice ID'!B:B,'Practice ID'!A:A)</f>
        <v/>
      </c>
      <c r="E394">
        <f>XLOOKUP(Provider!S394,Raw!I:I,Raw!E:E)</f>
        <v/>
      </c>
      <c r="F394">
        <f>IF(TRIM(TEXT(D394,"@"))=TRIM(TEXT(E394,"@"))," ","No")</f>
        <v/>
      </c>
      <c r="H394">
        <f>XLOOKUP(Provider!S394,Raw!I:I,Raw!Q:Q)</f>
        <v/>
      </c>
      <c r="I394">
        <f>XLOOKUP(Provider!S394,Raw!I:I,Raw!Z:Z)</f>
        <v/>
      </c>
      <c r="K394">
        <f>XLOOKUP(Provider!BR394,'Practice ID'!K:K,'Practice ID'!R:R," ")</f>
        <v/>
      </c>
      <c r="L394">
        <f>XLOOKUP(Provider!BR394,'Practice ID'!K:K,'Practice ID'!A:A," ")</f>
        <v/>
      </c>
      <c r="M394">
        <f>IF(TRIM(TEXT(L394,"@"))=TRIM(TEXT(E394,"@"))," ","No")</f>
        <v/>
      </c>
      <c r="N394">
        <f>XLOOKUP(Provider!BR394,'Practice ID'!K:K,'Practice ID'!D:D," ")</f>
        <v/>
      </c>
      <c r="P394">
        <f>XLOOKUP(Provider!BS394,'Practice ID'!K:K,'Practice ID'!R:R," ")</f>
        <v/>
      </c>
      <c r="Q394">
        <f>XLOOKUP(Provider!BS394,'Practice ID'!K:K,'Practice ID'!A:A," ")</f>
        <v/>
      </c>
      <c r="R394">
        <f>IF(TRIM(TEXT(Q394,"@"))=TRIM(TEXT(E394,"@"))," ","No")</f>
        <v/>
      </c>
      <c r="S394">
        <f>XLOOKUP(Provider!BS394,'Practice ID'!K:K,'Practice ID'!D:D," ")</f>
        <v/>
      </c>
    </row>
    <row r="395">
      <c r="A395">
        <f>Provider!S395</f>
        <v/>
      </c>
      <c r="B395">
        <f>IF(COUNTIF(Provider!S:S,A395)&gt;1,"Duplicates found","")</f>
        <v/>
      </c>
      <c r="D395">
        <f>XLOOKUP(Provider!BC395,'Practice ID'!B:B,'Practice ID'!A:A)</f>
        <v/>
      </c>
      <c r="E395">
        <f>XLOOKUP(Provider!S395,Raw!I:I,Raw!E:E)</f>
        <v/>
      </c>
      <c r="F395">
        <f>IF(TRIM(TEXT(D395,"@"))=TRIM(TEXT(E395,"@"))," ","No")</f>
        <v/>
      </c>
      <c r="H395">
        <f>XLOOKUP(Provider!S395,Raw!I:I,Raw!Q:Q)</f>
        <v/>
      </c>
      <c r="I395">
        <f>XLOOKUP(Provider!S395,Raw!I:I,Raw!Z:Z)</f>
        <v/>
      </c>
      <c r="K395">
        <f>XLOOKUP(Provider!BR395,'Practice ID'!K:K,'Practice ID'!R:R," ")</f>
        <v/>
      </c>
      <c r="L395">
        <f>XLOOKUP(Provider!BR395,'Practice ID'!K:K,'Practice ID'!A:A," ")</f>
        <v/>
      </c>
      <c r="M395">
        <f>IF(TRIM(TEXT(L395,"@"))=TRIM(TEXT(E395,"@"))," ","No")</f>
        <v/>
      </c>
      <c r="N395">
        <f>XLOOKUP(Provider!BR395,'Practice ID'!K:K,'Practice ID'!D:D," ")</f>
        <v/>
      </c>
      <c r="P395">
        <f>XLOOKUP(Provider!BS395,'Practice ID'!K:K,'Practice ID'!R:R," ")</f>
        <v/>
      </c>
      <c r="Q395">
        <f>XLOOKUP(Provider!BS395,'Practice ID'!K:K,'Practice ID'!A:A," ")</f>
        <v/>
      </c>
      <c r="R395">
        <f>IF(TRIM(TEXT(Q395,"@"))=TRIM(TEXT(E395,"@"))," ","No")</f>
        <v/>
      </c>
      <c r="S395">
        <f>XLOOKUP(Provider!BS395,'Practice ID'!K:K,'Practice ID'!D:D," ")</f>
        <v/>
      </c>
    </row>
    <row r="396">
      <c r="A396">
        <f>Provider!S396</f>
        <v/>
      </c>
      <c r="B396">
        <f>IF(COUNTIF(Provider!S:S,A396)&gt;1,"Duplicates found","")</f>
        <v/>
      </c>
      <c r="D396">
        <f>XLOOKUP(Provider!BC396,'Practice ID'!B:B,'Practice ID'!A:A)</f>
        <v/>
      </c>
      <c r="E396">
        <f>XLOOKUP(Provider!S396,Raw!I:I,Raw!E:E)</f>
        <v/>
      </c>
      <c r="F396">
        <f>IF(TRIM(TEXT(D396,"@"))=TRIM(TEXT(E396,"@"))," ","No")</f>
        <v/>
      </c>
      <c r="H396">
        <f>XLOOKUP(Provider!S396,Raw!I:I,Raw!Q:Q)</f>
        <v/>
      </c>
      <c r="I396">
        <f>XLOOKUP(Provider!S396,Raw!I:I,Raw!Z:Z)</f>
        <v/>
      </c>
      <c r="K396">
        <f>XLOOKUP(Provider!BR396,'Practice ID'!K:K,'Practice ID'!R:R," ")</f>
        <v/>
      </c>
      <c r="L396">
        <f>XLOOKUP(Provider!BR396,'Practice ID'!K:K,'Practice ID'!A:A," ")</f>
        <v/>
      </c>
      <c r="M396">
        <f>IF(TRIM(TEXT(L396,"@"))=TRIM(TEXT(E396,"@"))," ","No")</f>
        <v/>
      </c>
      <c r="N396">
        <f>XLOOKUP(Provider!BR396,'Practice ID'!K:K,'Practice ID'!D:D," ")</f>
        <v/>
      </c>
      <c r="P396">
        <f>XLOOKUP(Provider!BS396,'Practice ID'!K:K,'Practice ID'!R:R," ")</f>
        <v/>
      </c>
      <c r="Q396">
        <f>XLOOKUP(Provider!BS396,'Practice ID'!K:K,'Practice ID'!A:A," ")</f>
        <v/>
      </c>
      <c r="R396">
        <f>IF(TRIM(TEXT(Q396,"@"))=TRIM(TEXT(E396,"@"))," ","No")</f>
        <v/>
      </c>
      <c r="S396">
        <f>XLOOKUP(Provider!BS396,'Practice ID'!K:K,'Practice ID'!D:D," ")</f>
        <v/>
      </c>
    </row>
    <row r="397">
      <c r="A397">
        <f>Provider!S397</f>
        <v/>
      </c>
      <c r="B397">
        <f>IF(COUNTIF(Provider!S:S,A397)&gt;1,"Duplicates found","")</f>
        <v/>
      </c>
      <c r="D397">
        <f>XLOOKUP(Provider!BC397,'Practice ID'!B:B,'Practice ID'!A:A)</f>
        <v/>
      </c>
      <c r="E397">
        <f>XLOOKUP(Provider!S397,Raw!I:I,Raw!E:E)</f>
        <v/>
      </c>
      <c r="F397">
        <f>IF(TRIM(TEXT(D397,"@"))=TRIM(TEXT(E397,"@"))," ","No")</f>
        <v/>
      </c>
      <c r="H397">
        <f>XLOOKUP(Provider!S397,Raw!I:I,Raw!Q:Q)</f>
        <v/>
      </c>
      <c r="I397">
        <f>XLOOKUP(Provider!S397,Raw!I:I,Raw!Z:Z)</f>
        <v/>
      </c>
      <c r="K397">
        <f>XLOOKUP(Provider!BR397,'Practice ID'!K:K,'Practice ID'!R:R," ")</f>
        <v/>
      </c>
      <c r="L397">
        <f>XLOOKUP(Provider!BR397,'Practice ID'!K:K,'Practice ID'!A:A," ")</f>
        <v/>
      </c>
      <c r="M397">
        <f>IF(TRIM(TEXT(L397,"@"))=TRIM(TEXT(E397,"@"))," ","No")</f>
        <v/>
      </c>
      <c r="N397">
        <f>XLOOKUP(Provider!BR397,'Practice ID'!K:K,'Practice ID'!D:D," ")</f>
        <v/>
      </c>
      <c r="P397">
        <f>XLOOKUP(Provider!BS397,'Practice ID'!K:K,'Practice ID'!R:R," ")</f>
        <v/>
      </c>
      <c r="Q397">
        <f>XLOOKUP(Provider!BS397,'Practice ID'!K:K,'Practice ID'!A:A," ")</f>
        <v/>
      </c>
      <c r="R397">
        <f>IF(TRIM(TEXT(Q397,"@"))=TRIM(TEXT(E397,"@"))," ","No")</f>
        <v/>
      </c>
      <c r="S397">
        <f>XLOOKUP(Provider!BS397,'Practice ID'!K:K,'Practice ID'!D:D," ")</f>
        <v/>
      </c>
    </row>
    <row r="398">
      <c r="A398">
        <f>Provider!S398</f>
        <v/>
      </c>
      <c r="B398">
        <f>IF(COUNTIF(Provider!S:S,A398)&gt;1,"Duplicates found","")</f>
        <v/>
      </c>
      <c r="D398">
        <f>XLOOKUP(Provider!BC398,'Practice ID'!B:B,'Practice ID'!A:A)</f>
        <v/>
      </c>
      <c r="E398">
        <f>XLOOKUP(Provider!S398,Raw!I:I,Raw!E:E)</f>
        <v/>
      </c>
      <c r="F398">
        <f>IF(TRIM(TEXT(D398,"@"))=TRIM(TEXT(E398,"@"))," ","No")</f>
        <v/>
      </c>
      <c r="H398">
        <f>XLOOKUP(Provider!S398,Raw!I:I,Raw!Q:Q)</f>
        <v/>
      </c>
      <c r="I398">
        <f>XLOOKUP(Provider!S398,Raw!I:I,Raw!Z:Z)</f>
        <v/>
      </c>
      <c r="K398">
        <f>XLOOKUP(Provider!BR398,'Practice ID'!K:K,'Practice ID'!R:R," ")</f>
        <v/>
      </c>
      <c r="L398">
        <f>XLOOKUP(Provider!BR398,'Practice ID'!K:K,'Practice ID'!A:A," ")</f>
        <v/>
      </c>
      <c r="M398">
        <f>IF(TRIM(TEXT(L398,"@"))=TRIM(TEXT(E398,"@"))," ","No")</f>
        <v/>
      </c>
      <c r="N398">
        <f>XLOOKUP(Provider!BR398,'Practice ID'!K:K,'Practice ID'!D:D," ")</f>
        <v/>
      </c>
      <c r="P398">
        <f>XLOOKUP(Provider!BS398,'Practice ID'!K:K,'Practice ID'!R:R," ")</f>
        <v/>
      </c>
      <c r="Q398">
        <f>XLOOKUP(Provider!BS398,'Practice ID'!K:K,'Practice ID'!A:A," ")</f>
        <v/>
      </c>
      <c r="R398">
        <f>IF(TRIM(TEXT(Q398,"@"))=TRIM(TEXT(E398,"@"))," ","No")</f>
        <v/>
      </c>
      <c r="S398">
        <f>XLOOKUP(Provider!BS398,'Practice ID'!K:K,'Practice ID'!D:D," ")</f>
        <v/>
      </c>
    </row>
    <row r="399">
      <c r="A399">
        <f>Provider!S399</f>
        <v/>
      </c>
      <c r="B399">
        <f>IF(COUNTIF(Provider!S:S,A399)&gt;1,"Duplicates found","")</f>
        <v/>
      </c>
      <c r="D399">
        <f>XLOOKUP(Provider!BC399,'Practice ID'!B:B,'Practice ID'!A:A)</f>
        <v/>
      </c>
      <c r="E399">
        <f>XLOOKUP(Provider!S399,Raw!I:I,Raw!E:E)</f>
        <v/>
      </c>
      <c r="F399">
        <f>IF(TRIM(TEXT(D399,"@"))=TRIM(TEXT(E399,"@"))," ","No")</f>
        <v/>
      </c>
      <c r="H399">
        <f>XLOOKUP(Provider!S399,Raw!I:I,Raw!Q:Q)</f>
        <v/>
      </c>
      <c r="I399">
        <f>XLOOKUP(Provider!S399,Raw!I:I,Raw!Z:Z)</f>
        <v/>
      </c>
      <c r="K399">
        <f>XLOOKUP(Provider!BR399,'Practice ID'!K:K,'Practice ID'!R:R," ")</f>
        <v/>
      </c>
      <c r="L399">
        <f>XLOOKUP(Provider!BR399,'Practice ID'!K:K,'Practice ID'!A:A," ")</f>
        <v/>
      </c>
      <c r="M399">
        <f>IF(TRIM(TEXT(L399,"@"))=TRIM(TEXT(E399,"@"))," ","No")</f>
        <v/>
      </c>
      <c r="N399">
        <f>XLOOKUP(Provider!BR399,'Practice ID'!K:K,'Practice ID'!D:D," ")</f>
        <v/>
      </c>
      <c r="P399">
        <f>XLOOKUP(Provider!BS399,'Practice ID'!K:K,'Practice ID'!R:R," ")</f>
        <v/>
      </c>
      <c r="Q399">
        <f>XLOOKUP(Provider!BS399,'Practice ID'!K:K,'Practice ID'!A:A," ")</f>
        <v/>
      </c>
      <c r="R399">
        <f>IF(TRIM(TEXT(Q399,"@"))=TRIM(TEXT(E399,"@"))," ","No")</f>
        <v/>
      </c>
      <c r="S399">
        <f>XLOOKUP(Provider!BS399,'Practice ID'!K:K,'Practice ID'!D:D," ")</f>
        <v/>
      </c>
    </row>
    <row r="400">
      <c r="A400">
        <f>Provider!S400</f>
        <v/>
      </c>
      <c r="B400">
        <f>IF(COUNTIF(Provider!S:S,A400)&gt;1,"Duplicates found","")</f>
        <v/>
      </c>
      <c r="D400">
        <f>XLOOKUP(Provider!BC400,'Practice ID'!B:B,'Practice ID'!A:A)</f>
        <v/>
      </c>
      <c r="E400">
        <f>XLOOKUP(Provider!S400,Raw!I:I,Raw!E:E)</f>
        <v/>
      </c>
      <c r="F400">
        <f>IF(TRIM(TEXT(D400,"@"))=TRIM(TEXT(E400,"@"))," ","No")</f>
        <v/>
      </c>
      <c r="H400">
        <f>XLOOKUP(Provider!S400,Raw!I:I,Raw!Q:Q)</f>
        <v/>
      </c>
      <c r="I400">
        <f>XLOOKUP(Provider!S400,Raw!I:I,Raw!Z:Z)</f>
        <v/>
      </c>
      <c r="K400">
        <f>XLOOKUP(Provider!BR400,'Practice ID'!K:K,'Practice ID'!R:R," ")</f>
        <v/>
      </c>
      <c r="L400">
        <f>XLOOKUP(Provider!BR400,'Practice ID'!K:K,'Practice ID'!A:A," ")</f>
        <v/>
      </c>
      <c r="M400">
        <f>IF(TRIM(TEXT(L400,"@"))=TRIM(TEXT(E400,"@"))," ","No")</f>
        <v/>
      </c>
      <c r="N400">
        <f>XLOOKUP(Provider!BR400,'Practice ID'!K:K,'Practice ID'!D:D," ")</f>
        <v/>
      </c>
      <c r="P400">
        <f>XLOOKUP(Provider!BS400,'Practice ID'!K:K,'Practice ID'!R:R," ")</f>
        <v/>
      </c>
      <c r="Q400">
        <f>XLOOKUP(Provider!BS400,'Practice ID'!K:K,'Practice ID'!A:A," ")</f>
        <v/>
      </c>
      <c r="R400">
        <f>IF(TRIM(TEXT(Q400,"@"))=TRIM(TEXT(E400,"@"))," ","No")</f>
        <v/>
      </c>
      <c r="S400">
        <f>XLOOKUP(Provider!BS400,'Practice ID'!K:K,'Practice ID'!D:D," ")</f>
        <v/>
      </c>
    </row>
    <row r="401">
      <c r="A401">
        <f>Provider!S401</f>
        <v/>
      </c>
      <c r="B401">
        <f>IF(COUNTIF(Provider!S:S,A401)&gt;1,"Duplicates found","")</f>
        <v/>
      </c>
      <c r="D401">
        <f>XLOOKUP(Provider!BC401,'Practice ID'!B:B,'Practice ID'!A:A)</f>
        <v/>
      </c>
      <c r="E401">
        <f>XLOOKUP(Provider!S401,Raw!I:I,Raw!E:E)</f>
        <v/>
      </c>
      <c r="F401">
        <f>IF(TRIM(TEXT(D401,"@"))=TRIM(TEXT(E401,"@"))," ","No")</f>
        <v/>
      </c>
      <c r="H401">
        <f>XLOOKUP(Provider!S401,Raw!I:I,Raw!Q:Q)</f>
        <v/>
      </c>
      <c r="I401">
        <f>XLOOKUP(Provider!S401,Raw!I:I,Raw!Z:Z)</f>
        <v/>
      </c>
      <c r="K401">
        <f>XLOOKUP(Provider!BR401,'Practice ID'!K:K,'Practice ID'!R:R," ")</f>
        <v/>
      </c>
      <c r="L401">
        <f>XLOOKUP(Provider!BR401,'Practice ID'!K:K,'Practice ID'!A:A," ")</f>
        <v/>
      </c>
      <c r="M401">
        <f>IF(TRIM(TEXT(L401,"@"))=TRIM(TEXT(E401,"@"))," ","No")</f>
        <v/>
      </c>
      <c r="N401">
        <f>XLOOKUP(Provider!BR401,'Practice ID'!K:K,'Practice ID'!D:D," ")</f>
        <v/>
      </c>
      <c r="P401">
        <f>XLOOKUP(Provider!BS401,'Practice ID'!K:K,'Practice ID'!R:R," ")</f>
        <v/>
      </c>
      <c r="Q401">
        <f>XLOOKUP(Provider!BS401,'Practice ID'!K:K,'Practice ID'!A:A," ")</f>
        <v/>
      </c>
      <c r="R401">
        <f>IF(TRIM(TEXT(Q401,"@"))=TRIM(TEXT(E401,"@"))," ","No")</f>
        <v/>
      </c>
      <c r="S401">
        <f>XLOOKUP(Provider!BS401,'Practice ID'!K:K,'Practice ID'!D:D," ")</f>
        <v/>
      </c>
    </row>
    <row r="402">
      <c r="A402">
        <f>Provider!S402</f>
        <v/>
      </c>
      <c r="B402">
        <f>IF(COUNTIF(Provider!S:S,A402)&gt;1,"Duplicates found","")</f>
        <v/>
      </c>
      <c r="D402">
        <f>XLOOKUP(Provider!BC402,'Practice ID'!B:B,'Practice ID'!A:A)</f>
        <v/>
      </c>
      <c r="E402">
        <f>XLOOKUP(Provider!S402,Raw!I:I,Raw!E:E)</f>
        <v/>
      </c>
      <c r="F402">
        <f>IF(TRIM(TEXT(D402,"@"))=TRIM(TEXT(E402,"@"))," ","No")</f>
        <v/>
      </c>
      <c r="H402">
        <f>XLOOKUP(Provider!S402,Raw!I:I,Raw!Q:Q)</f>
        <v/>
      </c>
      <c r="I402">
        <f>XLOOKUP(Provider!S402,Raw!I:I,Raw!Z:Z)</f>
        <v/>
      </c>
      <c r="K402">
        <f>XLOOKUP(Provider!BR402,'Practice ID'!K:K,'Practice ID'!R:R," ")</f>
        <v/>
      </c>
      <c r="L402">
        <f>XLOOKUP(Provider!BR402,'Practice ID'!K:K,'Practice ID'!A:A," ")</f>
        <v/>
      </c>
      <c r="M402">
        <f>IF(TRIM(TEXT(L402,"@"))=TRIM(TEXT(E402,"@"))," ","No")</f>
        <v/>
      </c>
      <c r="N402">
        <f>XLOOKUP(Provider!BR402,'Practice ID'!K:K,'Practice ID'!D:D," ")</f>
        <v/>
      </c>
      <c r="P402">
        <f>XLOOKUP(Provider!BS402,'Practice ID'!K:K,'Practice ID'!R:R," ")</f>
        <v/>
      </c>
      <c r="Q402">
        <f>XLOOKUP(Provider!BS402,'Practice ID'!K:K,'Practice ID'!A:A," ")</f>
        <v/>
      </c>
      <c r="R402">
        <f>IF(TRIM(TEXT(Q402,"@"))=TRIM(TEXT(E402,"@"))," ","No")</f>
        <v/>
      </c>
      <c r="S402">
        <f>XLOOKUP(Provider!BS402,'Practice ID'!K:K,'Practice ID'!D:D," ")</f>
        <v/>
      </c>
    </row>
    <row r="403">
      <c r="A403">
        <f>Provider!S403</f>
        <v/>
      </c>
      <c r="B403">
        <f>IF(COUNTIF(Provider!S:S,A403)&gt;1,"Duplicates found","")</f>
        <v/>
      </c>
      <c r="D403">
        <f>XLOOKUP(Provider!BC403,'Practice ID'!B:B,'Practice ID'!A:A)</f>
        <v/>
      </c>
      <c r="E403">
        <f>XLOOKUP(Provider!S403,Raw!I:I,Raw!E:E)</f>
        <v/>
      </c>
      <c r="F403">
        <f>IF(TRIM(TEXT(D403,"@"))=TRIM(TEXT(E403,"@"))," ","No")</f>
        <v/>
      </c>
      <c r="H403">
        <f>XLOOKUP(Provider!S403,Raw!I:I,Raw!Q:Q)</f>
        <v/>
      </c>
      <c r="I403">
        <f>XLOOKUP(Provider!S403,Raw!I:I,Raw!Z:Z)</f>
        <v/>
      </c>
      <c r="K403">
        <f>XLOOKUP(Provider!BR403,'Practice ID'!K:K,'Practice ID'!R:R," ")</f>
        <v/>
      </c>
      <c r="L403">
        <f>XLOOKUP(Provider!BR403,'Practice ID'!K:K,'Practice ID'!A:A," ")</f>
        <v/>
      </c>
      <c r="M403">
        <f>IF(TRIM(TEXT(L403,"@"))=TRIM(TEXT(E403,"@"))," ","No")</f>
        <v/>
      </c>
      <c r="N403">
        <f>XLOOKUP(Provider!BR403,'Practice ID'!K:K,'Practice ID'!D:D," ")</f>
        <v/>
      </c>
      <c r="P403">
        <f>XLOOKUP(Provider!BS403,'Practice ID'!K:K,'Practice ID'!R:R," ")</f>
        <v/>
      </c>
      <c r="Q403">
        <f>XLOOKUP(Provider!BS403,'Practice ID'!K:K,'Practice ID'!A:A," ")</f>
        <v/>
      </c>
      <c r="R403">
        <f>IF(TRIM(TEXT(Q403,"@"))=TRIM(TEXT(E403,"@"))," ","No")</f>
        <v/>
      </c>
      <c r="S403">
        <f>XLOOKUP(Provider!BS403,'Practice ID'!K:K,'Practice ID'!D:D," ")</f>
        <v/>
      </c>
    </row>
    <row r="404">
      <c r="A404">
        <f>Provider!S404</f>
        <v/>
      </c>
      <c r="B404">
        <f>IF(COUNTIF(Provider!S:S,A404)&gt;1,"Duplicates found","")</f>
        <v/>
      </c>
      <c r="D404">
        <f>XLOOKUP(Provider!BC404,'Practice ID'!B:B,'Practice ID'!A:A)</f>
        <v/>
      </c>
      <c r="E404">
        <f>XLOOKUP(Provider!S404,Raw!I:I,Raw!E:E)</f>
        <v/>
      </c>
      <c r="F404">
        <f>IF(TRIM(TEXT(D404,"@"))=TRIM(TEXT(E404,"@"))," ","No")</f>
        <v/>
      </c>
      <c r="H404">
        <f>XLOOKUP(Provider!S404,Raw!I:I,Raw!Q:Q)</f>
        <v/>
      </c>
      <c r="I404">
        <f>XLOOKUP(Provider!S404,Raw!I:I,Raw!Z:Z)</f>
        <v/>
      </c>
      <c r="K404">
        <f>XLOOKUP(Provider!BR404,'Practice ID'!K:K,'Practice ID'!R:R," ")</f>
        <v/>
      </c>
      <c r="L404">
        <f>XLOOKUP(Provider!BR404,'Practice ID'!K:K,'Practice ID'!A:A," ")</f>
        <v/>
      </c>
      <c r="M404">
        <f>IF(TRIM(TEXT(L404,"@"))=TRIM(TEXT(E404,"@"))," ","No")</f>
        <v/>
      </c>
      <c r="N404">
        <f>XLOOKUP(Provider!BR404,'Practice ID'!K:K,'Practice ID'!D:D," ")</f>
        <v/>
      </c>
      <c r="P404">
        <f>XLOOKUP(Provider!BS404,'Practice ID'!K:K,'Practice ID'!R:R," ")</f>
        <v/>
      </c>
      <c r="Q404">
        <f>XLOOKUP(Provider!BS404,'Practice ID'!K:K,'Practice ID'!A:A," ")</f>
        <v/>
      </c>
      <c r="R404">
        <f>IF(TRIM(TEXT(Q404,"@"))=TRIM(TEXT(E404,"@"))," ","No")</f>
        <v/>
      </c>
      <c r="S404">
        <f>XLOOKUP(Provider!BS404,'Practice ID'!K:K,'Practice ID'!D:D," ")</f>
        <v/>
      </c>
    </row>
    <row r="405">
      <c r="A405">
        <f>Provider!S405</f>
        <v/>
      </c>
      <c r="B405">
        <f>IF(COUNTIF(Provider!S:S,A405)&gt;1,"Duplicates found","")</f>
        <v/>
      </c>
      <c r="D405">
        <f>XLOOKUP(Provider!BC405,'Practice ID'!B:B,'Practice ID'!A:A)</f>
        <v/>
      </c>
      <c r="E405">
        <f>XLOOKUP(Provider!S405,Raw!I:I,Raw!E:E)</f>
        <v/>
      </c>
      <c r="F405">
        <f>IF(TRIM(TEXT(D405,"@"))=TRIM(TEXT(E405,"@"))," ","No")</f>
        <v/>
      </c>
      <c r="H405">
        <f>XLOOKUP(Provider!S405,Raw!I:I,Raw!Q:Q)</f>
        <v/>
      </c>
      <c r="I405">
        <f>XLOOKUP(Provider!S405,Raw!I:I,Raw!Z:Z)</f>
        <v/>
      </c>
      <c r="K405">
        <f>XLOOKUP(Provider!BR405,'Practice ID'!K:K,'Practice ID'!R:R," ")</f>
        <v/>
      </c>
      <c r="L405">
        <f>XLOOKUP(Provider!BR405,'Practice ID'!K:K,'Practice ID'!A:A," ")</f>
        <v/>
      </c>
      <c r="M405">
        <f>IF(TRIM(TEXT(L405,"@"))=TRIM(TEXT(E405,"@"))," ","No")</f>
        <v/>
      </c>
      <c r="N405">
        <f>XLOOKUP(Provider!BR405,'Practice ID'!K:K,'Practice ID'!D:D," ")</f>
        <v/>
      </c>
      <c r="P405">
        <f>XLOOKUP(Provider!BS405,'Practice ID'!K:K,'Practice ID'!R:R," ")</f>
        <v/>
      </c>
      <c r="Q405">
        <f>XLOOKUP(Provider!BS405,'Practice ID'!K:K,'Practice ID'!A:A," ")</f>
        <v/>
      </c>
      <c r="R405">
        <f>IF(TRIM(TEXT(Q405,"@"))=TRIM(TEXT(E405,"@"))," ","No")</f>
        <v/>
      </c>
      <c r="S405">
        <f>XLOOKUP(Provider!BS405,'Practice ID'!K:K,'Practice ID'!D:D," ")</f>
        <v/>
      </c>
    </row>
    <row r="406">
      <c r="A406">
        <f>Provider!S406</f>
        <v/>
      </c>
      <c r="B406">
        <f>IF(COUNTIF(Provider!S:S,A406)&gt;1,"Duplicates found","")</f>
        <v/>
      </c>
      <c r="D406">
        <f>XLOOKUP(Provider!BC406,'Practice ID'!B:B,'Practice ID'!A:A)</f>
        <v/>
      </c>
      <c r="E406">
        <f>XLOOKUP(Provider!S406,Raw!I:I,Raw!E:E)</f>
        <v/>
      </c>
      <c r="F406">
        <f>IF(TRIM(TEXT(D406,"@"))=TRIM(TEXT(E406,"@"))," ","No")</f>
        <v/>
      </c>
      <c r="H406">
        <f>XLOOKUP(Provider!S406,Raw!I:I,Raw!Q:Q)</f>
        <v/>
      </c>
      <c r="I406">
        <f>XLOOKUP(Provider!S406,Raw!I:I,Raw!Z:Z)</f>
        <v/>
      </c>
      <c r="K406">
        <f>XLOOKUP(Provider!BR406,'Practice ID'!K:K,'Practice ID'!R:R," ")</f>
        <v/>
      </c>
      <c r="L406">
        <f>XLOOKUP(Provider!BR406,'Practice ID'!K:K,'Practice ID'!A:A," ")</f>
        <v/>
      </c>
      <c r="M406">
        <f>IF(TRIM(TEXT(L406,"@"))=TRIM(TEXT(E406,"@"))," ","No")</f>
        <v/>
      </c>
      <c r="N406">
        <f>XLOOKUP(Provider!BR406,'Practice ID'!K:K,'Practice ID'!D:D," ")</f>
        <v/>
      </c>
      <c r="P406">
        <f>XLOOKUP(Provider!BS406,'Practice ID'!K:K,'Practice ID'!R:R," ")</f>
        <v/>
      </c>
      <c r="Q406">
        <f>XLOOKUP(Provider!BS406,'Practice ID'!K:K,'Practice ID'!A:A," ")</f>
        <v/>
      </c>
      <c r="R406">
        <f>IF(TRIM(TEXT(Q406,"@"))=TRIM(TEXT(E406,"@"))," ","No")</f>
        <v/>
      </c>
      <c r="S406">
        <f>XLOOKUP(Provider!BS406,'Practice ID'!K:K,'Practice ID'!D:D," ")</f>
        <v/>
      </c>
    </row>
    <row r="407">
      <c r="A407">
        <f>Provider!S407</f>
        <v/>
      </c>
      <c r="B407">
        <f>IF(COUNTIF(Provider!S:S,A407)&gt;1,"Duplicates found","")</f>
        <v/>
      </c>
      <c r="D407">
        <f>XLOOKUP(Provider!BC407,'Practice ID'!B:B,'Practice ID'!A:A)</f>
        <v/>
      </c>
      <c r="E407">
        <f>XLOOKUP(Provider!S407,Raw!I:I,Raw!E:E)</f>
        <v/>
      </c>
      <c r="F407">
        <f>IF(TRIM(TEXT(D407,"@"))=TRIM(TEXT(E407,"@"))," ","No")</f>
        <v/>
      </c>
      <c r="H407">
        <f>XLOOKUP(Provider!S407,Raw!I:I,Raw!Q:Q)</f>
        <v/>
      </c>
      <c r="I407">
        <f>XLOOKUP(Provider!S407,Raw!I:I,Raw!Z:Z)</f>
        <v/>
      </c>
      <c r="K407">
        <f>XLOOKUP(Provider!BR407,'Practice ID'!K:K,'Practice ID'!R:R," ")</f>
        <v/>
      </c>
      <c r="L407">
        <f>XLOOKUP(Provider!BR407,'Practice ID'!K:K,'Practice ID'!A:A," ")</f>
        <v/>
      </c>
      <c r="M407">
        <f>IF(TRIM(TEXT(L407,"@"))=TRIM(TEXT(E407,"@"))," ","No")</f>
        <v/>
      </c>
      <c r="N407">
        <f>XLOOKUP(Provider!BR407,'Practice ID'!K:K,'Practice ID'!D:D," ")</f>
        <v/>
      </c>
      <c r="P407">
        <f>XLOOKUP(Provider!BS407,'Practice ID'!K:K,'Practice ID'!R:R," ")</f>
        <v/>
      </c>
      <c r="Q407">
        <f>XLOOKUP(Provider!BS407,'Practice ID'!K:K,'Practice ID'!A:A," ")</f>
        <v/>
      </c>
      <c r="R407">
        <f>IF(TRIM(TEXT(Q407,"@"))=TRIM(TEXT(E407,"@"))," ","No")</f>
        <v/>
      </c>
      <c r="S407">
        <f>XLOOKUP(Provider!BS407,'Practice ID'!K:K,'Practice ID'!D:D," ")</f>
        <v/>
      </c>
    </row>
    <row r="408">
      <c r="A408">
        <f>Provider!S408</f>
        <v/>
      </c>
      <c r="B408">
        <f>IF(COUNTIF(Provider!S:S,A408)&gt;1,"Duplicates found","")</f>
        <v/>
      </c>
      <c r="D408">
        <f>XLOOKUP(Provider!BC408,'Practice ID'!B:B,'Practice ID'!A:A)</f>
        <v/>
      </c>
      <c r="E408">
        <f>XLOOKUP(Provider!S408,Raw!I:I,Raw!E:E)</f>
        <v/>
      </c>
      <c r="F408">
        <f>IF(TRIM(TEXT(D408,"@"))=TRIM(TEXT(E408,"@"))," ","No")</f>
        <v/>
      </c>
      <c r="H408">
        <f>XLOOKUP(Provider!S408,Raw!I:I,Raw!Q:Q)</f>
        <v/>
      </c>
      <c r="I408">
        <f>XLOOKUP(Provider!S408,Raw!I:I,Raw!Z:Z)</f>
        <v/>
      </c>
      <c r="K408">
        <f>XLOOKUP(Provider!BR408,'Practice ID'!K:K,'Practice ID'!R:R," ")</f>
        <v/>
      </c>
      <c r="L408">
        <f>XLOOKUP(Provider!BR408,'Practice ID'!K:K,'Practice ID'!A:A," ")</f>
        <v/>
      </c>
      <c r="M408">
        <f>IF(TRIM(TEXT(L408,"@"))=TRIM(TEXT(E408,"@"))," ","No")</f>
        <v/>
      </c>
      <c r="N408">
        <f>XLOOKUP(Provider!BR408,'Practice ID'!K:K,'Practice ID'!D:D," ")</f>
        <v/>
      </c>
      <c r="P408">
        <f>XLOOKUP(Provider!BS408,'Practice ID'!K:K,'Practice ID'!R:R," ")</f>
        <v/>
      </c>
      <c r="Q408">
        <f>XLOOKUP(Provider!BS408,'Practice ID'!K:K,'Practice ID'!A:A," ")</f>
        <v/>
      </c>
      <c r="R408">
        <f>IF(TRIM(TEXT(Q408,"@"))=TRIM(TEXT(E408,"@"))," ","No")</f>
        <v/>
      </c>
      <c r="S408">
        <f>XLOOKUP(Provider!BS408,'Practice ID'!K:K,'Practice ID'!D:D," ")</f>
        <v/>
      </c>
    </row>
    <row r="409">
      <c r="A409">
        <f>Provider!S409</f>
        <v/>
      </c>
      <c r="B409">
        <f>IF(COUNTIF(Provider!S:S,A409)&gt;1,"Duplicates found","")</f>
        <v/>
      </c>
      <c r="D409">
        <f>XLOOKUP(Provider!BC409,'Practice ID'!B:B,'Practice ID'!A:A)</f>
        <v/>
      </c>
      <c r="E409">
        <f>XLOOKUP(Provider!S409,Raw!I:I,Raw!E:E)</f>
        <v/>
      </c>
      <c r="F409">
        <f>IF(TRIM(TEXT(D409,"@"))=TRIM(TEXT(E409,"@"))," ","No")</f>
        <v/>
      </c>
      <c r="H409">
        <f>XLOOKUP(Provider!S409,Raw!I:I,Raw!Q:Q)</f>
        <v/>
      </c>
      <c r="I409">
        <f>XLOOKUP(Provider!S409,Raw!I:I,Raw!Z:Z)</f>
        <v/>
      </c>
      <c r="K409">
        <f>XLOOKUP(Provider!BR409,'Practice ID'!K:K,'Practice ID'!R:R," ")</f>
        <v/>
      </c>
      <c r="L409">
        <f>XLOOKUP(Provider!BR409,'Practice ID'!K:K,'Practice ID'!A:A," ")</f>
        <v/>
      </c>
      <c r="M409">
        <f>IF(TRIM(TEXT(L409,"@"))=TRIM(TEXT(E409,"@"))," ","No")</f>
        <v/>
      </c>
      <c r="N409">
        <f>XLOOKUP(Provider!BR409,'Practice ID'!K:K,'Practice ID'!D:D," ")</f>
        <v/>
      </c>
      <c r="P409">
        <f>XLOOKUP(Provider!BS409,'Practice ID'!K:K,'Practice ID'!R:R," ")</f>
        <v/>
      </c>
      <c r="Q409">
        <f>XLOOKUP(Provider!BS409,'Practice ID'!K:K,'Practice ID'!A:A," ")</f>
        <v/>
      </c>
      <c r="R409">
        <f>IF(TRIM(TEXT(Q409,"@"))=TRIM(TEXT(E409,"@"))," ","No")</f>
        <v/>
      </c>
      <c r="S409">
        <f>XLOOKUP(Provider!BS409,'Practice ID'!K:K,'Practice ID'!D:D," ")</f>
        <v/>
      </c>
    </row>
    <row r="410">
      <c r="A410">
        <f>Provider!S410</f>
        <v/>
      </c>
      <c r="B410">
        <f>IF(COUNTIF(Provider!S:S,A410)&gt;1,"Duplicates found","")</f>
        <v/>
      </c>
      <c r="D410">
        <f>XLOOKUP(Provider!BC410,'Practice ID'!B:B,'Practice ID'!A:A)</f>
        <v/>
      </c>
      <c r="E410">
        <f>XLOOKUP(Provider!S410,Raw!I:I,Raw!E:E)</f>
        <v/>
      </c>
      <c r="F410">
        <f>IF(TRIM(TEXT(D410,"@"))=TRIM(TEXT(E410,"@"))," ","No")</f>
        <v/>
      </c>
      <c r="H410">
        <f>XLOOKUP(Provider!S410,Raw!I:I,Raw!Q:Q)</f>
        <v/>
      </c>
      <c r="I410">
        <f>XLOOKUP(Provider!S410,Raw!I:I,Raw!Z:Z)</f>
        <v/>
      </c>
      <c r="K410">
        <f>XLOOKUP(Provider!BR410,'Practice ID'!K:K,'Practice ID'!R:R," ")</f>
        <v/>
      </c>
      <c r="L410">
        <f>XLOOKUP(Provider!BR410,'Practice ID'!K:K,'Practice ID'!A:A," ")</f>
        <v/>
      </c>
      <c r="M410">
        <f>IF(TRIM(TEXT(L410,"@"))=TRIM(TEXT(E410,"@"))," ","No")</f>
        <v/>
      </c>
      <c r="N410">
        <f>XLOOKUP(Provider!BR410,'Practice ID'!K:K,'Practice ID'!D:D," ")</f>
        <v/>
      </c>
      <c r="P410">
        <f>XLOOKUP(Provider!BS410,'Practice ID'!K:K,'Practice ID'!R:R," ")</f>
        <v/>
      </c>
      <c r="Q410">
        <f>XLOOKUP(Provider!BS410,'Practice ID'!K:K,'Practice ID'!A:A," ")</f>
        <v/>
      </c>
      <c r="R410">
        <f>IF(TRIM(TEXT(Q410,"@"))=TRIM(TEXT(E410,"@"))," ","No")</f>
        <v/>
      </c>
      <c r="S410">
        <f>XLOOKUP(Provider!BS410,'Practice ID'!K:K,'Practice ID'!D:D," ")</f>
        <v/>
      </c>
    </row>
    <row r="411">
      <c r="A411">
        <f>Provider!S411</f>
        <v/>
      </c>
      <c r="B411">
        <f>IF(COUNTIF(Provider!S:S,A411)&gt;1,"Duplicates found","")</f>
        <v/>
      </c>
      <c r="D411">
        <f>XLOOKUP(Provider!BC411,'Practice ID'!B:B,'Practice ID'!A:A)</f>
        <v/>
      </c>
      <c r="E411">
        <f>XLOOKUP(Provider!S411,Raw!I:I,Raw!E:E)</f>
        <v/>
      </c>
      <c r="F411">
        <f>IF(TRIM(TEXT(D411,"@"))=TRIM(TEXT(E411,"@"))," ","No")</f>
        <v/>
      </c>
      <c r="H411">
        <f>XLOOKUP(Provider!S411,Raw!I:I,Raw!Q:Q)</f>
        <v/>
      </c>
      <c r="I411">
        <f>XLOOKUP(Provider!S411,Raw!I:I,Raw!Z:Z)</f>
        <v/>
      </c>
      <c r="K411">
        <f>XLOOKUP(Provider!BR411,'Practice ID'!K:K,'Practice ID'!R:R," ")</f>
        <v/>
      </c>
      <c r="L411">
        <f>XLOOKUP(Provider!BR411,'Practice ID'!K:K,'Practice ID'!A:A," ")</f>
        <v/>
      </c>
      <c r="M411">
        <f>IF(TRIM(TEXT(L411,"@"))=TRIM(TEXT(E411,"@"))," ","No")</f>
        <v/>
      </c>
      <c r="N411">
        <f>XLOOKUP(Provider!BR411,'Practice ID'!K:K,'Practice ID'!D:D," ")</f>
        <v/>
      </c>
      <c r="P411">
        <f>XLOOKUP(Provider!BS411,'Practice ID'!K:K,'Practice ID'!R:R," ")</f>
        <v/>
      </c>
      <c r="Q411">
        <f>XLOOKUP(Provider!BS411,'Practice ID'!K:K,'Practice ID'!A:A," ")</f>
        <v/>
      </c>
      <c r="R411">
        <f>IF(TRIM(TEXT(Q411,"@"))=TRIM(TEXT(E411,"@"))," ","No")</f>
        <v/>
      </c>
      <c r="S411">
        <f>XLOOKUP(Provider!BS411,'Practice ID'!K:K,'Practice ID'!D:D," ")</f>
        <v/>
      </c>
    </row>
    <row r="412">
      <c r="A412">
        <f>Provider!S412</f>
        <v/>
      </c>
      <c r="B412">
        <f>IF(COUNTIF(Provider!S:S,A412)&gt;1,"Duplicates found","")</f>
        <v/>
      </c>
      <c r="D412">
        <f>XLOOKUP(Provider!BC412,'Practice ID'!B:B,'Practice ID'!A:A)</f>
        <v/>
      </c>
      <c r="E412">
        <f>XLOOKUP(Provider!S412,Raw!I:I,Raw!E:E)</f>
        <v/>
      </c>
      <c r="F412">
        <f>IF(TRIM(TEXT(D412,"@"))=TRIM(TEXT(E412,"@"))," ","No")</f>
        <v/>
      </c>
      <c r="H412">
        <f>XLOOKUP(Provider!S412,Raw!I:I,Raw!Q:Q)</f>
        <v/>
      </c>
      <c r="I412">
        <f>XLOOKUP(Provider!S412,Raw!I:I,Raw!Z:Z)</f>
        <v/>
      </c>
      <c r="K412">
        <f>XLOOKUP(Provider!BR412,'Practice ID'!K:K,'Practice ID'!R:R," ")</f>
        <v/>
      </c>
      <c r="L412">
        <f>XLOOKUP(Provider!BR412,'Practice ID'!K:K,'Practice ID'!A:A," ")</f>
        <v/>
      </c>
      <c r="M412">
        <f>IF(TRIM(TEXT(L412,"@"))=TRIM(TEXT(E412,"@"))," ","No")</f>
        <v/>
      </c>
      <c r="N412">
        <f>XLOOKUP(Provider!BR412,'Practice ID'!K:K,'Practice ID'!D:D," ")</f>
        <v/>
      </c>
      <c r="P412">
        <f>XLOOKUP(Provider!BS412,'Practice ID'!K:K,'Practice ID'!R:R," ")</f>
        <v/>
      </c>
      <c r="Q412">
        <f>XLOOKUP(Provider!BS412,'Practice ID'!K:K,'Practice ID'!A:A," ")</f>
        <v/>
      </c>
      <c r="R412">
        <f>IF(TRIM(TEXT(Q412,"@"))=TRIM(TEXT(E412,"@"))," ","No")</f>
        <v/>
      </c>
      <c r="S412">
        <f>XLOOKUP(Provider!BS412,'Practice ID'!K:K,'Practice ID'!D:D," ")</f>
        <v/>
      </c>
    </row>
    <row r="413">
      <c r="A413">
        <f>Provider!S413</f>
        <v/>
      </c>
      <c r="B413">
        <f>IF(COUNTIF(Provider!S:S,A413)&gt;1,"Duplicates found","")</f>
        <v/>
      </c>
      <c r="D413">
        <f>XLOOKUP(Provider!BC413,'Practice ID'!B:B,'Practice ID'!A:A)</f>
        <v/>
      </c>
      <c r="E413">
        <f>XLOOKUP(Provider!S413,Raw!I:I,Raw!E:E)</f>
        <v/>
      </c>
      <c r="F413">
        <f>IF(TRIM(TEXT(D413,"@"))=TRIM(TEXT(E413,"@"))," ","No")</f>
        <v/>
      </c>
      <c r="H413">
        <f>XLOOKUP(Provider!S413,Raw!I:I,Raw!Q:Q)</f>
        <v/>
      </c>
      <c r="I413">
        <f>XLOOKUP(Provider!S413,Raw!I:I,Raw!Z:Z)</f>
        <v/>
      </c>
      <c r="K413">
        <f>XLOOKUP(Provider!BR413,'Practice ID'!K:K,'Practice ID'!R:R," ")</f>
        <v/>
      </c>
      <c r="L413">
        <f>XLOOKUP(Provider!BR413,'Practice ID'!K:K,'Practice ID'!A:A," ")</f>
        <v/>
      </c>
      <c r="M413">
        <f>IF(TRIM(TEXT(L413,"@"))=TRIM(TEXT(E413,"@"))," ","No")</f>
        <v/>
      </c>
      <c r="N413">
        <f>XLOOKUP(Provider!BR413,'Practice ID'!K:K,'Practice ID'!D:D," ")</f>
        <v/>
      </c>
      <c r="P413">
        <f>XLOOKUP(Provider!BS413,'Practice ID'!K:K,'Practice ID'!R:R," ")</f>
        <v/>
      </c>
      <c r="Q413">
        <f>XLOOKUP(Provider!BS413,'Practice ID'!K:K,'Practice ID'!A:A," ")</f>
        <v/>
      </c>
      <c r="R413">
        <f>IF(TRIM(TEXT(Q413,"@"))=TRIM(TEXT(E413,"@"))," ","No")</f>
        <v/>
      </c>
      <c r="S413">
        <f>XLOOKUP(Provider!BS413,'Practice ID'!K:K,'Practice ID'!D:D," ")</f>
        <v/>
      </c>
    </row>
    <row r="414">
      <c r="A414">
        <f>Provider!S414</f>
        <v/>
      </c>
      <c r="B414">
        <f>IF(COUNTIF(Provider!S:S,A414)&gt;1,"Duplicates found","")</f>
        <v/>
      </c>
      <c r="D414">
        <f>XLOOKUP(Provider!BC414,'Practice ID'!B:B,'Practice ID'!A:A)</f>
        <v/>
      </c>
      <c r="E414">
        <f>XLOOKUP(Provider!S414,Raw!I:I,Raw!E:E)</f>
        <v/>
      </c>
      <c r="F414">
        <f>IF(TRIM(TEXT(D414,"@"))=TRIM(TEXT(E414,"@"))," ","No")</f>
        <v/>
      </c>
      <c r="H414">
        <f>XLOOKUP(Provider!S414,Raw!I:I,Raw!Q:Q)</f>
        <v/>
      </c>
      <c r="I414">
        <f>XLOOKUP(Provider!S414,Raw!I:I,Raw!Z:Z)</f>
        <v/>
      </c>
      <c r="K414">
        <f>XLOOKUP(Provider!BR414,'Practice ID'!K:K,'Practice ID'!R:R," ")</f>
        <v/>
      </c>
      <c r="L414">
        <f>XLOOKUP(Provider!BR414,'Practice ID'!K:K,'Practice ID'!A:A," ")</f>
        <v/>
      </c>
      <c r="M414">
        <f>IF(TRIM(TEXT(L414,"@"))=TRIM(TEXT(E414,"@"))," ","No")</f>
        <v/>
      </c>
      <c r="N414">
        <f>XLOOKUP(Provider!BR414,'Practice ID'!K:K,'Practice ID'!D:D," ")</f>
        <v/>
      </c>
      <c r="P414">
        <f>XLOOKUP(Provider!BS414,'Practice ID'!K:K,'Practice ID'!R:R," ")</f>
        <v/>
      </c>
      <c r="Q414">
        <f>XLOOKUP(Provider!BS414,'Practice ID'!K:K,'Practice ID'!A:A," ")</f>
        <v/>
      </c>
      <c r="R414">
        <f>IF(TRIM(TEXT(Q414,"@"))=TRIM(TEXT(E414,"@"))," ","No")</f>
        <v/>
      </c>
      <c r="S414">
        <f>XLOOKUP(Provider!BS414,'Practice ID'!K:K,'Practice ID'!D:D," ")</f>
        <v/>
      </c>
    </row>
    <row r="415">
      <c r="A415">
        <f>Provider!S415</f>
        <v/>
      </c>
      <c r="B415">
        <f>IF(COUNTIF(Provider!S:S,A415)&gt;1,"Duplicates found","")</f>
        <v/>
      </c>
      <c r="D415">
        <f>XLOOKUP(Provider!BC415,'Practice ID'!B:B,'Practice ID'!A:A)</f>
        <v/>
      </c>
      <c r="E415">
        <f>XLOOKUP(Provider!S415,Raw!I:I,Raw!E:E)</f>
        <v/>
      </c>
      <c r="F415">
        <f>IF(TRIM(TEXT(D415,"@"))=TRIM(TEXT(E415,"@"))," ","No")</f>
        <v/>
      </c>
      <c r="H415">
        <f>XLOOKUP(Provider!S415,Raw!I:I,Raw!Q:Q)</f>
        <v/>
      </c>
      <c r="I415">
        <f>XLOOKUP(Provider!S415,Raw!I:I,Raw!Z:Z)</f>
        <v/>
      </c>
      <c r="K415">
        <f>XLOOKUP(Provider!BR415,'Practice ID'!K:K,'Practice ID'!R:R," ")</f>
        <v/>
      </c>
      <c r="L415">
        <f>XLOOKUP(Provider!BR415,'Practice ID'!K:K,'Practice ID'!A:A," ")</f>
        <v/>
      </c>
      <c r="M415">
        <f>IF(TRIM(TEXT(L415,"@"))=TRIM(TEXT(E415,"@"))," ","No")</f>
        <v/>
      </c>
      <c r="N415">
        <f>XLOOKUP(Provider!BR415,'Practice ID'!K:K,'Practice ID'!D:D," ")</f>
        <v/>
      </c>
      <c r="P415">
        <f>XLOOKUP(Provider!BS415,'Practice ID'!K:K,'Practice ID'!R:R," ")</f>
        <v/>
      </c>
      <c r="Q415">
        <f>XLOOKUP(Provider!BS415,'Practice ID'!K:K,'Practice ID'!A:A," ")</f>
        <v/>
      </c>
      <c r="R415">
        <f>IF(TRIM(TEXT(Q415,"@"))=TRIM(TEXT(E415,"@"))," ","No")</f>
        <v/>
      </c>
      <c r="S415">
        <f>XLOOKUP(Provider!BS415,'Practice ID'!K:K,'Practice ID'!D:D," ")</f>
        <v/>
      </c>
    </row>
    <row r="416">
      <c r="A416">
        <f>Provider!S416</f>
        <v/>
      </c>
      <c r="B416">
        <f>IF(COUNTIF(Provider!S:S,A416)&gt;1,"Duplicates found","")</f>
        <v/>
      </c>
      <c r="D416">
        <f>XLOOKUP(Provider!BC416,'Practice ID'!B:B,'Practice ID'!A:A)</f>
        <v/>
      </c>
      <c r="E416">
        <f>XLOOKUP(Provider!S416,Raw!I:I,Raw!E:E)</f>
        <v/>
      </c>
      <c r="F416">
        <f>IF(TRIM(TEXT(D416,"@"))=TRIM(TEXT(E416,"@"))," ","No")</f>
        <v/>
      </c>
      <c r="H416">
        <f>XLOOKUP(Provider!S416,Raw!I:I,Raw!Q:Q)</f>
        <v/>
      </c>
      <c r="I416">
        <f>XLOOKUP(Provider!S416,Raw!I:I,Raw!Z:Z)</f>
        <v/>
      </c>
      <c r="K416">
        <f>XLOOKUP(Provider!BR416,'Practice ID'!K:K,'Practice ID'!R:R," ")</f>
        <v/>
      </c>
      <c r="L416">
        <f>XLOOKUP(Provider!BR416,'Practice ID'!K:K,'Practice ID'!A:A," ")</f>
        <v/>
      </c>
      <c r="M416">
        <f>IF(TRIM(TEXT(L416,"@"))=TRIM(TEXT(E416,"@"))," ","No")</f>
        <v/>
      </c>
      <c r="N416">
        <f>XLOOKUP(Provider!BR416,'Practice ID'!K:K,'Practice ID'!D:D," ")</f>
        <v/>
      </c>
      <c r="P416">
        <f>XLOOKUP(Provider!BS416,'Practice ID'!K:K,'Practice ID'!R:R," ")</f>
        <v/>
      </c>
      <c r="Q416">
        <f>XLOOKUP(Provider!BS416,'Practice ID'!K:K,'Practice ID'!A:A," ")</f>
        <v/>
      </c>
      <c r="R416">
        <f>IF(TRIM(TEXT(Q416,"@"))=TRIM(TEXT(E416,"@"))," ","No")</f>
        <v/>
      </c>
      <c r="S416">
        <f>XLOOKUP(Provider!BS416,'Practice ID'!K:K,'Practice ID'!D:D," ")</f>
        <v/>
      </c>
    </row>
    <row r="417">
      <c r="A417">
        <f>Provider!S417</f>
        <v/>
      </c>
      <c r="B417">
        <f>IF(COUNTIF(Provider!S:S,A417)&gt;1,"Duplicates found","")</f>
        <v/>
      </c>
      <c r="D417">
        <f>XLOOKUP(Provider!BC417,'Practice ID'!B:B,'Practice ID'!A:A)</f>
        <v/>
      </c>
      <c r="E417">
        <f>XLOOKUP(Provider!S417,Raw!I:I,Raw!E:E)</f>
        <v/>
      </c>
      <c r="F417">
        <f>IF(TRIM(TEXT(D417,"@"))=TRIM(TEXT(E417,"@"))," ","No")</f>
        <v/>
      </c>
      <c r="H417">
        <f>XLOOKUP(Provider!S417,Raw!I:I,Raw!Q:Q)</f>
        <v/>
      </c>
      <c r="I417">
        <f>XLOOKUP(Provider!S417,Raw!I:I,Raw!Z:Z)</f>
        <v/>
      </c>
      <c r="K417">
        <f>XLOOKUP(Provider!BR417,'Practice ID'!K:K,'Practice ID'!R:R," ")</f>
        <v/>
      </c>
      <c r="L417">
        <f>XLOOKUP(Provider!BR417,'Practice ID'!K:K,'Practice ID'!A:A," ")</f>
        <v/>
      </c>
      <c r="M417">
        <f>IF(TRIM(TEXT(L417,"@"))=TRIM(TEXT(E417,"@"))," ","No")</f>
        <v/>
      </c>
      <c r="N417">
        <f>XLOOKUP(Provider!BR417,'Practice ID'!K:K,'Practice ID'!D:D," ")</f>
        <v/>
      </c>
      <c r="P417">
        <f>XLOOKUP(Provider!BS417,'Practice ID'!K:K,'Practice ID'!R:R," ")</f>
        <v/>
      </c>
      <c r="Q417">
        <f>XLOOKUP(Provider!BS417,'Practice ID'!K:K,'Practice ID'!A:A," ")</f>
        <v/>
      </c>
      <c r="R417">
        <f>IF(TRIM(TEXT(Q417,"@"))=TRIM(TEXT(E417,"@"))," ","No")</f>
        <v/>
      </c>
      <c r="S417">
        <f>XLOOKUP(Provider!BS417,'Practice ID'!K:K,'Practice ID'!D:D," ")</f>
        <v/>
      </c>
    </row>
    <row r="418">
      <c r="A418">
        <f>Provider!S418</f>
        <v/>
      </c>
      <c r="B418">
        <f>IF(COUNTIF(Provider!S:S,A418)&gt;1,"Duplicates found","")</f>
        <v/>
      </c>
      <c r="D418">
        <f>XLOOKUP(Provider!BC418,'Practice ID'!B:B,'Practice ID'!A:A)</f>
        <v/>
      </c>
      <c r="E418">
        <f>XLOOKUP(Provider!S418,Raw!I:I,Raw!E:E)</f>
        <v/>
      </c>
      <c r="F418">
        <f>IF(TRIM(TEXT(D418,"@"))=TRIM(TEXT(E418,"@"))," ","No")</f>
        <v/>
      </c>
      <c r="H418">
        <f>XLOOKUP(Provider!S418,Raw!I:I,Raw!Q:Q)</f>
        <v/>
      </c>
      <c r="I418">
        <f>XLOOKUP(Provider!S418,Raw!I:I,Raw!Z:Z)</f>
        <v/>
      </c>
      <c r="K418">
        <f>XLOOKUP(Provider!BR418,'Practice ID'!K:K,'Practice ID'!R:R," ")</f>
        <v/>
      </c>
      <c r="L418">
        <f>XLOOKUP(Provider!BR418,'Practice ID'!K:K,'Practice ID'!A:A," ")</f>
        <v/>
      </c>
      <c r="M418">
        <f>IF(TRIM(TEXT(L418,"@"))=TRIM(TEXT(E418,"@"))," ","No")</f>
        <v/>
      </c>
      <c r="N418">
        <f>XLOOKUP(Provider!BR418,'Practice ID'!K:K,'Practice ID'!D:D," ")</f>
        <v/>
      </c>
      <c r="P418">
        <f>XLOOKUP(Provider!BS418,'Practice ID'!K:K,'Practice ID'!R:R," ")</f>
        <v/>
      </c>
      <c r="Q418">
        <f>XLOOKUP(Provider!BS418,'Practice ID'!K:K,'Practice ID'!A:A," ")</f>
        <v/>
      </c>
      <c r="R418">
        <f>IF(TRIM(TEXT(Q418,"@"))=TRIM(TEXT(E418,"@"))," ","No")</f>
        <v/>
      </c>
      <c r="S418">
        <f>XLOOKUP(Provider!BS418,'Practice ID'!K:K,'Practice ID'!D:D," ")</f>
        <v/>
      </c>
    </row>
    <row r="419">
      <c r="A419">
        <f>Provider!S419</f>
        <v/>
      </c>
      <c r="B419">
        <f>IF(COUNTIF(Provider!S:S,A419)&gt;1,"Duplicates found","")</f>
        <v/>
      </c>
      <c r="D419">
        <f>XLOOKUP(Provider!BC419,'Practice ID'!B:B,'Practice ID'!A:A)</f>
        <v/>
      </c>
      <c r="E419">
        <f>XLOOKUP(Provider!S419,Raw!I:I,Raw!E:E)</f>
        <v/>
      </c>
      <c r="F419">
        <f>IF(TRIM(TEXT(D419,"@"))=TRIM(TEXT(E419,"@"))," ","No")</f>
        <v/>
      </c>
      <c r="H419">
        <f>XLOOKUP(Provider!S419,Raw!I:I,Raw!Q:Q)</f>
        <v/>
      </c>
      <c r="I419">
        <f>XLOOKUP(Provider!S419,Raw!I:I,Raw!Z:Z)</f>
        <v/>
      </c>
      <c r="K419">
        <f>XLOOKUP(Provider!BR419,'Practice ID'!K:K,'Practice ID'!R:R," ")</f>
        <v/>
      </c>
      <c r="L419">
        <f>XLOOKUP(Provider!BR419,'Practice ID'!K:K,'Practice ID'!A:A," ")</f>
        <v/>
      </c>
      <c r="M419">
        <f>IF(TRIM(TEXT(L419,"@"))=TRIM(TEXT(E419,"@"))," ","No")</f>
        <v/>
      </c>
      <c r="N419">
        <f>XLOOKUP(Provider!BR419,'Practice ID'!K:K,'Practice ID'!D:D," ")</f>
        <v/>
      </c>
      <c r="P419">
        <f>XLOOKUP(Provider!BS419,'Practice ID'!K:K,'Practice ID'!R:R," ")</f>
        <v/>
      </c>
      <c r="Q419">
        <f>XLOOKUP(Provider!BS419,'Practice ID'!K:K,'Practice ID'!A:A," ")</f>
        <v/>
      </c>
      <c r="R419">
        <f>IF(TRIM(TEXT(Q419,"@"))=TRIM(TEXT(E419,"@"))," ","No")</f>
        <v/>
      </c>
      <c r="S419">
        <f>XLOOKUP(Provider!BS419,'Practice ID'!K:K,'Practice ID'!D:D," ")</f>
        <v/>
      </c>
    </row>
    <row r="420">
      <c r="A420">
        <f>Provider!S420</f>
        <v/>
      </c>
      <c r="B420">
        <f>IF(COUNTIF(Provider!S:S,A420)&gt;1,"Duplicates found","")</f>
        <v/>
      </c>
      <c r="D420">
        <f>XLOOKUP(Provider!BC420,'Practice ID'!B:B,'Practice ID'!A:A)</f>
        <v/>
      </c>
      <c r="E420">
        <f>XLOOKUP(Provider!S420,Raw!I:I,Raw!E:E)</f>
        <v/>
      </c>
      <c r="F420">
        <f>IF(TRIM(TEXT(D420,"@"))=TRIM(TEXT(E420,"@"))," ","No")</f>
        <v/>
      </c>
      <c r="H420">
        <f>XLOOKUP(Provider!S420,Raw!I:I,Raw!Q:Q)</f>
        <v/>
      </c>
      <c r="I420">
        <f>XLOOKUP(Provider!S420,Raw!I:I,Raw!Z:Z)</f>
        <v/>
      </c>
      <c r="K420">
        <f>XLOOKUP(Provider!BR420,'Practice ID'!K:K,'Practice ID'!R:R," ")</f>
        <v/>
      </c>
      <c r="L420">
        <f>XLOOKUP(Provider!BR420,'Practice ID'!K:K,'Practice ID'!A:A," ")</f>
        <v/>
      </c>
      <c r="M420">
        <f>IF(TRIM(TEXT(L420,"@"))=TRIM(TEXT(E420,"@"))," ","No")</f>
        <v/>
      </c>
      <c r="N420">
        <f>XLOOKUP(Provider!BR420,'Practice ID'!K:K,'Practice ID'!D:D," ")</f>
        <v/>
      </c>
      <c r="P420">
        <f>XLOOKUP(Provider!BS420,'Practice ID'!K:K,'Practice ID'!R:R," ")</f>
        <v/>
      </c>
      <c r="Q420">
        <f>XLOOKUP(Provider!BS420,'Practice ID'!K:K,'Practice ID'!A:A," ")</f>
        <v/>
      </c>
      <c r="R420">
        <f>IF(TRIM(TEXT(Q420,"@"))=TRIM(TEXT(E420,"@"))," ","No")</f>
        <v/>
      </c>
      <c r="S420">
        <f>XLOOKUP(Provider!BS420,'Practice ID'!K:K,'Practice ID'!D:D," ")</f>
        <v/>
      </c>
    </row>
    <row r="421">
      <c r="A421">
        <f>Provider!S421</f>
        <v/>
      </c>
      <c r="B421">
        <f>IF(COUNTIF(Provider!S:S,A421)&gt;1,"Duplicates found","")</f>
        <v/>
      </c>
      <c r="D421">
        <f>XLOOKUP(Provider!BC421,'Practice ID'!B:B,'Practice ID'!A:A)</f>
        <v/>
      </c>
      <c r="E421">
        <f>XLOOKUP(Provider!S421,Raw!I:I,Raw!E:E)</f>
        <v/>
      </c>
      <c r="F421">
        <f>IF(TRIM(TEXT(D421,"@"))=TRIM(TEXT(E421,"@"))," ","No")</f>
        <v/>
      </c>
      <c r="H421">
        <f>XLOOKUP(Provider!S421,Raw!I:I,Raw!Q:Q)</f>
        <v/>
      </c>
      <c r="I421">
        <f>XLOOKUP(Provider!S421,Raw!I:I,Raw!Z:Z)</f>
        <v/>
      </c>
      <c r="K421">
        <f>XLOOKUP(Provider!BR421,'Practice ID'!K:K,'Practice ID'!R:R," ")</f>
        <v/>
      </c>
      <c r="L421">
        <f>XLOOKUP(Provider!BR421,'Practice ID'!K:K,'Practice ID'!A:A," ")</f>
        <v/>
      </c>
      <c r="M421">
        <f>IF(TRIM(TEXT(L421,"@"))=TRIM(TEXT(E421,"@"))," ","No")</f>
        <v/>
      </c>
      <c r="N421">
        <f>XLOOKUP(Provider!BR421,'Practice ID'!K:K,'Practice ID'!D:D," ")</f>
        <v/>
      </c>
      <c r="P421">
        <f>XLOOKUP(Provider!BS421,'Practice ID'!K:K,'Practice ID'!R:R," ")</f>
        <v/>
      </c>
      <c r="Q421">
        <f>XLOOKUP(Provider!BS421,'Practice ID'!K:K,'Practice ID'!A:A," ")</f>
        <v/>
      </c>
      <c r="R421">
        <f>IF(TRIM(TEXT(Q421,"@"))=TRIM(TEXT(E421,"@"))," ","No")</f>
        <v/>
      </c>
      <c r="S421">
        <f>XLOOKUP(Provider!BS421,'Practice ID'!K:K,'Practice ID'!D:D," ")</f>
        <v/>
      </c>
    </row>
    <row r="422">
      <c r="A422">
        <f>Provider!S422</f>
        <v/>
      </c>
      <c r="B422">
        <f>IF(COUNTIF(Provider!S:S,A422)&gt;1,"Duplicates found","")</f>
        <v/>
      </c>
      <c r="D422">
        <f>XLOOKUP(Provider!BC422,'Practice ID'!B:B,'Practice ID'!A:A)</f>
        <v/>
      </c>
      <c r="E422">
        <f>XLOOKUP(Provider!S422,Raw!I:I,Raw!E:E)</f>
        <v/>
      </c>
      <c r="F422">
        <f>IF(TRIM(TEXT(D422,"@"))=TRIM(TEXT(E422,"@"))," ","No")</f>
        <v/>
      </c>
      <c r="H422">
        <f>XLOOKUP(Provider!S422,Raw!I:I,Raw!Q:Q)</f>
        <v/>
      </c>
      <c r="I422">
        <f>XLOOKUP(Provider!S422,Raw!I:I,Raw!Z:Z)</f>
        <v/>
      </c>
      <c r="K422">
        <f>XLOOKUP(Provider!BR422,'Practice ID'!K:K,'Practice ID'!R:R," ")</f>
        <v/>
      </c>
      <c r="L422">
        <f>XLOOKUP(Provider!BR422,'Practice ID'!K:K,'Practice ID'!A:A," ")</f>
        <v/>
      </c>
      <c r="M422">
        <f>IF(TRIM(TEXT(L422,"@"))=TRIM(TEXT(E422,"@"))," ","No")</f>
        <v/>
      </c>
      <c r="N422">
        <f>XLOOKUP(Provider!BR422,'Practice ID'!K:K,'Practice ID'!D:D," ")</f>
        <v/>
      </c>
      <c r="P422">
        <f>XLOOKUP(Provider!BS422,'Practice ID'!K:K,'Practice ID'!R:R," ")</f>
        <v/>
      </c>
      <c r="Q422">
        <f>XLOOKUP(Provider!BS422,'Practice ID'!K:K,'Practice ID'!A:A," ")</f>
        <v/>
      </c>
      <c r="R422">
        <f>IF(TRIM(TEXT(Q422,"@"))=TRIM(TEXT(E422,"@"))," ","No")</f>
        <v/>
      </c>
      <c r="S422">
        <f>XLOOKUP(Provider!BS422,'Practice ID'!K:K,'Practice ID'!D:D," ")</f>
        <v/>
      </c>
    </row>
    <row r="423">
      <c r="A423">
        <f>Provider!S423</f>
        <v/>
      </c>
      <c r="B423">
        <f>IF(COUNTIF(Provider!S:S,A423)&gt;1,"Duplicates found","")</f>
        <v/>
      </c>
      <c r="D423">
        <f>XLOOKUP(Provider!BC423,'Practice ID'!B:B,'Practice ID'!A:A)</f>
        <v/>
      </c>
      <c r="E423">
        <f>XLOOKUP(Provider!S423,Raw!I:I,Raw!E:E)</f>
        <v/>
      </c>
      <c r="F423">
        <f>IF(TRIM(TEXT(D423,"@"))=TRIM(TEXT(E423,"@"))," ","No")</f>
        <v/>
      </c>
      <c r="H423">
        <f>XLOOKUP(Provider!S423,Raw!I:I,Raw!Q:Q)</f>
        <v/>
      </c>
      <c r="I423">
        <f>XLOOKUP(Provider!S423,Raw!I:I,Raw!Z:Z)</f>
        <v/>
      </c>
      <c r="K423">
        <f>XLOOKUP(Provider!BR423,'Practice ID'!K:K,'Practice ID'!R:R," ")</f>
        <v/>
      </c>
      <c r="L423">
        <f>XLOOKUP(Provider!BR423,'Practice ID'!K:K,'Practice ID'!A:A," ")</f>
        <v/>
      </c>
      <c r="M423">
        <f>IF(TRIM(TEXT(L423,"@"))=TRIM(TEXT(E423,"@"))," ","No")</f>
        <v/>
      </c>
      <c r="N423">
        <f>XLOOKUP(Provider!BR423,'Practice ID'!K:K,'Practice ID'!D:D," ")</f>
        <v/>
      </c>
      <c r="P423">
        <f>XLOOKUP(Provider!BS423,'Practice ID'!K:K,'Practice ID'!R:R," ")</f>
        <v/>
      </c>
      <c r="Q423">
        <f>XLOOKUP(Provider!BS423,'Practice ID'!K:K,'Practice ID'!A:A," ")</f>
        <v/>
      </c>
      <c r="R423">
        <f>IF(TRIM(TEXT(Q423,"@"))=TRIM(TEXT(E423,"@"))," ","No")</f>
        <v/>
      </c>
      <c r="S423">
        <f>XLOOKUP(Provider!BS423,'Practice ID'!K:K,'Practice ID'!D:D," ")</f>
        <v/>
      </c>
    </row>
    <row r="424">
      <c r="A424">
        <f>Provider!S424</f>
        <v/>
      </c>
      <c r="B424">
        <f>IF(COUNTIF(Provider!S:S,A424)&gt;1,"Duplicates found","")</f>
        <v/>
      </c>
      <c r="D424">
        <f>XLOOKUP(Provider!BC424,'Practice ID'!B:B,'Practice ID'!A:A)</f>
        <v/>
      </c>
      <c r="E424">
        <f>XLOOKUP(Provider!S424,Raw!I:I,Raw!E:E)</f>
        <v/>
      </c>
      <c r="F424">
        <f>IF(TRIM(TEXT(D424,"@"))=TRIM(TEXT(E424,"@"))," ","No")</f>
        <v/>
      </c>
      <c r="H424">
        <f>XLOOKUP(Provider!S424,Raw!I:I,Raw!Q:Q)</f>
        <v/>
      </c>
      <c r="I424">
        <f>XLOOKUP(Provider!S424,Raw!I:I,Raw!Z:Z)</f>
        <v/>
      </c>
      <c r="K424">
        <f>XLOOKUP(Provider!BR424,'Practice ID'!K:K,'Practice ID'!R:R," ")</f>
        <v/>
      </c>
      <c r="L424">
        <f>XLOOKUP(Provider!BR424,'Practice ID'!K:K,'Practice ID'!A:A," ")</f>
        <v/>
      </c>
      <c r="M424">
        <f>IF(TRIM(TEXT(L424,"@"))=TRIM(TEXT(E424,"@"))," ","No")</f>
        <v/>
      </c>
      <c r="N424">
        <f>XLOOKUP(Provider!BR424,'Practice ID'!K:K,'Practice ID'!D:D," ")</f>
        <v/>
      </c>
      <c r="P424">
        <f>XLOOKUP(Provider!BS424,'Practice ID'!K:K,'Practice ID'!R:R," ")</f>
        <v/>
      </c>
      <c r="Q424">
        <f>XLOOKUP(Provider!BS424,'Practice ID'!K:K,'Practice ID'!A:A," ")</f>
        <v/>
      </c>
      <c r="R424">
        <f>IF(TRIM(TEXT(Q424,"@"))=TRIM(TEXT(E424,"@"))," ","No")</f>
        <v/>
      </c>
      <c r="S424">
        <f>XLOOKUP(Provider!BS424,'Practice ID'!K:K,'Practice ID'!D:D," ")</f>
        <v/>
      </c>
    </row>
    <row r="425">
      <c r="A425">
        <f>Provider!S425</f>
        <v/>
      </c>
      <c r="B425">
        <f>IF(COUNTIF(Provider!S:S,A425)&gt;1,"Duplicates found","")</f>
        <v/>
      </c>
      <c r="D425">
        <f>XLOOKUP(Provider!BC425,'Practice ID'!B:B,'Practice ID'!A:A)</f>
        <v/>
      </c>
      <c r="E425">
        <f>XLOOKUP(Provider!S425,Raw!I:I,Raw!E:E)</f>
        <v/>
      </c>
      <c r="F425">
        <f>IF(TRIM(TEXT(D425,"@"))=TRIM(TEXT(E425,"@"))," ","No")</f>
        <v/>
      </c>
      <c r="H425">
        <f>XLOOKUP(Provider!S425,Raw!I:I,Raw!Q:Q)</f>
        <v/>
      </c>
      <c r="I425">
        <f>XLOOKUP(Provider!S425,Raw!I:I,Raw!Z:Z)</f>
        <v/>
      </c>
      <c r="K425">
        <f>XLOOKUP(Provider!BR425,'Practice ID'!K:K,'Practice ID'!R:R," ")</f>
        <v/>
      </c>
      <c r="L425">
        <f>XLOOKUP(Provider!BR425,'Practice ID'!K:K,'Practice ID'!A:A," ")</f>
        <v/>
      </c>
      <c r="M425">
        <f>IF(TRIM(TEXT(L425,"@"))=TRIM(TEXT(E425,"@"))," ","No")</f>
        <v/>
      </c>
      <c r="N425">
        <f>XLOOKUP(Provider!BR425,'Practice ID'!K:K,'Practice ID'!D:D," ")</f>
        <v/>
      </c>
      <c r="P425">
        <f>XLOOKUP(Provider!BS425,'Practice ID'!K:K,'Practice ID'!R:R," ")</f>
        <v/>
      </c>
      <c r="Q425">
        <f>XLOOKUP(Provider!BS425,'Practice ID'!K:K,'Practice ID'!A:A," ")</f>
        <v/>
      </c>
      <c r="R425">
        <f>IF(TRIM(TEXT(Q425,"@"))=TRIM(TEXT(E425,"@"))," ","No")</f>
        <v/>
      </c>
      <c r="S425">
        <f>XLOOKUP(Provider!BS425,'Practice ID'!K:K,'Practice ID'!D:D," ")</f>
        <v/>
      </c>
    </row>
    <row r="426">
      <c r="A426">
        <f>Provider!S426</f>
        <v/>
      </c>
      <c r="B426">
        <f>IF(COUNTIF(Provider!S:S,A426)&gt;1,"Duplicates found","")</f>
        <v/>
      </c>
      <c r="D426">
        <f>XLOOKUP(Provider!BC426,'Practice ID'!B:B,'Practice ID'!A:A)</f>
        <v/>
      </c>
      <c r="E426">
        <f>XLOOKUP(Provider!S426,Raw!I:I,Raw!E:E)</f>
        <v/>
      </c>
      <c r="F426">
        <f>IF(TRIM(TEXT(D426,"@"))=TRIM(TEXT(E426,"@"))," ","No")</f>
        <v/>
      </c>
      <c r="H426">
        <f>XLOOKUP(Provider!S426,Raw!I:I,Raw!Q:Q)</f>
        <v/>
      </c>
      <c r="I426">
        <f>XLOOKUP(Provider!S426,Raw!I:I,Raw!Z:Z)</f>
        <v/>
      </c>
      <c r="K426">
        <f>XLOOKUP(Provider!BR426,'Practice ID'!K:K,'Practice ID'!R:R," ")</f>
        <v/>
      </c>
      <c r="L426">
        <f>XLOOKUP(Provider!BR426,'Practice ID'!K:K,'Practice ID'!A:A," ")</f>
        <v/>
      </c>
      <c r="M426">
        <f>IF(TRIM(TEXT(L426,"@"))=TRIM(TEXT(E426,"@"))," ","No")</f>
        <v/>
      </c>
      <c r="N426">
        <f>XLOOKUP(Provider!BR426,'Practice ID'!K:K,'Practice ID'!D:D," ")</f>
        <v/>
      </c>
      <c r="P426">
        <f>XLOOKUP(Provider!BS426,'Practice ID'!K:K,'Practice ID'!R:R," ")</f>
        <v/>
      </c>
      <c r="Q426">
        <f>XLOOKUP(Provider!BS426,'Practice ID'!K:K,'Practice ID'!A:A," ")</f>
        <v/>
      </c>
      <c r="R426">
        <f>IF(TRIM(TEXT(Q426,"@"))=TRIM(TEXT(E426,"@"))," ","No")</f>
        <v/>
      </c>
      <c r="S426">
        <f>XLOOKUP(Provider!BS426,'Practice ID'!K:K,'Practice ID'!D:D," ")</f>
        <v/>
      </c>
    </row>
    <row r="427">
      <c r="A427">
        <f>Provider!S427</f>
        <v/>
      </c>
      <c r="B427">
        <f>IF(COUNTIF(Provider!S:S,A427)&gt;1,"Duplicates found","")</f>
        <v/>
      </c>
      <c r="D427">
        <f>XLOOKUP(Provider!BC427,'Practice ID'!B:B,'Practice ID'!A:A)</f>
        <v/>
      </c>
      <c r="E427">
        <f>XLOOKUP(Provider!S427,Raw!I:I,Raw!E:E)</f>
        <v/>
      </c>
      <c r="F427">
        <f>IF(TRIM(TEXT(D427,"@"))=TRIM(TEXT(E427,"@"))," ","No")</f>
        <v/>
      </c>
      <c r="H427">
        <f>XLOOKUP(Provider!S427,Raw!I:I,Raw!Q:Q)</f>
        <v/>
      </c>
      <c r="I427">
        <f>XLOOKUP(Provider!S427,Raw!I:I,Raw!Z:Z)</f>
        <v/>
      </c>
      <c r="K427">
        <f>XLOOKUP(Provider!BR427,'Practice ID'!K:K,'Practice ID'!R:R," ")</f>
        <v/>
      </c>
      <c r="L427">
        <f>XLOOKUP(Provider!BR427,'Practice ID'!K:K,'Practice ID'!A:A," ")</f>
        <v/>
      </c>
      <c r="M427">
        <f>IF(TRIM(TEXT(L427,"@"))=TRIM(TEXT(E427,"@"))," ","No")</f>
        <v/>
      </c>
      <c r="N427">
        <f>XLOOKUP(Provider!BR427,'Practice ID'!K:K,'Practice ID'!D:D," ")</f>
        <v/>
      </c>
      <c r="P427">
        <f>XLOOKUP(Provider!BS427,'Practice ID'!K:K,'Practice ID'!R:R," ")</f>
        <v/>
      </c>
      <c r="Q427">
        <f>XLOOKUP(Provider!BS427,'Practice ID'!K:K,'Practice ID'!A:A," ")</f>
        <v/>
      </c>
      <c r="R427">
        <f>IF(TRIM(TEXT(Q427,"@"))=TRIM(TEXT(E427,"@"))," ","No")</f>
        <v/>
      </c>
      <c r="S427">
        <f>XLOOKUP(Provider!BS427,'Practice ID'!K:K,'Practice ID'!D:D," ")</f>
        <v/>
      </c>
    </row>
    <row r="428">
      <c r="A428">
        <f>Provider!S428</f>
        <v/>
      </c>
      <c r="B428">
        <f>IF(COUNTIF(Provider!S:S,A428)&gt;1,"Duplicates found","")</f>
        <v/>
      </c>
      <c r="D428">
        <f>XLOOKUP(Provider!BC428,'Practice ID'!B:B,'Practice ID'!A:A)</f>
        <v/>
      </c>
      <c r="E428">
        <f>XLOOKUP(Provider!S428,Raw!I:I,Raw!E:E)</f>
        <v/>
      </c>
      <c r="F428">
        <f>IF(TRIM(TEXT(D428,"@"))=TRIM(TEXT(E428,"@"))," ","No")</f>
        <v/>
      </c>
      <c r="H428">
        <f>XLOOKUP(Provider!S428,Raw!I:I,Raw!Q:Q)</f>
        <v/>
      </c>
      <c r="I428">
        <f>XLOOKUP(Provider!S428,Raw!I:I,Raw!Z:Z)</f>
        <v/>
      </c>
      <c r="K428">
        <f>XLOOKUP(Provider!BR428,'Practice ID'!K:K,'Practice ID'!R:R," ")</f>
        <v/>
      </c>
      <c r="L428">
        <f>XLOOKUP(Provider!BR428,'Practice ID'!K:K,'Practice ID'!A:A," ")</f>
        <v/>
      </c>
      <c r="M428">
        <f>IF(TRIM(TEXT(L428,"@"))=TRIM(TEXT(E428,"@"))," ","No")</f>
        <v/>
      </c>
      <c r="N428">
        <f>XLOOKUP(Provider!BR428,'Practice ID'!K:K,'Practice ID'!D:D," ")</f>
        <v/>
      </c>
      <c r="P428">
        <f>XLOOKUP(Provider!BS428,'Practice ID'!K:K,'Practice ID'!R:R," ")</f>
        <v/>
      </c>
      <c r="Q428">
        <f>XLOOKUP(Provider!BS428,'Practice ID'!K:K,'Practice ID'!A:A," ")</f>
        <v/>
      </c>
      <c r="R428">
        <f>IF(TRIM(TEXT(Q428,"@"))=TRIM(TEXT(E428,"@"))," ","No")</f>
        <v/>
      </c>
      <c r="S428">
        <f>XLOOKUP(Provider!BS428,'Practice ID'!K:K,'Practice ID'!D:D," ")</f>
        <v/>
      </c>
    </row>
    <row r="429">
      <c r="A429">
        <f>Provider!S429</f>
        <v/>
      </c>
      <c r="B429">
        <f>IF(COUNTIF(Provider!S:S,A429)&gt;1,"Duplicates found","")</f>
        <v/>
      </c>
      <c r="D429">
        <f>XLOOKUP(Provider!BC429,'Practice ID'!B:B,'Practice ID'!A:A)</f>
        <v/>
      </c>
      <c r="E429">
        <f>XLOOKUP(Provider!S429,Raw!I:I,Raw!E:E)</f>
        <v/>
      </c>
      <c r="F429">
        <f>IF(TRIM(TEXT(D429,"@"))=TRIM(TEXT(E429,"@"))," ","No")</f>
        <v/>
      </c>
      <c r="H429">
        <f>XLOOKUP(Provider!S429,Raw!I:I,Raw!Q:Q)</f>
        <v/>
      </c>
      <c r="I429">
        <f>XLOOKUP(Provider!S429,Raw!I:I,Raw!Z:Z)</f>
        <v/>
      </c>
      <c r="K429">
        <f>XLOOKUP(Provider!BR429,'Practice ID'!K:K,'Practice ID'!R:R," ")</f>
        <v/>
      </c>
      <c r="L429">
        <f>XLOOKUP(Provider!BR429,'Practice ID'!K:K,'Practice ID'!A:A," ")</f>
        <v/>
      </c>
      <c r="M429">
        <f>IF(TRIM(TEXT(L429,"@"))=TRIM(TEXT(E429,"@"))," ","No")</f>
        <v/>
      </c>
      <c r="N429">
        <f>XLOOKUP(Provider!BR429,'Practice ID'!K:K,'Practice ID'!D:D," ")</f>
        <v/>
      </c>
      <c r="P429">
        <f>XLOOKUP(Provider!BS429,'Practice ID'!K:K,'Practice ID'!R:R," ")</f>
        <v/>
      </c>
      <c r="Q429">
        <f>XLOOKUP(Provider!BS429,'Practice ID'!K:K,'Practice ID'!A:A," ")</f>
        <v/>
      </c>
      <c r="R429">
        <f>IF(TRIM(TEXT(Q429,"@"))=TRIM(TEXT(E429,"@"))," ","No")</f>
        <v/>
      </c>
      <c r="S429">
        <f>XLOOKUP(Provider!BS429,'Practice ID'!K:K,'Practice ID'!D:D," ")</f>
        <v/>
      </c>
    </row>
    <row r="430">
      <c r="A430">
        <f>Provider!S430</f>
        <v/>
      </c>
      <c r="B430">
        <f>IF(COUNTIF(Provider!S:S,A430)&gt;1,"Duplicates found","")</f>
        <v/>
      </c>
      <c r="D430">
        <f>XLOOKUP(Provider!BC430,'Practice ID'!B:B,'Practice ID'!A:A)</f>
        <v/>
      </c>
      <c r="E430">
        <f>XLOOKUP(Provider!S430,Raw!I:I,Raw!E:E)</f>
        <v/>
      </c>
      <c r="F430">
        <f>IF(TRIM(TEXT(D430,"@"))=TRIM(TEXT(E430,"@"))," ","No")</f>
        <v/>
      </c>
      <c r="H430">
        <f>XLOOKUP(Provider!S430,Raw!I:I,Raw!Q:Q)</f>
        <v/>
      </c>
      <c r="I430">
        <f>XLOOKUP(Provider!S430,Raw!I:I,Raw!Z:Z)</f>
        <v/>
      </c>
      <c r="K430">
        <f>XLOOKUP(Provider!BR430,'Practice ID'!K:K,'Practice ID'!R:R," ")</f>
        <v/>
      </c>
      <c r="L430">
        <f>XLOOKUP(Provider!BR430,'Practice ID'!K:K,'Practice ID'!A:A," ")</f>
        <v/>
      </c>
      <c r="M430">
        <f>IF(TRIM(TEXT(L430,"@"))=TRIM(TEXT(E430,"@"))," ","No")</f>
        <v/>
      </c>
      <c r="N430">
        <f>XLOOKUP(Provider!BR430,'Practice ID'!K:K,'Practice ID'!D:D," ")</f>
        <v/>
      </c>
      <c r="P430">
        <f>XLOOKUP(Provider!BS430,'Practice ID'!K:K,'Practice ID'!R:R," ")</f>
        <v/>
      </c>
      <c r="Q430">
        <f>XLOOKUP(Provider!BS430,'Practice ID'!K:K,'Practice ID'!A:A," ")</f>
        <v/>
      </c>
      <c r="R430">
        <f>IF(TRIM(TEXT(Q430,"@"))=TRIM(TEXT(E430,"@"))," ","No")</f>
        <v/>
      </c>
      <c r="S430">
        <f>XLOOKUP(Provider!BS430,'Practice ID'!K:K,'Practice ID'!D:D," ")</f>
        <v/>
      </c>
    </row>
    <row r="431">
      <c r="A431">
        <f>Provider!S431</f>
        <v/>
      </c>
      <c r="B431">
        <f>IF(COUNTIF(Provider!S:S,A431)&gt;1,"Duplicates found","")</f>
        <v/>
      </c>
      <c r="D431">
        <f>XLOOKUP(Provider!BC431,'Practice ID'!B:B,'Practice ID'!A:A)</f>
        <v/>
      </c>
      <c r="E431">
        <f>XLOOKUP(Provider!S431,Raw!I:I,Raw!E:E)</f>
        <v/>
      </c>
      <c r="F431">
        <f>IF(TRIM(TEXT(D431,"@"))=TRIM(TEXT(E431,"@"))," ","No")</f>
        <v/>
      </c>
      <c r="H431">
        <f>XLOOKUP(Provider!S431,Raw!I:I,Raw!Q:Q)</f>
        <v/>
      </c>
      <c r="I431">
        <f>XLOOKUP(Provider!S431,Raw!I:I,Raw!Z:Z)</f>
        <v/>
      </c>
      <c r="K431">
        <f>XLOOKUP(Provider!BR431,'Practice ID'!K:K,'Practice ID'!R:R," ")</f>
        <v/>
      </c>
      <c r="L431">
        <f>XLOOKUP(Provider!BR431,'Practice ID'!K:K,'Practice ID'!A:A," ")</f>
        <v/>
      </c>
      <c r="M431">
        <f>IF(TRIM(TEXT(L431,"@"))=TRIM(TEXT(E431,"@"))," ","No")</f>
        <v/>
      </c>
      <c r="N431">
        <f>XLOOKUP(Provider!BR431,'Practice ID'!K:K,'Practice ID'!D:D," ")</f>
        <v/>
      </c>
      <c r="P431">
        <f>XLOOKUP(Provider!BS431,'Practice ID'!K:K,'Practice ID'!R:R," ")</f>
        <v/>
      </c>
      <c r="Q431">
        <f>XLOOKUP(Provider!BS431,'Practice ID'!K:K,'Practice ID'!A:A," ")</f>
        <v/>
      </c>
      <c r="R431">
        <f>IF(TRIM(TEXT(Q431,"@"))=TRIM(TEXT(E431,"@"))," ","No")</f>
        <v/>
      </c>
      <c r="S431">
        <f>XLOOKUP(Provider!BS431,'Practice ID'!K:K,'Practice ID'!D:D," ")</f>
        <v/>
      </c>
    </row>
    <row r="432">
      <c r="A432">
        <f>Provider!S432</f>
        <v/>
      </c>
      <c r="B432">
        <f>IF(COUNTIF(Provider!S:S,A432)&gt;1,"Duplicates found","")</f>
        <v/>
      </c>
      <c r="D432">
        <f>XLOOKUP(Provider!BC432,'Practice ID'!B:B,'Practice ID'!A:A)</f>
        <v/>
      </c>
      <c r="E432">
        <f>XLOOKUP(Provider!S432,Raw!I:I,Raw!E:E)</f>
        <v/>
      </c>
      <c r="F432">
        <f>IF(TRIM(TEXT(D432,"@"))=TRIM(TEXT(E432,"@"))," ","No")</f>
        <v/>
      </c>
      <c r="H432">
        <f>XLOOKUP(Provider!S432,Raw!I:I,Raw!Q:Q)</f>
        <v/>
      </c>
      <c r="I432">
        <f>XLOOKUP(Provider!S432,Raw!I:I,Raw!Z:Z)</f>
        <v/>
      </c>
      <c r="K432">
        <f>XLOOKUP(Provider!BR432,'Practice ID'!K:K,'Practice ID'!R:R," ")</f>
        <v/>
      </c>
      <c r="L432">
        <f>XLOOKUP(Provider!BR432,'Practice ID'!K:K,'Practice ID'!A:A," ")</f>
        <v/>
      </c>
      <c r="M432">
        <f>IF(TRIM(TEXT(L432,"@"))=TRIM(TEXT(E432,"@"))," ","No")</f>
        <v/>
      </c>
      <c r="N432">
        <f>XLOOKUP(Provider!BR432,'Practice ID'!K:K,'Practice ID'!D:D," ")</f>
        <v/>
      </c>
      <c r="P432">
        <f>XLOOKUP(Provider!BS432,'Practice ID'!K:K,'Practice ID'!R:R," ")</f>
        <v/>
      </c>
      <c r="Q432">
        <f>XLOOKUP(Provider!BS432,'Practice ID'!K:K,'Practice ID'!A:A," ")</f>
        <v/>
      </c>
      <c r="R432">
        <f>IF(TRIM(TEXT(Q432,"@"))=TRIM(TEXT(E432,"@"))," ","No")</f>
        <v/>
      </c>
      <c r="S432">
        <f>XLOOKUP(Provider!BS432,'Practice ID'!K:K,'Practice ID'!D:D," ")</f>
        <v/>
      </c>
    </row>
    <row r="433">
      <c r="A433">
        <f>Provider!S433</f>
        <v/>
      </c>
      <c r="B433">
        <f>IF(COUNTIF(Provider!S:S,A433)&gt;1,"Duplicates found","")</f>
        <v/>
      </c>
      <c r="D433">
        <f>XLOOKUP(Provider!BC433,'Practice ID'!B:B,'Practice ID'!A:A)</f>
        <v/>
      </c>
      <c r="E433">
        <f>XLOOKUP(Provider!S433,Raw!I:I,Raw!E:E)</f>
        <v/>
      </c>
      <c r="F433">
        <f>IF(TRIM(TEXT(D433,"@"))=TRIM(TEXT(E433,"@"))," ","No")</f>
        <v/>
      </c>
      <c r="H433">
        <f>XLOOKUP(Provider!S433,Raw!I:I,Raw!Q:Q)</f>
        <v/>
      </c>
      <c r="I433">
        <f>XLOOKUP(Provider!S433,Raw!I:I,Raw!Z:Z)</f>
        <v/>
      </c>
      <c r="K433">
        <f>XLOOKUP(Provider!BR433,'Practice ID'!K:K,'Practice ID'!R:R," ")</f>
        <v/>
      </c>
      <c r="L433">
        <f>XLOOKUP(Provider!BR433,'Practice ID'!K:K,'Practice ID'!A:A," ")</f>
        <v/>
      </c>
      <c r="M433">
        <f>IF(TRIM(TEXT(L433,"@"))=TRIM(TEXT(E433,"@"))," ","No")</f>
        <v/>
      </c>
      <c r="N433">
        <f>XLOOKUP(Provider!BR433,'Practice ID'!K:K,'Practice ID'!D:D," ")</f>
        <v/>
      </c>
      <c r="P433">
        <f>XLOOKUP(Provider!BS433,'Practice ID'!K:K,'Practice ID'!R:R," ")</f>
        <v/>
      </c>
      <c r="Q433">
        <f>XLOOKUP(Provider!BS433,'Practice ID'!K:K,'Practice ID'!A:A," ")</f>
        <v/>
      </c>
      <c r="R433">
        <f>IF(TRIM(TEXT(Q433,"@"))=TRIM(TEXT(E433,"@"))," ","No")</f>
        <v/>
      </c>
      <c r="S433">
        <f>XLOOKUP(Provider!BS433,'Practice ID'!K:K,'Practice ID'!D:D," ")</f>
        <v/>
      </c>
    </row>
    <row r="434">
      <c r="A434">
        <f>Provider!S434</f>
        <v/>
      </c>
      <c r="B434">
        <f>IF(COUNTIF(Provider!S:S,A434)&gt;1,"Duplicates found","")</f>
        <v/>
      </c>
      <c r="D434">
        <f>XLOOKUP(Provider!BC434,'Practice ID'!B:B,'Practice ID'!A:A)</f>
        <v/>
      </c>
      <c r="E434">
        <f>XLOOKUP(Provider!S434,Raw!I:I,Raw!E:E)</f>
        <v/>
      </c>
      <c r="F434">
        <f>IF(TRIM(TEXT(D434,"@"))=TRIM(TEXT(E434,"@"))," ","No")</f>
        <v/>
      </c>
      <c r="H434">
        <f>XLOOKUP(Provider!S434,Raw!I:I,Raw!Q:Q)</f>
        <v/>
      </c>
      <c r="I434">
        <f>XLOOKUP(Provider!S434,Raw!I:I,Raw!Z:Z)</f>
        <v/>
      </c>
      <c r="K434">
        <f>XLOOKUP(Provider!BR434,'Practice ID'!K:K,'Practice ID'!R:R," ")</f>
        <v/>
      </c>
      <c r="L434">
        <f>XLOOKUP(Provider!BR434,'Practice ID'!K:K,'Practice ID'!A:A," ")</f>
        <v/>
      </c>
      <c r="M434">
        <f>IF(TRIM(TEXT(L434,"@"))=TRIM(TEXT(E434,"@"))," ","No")</f>
        <v/>
      </c>
      <c r="N434">
        <f>XLOOKUP(Provider!BR434,'Practice ID'!K:K,'Practice ID'!D:D," ")</f>
        <v/>
      </c>
      <c r="P434">
        <f>XLOOKUP(Provider!BS434,'Practice ID'!K:K,'Practice ID'!R:R," ")</f>
        <v/>
      </c>
      <c r="Q434">
        <f>XLOOKUP(Provider!BS434,'Practice ID'!K:K,'Practice ID'!A:A," ")</f>
        <v/>
      </c>
      <c r="R434">
        <f>IF(TRIM(TEXT(Q434,"@"))=TRIM(TEXT(E434,"@"))," ","No")</f>
        <v/>
      </c>
      <c r="S434">
        <f>XLOOKUP(Provider!BS434,'Practice ID'!K:K,'Practice ID'!D:D," ")</f>
        <v/>
      </c>
    </row>
    <row r="435">
      <c r="A435">
        <f>Provider!S435</f>
        <v/>
      </c>
      <c r="B435">
        <f>IF(COUNTIF(Provider!S:S,A435)&gt;1,"Duplicates found","")</f>
        <v/>
      </c>
      <c r="D435">
        <f>XLOOKUP(Provider!BC435,'Practice ID'!B:B,'Practice ID'!A:A)</f>
        <v/>
      </c>
      <c r="E435">
        <f>XLOOKUP(Provider!S435,Raw!I:I,Raw!E:E)</f>
        <v/>
      </c>
      <c r="F435">
        <f>IF(TRIM(TEXT(D435,"@"))=TRIM(TEXT(E435,"@"))," ","No")</f>
        <v/>
      </c>
      <c r="H435">
        <f>XLOOKUP(Provider!S435,Raw!I:I,Raw!Q:Q)</f>
        <v/>
      </c>
      <c r="I435">
        <f>XLOOKUP(Provider!S435,Raw!I:I,Raw!Z:Z)</f>
        <v/>
      </c>
      <c r="K435">
        <f>XLOOKUP(Provider!BR435,'Practice ID'!K:K,'Practice ID'!R:R," ")</f>
        <v/>
      </c>
      <c r="L435">
        <f>XLOOKUP(Provider!BR435,'Practice ID'!K:K,'Practice ID'!A:A," ")</f>
        <v/>
      </c>
      <c r="M435">
        <f>IF(TRIM(TEXT(L435,"@"))=TRIM(TEXT(E435,"@"))," ","No")</f>
        <v/>
      </c>
      <c r="N435">
        <f>XLOOKUP(Provider!BR435,'Practice ID'!K:K,'Practice ID'!D:D," ")</f>
        <v/>
      </c>
      <c r="P435">
        <f>XLOOKUP(Provider!BS435,'Practice ID'!K:K,'Practice ID'!R:R," ")</f>
        <v/>
      </c>
      <c r="Q435">
        <f>XLOOKUP(Provider!BS435,'Practice ID'!K:K,'Practice ID'!A:A," ")</f>
        <v/>
      </c>
      <c r="R435">
        <f>IF(TRIM(TEXT(Q435,"@"))=TRIM(TEXT(E435,"@"))," ","No")</f>
        <v/>
      </c>
      <c r="S435">
        <f>XLOOKUP(Provider!BS435,'Practice ID'!K:K,'Practice ID'!D:D," ")</f>
        <v/>
      </c>
    </row>
    <row r="436">
      <c r="A436">
        <f>Provider!S436</f>
        <v/>
      </c>
      <c r="B436">
        <f>IF(COUNTIF(Provider!S:S,A436)&gt;1,"Duplicates found","")</f>
        <v/>
      </c>
      <c r="D436">
        <f>XLOOKUP(Provider!BC436,'Practice ID'!B:B,'Practice ID'!A:A)</f>
        <v/>
      </c>
      <c r="E436">
        <f>XLOOKUP(Provider!S436,Raw!I:I,Raw!E:E)</f>
        <v/>
      </c>
      <c r="F436">
        <f>IF(TRIM(TEXT(D436,"@"))=TRIM(TEXT(E436,"@"))," ","No")</f>
        <v/>
      </c>
      <c r="H436">
        <f>XLOOKUP(Provider!S436,Raw!I:I,Raw!Q:Q)</f>
        <v/>
      </c>
      <c r="I436">
        <f>XLOOKUP(Provider!S436,Raw!I:I,Raw!Z:Z)</f>
        <v/>
      </c>
      <c r="K436">
        <f>XLOOKUP(Provider!BR436,'Practice ID'!K:K,'Practice ID'!R:R," ")</f>
        <v/>
      </c>
      <c r="L436">
        <f>XLOOKUP(Provider!BR436,'Practice ID'!K:K,'Practice ID'!A:A," ")</f>
        <v/>
      </c>
      <c r="M436">
        <f>IF(TRIM(TEXT(L436,"@"))=TRIM(TEXT(E436,"@"))," ","No")</f>
        <v/>
      </c>
      <c r="N436">
        <f>XLOOKUP(Provider!BR436,'Practice ID'!K:K,'Practice ID'!D:D," ")</f>
        <v/>
      </c>
      <c r="P436">
        <f>XLOOKUP(Provider!BS436,'Practice ID'!K:K,'Practice ID'!R:R," ")</f>
        <v/>
      </c>
      <c r="Q436">
        <f>XLOOKUP(Provider!BS436,'Practice ID'!K:K,'Practice ID'!A:A," ")</f>
        <v/>
      </c>
      <c r="R436">
        <f>IF(TRIM(TEXT(Q436,"@"))=TRIM(TEXT(E436,"@"))," ","No")</f>
        <v/>
      </c>
      <c r="S436">
        <f>XLOOKUP(Provider!BS436,'Practice ID'!K:K,'Practice ID'!D:D," ")</f>
        <v/>
      </c>
    </row>
    <row r="437">
      <c r="A437">
        <f>Provider!S437</f>
        <v/>
      </c>
      <c r="B437">
        <f>IF(COUNTIF(Provider!S:S,A437)&gt;1,"Duplicates found","")</f>
        <v/>
      </c>
      <c r="D437">
        <f>XLOOKUP(Provider!BC437,'Practice ID'!B:B,'Practice ID'!A:A)</f>
        <v/>
      </c>
      <c r="E437">
        <f>XLOOKUP(Provider!S437,Raw!I:I,Raw!E:E)</f>
        <v/>
      </c>
      <c r="F437">
        <f>IF(TRIM(TEXT(D437,"@"))=TRIM(TEXT(E437,"@"))," ","No")</f>
        <v/>
      </c>
      <c r="H437">
        <f>XLOOKUP(Provider!S437,Raw!I:I,Raw!Q:Q)</f>
        <v/>
      </c>
      <c r="I437">
        <f>XLOOKUP(Provider!S437,Raw!I:I,Raw!Z:Z)</f>
        <v/>
      </c>
      <c r="K437">
        <f>XLOOKUP(Provider!BR437,'Practice ID'!K:K,'Practice ID'!R:R," ")</f>
        <v/>
      </c>
      <c r="L437">
        <f>XLOOKUP(Provider!BR437,'Practice ID'!K:K,'Practice ID'!A:A," ")</f>
        <v/>
      </c>
      <c r="M437">
        <f>IF(TRIM(TEXT(L437,"@"))=TRIM(TEXT(E437,"@"))," ","No")</f>
        <v/>
      </c>
      <c r="N437">
        <f>XLOOKUP(Provider!BR437,'Practice ID'!K:K,'Practice ID'!D:D," ")</f>
        <v/>
      </c>
      <c r="P437">
        <f>XLOOKUP(Provider!BS437,'Practice ID'!K:K,'Practice ID'!R:R," ")</f>
        <v/>
      </c>
      <c r="Q437">
        <f>XLOOKUP(Provider!BS437,'Practice ID'!K:K,'Practice ID'!A:A," ")</f>
        <v/>
      </c>
      <c r="R437">
        <f>IF(TRIM(TEXT(Q437,"@"))=TRIM(TEXT(E437,"@"))," ","No")</f>
        <v/>
      </c>
      <c r="S437">
        <f>XLOOKUP(Provider!BS437,'Practice ID'!K:K,'Practice ID'!D:D," ")</f>
        <v/>
      </c>
    </row>
    <row r="438">
      <c r="A438">
        <f>Provider!S438</f>
        <v/>
      </c>
      <c r="B438">
        <f>IF(COUNTIF(Provider!S:S,A438)&gt;1,"Duplicates found","")</f>
        <v/>
      </c>
      <c r="D438">
        <f>XLOOKUP(Provider!BC438,'Practice ID'!B:B,'Practice ID'!A:A)</f>
        <v/>
      </c>
      <c r="E438">
        <f>XLOOKUP(Provider!S438,Raw!I:I,Raw!E:E)</f>
        <v/>
      </c>
      <c r="F438">
        <f>IF(TRIM(TEXT(D438,"@"))=TRIM(TEXT(E438,"@"))," ","No")</f>
        <v/>
      </c>
      <c r="H438">
        <f>XLOOKUP(Provider!S438,Raw!I:I,Raw!Q:Q)</f>
        <v/>
      </c>
      <c r="I438">
        <f>XLOOKUP(Provider!S438,Raw!I:I,Raw!Z:Z)</f>
        <v/>
      </c>
      <c r="K438">
        <f>XLOOKUP(Provider!BR438,'Practice ID'!K:K,'Practice ID'!R:R," ")</f>
        <v/>
      </c>
      <c r="L438">
        <f>XLOOKUP(Provider!BR438,'Practice ID'!K:K,'Practice ID'!A:A," ")</f>
        <v/>
      </c>
      <c r="M438">
        <f>IF(TRIM(TEXT(L438,"@"))=TRIM(TEXT(E438,"@"))," ","No")</f>
        <v/>
      </c>
      <c r="N438">
        <f>XLOOKUP(Provider!BR438,'Practice ID'!K:K,'Practice ID'!D:D," ")</f>
        <v/>
      </c>
      <c r="P438">
        <f>XLOOKUP(Provider!BS438,'Practice ID'!K:K,'Practice ID'!R:R," ")</f>
        <v/>
      </c>
      <c r="Q438">
        <f>XLOOKUP(Provider!BS438,'Practice ID'!K:K,'Practice ID'!A:A," ")</f>
        <v/>
      </c>
      <c r="R438">
        <f>IF(TRIM(TEXT(Q438,"@"))=TRIM(TEXT(E438,"@"))," ","No")</f>
        <v/>
      </c>
      <c r="S438">
        <f>XLOOKUP(Provider!BS438,'Practice ID'!K:K,'Practice ID'!D:D," ")</f>
        <v/>
      </c>
    </row>
    <row r="439">
      <c r="A439">
        <f>Provider!S439</f>
        <v/>
      </c>
      <c r="B439">
        <f>IF(COUNTIF(Provider!S:S,A439)&gt;1,"Duplicates found","")</f>
        <v/>
      </c>
      <c r="D439">
        <f>XLOOKUP(Provider!BC439,'Practice ID'!B:B,'Practice ID'!A:A)</f>
        <v/>
      </c>
      <c r="E439">
        <f>XLOOKUP(Provider!S439,Raw!I:I,Raw!E:E)</f>
        <v/>
      </c>
      <c r="F439">
        <f>IF(TRIM(TEXT(D439,"@"))=TRIM(TEXT(E439,"@"))," ","No")</f>
        <v/>
      </c>
      <c r="H439">
        <f>XLOOKUP(Provider!S439,Raw!I:I,Raw!Q:Q)</f>
        <v/>
      </c>
      <c r="I439">
        <f>XLOOKUP(Provider!S439,Raw!I:I,Raw!Z:Z)</f>
        <v/>
      </c>
      <c r="K439">
        <f>XLOOKUP(Provider!BR439,'Practice ID'!K:K,'Practice ID'!R:R," ")</f>
        <v/>
      </c>
      <c r="L439">
        <f>XLOOKUP(Provider!BR439,'Practice ID'!K:K,'Practice ID'!A:A," ")</f>
        <v/>
      </c>
      <c r="M439">
        <f>IF(TRIM(TEXT(L439,"@"))=TRIM(TEXT(E439,"@"))," ","No")</f>
        <v/>
      </c>
      <c r="N439">
        <f>XLOOKUP(Provider!BR439,'Practice ID'!K:K,'Practice ID'!D:D," ")</f>
        <v/>
      </c>
      <c r="P439">
        <f>XLOOKUP(Provider!BS439,'Practice ID'!K:K,'Practice ID'!R:R," ")</f>
        <v/>
      </c>
      <c r="Q439">
        <f>XLOOKUP(Provider!BS439,'Practice ID'!K:K,'Practice ID'!A:A," ")</f>
        <v/>
      </c>
      <c r="R439">
        <f>IF(TRIM(TEXT(Q439,"@"))=TRIM(TEXT(E439,"@"))," ","No")</f>
        <v/>
      </c>
      <c r="S439">
        <f>XLOOKUP(Provider!BS439,'Practice ID'!K:K,'Practice ID'!D:D," ")</f>
        <v/>
      </c>
    </row>
    <row r="440">
      <c r="A440">
        <f>Provider!S440</f>
        <v/>
      </c>
      <c r="B440">
        <f>IF(COUNTIF(Provider!S:S,A440)&gt;1,"Duplicates found","")</f>
        <v/>
      </c>
      <c r="D440">
        <f>XLOOKUP(Provider!BC440,'Practice ID'!B:B,'Practice ID'!A:A)</f>
        <v/>
      </c>
      <c r="E440">
        <f>XLOOKUP(Provider!S440,Raw!I:I,Raw!E:E)</f>
        <v/>
      </c>
      <c r="F440">
        <f>IF(TRIM(TEXT(D440,"@"))=TRIM(TEXT(E440,"@"))," ","No")</f>
        <v/>
      </c>
      <c r="H440">
        <f>XLOOKUP(Provider!S440,Raw!I:I,Raw!Q:Q)</f>
        <v/>
      </c>
      <c r="I440">
        <f>XLOOKUP(Provider!S440,Raw!I:I,Raw!Z:Z)</f>
        <v/>
      </c>
      <c r="K440">
        <f>XLOOKUP(Provider!BR440,'Practice ID'!K:K,'Practice ID'!R:R," ")</f>
        <v/>
      </c>
      <c r="L440">
        <f>XLOOKUP(Provider!BR440,'Practice ID'!K:K,'Practice ID'!A:A," ")</f>
        <v/>
      </c>
      <c r="M440">
        <f>IF(TRIM(TEXT(L440,"@"))=TRIM(TEXT(E440,"@"))," ","No")</f>
        <v/>
      </c>
      <c r="N440">
        <f>XLOOKUP(Provider!BR440,'Practice ID'!K:K,'Practice ID'!D:D," ")</f>
        <v/>
      </c>
      <c r="P440">
        <f>XLOOKUP(Provider!BS440,'Practice ID'!K:K,'Practice ID'!R:R," ")</f>
        <v/>
      </c>
      <c r="Q440">
        <f>XLOOKUP(Provider!BS440,'Practice ID'!K:K,'Practice ID'!A:A," ")</f>
        <v/>
      </c>
      <c r="R440">
        <f>IF(TRIM(TEXT(Q440,"@"))=TRIM(TEXT(E440,"@"))," ","No")</f>
        <v/>
      </c>
      <c r="S440">
        <f>XLOOKUP(Provider!BS440,'Practice ID'!K:K,'Practice ID'!D:D," ")</f>
        <v/>
      </c>
    </row>
    <row r="441">
      <c r="A441">
        <f>Provider!S441</f>
        <v/>
      </c>
      <c r="B441">
        <f>IF(COUNTIF(Provider!S:S,A441)&gt;1,"Duplicates found","")</f>
        <v/>
      </c>
      <c r="D441">
        <f>XLOOKUP(Provider!BC441,'Practice ID'!B:B,'Practice ID'!A:A)</f>
        <v/>
      </c>
      <c r="E441">
        <f>XLOOKUP(Provider!S441,Raw!I:I,Raw!E:E)</f>
        <v/>
      </c>
      <c r="F441">
        <f>IF(TRIM(TEXT(D441,"@"))=TRIM(TEXT(E441,"@"))," ","No")</f>
        <v/>
      </c>
      <c r="H441">
        <f>XLOOKUP(Provider!S441,Raw!I:I,Raw!Q:Q)</f>
        <v/>
      </c>
      <c r="I441">
        <f>XLOOKUP(Provider!S441,Raw!I:I,Raw!Z:Z)</f>
        <v/>
      </c>
      <c r="K441">
        <f>XLOOKUP(Provider!BR441,'Practice ID'!K:K,'Practice ID'!R:R," ")</f>
        <v/>
      </c>
      <c r="L441">
        <f>XLOOKUP(Provider!BR441,'Practice ID'!K:K,'Practice ID'!A:A," ")</f>
        <v/>
      </c>
      <c r="M441">
        <f>IF(TRIM(TEXT(L441,"@"))=TRIM(TEXT(E441,"@"))," ","No")</f>
        <v/>
      </c>
      <c r="N441">
        <f>XLOOKUP(Provider!BR441,'Practice ID'!K:K,'Practice ID'!D:D," ")</f>
        <v/>
      </c>
      <c r="P441">
        <f>XLOOKUP(Provider!BS441,'Practice ID'!K:K,'Practice ID'!R:R," ")</f>
        <v/>
      </c>
      <c r="Q441">
        <f>XLOOKUP(Provider!BS441,'Practice ID'!K:K,'Practice ID'!A:A," ")</f>
        <v/>
      </c>
      <c r="R441">
        <f>IF(TRIM(TEXT(Q441,"@"))=TRIM(TEXT(E441,"@"))," ","No")</f>
        <v/>
      </c>
      <c r="S441">
        <f>XLOOKUP(Provider!BS441,'Practice ID'!K:K,'Practice ID'!D:D," ")</f>
        <v/>
      </c>
    </row>
    <row r="442">
      <c r="A442">
        <f>Provider!S442</f>
        <v/>
      </c>
      <c r="B442">
        <f>IF(COUNTIF(Provider!S:S,A442)&gt;1,"Duplicates found","")</f>
        <v/>
      </c>
      <c r="D442">
        <f>XLOOKUP(Provider!BC442,'Practice ID'!B:B,'Practice ID'!A:A)</f>
        <v/>
      </c>
      <c r="E442">
        <f>XLOOKUP(Provider!S442,Raw!I:I,Raw!E:E)</f>
        <v/>
      </c>
      <c r="F442">
        <f>IF(TRIM(TEXT(D442,"@"))=TRIM(TEXT(E442,"@"))," ","No")</f>
        <v/>
      </c>
      <c r="H442">
        <f>XLOOKUP(Provider!S442,Raw!I:I,Raw!Q:Q)</f>
        <v/>
      </c>
      <c r="I442">
        <f>XLOOKUP(Provider!S442,Raw!I:I,Raw!Z:Z)</f>
        <v/>
      </c>
      <c r="K442">
        <f>XLOOKUP(Provider!BR442,'Practice ID'!K:K,'Practice ID'!R:R," ")</f>
        <v/>
      </c>
      <c r="L442">
        <f>XLOOKUP(Provider!BR442,'Practice ID'!K:K,'Practice ID'!A:A," ")</f>
        <v/>
      </c>
      <c r="M442">
        <f>IF(TRIM(TEXT(L442,"@"))=TRIM(TEXT(E442,"@"))," ","No")</f>
        <v/>
      </c>
      <c r="N442">
        <f>XLOOKUP(Provider!BR442,'Practice ID'!K:K,'Practice ID'!D:D," ")</f>
        <v/>
      </c>
      <c r="P442">
        <f>XLOOKUP(Provider!BS442,'Practice ID'!K:K,'Practice ID'!R:R," ")</f>
        <v/>
      </c>
      <c r="Q442">
        <f>XLOOKUP(Provider!BS442,'Practice ID'!K:K,'Practice ID'!A:A," ")</f>
        <v/>
      </c>
      <c r="R442">
        <f>IF(TRIM(TEXT(Q442,"@"))=TRIM(TEXT(E442,"@"))," ","No")</f>
        <v/>
      </c>
      <c r="S442">
        <f>XLOOKUP(Provider!BS442,'Practice ID'!K:K,'Practice ID'!D:D," ")</f>
        <v/>
      </c>
    </row>
    <row r="443">
      <c r="A443">
        <f>Provider!S443</f>
        <v/>
      </c>
      <c r="B443">
        <f>IF(COUNTIF(Provider!S:S,A443)&gt;1,"Duplicates found","")</f>
        <v/>
      </c>
      <c r="D443">
        <f>XLOOKUP(Provider!BC443,'Practice ID'!B:B,'Practice ID'!A:A)</f>
        <v/>
      </c>
      <c r="E443">
        <f>XLOOKUP(Provider!S443,Raw!I:I,Raw!E:E)</f>
        <v/>
      </c>
      <c r="F443">
        <f>IF(TRIM(TEXT(D443,"@"))=TRIM(TEXT(E443,"@"))," ","No")</f>
        <v/>
      </c>
      <c r="H443">
        <f>XLOOKUP(Provider!S443,Raw!I:I,Raw!Q:Q)</f>
        <v/>
      </c>
      <c r="I443">
        <f>XLOOKUP(Provider!S443,Raw!I:I,Raw!Z:Z)</f>
        <v/>
      </c>
      <c r="K443">
        <f>XLOOKUP(Provider!BR443,'Practice ID'!K:K,'Practice ID'!R:R," ")</f>
        <v/>
      </c>
      <c r="L443">
        <f>XLOOKUP(Provider!BR443,'Practice ID'!K:K,'Practice ID'!A:A," ")</f>
        <v/>
      </c>
      <c r="M443">
        <f>IF(TRIM(TEXT(L443,"@"))=TRIM(TEXT(E443,"@"))," ","No")</f>
        <v/>
      </c>
      <c r="N443">
        <f>XLOOKUP(Provider!BR443,'Practice ID'!K:K,'Practice ID'!D:D," ")</f>
        <v/>
      </c>
      <c r="P443">
        <f>XLOOKUP(Provider!BS443,'Practice ID'!K:K,'Practice ID'!R:R," ")</f>
        <v/>
      </c>
      <c r="Q443">
        <f>XLOOKUP(Provider!BS443,'Practice ID'!K:K,'Practice ID'!A:A," ")</f>
        <v/>
      </c>
      <c r="R443">
        <f>IF(TRIM(TEXT(Q443,"@"))=TRIM(TEXT(E443,"@"))," ","No")</f>
        <v/>
      </c>
      <c r="S443">
        <f>XLOOKUP(Provider!BS443,'Practice ID'!K:K,'Practice ID'!D:D," ")</f>
        <v/>
      </c>
    </row>
    <row r="444">
      <c r="A444">
        <f>Provider!S444</f>
        <v/>
      </c>
      <c r="B444">
        <f>IF(COUNTIF(Provider!S:S,A444)&gt;1,"Duplicates found","")</f>
        <v/>
      </c>
      <c r="D444">
        <f>XLOOKUP(Provider!BC444,'Practice ID'!B:B,'Practice ID'!A:A)</f>
        <v/>
      </c>
      <c r="E444">
        <f>XLOOKUP(Provider!S444,Raw!I:I,Raw!E:E)</f>
        <v/>
      </c>
      <c r="F444">
        <f>IF(TRIM(TEXT(D444,"@"))=TRIM(TEXT(E444,"@"))," ","No")</f>
        <v/>
      </c>
      <c r="H444">
        <f>XLOOKUP(Provider!S444,Raw!I:I,Raw!Q:Q)</f>
        <v/>
      </c>
      <c r="I444">
        <f>XLOOKUP(Provider!S444,Raw!I:I,Raw!Z:Z)</f>
        <v/>
      </c>
      <c r="K444">
        <f>XLOOKUP(Provider!BR444,'Practice ID'!K:K,'Practice ID'!R:R," ")</f>
        <v/>
      </c>
      <c r="L444">
        <f>XLOOKUP(Provider!BR444,'Practice ID'!K:K,'Practice ID'!A:A," ")</f>
        <v/>
      </c>
      <c r="M444">
        <f>IF(TRIM(TEXT(L444,"@"))=TRIM(TEXT(E444,"@"))," ","No")</f>
        <v/>
      </c>
      <c r="N444">
        <f>XLOOKUP(Provider!BR444,'Practice ID'!K:K,'Practice ID'!D:D," ")</f>
        <v/>
      </c>
      <c r="P444">
        <f>XLOOKUP(Provider!BS444,'Practice ID'!K:K,'Practice ID'!R:R," ")</f>
        <v/>
      </c>
      <c r="Q444">
        <f>XLOOKUP(Provider!BS444,'Practice ID'!K:K,'Practice ID'!A:A," ")</f>
        <v/>
      </c>
      <c r="R444">
        <f>IF(TRIM(TEXT(Q444,"@"))=TRIM(TEXT(E444,"@"))," ","No")</f>
        <v/>
      </c>
      <c r="S444">
        <f>XLOOKUP(Provider!BS444,'Practice ID'!K:K,'Practice ID'!D:D," ")</f>
        <v/>
      </c>
    </row>
    <row r="445">
      <c r="A445">
        <f>Provider!S445</f>
        <v/>
      </c>
      <c r="B445">
        <f>IF(COUNTIF(Provider!S:S,A445)&gt;1,"Duplicates found","")</f>
        <v/>
      </c>
      <c r="D445">
        <f>XLOOKUP(Provider!BC445,'Practice ID'!B:B,'Practice ID'!A:A)</f>
        <v/>
      </c>
      <c r="E445">
        <f>XLOOKUP(Provider!S445,Raw!I:I,Raw!E:E)</f>
        <v/>
      </c>
      <c r="F445">
        <f>IF(TRIM(TEXT(D445,"@"))=TRIM(TEXT(E445,"@"))," ","No")</f>
        <v/>
      </c>
      <c r="H445">
        <f>XLOOKUP(Provider!S445,Raw!I:I,Raw!Q:Q)</f>
        <v/>
      </c>
      <c r="I445">
        <f>XLOOKUP(Provider!S445,Raw!I:I,Raw!Z:Z)</f>
        <v/>
      </c>
      <c r="K445">
        <f>XLOOKUP(Provider!BR445,'Practice ID'!K:K,'Practice ID'!R:R," ")</f>
        <v/>
      </c>
      <c r="L445">
        <f>XLOOKUP(Provider!BR445,'Practice ID'!K:K,'Practice ID'!A:A," ")</f>
        <v/>
      </c>
      <c r="M445">
        <f>IF(TRIM(TEXT(L445,"@"))=TRIM(TEXT(E445,"@"))," ","No")</f>
        <v/>
      </c>
      <c r="N445">
        <f>XLOOKUP(Provider!BR445,'Practice ID'!K:K,'Practice ID'!D:D," ")</f>
        <v/>
      </c>
      <c r="P445">
        <f>XLOOKUP(Provider!BS445,'Practice ID'!K:K,'Practice ID'!R:R," ")</f>
        <v/>
      </c>
      <c r="Q445">
        <f>XLOOKUP(Provider!BS445,'Practice ID'!K:K,'Practice ID'!A:A," ")</f>
        <v/>
      </c>
      <c r="R445">
        <f>IF(TRIM(TEXT(Q445,"@"))=TRIM(TEXT(E445,"@"))," ","No")</f>
        <v/>
      </c>
      <c r="S445">
        <f>XLOOKUP(Provider!BS445,'Practice ID'!K:K,'Practice ID'!D:D," ")</f>
        <v/>
      </c>
    </row>
    <row r="446">
      <c r="A446">
        <f>Provider!S446</f>
        <v/>
      </c>
      <c r="B446">
        <f>IF(COUNTIF(Provider!S:S,A446)&gt;1,"Duplicates found","")</f>
        <v/>
      </c>
      <c r="D446">
        <f>XLOOKUP(Provider!BC446,'Practice ID'!B:B,'Practice ID'!A:A)</f>
        <v/>
      </c>
      <c r="E446">
        <f>XLOOKUP(Provider!S446,Raw!I:I,Raw!E:E)</f>
        <v/>
      </c>
      <c r="F446">
        <f>IF(TRIM(TEXT(D446,"@"))=TRIM(TEXT(E446,"@"))," ","No")</f>
        <v/>
      </c>
      <c r="H446">
        <f>XLOOKUP(Provider!S446,Raw!I:I,Raw!Q:Q)</f>
        <v/>
      </c>
      <c r="I446">
        <f>XLOOKUP(Provider!S446,Raw!I:I,Raw!Z:Z)</f>
        <v/>
      </c>
      <c r="K446">
        <f>XLOOKUP(Provider!BR446,'Practice ID'!K:K,'Practice ID'!R:R," ")</f>
        <v/>
      </c>
      <c r="L446">
        <f>XLOOKUP(Provider!BR446,'Practice ID'!K:K,'Practice ID'!A:A," ")</f>
        <v/>
      </c>
      <c r="M446">
        <f>IF(TRIM(TEXT(L446,"@"))=TRIM(TEXT(E446,"@"))," ","No")</f>
        <v/>
      </c>
      <c r="N446">
        <f>XLOOKUP(Provider!BR446,'Practice ID'!K:K,'Practice ID'!D:D," ")</f>
        <v/>
      </c>
      <c r="P446">
        <f>XLOOKUP(Provider!BS446,'Practice ID'!K:K,'Practice ID'!R:R," ")</f>
        <v/>
      </c>
      <c r="Q446">
        <f>XLOOKUP(Provider!BS446,'Practice ID'!K:K,'Practice ID'!A:A," ")</f>
        <v/>
      </c>
      <c r="R446">
        <f>IF(TRIM(TEXT(Q446,"@"))=TRIM(TEXT(E446,"@"))," ","No")</f>
        <v/>
      </c>
      <c r="S446">
        <f>XLOOKUP(Provider!BS446,'Practice ID'!K:K,'Practice ID'!D:D," ")</f>
        <v/>
      </c>
    </row>
    <row r="447">
      <c r="A447">
        <f>Provider!S447</f>
        <v/>
      </c>
      <c r="B447">
        <f>IF(COUNTIF(Provider!S:S,A447)&gt;1,"Duplicates found","")</f>
        <v/>
      </c>
      <c r="D447">
        <f>XLOOKUP(Provider!BC447,'Practice ID'!B:B,'Practice ID'!A:A)</f>
        <v/>
      </c>
      <c r="E447">
        <f>XLOOKUP(Provider!S447,Raw!I:I,Raw!E:E)</f>
        <v/>
      </c>
      <c r="F447">
        <f>IF(TRIM(TEXT(D447,"@"))=TRIM(TEXT(E447,"@"))," ","No")</f>
        <v/>
      </c>
      <c r="H447">
        <f>XLOOKUP(Provider!S447,Raw!I:I,Raw!Q:Q)</f>
        <v/>
      </c>
      <c r="I447">
        <f>XLOOKUP(Provider!S447,Raw!I:I,Raw!Z:Z)</f>
        <v/>
      </c>
      <c r="K447">
        <f>XLOOKUP(Provider!BR447,'Practice ID'!K:K,'Practice ID'!R:R," ")</f>
        <v/>
      </c>
      <c r="L447">
        <f>XLOOKUP(Provider!BR447,'Practice ID'!K:K,'Practice ID'!A:A," ")</f>
        <v/>
      </c>
      <c r="M447">
        <f>IF(TRIM(TEXT(L447,"@"))=TRIM(TEXT(E447,"@"))," ","No")</f>
        <v/>
      </c>
      <c r="N447">
        <f>XLOOKUP(Provider!BR447,'Practice ID'!K:K,'Practice ID'!D:D," ")</f>
        <v/>
      </c>
      <c r="P447">
        <f>XLOOKUP(Provider!BS447,'Practice ID'!K:K,'Practice ID'!R:R," ")</f>
        <v/>
      </c>
      <c r="Q447">
        <f>XLOOKUP(Provider!BS447,'Practice ID'!K:K,'Practice ID'!A:A," ")</f>
        <v/>
      </c>
      <c r="R447">
        <f>IF(TRIM(TEXT(Q447,"@"))=TRIM(TEXT(E447,"@"))," ","No")</f>
        <v/>
      </c>
      <c r="S447">
        <f>XLOOKUP(Provider!BS447,'Practice ID'!K:K,'Practice ID'!D:D," ")</f>
        <v/>
      </c>
    </row>
    <row r="448">
      <c r="A448">
        <f>Provider!S448</f>
        <v/>
      </c>
      <c r="B448">
        <f>IF(COUNTIF(Provider!S:S,A448)&gt;1,"Duplicates found","")</f>
        <v/>
      </c>
      <c r="D448">
        <f>XLOOKUP(Provider!BC448,'Practice ID'!B:B,'Practice ID'!A:A)</f>
        <v/>
      </c>
      <c r="E448">
        <f>XLOOKUP(Provider!S448,Raw!I:I,Raw!E:E)</f>
        <v/>
      </c>
      <c r="F448">
        <f>IF(TRIM(TEXT(D448,"@"))=TRIM(TEXT(E448,"@"))," ","No")</f>
        <v/>
      </c>
      <c r="H448">
        <f>XLOOKUP(Provider!S448,Raw!I:I,Raw!Q:Q)</f>
        <v/>
      </c>
      <c r="I448">
        <f>XLOOKUP(Provider!S448,Raw!I:I,Raw!Z:Z)</f>
        <v/>
      </c>
      <c r="K448">
        <f>XLOOKUP(Provider!BR448,'Practice ID'!K:K,'Practice ID'!R:R," ")</f>
        <v/>
      </c>
      <c r="L448">
        <f>XLOOKUP(Provider!BR448,'Practice ID'!K:K,'Practice ID'!A:A," ")</f>
        <v/>
      </c>
      <c r="M448">
        <f>IF(TRIM(TEXT(L448,"@"))=TRIM(TEXT(E448,"@"))," ","No")</f>
        <v/>
      </c>
      <c r="N448">
        <f>XLOOKUP(Provider!BR448,'Practice ID'!K:K,'Practice ID'!D:D," ")</f>
        <v/>
      </c>
      <c r="P448">
        <f>XLOOKUP(Provider!BS448,'Practice ID'!K:K,'Practice ID'!R:R," ")</f>
        <v/>
      </c>
      <c r="Q448">
        <f>XLOOKUP(Provider!BS448,'Practice ID'!K:K,'Practice ID'!A:A," ")</f>
        <v/>
      </c>
      <c r="R448">
        <f>IF(TRIM(TEXT(Q448,"@"))=TRIM(TEXT(E448,"@"))," ","No")</f>
        <v/>
      </c>
      <c r="S448">
        <f>XLOOKUP(Provider!BS448,'Practice ID'!K:K,'Practice ID'!D:D," ")</f>
        <v/>
      </c>
    </row>
    <row r="449">
      <c r="A449">
        <f>Provider!S449</f>
        <v/>
      </c>
      <c r="B449">
        <f>IF(COUNTIF(Provider!S:S,A449)&gt;1,"Duplicates found","")</f>
        <v/>
      </c>
      <c r="D449">
        <f>XLOOKUP(Provider!BC449,'Practice ID'!B:B,'Practice ID'!A:A)</f>
        <v/>
      </c>
      <c r="E449">
        <f>XLOOKUP(Provider!S449,Raw!I:I,Raw!E:E)</f>
        <v/>
      </c>
      <c r="F449">
        <f>IF(TRIM(TEXT(D449,"@"))=TRIM(TEXT(E449,"@"))," ","No")</f>
        <v/>
      </c>
      <c r="H449">
        <f>XLOOKUP(Provider!S449,Raw!I:I,Raw!Q:Q)</f>
        <v/>
      </c>
      <c r="I449">
        <f>XLOOKUP(Provider!S449,Raw!I:I,Raw!Z:Z)</f>
        <v/>
      </c>
      <c r="K449">
        <f>XLOOKUP(Provider!BR449,'Practice ID'!K:K,'Practice ID'!R:R," ")</f>
        <v/>
      </c>
      <c r="L449">
        <f>XLOOKUP(Provider!BR449,'Practice ID'!K:K,'Practice ID'!A:A," ")</f>
        <v/>
      </c>
      <c r="M449">
        <f>IF(TRIM(TEXT(L449,"@"))=TRIM(TEXT(E449,"@"))," ","No")</f>
        <v/>
      </c>
      <c r="N449">
        <f>XLOOKUP(Provider!BR449,'Practice ID'!K:K,'Practice ID'!D:D," ")</f>
        <v/>
      </c>
      <c r="P449">
        <f>XLOOKUP(Provider!BS449,'Practice ID'!K:K,'Practice ID'!R:R," ")</f>
        <v/>
      </c>
      <c r="Q449">
        <f>XLOOKUP(Provider!BS449,'Practice ID'!K:K,'Practice ID'!A:A," ")</f>
        <v/>
      </c>
      <c r="R449">
        <f>IF(TRIM(TEXT(Q449,"@"))=TRIM(TEXT(E449,"@"))," ","No")</f>
        <v/>
      </c>
      <c r="S449">
        <f>XLOOKUP(Provider!BS449,'Practice ID'!K:K,'Practice ID'!D:D," ")</f>
        <v/>
      </c>
    </row>
    <row r="450">
      <c r="A450">
        <f>Provider!S450</f>
        <v/>
      </c>
      <c r="B450">
        <f>IF(COUNTIF(Provider!S:S,A450)&gt;1,"Duplicates found","")</f>
        <v/>
      </c>
      <c r="D450">
        <f>XLOOKUP(Provider!BC450,'Practice ID'!B:B,'Practice ID'!A:A)</f>
        <v/>
      </c>
      <c r="E450">
        <f>XLOOKUP(Provider!S450,Raw!I:I,Raw!E:E)</f>
        <v/>
      </c>
      <c r="F450">
        <f>IF(TRIM(TEXT(D450,"@"))=TRIM(TEXT(E450,"@"))," ","No")</f>
        <v/>
      </c>
      <c r="H450">
        <f>XLOOKUP(Provider!S450,Raw!I:I,Raw!Q:Q)</f>
        <v/>
      </c>
      <c r="I450">
        <f>XLOOKUP(Provider!S450,Raw!I:I,Raw!Z:Z)</f>
        <v/>
      </c>
      <c r="K450">
        <f>XLOOKUP(Provider!BR450,'Practice ID'!K:K,'Practice ID'!R:R," ")</f>
        <v/>
      </c>
      <c r="L450">
        <f>XLOOKUP(Provider!BR450,'Practice ID'!K:K,'Practice ID'!A:A," ")</f>
        <v/>
      </c>
      <c r="M450">
        <f>IF(TRIM(TEXT(L450,"@"))=TRIM(TEXT(E450,"@"))," ","No")</f>
        <v/>
      </c>
      <c r="N450">
        <f>XLOOKUP(Provider!BR450,'Practice ID'!K:K,'Practice ID'!D:D," ")</f>
        <v/>
      </c>
      <c r="P450">
        <f>XLOOKUP(Provider!BS450,'Practice ID'!K:K,'Practice ID'!R:R," ")</f>
        <v/>
      </c>
      <c r="Q450">
        <f>XLOOKUP(Provider!BS450,'Practice ID'!K:K,'Practice ID'!A:A," ")</f>
        <v/>
      </c>
      <c r="R450">
        <f>IF(TRIM(TEXT(Q450,"@"))=TRIM(TEXT(E450,"@"))," ","No")</f>
        <v/>
      </c>
      <c r="S450">
        <f>XLOOKUP(Provider!BS450,'Practice ID'!K:K,'Practice ID'!D:D," ")</f>
        <v/>
      </c>
    </row>
    <row r="451">
      <c r="A451">
        <f>Provider!S451</f>
        <v/>
      </c>
      <c r="B451">
        <f>IF(COUNTIF(Provider!S:S,A451)&gt;1,"Duplicates found","")</f>
        <v/>
      </c>
      <c r="D451">
        <f>XLOOKUP(Provider!BC451,'Practice ID'!B:B,'Practice ID'!A:A)</f>
        <v/>
      </c>
      <c r="E451">
        <f>XLOOKUP(Provider!S451,Raw!I:I,Raw!E:E)</f>
        <v/>
      </c>
      <c r="F451">
        <f>IF(TRIM(TEXT(D451,"@"))=TRIM(TEXT(E451,"@"))," ","No")</f>
        <v/>
      </c>
      <c r="H451">
        <f>XLOOKUP(Provider!S451,Raw!I:I,Raw!Q:Q)</f>
        <v/>
      </c>
      <c r="I451">
        <f>XLOOKUP(Provider!S451,Raw!I:I,Raw!Z:Z)</f>
        <v/>
      </c>
      <c r="K451">
        <f>XLOOKUP(Provider!BR451,'Practice ID'!K:K,'Practice ID'!R:R," ")</f>
        <v/>
      </c>
      <c r="L451">
        <f>XLOOKUP(Provider!BR451,'Practice ID'!K:K,'Practice ID'!A:A," ")</f>
        <v/>
      </c>
      <c r="M451">
        <f>IF(TRIM(TEXT(L451,"@"))=TRIM(TEXT(E451,"@"))," ","No")</f>
        <v/>
      </c>
      <c r="N451">
        <f>XLOOKUP(Provider!BR451,'Practice ID'!K:K,'Practice ID'!D:D," ")</f>
        <v/>
      </c>
      <c r="P451">
        <f>XLOOKUP(Provider!BS451,'Practice ID'!K:K,'Practice ID'!R:R," ")</f>
        <v/>
      </c>
      <c r="Q451">
        <f>XLOOKUP(Provider!BS451,'Practice ID'!K:K,'Practice ID'!A:A," ")</f>
        <v/>
      </c>
      <c r="R451">
        <f>IF(TRIM(TEXT(Q451,"@"))=TRIM(TEXT(E451,"@"))," ","No")</f>
        <v/>
      </c>
      <c r="S451">
        <f>XLOOKUP(Provider!BS451,'Practice ID'!K:K,'Practice ID'!D:D," ")</f>
        <v/>
      </c>
    </row>
    <row r="452">
      <c r="A452">
        <f>Provider!S452</f>
        <v/>
      </c>
      <c r="B452">
        <f>IF(COUNTIF(Provider!S:S,A452)&gt;1,"Duplicates found","")</f>
        <v/>
      </c>
      <c r="D452">
        <f>XLOOKUP(Provider!BC452,'Practice ID'!B:B,'Practice ID'!A:A)</f>
        <v/>
      </c>
      <c r="E452">
        <f>XLOOKUP(Provider!S452,Raw!I:I,Raw!E:E)</f>
        <v/>
      </c>
      <c r="F452">
        <f>IF(TRIM(TEXT(D452,"@"))=TRIM(TEXT(E452,"@"))," ","No")</f>
        <v/>
      </c>
      <c r="H452">
        <f>XLOOKUP(Provider!S452,Raw!I:I,Raw!Q:Q)</f>
        <v/>
      </c>
      <c r="I452">
        <f>XLOOKUP(Provider!S452,Raw!I:I,Raw!Z:Z)</f>
        <v/>
      </c>
      <c r="K452">
        <f>XLOOKUP(Provider!BR452,'Practice ID'!K:K,'Practice ID'!R:R," ")</f>
        <v/>
      </c>
      <c r="L452">
        <f>XLOOKUP(Provider!BR452,'Practice ID'!K:K,'Practice ID'!A:A," ")</f>
        <v/>
      </c>
      <c r="M452">
        <f>IF(TRIM(TEXT(L452,"@"))=TRIM(TEXT(E452,"@"))," ","No")</f>
        <v/>
      </c>
      <c r="N452">
        <f>XLOOKUP(Provider!BR452,'Practice ID'!K:K,'Practice ID'!D:D," ")</f>
        <v/>
      </c>
      <c r="P452">
        <f>XLOOKUP(Provider!BS452,'Practice ID'!K:K,'Practice ID'!R:R," ")</f>
        <v/>
      </c>
      <c r="Q452">
        <f>XLOOKUP(Provider!BS452,'Practice ID'!K:K,'Practice ID'!A:A," ")</f>
        <v/>
      </c>
      <c r="R452">
        <f>IF(TRIM(TEXT(Q452,"@"))=TRIM(TEXT(E452,"@"))," ","No")</f>
        <v/>
      </c>
      <c r="S452">
        <f>XLOOKUP(Provider!BS452,'Practice ID'!K:K,'Practice ID'!D:D," ")</f>
        <v/>
      </c>
    </row>
    <row r="453">
      <c r="A453">
        <f>Provider!S453</f>
        <v/>
      </c>
      <c r="B453">
        <f>IF(COUNTIF(Provider!S:S,A453)&gt;1,"Duplicates found","")</f>
        <v/>
      </c>
      <c r="D453">
        <f>XLOOKUP(Provider!BC453,'Practice ID'!B:B,'Practice ID'!A:A)</f>
        <v/>
      </c>
      <c r="E453">
        <f>XLOOKUP(Provider!S453,Raw!I:I,Raw!E:E)</f>
        <v/>
      </c>
      <c r="F453">
        <f>IF(TRIM(TEXT(D453,"@"))=TRIM(TEXT(E453,"@"))," ","No")</f>
        <v/>
      </c>
      <c r="H453">
        <f>XLOOKUP(Provider!S453,Raw!I:I,Raw!Q:Q)</f>
        <v/>
      </c>
      <c r="I453">
        <f>XLOOKUP(Provider!S453,Raw!I:I,Raw!Z:Z)</f>
        <v/>
      </c>
      <c r="K453">
        <f>XLOOKUP(Provider!BR453,'Practice ID'!K:K,'Practice ID'!R:R," ")</f>
        <v/>
      </c>
      <c r="L453">
        <f>XLOOKUP(Provider!BR453,'Practice ID'!K:K,'Practice ID'!A:A," ")</f>
        <v/>
      </c>
      <c r="M453">
        <f>IF(TRIM(TEXT(L453,"@"))=TRIM(TEXT(E453,"@"))," ","No")</f>
        <v/>
      </c>
      <c r="N453">
        <f>XLOOKUP(Provider!BR453,'Practice ID'!K:K,'Practice ID'!D:D," ")</f>
        <v/>
      </c>
      <c r="P453">
        <f>XLOOKUP(Provider!BS453,'Practice ID'!K:K,'Practice ID'!R:R," ")</f>
        <v/>
      </c>
      <c r="Q453">
        <f>XLOOKUP(Provider!BS453,'Practice ID'!K:K,'Practice ID'!A:A," ")</f>
        <v/>
      </c>
      <c r="R453">
        <f>IF(TRIM(TEXT(Q453,"@"))=TRIM(TEXT(E453,"@"))," ","No")</f>
        <v/>
      </c>
      <c r="S453">
        <f>XLOOKUP(Provider!BS453,'Practice ID'!K:K,'Practice ID'!D:D," ")</f>
        <v/>
      </c>
    </row>
    <row r="454">
      <c r="A454">
        <f>Provider!S454</f>
        <v/>
      </c>
      <c r="B454">
        <f>IF(COUNTIF(Provider!S:S,A454)&gt;1,"Duplicates found","")</f>
        <v/>
      </c>
      <c r="D454">
        <f>XLOOKUP(Provider!BC454,'Practice ID'!B:B,'Practice ID'!A:A)</f>
        <v/>
      </c>
      <c r="E454">
        <f>XLOOKUP(Provider!S454,Raw!I:I,Raw!E:E)</f>
        <v/>
      </c>
      <c r="F454">
        <f>IF(TRIM(TEXT(D454,"@"))=TRIM(TEXT(E454,"@"))," ","No")</f>
        <v/>
      </c>
      <c r="H454">
        <f>XLOOKUP(Provider!S454,Raw!I:I,Raw!Q:Q)</f>
        <v/>
      </c>
      <c r="I454">
        <f>XLOOKUP(Provider!S454,Raw!I:I,Raw!Z:Z)</f>
        <v/>
      </c>
      <c r="K454">
        <f>XLOOKUP(Provider!BR454,'Practice ID'!K:K,'Practice ID'!R:R," ")</f>
        <v/>
      </c>
      <c r="L454">
        <f>XLOOKUP(Provider!BR454,'Practice ID'!K:K,'Practice ID'!A:A," ")</f>
        <v/>
      </c>
      <c r="M454">
        <f>IF(TRIM(TEXT(L454,"@"))=TRIM(TEXT(E454,"@"))," ","No")</f>
        <v/>
      </c>
      <c r="N454">
        <f>XLOOKUP(Provider!BR454,'Practice ID'!K:K,'Practice ID'!D:D," ")</f>
        <v/>
      </c>
      <c r="P454">
        <f>XLOOKUP(Provider!BS454,'Practice ID'!K:K,'Practice ID'!R:R," ")</f>
        <v/>
      </c>
      <c r="Q454">
        <f>XLOOKUP(Provider!BS454,'Practice ID'!K:K,'Practice ID'!A:A," ")</f>
        <v/>
      </c>
      <c r="R454">
        <f>IF(TRIM(TEXT(Q454,"@"))=TRIM(TEXT(E454,"@"))," ","No")</f>
        <v/>
      </c>
      <c r="S454">
        <f>XLOOKUP(Provider!BS454,'Practice ID'!K:K,'Practice ID'!D:D," ")</f>
        <v/>
      </c>
    </row>
    <row r="455">
      <c r="A455">
        <f>Provider!S455</f>
        <v/>
      </c>
      <c r="B455">
        <f>IF(COUNTIF(Provider!S:S,A455)&gt;1,"Duplicates found","")</f>
        <v/>
      </c>
      <c r="D455">
        <f>XLOOKUP(Provider!BC455,'Practice ID'!B:B,'Practice ID'!A:A)</f>
        <v/>
      </c>
      <c r="E455">
        <f>XLOOKUP(Provider!S455,Raw!I:I,Raw!E:E)</f>
        <v/>
      </c>
      <c r="F455">
        <f>IF(TRIM(TEXT(D455,"@"))=TRIM(TEXT(E455,"@"))," ","No")</f>
        <v/>
      </c>
      <c r="H455">
        <f>XLOOKUP(Provider!S455,Raw!I:I,Raw!Q:Q)</f>
        <v/>
      </c>
      <c r="I455">
        <f>XLOOKUP(Provider!S455,Raw!I:I,Raw!Z:Z)</f>
        <v/>
      </c>
      <c r="K455">
        <f>XLOOKUP(Provider!BR455,'Practice ID'!K:K,'Practice ID'!R:R," ")</f>
        <v/>
      </c>
      <c r="L455">
        <f>XLOOKUP(Provider!BR455,'Practice ID'!K:K,'Practice ID'!A:A," ")</f>
        <v/>
      </c>
      <c r="M455">
        <f>IF(TRIM(TEXT(L455,"@"))=TRIM(TEXT(E455,"@"))," ","No")</f>
        <v/>
      </c>
      <c r="N455">
        <f>XLOOKUP(Provider!BR455,'Practice ID'!K:K,'Practice ID'!D:D," ")</f>
        <v/>
      </c>
      <c r="P455">
        <f>XLOOKUP(Provider!BS455,'Practice ID'!K:K,'Practice ID'!R:R," ")</f>
        <v/>
      </c>
      <c r="Q455">
        <f>XLOOKUP(Provider!BS455,'Practice ID'!K:K,'Practice ID'!A:A," ")</f>
        <v/>
      </c>
      <c r="R455">
        <f>IF(TRIM(TEXT(Q455,"@"))=TRIM(TEXT(E455,"@"))," ","No")</f>
        <v/>
      </c>
      <c r="S455">
        <f>XLOOKUP(Provider!BS455,'Practice ID'!K:K,'Practice ID'!D:D," ")</f>
        <v/>
      </c>
    </row>
    <row r="456">
      <c r="A456">
        <f>Provider!S456</f>
        <v/>
      </c>
      <c r="B456">
        <f>IF(COUNTIF(Provider!S:S,A456)&gt;1,"Duplicates found","")</f>
        <v/>
      </c>
      <c r="D456">
        <f>XLOOKUP(Provider!BC456,'Practice ID'!B:B,'Practice ID'!A:A)</f>
        <v/>
      </c>
      <c r="E456">
        <f>XLOOKUP(Provider!S456,Raw!I:I,Raw!E:E)</f>
        <v/>
      </c>
      <c r="F456">
        <f>IF(TRIM(TEXT(D456,"@"))=TRIM(TEXT(E456,"@"))," ","No")</f>
        <v/>
      </c>
      <c r="H456">
        <f>XLOOKUP(Provider!S456,Raw!I:I,Raw!Q:Q)</f>
        <v/>
      </c>
      <c r="I456">
        <f>XLOOKUP(Provider!S456,Raw!I:I,Raw!Z:Z)</f>
        <v/>
      </c>
      <c r="K456">
        <f>XLOOKUP(Provider!BR456,'Practice ID'!K:K,'Practice ID'!R:R," ")</f>
        <v/>
      </c>
      <c r="L456">
        <f>XLOOKUP(Provider!BR456,'Practice ID'!K:K,'Practice ID'!A:A," ")</f>
        <v/>
      </c>
      <c r="M456">
        <f>IF(TRIM(TEXT(L456,"@"))=TRIM(TEXT(E456,"@"))," ","No")</f>
        <v/>
      </c>
      <c r="N456">
        <f>XLOOKUP(Provider!BR456,'Practice ID'!K:K,'Practice ID'!D:D," ")</f>
        <v/>
      </c>
      <c r="P456">
        <f>XLOOKUP(Provider!BS456,'Practice ID'!K:K,'Practice ID'!R:R," ")</f>
        <v/>
      </c>
      <c r="Q456">
        <f>XLOOKUP(Provider!BS456,'Practice ID'!K:K,'Practice ID'!A:A," ")</f>
        <v/>
      </c>
      <c r="R456">
        <f>IF(TRIM(TEXT(Q456,"@"))=TRIM(TEXT(E456,"@"))," ","No")</f>
        <v/>
      </c>
      <c r="S456">
        <f>XLOOKUP(Provider!BS456,'Practice ID'!K:K,'Practice ID'!D:D," ")</f>
        <v/>
      </c>
    </row>
    <row r="457">
      <c r="A457">
        <f>Provider!S457</f>
        <v/>
      </c>
      <c r="B457">
        <f>IF(COUNTIF(Provider!S:S,A457)&gt;1,"Duplicates found","")</f>
        <v/>
      </c>
      <c r="D457">
        <f>XLOOKUP(Provider!BC457,'Practice ID'!B:B,'Practice ID'!A:A)</f>
        <v/>
      </c>
      <c r="E457">
        <f>XLOOKUP(Provider!S457,Raw!I:I,Raw!E:E)</f>
        <v/>
      </c>
      <c r="F457">
        <f>IF(TRIM(TEXT(D457,"@"))=TRIM(TEXT(E457,"@"))," ","No")</f>
        <v/>
      </c>
      <c r="H457">
        <f>XLOOKUP(Provider!S457,Raw!I:I,Raw!Q:Q)</f>
        <v/>
      </c>
      <c r="I457">
        <f>XLOOKUP(Provider!S457,Raw!I:I,Raw!Z:Z)</f>
        <v/>
      </c>
      <c r="K457">
        <f>XLOOKUP(Provider!BR457,'Practice ID'!K:K,'Practice ID'!R:R," ")</f>
        <v/>
      </c>
      <c r="L457">
        <f>XLOOKUP(Provider!BR457,'Practice ID'!K:K,'Practice ID'!A:A," ")</f>
        <v/>
      </c>
      <c r="M457">
        <f>IF(TRIM(TEXT(L457,"@"))=TRIM(TEXT(E457,"@"))," ","No")</f>
        <v/>
      </c>
      <c r="N457">
        <f>XLOOKUP(Provider!BR457,'Practice ID'!K:K,'Practice ID'!D:D," ")</f>
        <v/>
      </c>
      <c r="P457">
        <f>XLOOKUP(Provider!BS457,'Practice ID'!K:K,'Practice ID'!R:R," ")</f>
        <v/>
      </c>
      <c r="Q457">
        <f>XLOOKUP(Provider!BS457,'Practice ID'!K:K,'Practice ID'!A:A," ")</f>
        <v/>
      </c>
      <c r="R457">
        <f>IF(TRIM(TEXT(Q457,"@"))=TRIM(TEXT(E457,"@"))," ","No")</f>
        <v/>
      </c>
      <c r="S457">
        <f>XLOOKUP(Provider!BS457,'Practice ID'!K:K,'Practice ID'!D:D," ")</f>
        <v/>
      </c>
    </row>
    <row r="458">
      <c r="A458">
        <f>Provider!S458</f>
        <v/>
      </c>
      <c r="B458">
        <f>IF(COUNTIF(Provider!S:S,A458)&gt;1,"Duplicates found","")</f>
        <v/>
      </c>
      <c r="D458">
        <f>XLOOKUP(Provider!BC458,'Practice ID'!B:B,'Practice ID'!A:A)</f>
        <v/>
      </c>
      <c r="E458">
        <f>XLOOKUP(Provider!S458,Raw!I:I,Raw!E:E)</f>
        <v/>
      </c>
      <c r="F458">
        <f>IF(TRIM(TEXT(D458,"@"))=TRIM(TEXT(E458,"@"))," ","No")</f>
        <v/>
      </c>
      <c r="H458">
        <f>XLOOKUP(Provider!S458,Raw!I:I,Raw!Q:Q)</f>
        <v/>
      </c>
      <c r="I458">
        <f>XLOOKUP(Provider!S458,Raw!I:I,Raw!Z:Z)</f>
        <v/>
      </c>
      <c r="K458">
        <f>XLOOKUP(Provider!BR458,'Practice ID'!K:K,'Practice ID'!R:R," ")</f>
        <v/>
      </c>
      <c r="L458">
        <f>XLOOKUP(Provider!BR458,'Practice ID'!K:K,'Practice ID'!A:A," ")</f>
        <v/>
      </c>
      <c r="M458">
        <f>IF(TRIM(TEXT(L458,"@"))=TRIM(TEXT(E458,"@"))," ","No")</f>
        <v/>
      </c>
      <c r="N458">
        <f>XLOOKUP(Provider!BR458,'Practice ID'!K:K,'Practice ID'!D:D," ")</f>
        <v/>
      </c>
      <c r="P458">
        <f>XLOOKUP(Provider!BS458,'Practice ID'!K:K,'Practice ID'!R:R," ")</f>
        <v/>
      </c>
      <c r="Q458">
        <f>XLOOKUP(Provider!BS458,'Practice ID'!K:K,'Practice ID'!A:A," ")</f>
        <v/>
      </c>
      <c r="R458">
        <f>IF(TRIM(TEXT(Q458,"@"))=TRIM(TEXT(E458,"@"))," ","No")</f>
        <v/>
      </c>
      <c r="S458">
        <f>XLOOKUP(Provider!BS458,'Practice ID'!K:K,'Practice ID'!D:D," ")</f>
        <v/>
      </c>
    </row>
    <row r="459">
      <c r="A459">
        <f>Provider!S459</f>
        <v/>
      </c>
      <c r="B459">
        <f>IF(COUNTIF(Provider!S:S,A459)&gt;1,"Duplicates found","")</f>
        <v/>
      </c>
      <c r="D459">
        <f>XLOOKUP(Provider!BC459,'Practice ID'!B:B,'Practice ID'!A:A)</f>
        <v/>
      </c>
      <c r="E459">
        <f>XLOOKUP(Provider!S459,Raw!I:I,Raw!E:E)</f>
        <v/>
      </c>
      <c r="F459">
        <f>IF(TRIM(TEXT(D459,"@"))=TRIM(TEXT(E459,"@"))," ","No")</f>
        <v/>
      </c>
      <c r="H459">
        <f>XLOOKUP(Provider!S459,Raw!I:I,Raw!Q:Q)</f>
        <v/>
      </c>
      <c r="I459">
        <f>XLOOKUP(Provider!S459,Raw!I:I,Raw!Z:Z)</f>
        <v/>
      </c>
      <c r="K459">
        <f>XLOOKUP(Provider!BR459,'Practice ID'!K:K,'Practice ID'!R:R," ")</f>
        <v/>
      </c>
      <c r="L459">
        <f>XLOOKUP(Provider!BR459,'Practice ID'!K:K,'Practice ID'!A:A," ")</f>
        <v/>
      </c>
      <c r="M459">
        <f>IF(TRIM(TEXT(L459,"@"))=TRIM(TEXT(E459,"@"))," ","No")</f>
        <v/>
      </c>
      <c r="N459">
        <f>XLOOKUP(Provider!BR459,'Practice ID'!K:K,'Practice ID'!D:D," ")</f>
        <v/>
      </c>
      <c r="P459">
        <f>XLOOKUP(Provider!BS459,'Practice ID'!K:K,'Practice ID'!R:R," ")</f>
        <v/>
      </c>
      <c r="Q459">
        <f>XLOOKUP(Provider!BS459,'Practice ID'!K:K,'Practice ID'!A:A," ")</f>
        <v/>
      </c>
      <c r="R459">
        <f>IF(TRIM(TEXT(Q459,"@"))=TRIM(TEXT(E459,"@"))," ","No")</f>
        <v/>
      </c>
      <c r="S459">
        <f>XLOOKUP(Provider!BS459,'Practice ID'!K:K,'Practice ID'!D:D," ")</f>
        <v/>
      </c>
    </row>
    <row r="460">
      <c r="A460">
        <f>Provider!S460</f>
        <v/>
      </c>
      <c r="B460">
        <f>IF(COUNTIF(Provider!S:S,A460)&gt;1,"Duplicates found","")</f>
        <v/>
      </c>
      <c r="D460">
        <f>XLOOKUP(Provider!BC460,'Practice ID'!B:B,'Practice ID'!A:A)</f>
        <v/>
      </c>
      <c r="E460">
        <f>XLOOKUP(Provider!S460,Raw!I:I,Raw!E:E)</f>
        <v/>
      </c>
      <c r="F460">
        <f>IF(TRIM(TEXT(D460,"@"))=TRIM(TEXT(E460,"@"))," ","No")</f>
        <v/>
      </c>
      <c r="H460">
        <f>XLOOKUP(Provider!S460,Raw!I:I,Raw!Q:Q)</f>
        <v/>
      </c>
      <c r="I460">
        <f>XLOOKUP(Provider!S460,Raw!I:I,Raw!Z:Z)</f>
        <v/>
      </c>
      <c r="K460">
        <f>XLOOKUP(Provider!BR460,'Practice ID'!K:K,'Practice ID'!R:R," ")</f>
        <v/>
      </c>
      <c r="L460">
        <f>XLOOKUP(Provider!BR460,'Practice ID'!K:K,'Practice ID'!A:A," ")</f>
        <v/>
      </c>
      <c r="M460">
        <f>IF(TRIM(TEXT(L460,"@"))=TRIM(TEXT(E460,"@"))," ","No")</f>
        <v/>
      </c>
      <c r="N460">
        <f>XLOOKUP(Provider!BR460,'Practice ID'!K:K,'Practice ID'!D:D," ")</f>
        <v/>
      </c>
      <c r="P460">
        <f>XLOOKUP(Provider!BS460,'Practice ID'!K:K,'Practice ID'!R:R," ")</f>
        <v/>
      </c>
      <c r="Q460">
        <f>XLOOKUP(Provider!BS460,'Practice ID'!K:K,'Practice ID'!A:A," ")</f>
        <v/>
      </c>
      <c r="R460">
        <f>IF(TRIM(TEXT(Q460,"@"))=TRIM(TEXT(E460,"@"))," ","No")</f>
        <v/>
      </c>
      <c r="S460">
        <f>XLOOKUP(Provider!BS460,'Practice ID'!K:K,'Practice ID'!D:D," ")</f>
        <v/>
      </c>
    </row>
    <row r="461">
      <c r="A461">
        <f>Provider!S461</f>
        <v/>
      </c>
      <c r="B461">
        <f>IF(COUNTIF(Provider!S:S,A461)&gt;1,"Duplicates found","")</f>
        <v/>
      </c>
      <c r="D461">
        <f>XLOOKUP(Provider!BC461,'Practice ID'!B:B,'Practice ID'!A:A)</f>
        <v/>
      </c>
      <c r="E461">
        <f>XLOOKUP(Provider!S461,Raw!I:I,Raw!E:E)</f>
        <v/>
      </c>
      <c r="F461">
        <f>IF(TRIM(TEXT(D461,"@"))=TRIM(TEXT(E461,"@"))," ","No")</f>
        <v/>
      </c>
      <c r="H461">
        <f>XLOOKUP(Provider!S461,Raw!I:I,Raw!Q:Q)</f>
        <v/>
      </c>
      <c r="I461">
        <f>XLOOKUP(Provider!S461,Raw!I:I,Raw!Z:Z)</f>
        <v/>
      </c>
      <c r="K461">
        <f>XLOOKUP(Provider!BR461,'Practice ID'!K:K,'Practice ID'!R:R," ")</f>
        <v/>
      </c>
      <c r="L461">
        <f>XLOOKUP(Provider!BR461,'Practice ID'!K:K,'Practice ID'!A:A," ")</f>
        <v/>
      </c>
      <c r="M461">
        <f>IF(TRIM(TEXT(L461,"@"))=TRIM(TEXT(E461,"@"))," ","No")</f>
        <v/>
      </c>
      <c r="N461">
        <f>XLOOKUP(Provider!BR461,'Practice ID'!K:K,'Practice ID'!D:D," ")</f>
        <v/>
      </c>
      <c r="P461">
        <f>XLOOKUP(Provider!BS461,'Practice ID'!K:K,'Practice ID'!R:R," ")</f>
        <v/>
      </c>
      <c r="Q461">
        <f>XLOOKUP(Provider!BS461,'Practice ID'!K:K,'Practice ID'!A:A," ")</f>
        <v/>
      </c>
      <c r="R461">
        <f>IF(TRIM(TEXT(Q461,"@"))=TRIM(TEXT(E461,"@"))," ","No")</f>
        <v/>
      </c>
      <c r="S461">
        <f>XLOOKUP(Provider!BS461,'Practice ID'!K:K,'Practice ID'!D:D," ")</f>
        <v/>
      </c>
    </row>
    <row r="462">
      <c r="A462">
        <f>Provider!S462</f>
        <v/>
      </c>
      <c r="B462">
        <f>IF(COUNTIF(Provider!S:S,A462)&gt;1,"Duplicates found","")</f>
        <v/>
      </c>
      <c r="D462">
        <f>XLOOKUP(Provider!BC462,'Practice ID'!B:B,'Practice ID'!A:A)</f>
        <v/>
      </c>
      <c r="E462">
        <f>XLOOKUP(Provider!S462,Raw!I:I,Raw!E:E)</f>
        <v/>
      </c>
      <c r="F462">
        <f>IF(TRIM(TEXT(D462,"@"))=TRIM(TEXT(E462,"@"))," ","No")</f>
        <v/>
      </c>
      <c r="H462">
        <f>XLOOKUP(Provider!S462,Raw!I:I,Raw!Q:Q)</f>
        <v/>
      </c>
      <c r="I462">
        <f>XLOOKUP(Provider!S462,Raw!I:I,Raw!Z:Z)</f>
        <v/>
      </c>
      <c r="K462">
        <f>XLOOKUP(Provider!BR462,'Practice ID'!K:K,'Practice ID'!R:R," ")</f>
        <v/>
      </c>
      <c r="L462">
        <f>XLOOKUP(Provider!BR462,'Practice ID'!K:K,'Practice ID'!A:A," ")</f>
        <v/>
      </c>
      <c r="M462">
        <f>IF(TRIM(TEXT(L462,"@"))=TRIM(TEXT(E462,"@"))," ","No")</f>
        <v/>
      </c>
      <c r="N462">
        <f>XLOOKUP(Provider!BR462,'Practice ID'!K:K,'Practice ID'!D:D," ")</f>
        <v/>
      </c>
      <c r="P462">
        <f>XLOOKUP(Provider!BS462,'Practice ID'!K:K,'Practice ID'!R:R," ")</f>
        <v/>
      </c>
      <c r="Q462">
        <f>XLOOKUP(Provider!BS462,'Practice ID'!K:K,'Practice ID'!A:A," ")</f>
        <v/>
      </c>
      <c r="R462">
        <f>IF(TRIM(TEXT(Q462,"@"))=TRIM(TEXT(E462,"@"))," ","No")</f>
        <v/>
      </c>
      <c r="S462">
        <f>XLOOKUP(Provider!BS462,'Practice ID'!K:K,'Practice ID'!D:D," ")</f>
        <v/>
      </c>
    </row>
    <row r="463">
      <c r="A463">
        <f>Provider!S463</f>
        <v/>
      </c>
      <c r="B463">
        <f>IF(COUNTIF(Provider!S:S,A463)&gt;1,"Duplicates found","")</f>
        <v/>
      </c>
      <c r="D463">
        <f>XLOOKUP(Provider!BC463,'Practice ID'!B:B,'Practice ID'!A:A)</f>
        <v/>
      </c>
      <c r="E463">
        <f>XLOOKUP(Provider!S463,Raw!I:I,Raw!E:E)</f>
        <v/>
      </c>
      <c r="F463">
        <f>IF(TRIM(TEXT(D463,"@"))=TRIM(TEXT(E463,"@"))," ","No")</f>
        <v/>
      </c>
      <c r="H463">
        <f>XLOOKUP(Provider!S463,Raw!I:I,Raw!Q:Q)</f>
        <v/>
      </c>
      <c r="I463">
        <f>XLOOKUP(Provider!S463,Raw!I:I,Raw!Z:Z)</f>
        <v/>
      </c>
      <c r="K463">
        <f>XLOOKUP(Provider!BR463,'Practice ID'!K:K,'Practice ID'!R:R," ")</f>
        <v/>
      </c>
      <c r="L463">
        <f>XLOOKUP(Provider!BR463,'Practice ID'!K:K,'Practice ID'!A:A," ")</f>
        <v/>
      </c>
      <c r="M463">
        <f>IF(TRIM(TEXT(L463,"@"))=TRIM(TEXT(E463,"@"))," ","No")</f>
        <v/>
      </c>
      <c r="N463">
        <f>XLOOKUP(Provider!BR463,'Practice ID'!K:K,'Practice ID'!D:D," ")</f>
        <v/>
      </c>
      <c r="P463">
        <f>XLOOKUP(Provider!BS463,'Practice ID'!K:K,'Practice ID'!R:R," ")</f>
        <v/>
      </c>
      <c r="Q463">
        <f>XLOOKUP(Provider!BS463,'Practice ID'!K:K,'Practice ID'!A:A," ")</f>
        <v/>
      </c>
      <c r="R463">
        <f>IF(TRIM(TEXT(Q463,"@"))=TRIM(TEXT(E463,"@"))," ","No")</f>
        <v/>
      </c>
      <c r="S463">
        <f>XLOOKUP(Provider!BS463,'Practice ID'!K:K,'Practice ID'!D:D," ")</f>
        <v/>
      </c>
    </row>
    <row r="464">
      <c r="A464">
        <f>Provider!S464</f>
        <v/>
      </c>
      <c r="B464">
        <f>IF(COUNTIF(Provider!S:S,A464)&gt;1,"Duplicates found","")</f>
        <v/>
      </c>
      <c r="D464">
        <f>XLOOKUP(Provider!BC464,'Practice ID'!B:B,'Practice ID'!A:A)</f>
        <v/>
      </c>
      <c r="E464">
        <f>XLOOKUP(Provider!S464,Raw!I:I,Raw!E:E)</f>
        <v/>
      </c>
      <c r="F464">
        <f>IF(TRIM(TEXT(D464,"@"))=TRIM(TEXT(E464,"@"))," ","No")</f>
        <v/>
      </c>
      <c r="H464">
        <f>XLOOKUP(Provider!S464,Raw!I:I,Raw!Q:Q)</f>
        <v/>
      </c>
      <c r="I464">
        <f>XLOOKUP(Provider!S464,Raw!I:I,Raw!Z:Z)</f>
        <v/>
      </c>
      <c r="K464">
        <f>XLOOKUP(Provider!BR464,'Practice ID'!K:K,'Practice ID'!R:R," ")</f>
        <v/>
      </c>
      <c r="L464">
        <f>XLOOKUP(Provider!BR464,'Practice ID'!K:K,'Practice ID'!A:A," ")</f>
        <v/>
      </c>
      <c r="M464">
        <f>IF(TRIM(TEXT(L464,"@"))=TRIM(TEXT(E464,"@"))," ","No")</f>
        <v/>
      </c>
      <c r="N464">
        <f>XLOOKUP(Provider!BR464,'Practice ID'!K:K,'Practice ID'!D:D," ")</f>
        <v/>
      </c>
      <c r="P464">
        <f>XLOOKUP(Provider!BS464,'Practice ID'!K:K,'Practice ID'!R:R," ")</f>
        <v/>
      </c>
      <c r="Q464">
        <f>XLOOKUP(Provider!BS464,'Practice ID'!K:K,'Practice ID'!A:A," ")</f>
        <v/>
      </c>
      <c r="R464">
        <f>IF(TRIM(TEXT(Q464,"@"))=TRIM(TEXT(E464,"@"))," ","No")</f>
        <v/>
      </c>
      <c r="S464">
        <f>XLOOKUP(Provider!BS464,'Practice ID'!K:K,'Practice ID'!D:D," ")</f>
        <v/>
      </c>
    </row>
    <row r="465">
      <c r="A465">
        <f>Provider!S465</f>
        <v/>
      </c>
      <c r="B465">
        <f>IF(COUNTIF(Provider!S:S,A465)&gt;1,"Duplicates found","")</f>
        <v/>
      </c>
      <c r="D465">
        <f>XLOOKUP(Provider!BC465,'Practice ID'!B:B,'Practice ID'!A:A)</f>
        <v/>
      </c>
      <c r="E465">
        <f>XLOOKUP(Provider!S465,Raw!I:I,Raw!E:E)</f>
        <v/>
      </c>
      <c r="F465">
        <f>IF(TRIM(TEXT(D465,"@"))=TRIM(TEXT(E465,"@"))," ","No")</f>
        <v/>
      </c>
      <c r="H465">
        <f>XLOOKUP(Provider!S465,Raw!I:I,Raw!Q:Q)</f>
        <v/>
      </c>
      <c r="I465">
        <f>XLOOKUP(Provider!S465,Raw!I:I,Raw!Z:Z)</f>
        <v/>
      </c>
      <c r="K465">
        <f>XLOOKUP(Provider!BR465,'Practice ID'!K:K,'Practice ID'!R:R," ")</f>
        <v/>
      </c>
      <c r="L465">
        <f>XLOOKUP(Provider!BR465,'Practice ID'!K:K,'Practice ID'!A:A," ")</f>
        <v/>
      </c>
      <c r="M465">
        <f>IF(TRIM(TEXT(L465,"@"))=TRIM(TEXT(E465,"@"))," ","No")</f>
        <v/>
      </c>
      <c r="N465">
        <f>XLOOKUP(Provider!BR465,'Practice ID'!K:K,'Practice ID'!D:D," ")</f>
        <v/>
      </c>
      <c r="P465">
        <f>XLOOKUP(Provider!BS465,'Practice ID'!K:K,'Practice ID'!R:R," ")</f>
        <v/>
      </c>
      <c r="Q465">
        <f>XLOOKUP(Provider!BS465,'Practice ID'!K:K,'Practice ID'!A:A," ")</f>
        <v/>
      </c>
      <c r="R465">
        <f>IF(TRIM(TEXT(Q465,"@"))=TRIM(TEXT(E465,"@"))," ","No")</f>
        <v/>
      </c>
      <c r="S465">
        <f>XLOOKUP(Provider!BS465,'Practice ID'!K:K,'Practice ID'!D:D," ")</f>
        <v/>
      </c>
    </row>
    <row r="466">
      <c r="A466">
        <f>Provider!S466</f>
        <v/>
      </c>
      <c r="B466">
        <f>IF(COUNTIF(Provider!S:S,A466)&gt;1,"Duplicates found","")</f>
        <v/>
      </c>
      <c r="D466">
        <f>XLOOKUP(Provider!BC466,'Practice ID'!B:B,'Practice ID'!A:A)</f>
        <v/>
      </c>
      <c r="E466">
        <f>XLOOKUP(Provider!S466,Raw!I:I,Raw!E:E)</f>
        <v/>
      </c>
      <c r="F466">
        <f>IF(TRIM(TEXT(D466,"@"))=TRIM(TEXT(E466,"@"))," ","No")</f>
        <v/>
      </c>
      <c r="H466">
        <f>XLOOKUP(Provider!S466,Raw!I:I,Raw!Q:Q)</f>
        <v/>
      </c>
      <c r="I466">
        <f>XLOOKUP(Provider!S466,Raw!I:I,Raw!Z:Z)</f>
        <v/>
      </c>
      <c r="K466">
        <f>XLOOKUP(Provider!BR466,'Practice ID'!K:K,'Practice ID'!R:R," ")</f>
        <v/>
      </c>
      <c r="L466">
        <f>XLOOKUP(Provider!BR466,'Practice ID'!K:K,'Practice ID'!A:A," ")</f>
        <v/>
      </c>
      <c r="M466">
        <f>IF(TRIM(TEXT(L466,"@"))=TRIM(TEXT(E466,"@"))," ","No")</f>
        <v/>
      </c>
      <c r="N466">
        <f>XLOOKUP(Provider!BR466,'Practice ID'!K:K,'Practice ID'!D:D," ")</f>
        <v/>
      </c>
      <c r="P466">
        <f>XLOOKUP(Provider!BS466,'Practice ID'!K:K,'Practice ID'!R:R," ")</f>
        <v/>
      </c>
      <c r="Q466">
        <f>XLOOKUP(Provider!BS466,'Practice ID'!K:K,'Practice ID'!A:A," ")</f>
        <v/>
      </c>
      <c r="R466">
        <f>IF(TRIM(TEXT(Q466,"@"))=TRIM(TEXT(E466,"@"))," ","No")</f>
        <v/>
      </c>
      <c r="S466">
        <f>XLOOKUP(Provider!BS466,'Practice ID'!K:K,'Practice ID'!D:D," ")</f>
        <v/>
      </c>
    </row>
    <row r="467">
      <c r="A467">
        <f>Provider!S467</f>
        <v/>
      </c>
      <c r="B467">
        <f>IF(COUNTIF(Provider!S:S,A467)&gt;1,"Duplicates found","")</f>
        <v/>
      </c>
      <c r="D467">
        <f>XLOOKUP(Provider!BC467,'Practice ID'!B:B,'Practice ID'!A:A)</f>
        <v/>
      </c>
      <c r="E467">
        <f>XLOOKUP(Provider!S467,Raw!I:I,Raw!E:E)</f>
        <v/>
      </c>
      <c r="F467">
        <f>IF(TRIM(TEXT(D467,"@"))=TRIM(TEXT(E467,"@"))," ","No")</f>
        <v/>
      </c>
      <c r="H467">
        <f>XLOOKUP(Provider!S467,Raw!I:I,Raw!Q:Q)</f>
        <v/>
      </c>
      <c r="I467">
        <f>XLOOKUP(Provider!S467,Raw!I:I,Raw!Z:Z)</f>
        <v/>
      </c>
      <c r="K467">
        <f>XLOOKUP(Provider!BR467,'Practice ID'!K:K,'Practice ID'!R:R," ")</f>
        <v/>
      </c>
      <c r="L467">
        <f>XLOOKUP(Provider!BR467,'Practice ID'!K:K,'Practice ID'!A:A," ")</f>
        <v/>
      </c>
      <c r="M467">
        <f>IF(TRIM(TEXT(L467,"@"))=TRIM(TEXT(E467,"@"))," ","No")</f>
        <v/>
      </c>
      <c r="N467">
        <f>XLOOKUP(Provider!BR467,'Practice ID'!K:K,'Practice ID'!D:D," ")</f>
        <v/>
      </c>
      <c r="P467">
        <f>XLOOKUP(Provider!BS467,'Practice ID'!K:K,'Practice ID'!R:R," ")</f>
        <v/>
      </c>
      <c r="Q467">
        <f>XLOOKUP(Provider!BS467,'Practice ID'!K:K,'Practice ID'!A:A," ")</f>
        <v/>
      </c>
      <c r="R467">
        <f>IF(TRIM(TEXT(Q467,"@"))=TRIM(TEXT(E467,"@"))," ","No")</f>
        <v/>
      </c>
      <c r="S467">
        <f>XLOOKUP(Provider!BS467,'Practice ID'!K:K,'Practice ID'!D:D," ")</f>
        <v/>
      </c>
    </row>
    <row r="468">
      <c r="A468">
        <f>Provider!S468</f>
        <v/>
      </c>
      <c r="B468">
        <f>IF(COUNTIF(Provider!S:S,A468)&gt;1,"Duplicates found","")</f>
        <v/>
      </c>
      <c r="D468">
        <f>XLOOKUP(Provider!BC468,'Practice ID'!B:B,'Practice ID'!A:A)</f>
        <v/>
      </c>
      <c r="E468">
        <f>XLOOKUP(Provider!S468,Raw!I:I,Raw!E:E)</f>
        <v/>
      </c>
      <c r="F468">
        <f>IF(TRIM(TEXT(D468,"@"))=TRIM(TEXT(E468,"@"))," ","No")</f>
        <v/>
      </c>
      <c r="H468">
        <f>XLOOKUP(Provider!S468,Raw!I:I,Raw!Q:Q)</f>
        <v/>
      </c>
      <c r="I468">
        <f>XLOOKUP(Provider!S468,Raw!I:I,Raw!Z:Z)</f>
        <v/>
      </c>
      <c r="K468">
        <f>XLOOKUP(Provider!BR468,'Practice ID'!K:K,'Practice ID'!R:R," ")</f>
        <v/>
      </c>
      <c r="L468">
        <f>XLOOKUP(Provider!BR468,'Practice ID'!K:K,'Practice ID'!A:A," ")</f>
        <v/>
      </c>
      <c r="M468">
        <f>IF(TRIM(TEXT(L468,"@"))=TRIM(TEXT(E468,"@"))," ","No")</f>
        <v/>
      </c>
      <c r="N468">
        <f>XLOOKUP(Provider!BR468,'Practice ID'!K:K,'Practice ID'!D:D," ")</f>
        <v/>
      </c>
      <c r="P468">
        <f>XLOOKUP(Provider!BS468,'Practice ID'!K:K,'Practice ID'!R:R," ")</f>
        <v/>
      </c>
      <c r="Q468">
        <f>XLOOKUP(Provider!BS468,'Practice ID'!K:K,'Practice ID'!A:A," ")</f>
        <v/>
      </c>
      <c r="R468">
        <f>IF(TRIM(TEXT(Q468,"@"))=TRIM(TEXT(E468,"@"))," ","No")</f>
        <v/>
      </c>
      <c r="S468">
        <f>XLOOKUP(Provider!BS468,'Practice ID'!K:K,'Practice ID'!D:D," ")</f>
        <v/>
      </c>
    </row>
    <row r="469">
      <c r="A469">
        <f>Provider!S469</f>
        <v/>
      </c>
      <c r="B469">
        <f>IF(COUNTIF(Provider!S:S,A469)&gt;1,"Duplicates found","")</f>
        <v/>
      </c>
      <c r="D469">
        <f>XLOOKUP(Provider!BC469,'Practice ID'!B:B,'Practice ID'!A:A)</f>
        <v/>
      </c>
      <c r="E469">
        <f>XLOOKUP(Provider!S469,Raw!I:I,Raw!E:E)</f>
        <v/>
      </c>
      <c r="F469">
        <f>IF(TRIM(TEXT(D469,"@"))=TRIM(TEXT(E469,"@"))," ","No")</f>
        <v/>
      </c>
      <c r="H469">
        <f>XLOOKUP(Provider!S469,Raw!I:I,Raw!Q:Q)</f>
        <v/>
      </c>
      <c r="I469">
        <f>XLOOKUP(Provider!S469,Raw!I:I,Raw!Z:Z)</f>
        <v/>
      </c>
      <c r="K469">
        <f>XLOOKUP(Provider!BR469,'Practice ID'!K:K,'Practice ID'!R:R," ")</f>
        <v/>
      </c>
      <c r="L469">
        <f>XLOOKUP(Provider!BR469,'Practice ID'!K:K,'Practice ID'!A:A," ")</f>
        <v/>
      </c>
      <c r="M469">
        <f>IF(TRIM(TEXT(L469,"@"))=TRIM(TEXT(E469,"@"))," ","No")</f>
        <v/>
      </c>
      <c r="N469">
        <f>XLOOKUP(Provider!BR469,'Practice ID'!K:K,'Practice ID'!D:D," ")</f>
        <v/>
      </c>
      <c r="P469">
        <f>XLOOKUP(Provider!BS469,'Practice ID'!K:K,'Practice ID'!R:R," ")</f>
        <v/>
      </c>
      <c r="Q469">
        <f>XLOOKUP(Provider!BS469,'Practice ID'!K:K,'Practice ID'!A:A," ")</f>
        <v/>
      </c>
      <c r="R469">
        <f>IF(TRIM(TEXT(Q469,"@"))=TRIM(TEXT(E469,"@"))," ","No")</f>
        <v/>
      </c>
      <c r="S469">
        <f>XLOOKUP(Provider!BS469,'Practice ID'!K:K,'Practice ID'!D:D," ")</f>
        <v/>
      </c>
    </row>
    <row r="470">
      <c r="A470">
        <f>Provider!S470</f>
        <v/>
      </c>
      <c r="B470">
        <f>IF(COUNTIF(Provider!S:S,A470)&gt;1,"Duplicates found","")</f>
        <v/>
      </c>
      <c r="D470">
        <f>XLOOKUP(Provider!BC470,'Practice ID'!B:B,'Practice ID'!A:A)</f>
        <v/>
      </c>
      <c r="E470">
        <f>XLOOKUP(Provider!S470,Raw!I:I,Raw!E:E)</f>
        <v/>
      </c>
      <c r="F470">
        <f>IF(TRIM(TEXT(D470,"@"))=TRIM(TEXT(E470,"@"))," ","No")</f>
        <v/>
      </c>
      <c r="H470">
        <f>XLOOKUP(Provider!S470,Raw!I:I,Raw!Q:Q)</f>
        <v/>
      </c>
      <c r="I470">
        <f>XLOOKUP(Provider!S470,Raw!I:I,Raw!Z:Z)</f>
        <v/>
      </c>
      <c r="K470">
        <f>XLOOKUP(Provider!BR470,'Practice ID'!K:K,'Practice ID'!R:R," ")</f>
        <v/>
      </c>
      <c r="L470">
        <f>XLOOKUP(Provider!BR470,'Practice ID'!K:K,'Practice ID'!A:A," ")</f>
        <v/>
      </c>
      <c r="M470">
        <f>IF(TRIM(TEXT(L470,"@"))=TRIM(TEXT(E470,"@"))," ","No")</f>
        <v/>
      </c>
      <c r="N470">
        <f>XLOOKUP(Provider!BR470,'Practice ID'!K:K,'Practice ID'!D:D," ")</f>
        <v/>
      </c>
      <c r="P470">
        <f>XLOOKUP(Provider!BS470,'Practice ID'!K:K,'Practice ID'!R:R," ")</f>
        <v/>
      </c>
      <c r="Q470">
        <f>XLOOKUP(Provider!BS470,'Practice ID'!K:K,'Practice ID'!A:A," ")</f>
        <v/>
      </c>
      <c r="R470">
        <f>IF(TRIM(TEXT(Q470,"@"))=TRIM(TEXT(E470,"@"))," ","No")</f>
        <v/>
      </c>
      <c r="S470">
        <f>XLOOKUP(Provider!BS470,'Practice ID'!K:K,'Practice ID'!D:D," ")</f>
        <v/>
      </c>
    </row>
    <row r="471">
      <c r="A471">
        <f>Provider!S471</f>
        <v/>
      </c>
      <c r="B471">
        <f>IF(COUNTIF(Provider!S:S,A471)&gt;1,"Duplicates found","")</f>
        <v/>
      </c>
      <c r="D471">
        <f>XLOOKUP(Provider!BC471,'Practice ID'!B:B,'Practice ID'!A:A)</f>
        <v/>
      </c>
      <c r="E471">
        <f>XLOOKUP(Provider!S471,Raw!I:I,Raw!E:E)</f>
        <v/>
      </c>
      <c r="F471">
        <f>IF(TRIM(TEXT(D471,"@"))=TRIM(TEXT(E471,"@"))," ","No")</f>
        <v/>
      </c>
      <c r="H471">
        <f>XLOOKUP(Provider!S471,Raw!I:I,Raw!Q:Q)</f>
        <v/>
      </c>
      <c r="I471">
        <f>XLOOKUP(Provider!S471,Raw!I:I,Raw!Z:Z)</f>
        <v/>
      </c>
      <c r="K471">
        <f>XLOOKUP(Provider!BR471,'Practice ID'!K:K,'Practice ID'!R:R," ")</f>
        <v/>
      </c>
      <c r="L471">
        <f>XLOOKUP(Provider!BR471,'Practice ID'!K:K,'Practice ID'!A:A," ")</f>
        <v/>
      </c>
      <c r="M471">
        <f>IF(TRIM(TEXT(L471,"@"))=TRIM(TEXT(E471,"@"))," ","No")</f>
        <v/>
      </c>
      <c r="N471">
        <f>XLOOKUP(Provider!BR471,'Practice ID'!K:K,'Practice ID'!D:D," ")</f>
        <v/>
      </c>
      <c r="P471">
        <f>XLOOKUP(Provider!BS471,'Practice ID'!K:K,'Practice ID'!R:R," ")</f>
        <v/>
      </c>
      <c r="Q471">
        <f>XLOOKUP(Provider!BS471,'Practice ID'!K:K,'Practice ID'!A:A," ")</f>
        <v/>
      </c>
      <c r="R471">
        <f>IF(TRIM(TEXT(Q471,"@"))=TRIM(TEXT(E471,"@"))," ","No")</f>
        <v/>
      </c>
      <c r="S471">
        <f>XLOOKUP(Provider!BS471,'Practice ID'!K:K,'Practice ID'!D:D," ")</f>
        <v/>
      </c>
    </row>
    <row r="472">
      <c r="A472">
        <f>Provider!S472</f>
        <v/>
      </c>
      <c r="B472">
        <f>IF(COUNTIF(Provider!S:S,A472)&gt;1,"Duplicates found","")</f>
        <v/>
      </c>
      <c r="D472">
        <f>XLOOKUP(Provider!BC472,'Practice ID'!B:B,'Practice ID'!A:A)</f>
        <v/>
      </c>
      <c r="E472">
        <f>XLOOKUP(Provider!S472,Raw!I:I,Raw!E:E)</f>
        <v/>
      </c>
      <c r="F472">
        <f>IF(TRIM(TEXT(D472,"@"))=TRIM(TEXT(E472,"@"))," ","No")</f>
        <v/>
      </c>
      <c r="H472">
        <f>XLOOKUP(Provider!S472,Raw!I:I,Raw!Q:Q)</f>
        <v/>
      </c>
      <c r="I472">
        <f>XLOOKUP(Provider!S472,Raw!I:I,Raw!Z:Z)</f>
        <v/>
      </c>
      <c r="K472">
        <f>XLOOKUP(Provider!BR472,'Practice ID'!K:K,'Practice ID'!R:R," ")</f>
        <v/>
      </c>
      <c r="L472">
        <f>XLOOKUP(Provider!BR472,'Practice ID'!K:K,'Practice ID'!A:A," ")</f>
        <v/>
      </c>
      <c r="M472">
        <f>IF(TRIM(TEXT(L472,"@"))=TRIM(TEXT(E472,"@"))," ","No")</f>
        <v/>
      </c>
      <c r="N472">
        <f>XLOOKUP(Provider!BR472,'Practice ID'!K:K,'Practice ID'!D:D," ")</f>
        <v/>
      </c>
      <c r="P472">
        <f>XLOOKUP(Provider!BS472,'Practice ID'!K:K,'Practice ID'!R:R," ")</f>
        <v/>
      </c>
      <c r="Q472">
        <f>XLOOKUP(Provider!BS472,'Practice ID'!K:K,'Practice ID'!A:A," ")</f>
        <v/>
      </c>
      <c r="R472">
        <f>IF(TRIM(TEXT(Q472,"@"))=TRIM(TEXT(E472,"@"))," ","No")</f>
        <v/>
      </c>
      <c r="S472">
        <f>XLOOKUP(Provider!BS472,'Practice ID'!K:K,'Practice ID'!D:D," ")</f>
        <v/>
      </c>
    </row>
    <row r="473">
      <c r="A473">
        <f>Provider!S473</f>
        <v/>
      </c>
      <c r="B473">
        <f>IF(COUNTIF(Provider!S:S,A473)&gt;1,"Duplicates found","")</f>
        <v/>
      </c>
      <c r="D473">
        <f>XLOOKUP(Provider!BC473,'Practice ID'!B:B,'Practice ID'!A:A)</f>
        <v/>
      </c>
      <c r="E473">
        <f>XLOOKUP(Provider!S473,Raw!I:I,Raw!E:E)</f>
        <v/>
      </c>
      <c r="F473">
        <f>IF(TRIM(TEXT(D473,"@"))=TRIM(TEXT(E473,"@"))," ","No")</f>
        <v/>
      </c>
      <c r="H473">
        <f>XLOOKUP(Provider!S473,Raw!I:I,Raw!Q:Q)</f>
        <v/>
      </c>
      <c r="I473">
        <f>XLOOKUP(Provider!S473,Raw!I:I,Raw!Z:Z)</f>
        <v/>
      </c>
      <c r="K473">
        <f>XLOOKUP(Provider!BR473,'Practice ID'!K:K,'Practice ID'!R:R," ")</f>
        <v/>
      </c>
      <c r="L473">
        <f>XLOOKUP(Provider!BR473,'Practice ID'!K:K,'Practice ID'!A:A," ")</f>
        <v/>
      </c>
      <c r="M473">
        <f>IF(TRIM(TEXT(L473,"@"))=TRIM(TEXT(E473,"@"))," ","No")</f>
        <v/>
      </c>
      <c r="N473">
        <f>XLOOKUP(Provider!BR473,'Practice ID'!K:K,'Practice ID'!D:D," ")</f>
        <v/>
      </c>
      <c r="P473">
        <f>XLOOKUP(Provider!BS473,'Practice ID'!K:K,'Practice ID'!R:R," ")</f>
        <v/>
      </c>
      <c r="Q473">
        <f>XLOOKUP(Provider!BS473,'Practice ID'!K:K,'Practice ID'!A:A," ")</f>
        <v/>
      </c>
      <c r="R473">
        <f>IF(TRIM(TEXT(Q473,"@"))=TRIM(TEXT(E473,"@"))," ","No")</f>
        <v/>
      </c>
      <c r="S473">
        <f>XLOOKUP(Provider!BS473,'Practice ID'!K:K,'Practice ID'!D:D," ")</f>
        <v/>
      </c>
    </row>
    <row r="474">
      <c r="A474">
        <f>Provider!S474</f>
        <v/>
      </c>
      <c r="B474">
        <f>IF(COUNTIF(Provider!S:S,A474)&gt;1,"Duplicates found","")</f>
        <v/>
      </c>
      <c r="D474">
        <f>XLOOKUP(Provider!BC474,'Practice ID'!B:B,'Practice ID'!A:A)</f>
        <v/>
      </c>
      <c r="E474">
        <f>XLOOKUP(Provider!S474,Raw!I:I,Raw!E:E)</f>
        <v/>
      </c>
      <c r="F474">
        <f>IF(TRIM(TEXT(D474,"@"))=TRIM(TEXT(E474,"@"))," ","No")</f>
        <v/>
      </c>
      <c r="H474">
        <f>XLOOKUP(Provider!S474,Raw!I:I,Raw!Q:Q)</f>
        <v/>
      </c>
      <c r="I474">
        <f>XLOOKUP(Provider!S474,Raw!I:I,Raw!Z:Z)</f>
        <v/>
      </c>
      <c r="K474">
        <f>XLOOKUP(Provider!BR474,'Practice ID'!K:K,'Practice ID'!R:R," ")</f>
        <v/>
      </c>
      <c r="L474">
        <f>XLOOKUP(Provider!BR474,'Practice ID'!K:K,'Practice ID'!A:A," ")</f>
        <v/>
      </c>
      <c r="M474">
        <f>IF(TRIM(TEXT(L474,"@"))=TRIM(TEXT(E474,"@"))," ","No")</f>
        <v/>
      </c>
      <c r="N474">
        <f>XLOOKUP(Provider!BR474,'Practice ID'!K:K,'Practice ID'!D:D," ")</f>
        <v/>
      </c>
      <c r="P474">
        <f>XLOOKUP(Provider!BS474,'Practice ID'!K:K,'Practice ID'!R:R," ")</f>
        <v/>
      </c>
      <c r="Q474">
        <f>XLOOKUP(Provider!BS474,'Practice ID'!K:K,'Practice ID'!A:A," ")</f>
        <v/>
      </c>
      <c r="R474">
        <f>IF(TRIM(TEXT(Q474,"@"))=TRIM(TEXT(E474,"@"))," ","No")</f>
        <v/>
      </c>
      <c r="S474">
        <f>XLOOKUP(Provider!BS474,'Practice ID'!K:K,'Practice ID'!D:D," ")</f>
        <v/>
      </c>
    </row>
    <row r="475">
      <c r="A475">
        <f>Provider!S475</f>
        <v/>
      </c>
      <c r="B475">
        <f>IF(COUNTIF(Provider!S:S,A475)&gt;1,"Duplicates found","")</f>
        <v/>
      </c>
      <c r="D475">
        <f>XLOOKUP(Provider!BC475,'Practice ID'!B:B,'Practice ID'!A:A)</f>
        <v/>
      </c>
      <c r="E475">
        <f>XLOOKUP(Provider!S475,Raw!I:I,Raw!E:E)</f>
        <v/>
      </c>
      <c r="F475">
        <f>IF(TRIM(TEXT(D475,"@"))=TRIM(TEXT(E475,"@"))," ","No")</f>
        <v/>
      </c>
      <c r="H475">
        <f>XLOOKUP(Provider!S475,Raw!I:I,Raw!Q:Q)</f>
        <v/>
      </c>
      <c r="I475">
        <f>XLOOKUP(Provider!S475,Raw!I:I,Raw!Z:Z)</f>
        <v/>
      </c>
      <c r="K475">
        <f>XLOOKUP(Provider!BR475,'Practice ID'!K:K,'Practice ID'!R:R," ")</f>
        <v/>
      </c>
      <c r="L475">
        <f>XLOOKUP(Provider!BR475,'Practice ID'!K:K,'Practice ID'!A:A," ")</f>
        <v/>
      </c>
      <c r="M475">
        <f>IF(TRIM(TEXT(L475,"@"))=TRIM(TEXT(E475,"@"))," ","No")</f>
        <v/>
      </c>
      <c r="N475">
        <f>XLOOKUP(Provider!BR475,'Practice ID'!K:K,'Practice ID'!D:D," ")</f>
        <v/>
      </c>
      <c r="P475">
        <f>XLOOKUP(Provider!BS475,'Practice ID'!K:K,'Practice ID'!R:R," ")</f>
        <v/>
      </c>
      <c r="Q475">
        <f>XLOOKUP(Provider!BS475,'Practice ID'!K:K,'Practice ID'!A:A," ")</f>
        <v/>
      </c>
      <c r="R475">
        <f>IF(TRIM(TEXT(Q475,"@"))=TRIM(TEXT(E475,"@"))," ","No")</f>
        <v/>
      </c>
      <c r="S475">
        <f>XLOOKUP(Provider!BS475,'Practice ID'!K:K,'Practice ID'!D:D," ")</f>
        <v/>
      </c>
    </row>
    <row r="476">
      <c r="A476">
        <f>Provider!S476</f>
        <v/>
      </c>
      <c r="B476">
        <f>IF(COUNTIF(Provider!S:S,A476)&gt;1,"Duplicates found","")</f>
        <v/>
      </c>
      <c r="D476">
        <f>XLOOKUP(Provider!BC476,'Practice ID'!B:B,'Practice ID'!A:A)</f>
        <v/>
      </c>
      <c r="E476">
        <f>XLOOKUP(Provider!S476,Raw!I:I,Raw!E:E)</f>
        <v/>
      </c>
      <c r="F476">
        <f>IF(TRIM(TEXT(D476,"@"))=TRIM(TEXT(E476,"@"))," ","No")</f>
        <v/>
      </c>
      <c r="H476">
        <f>XLOOKUP(Provider!S476,Raw!I:I,Raw!Q:Q)</f>
        <v/>
      </c>
      <c r="I476">
        <f>XLOOKUP(Provider!S476,Raw!I:I,Raw!Z:Z)</f>
        <v/>
      </c>
      <c r="K476">
        <f>XLOOKUP(Provider!BR476,'Practice ID'!K:K,'Practice ID'!R:R," ")</f>
        <v/>
      </c>
      <c r="L476">
        <f>XLOOKUP(Provider!BR476,'Practice ID'!K:K,'Practice ID'!A:A," ")</f>
        <v/>
      </c>
      <c r="M476">
        <f>IF(TRIM(TEXT(L476,"@"))=TRIM(TEXT(E476,"@"))," ","No")</f>
        <v/>
      </c>
      <c r="N476">
        <f>XLOOKUP(Provider!BR476,'Practice ID'!K:K,'Practice ID'!D:D," ")</f>
        <v/>
      </c>
      <c r="P476">
        <f>XLOOKUP(Provider!BS476,'Practice ID'!K:K,'Practice ID'!R:R," ")</f>
        <v/>
      </c>
      <c r="Q476">
        <f>XLOOKUP(Provider!BS476,'Practice ID'!K:K,'Practice ID'!A:A," ")</f>
        <v/>
      </c>
      <c r="R476">
        <f>IF(TRIM(TEXT(Q476,"@"))=TRIM(TEXT(E476,"@"))," ","No")</f>
        <v/>
      </c>
      <c r="S476">
        <f>XLOOKUP(Provider!BS476,'Practice ID'!K:K,'Practice ID'!D:D," ")</f>
        <v/>
      </c>
    </row>
    <row r="477">
      <c r="A477">
        <f>Provider!S477</f>
        <v/>
      </c>
      <c r="B477">
        <f>IF(COUNTIF(Provider!S:S,A477)&gt;1,"Duplicates found","")</f>
        <v/>
      </c>
      <c r="D477">
        <f>XLOOKUP(Provider!BC477,'Practice ID'!B:B,'Practice ID'!A:A)</f>
        <v/>
      </c>
      <c r="E477">
        <f>XLOOKUP(Provider!S477,Raw!I:I,Raw!E:E)</f>
        <v/>
      </c>
      <c r="F477">
        <f>IF(TRIM(TEXT(D477,"@"))=TRIM(TEXT(E477,"@"))," ","No")</f>
        <v/>
      </c>
      <c r="H477">
        <f>XLOOKUP(Provider!S477,Raw!I:I,Raw!Q:Q)</f>
        <v/>
      </c>
      <c r="I477">
        <f>XLOOKUP(Provider!S477,Raw!I:I,Raw!Z:Z)</f>
        <v/>
      </c>
      <c r="K477">
        <f>XLOOKUP(Provider!BR477,'Practice ID'!K:K,'Practice ID'!R:R," ")</f>
        <v/>
      </c>
      <c r="L477">
        <f>XLOOKUP(Provider!BR477,'Practice ID'!K:K,'Practice ID'!A:A," ")</f>
        <v/>
      </c>
      <c r="M477">
        <f>IF(TRIM(TEXT(L477,"@"))=TRIM(TEXT(E477,"@"))," ","No")</f>
        <v/>
      </c>
      <c r="N477">
        <f>XLOOKUP(Provider!BR477,'Practice ID'!K:K,'Practice ID'!D:D," ")</f>
        <v/>
      </c>
      <c r="P477">
        <f>XLOOKUP(Provider!BS477,'Practice ID'!K:K,'Practice ID'!R:R," ")</f>
        <v/>
      </c>
      <c r="Q477">
        <f>XLOOKUP(Provider!BS477,'Practice ID'!K:K,'Practice ID'!A:A," ")</f>
        <v/>
      </c>
      <c r="R477">
        <f>IF(TRIM(TEXT(Q477,"@"))=TRIM(TEXT(E477,"@"))," ","No")</f>
        <v/>
      </c>
      <c r="S477">
        <f>XLOOKUP(Provider!BS477,'Practice ID'!K:K,'Practice ID'!D:D," ")</f>
        <v/>
      </c>
    </row>
    <row r="478">
      <c r="A478">
        <f>Provider!S478</f>
        <v/>
      </c>
      <c r="B478">
        <f>IF(COUNTIF(Provider!S:S,A478)&gt;1,"Duplicates found","")</f>
        <v/>
      </c>
      <c r="D478">
        <f>XLOOKUP(Provider!BC478,'Practice ID'!B:B,'Practice ID'!A:A)</f>
        <v/>
      </c>
      <c r="E478">
        <f>XLOOKUP(Provider!S478,Raw!I:I,Raw!E:E)</f>
        <v/>
      </c>
      <c r="F478">
        <f>IF(TRIM(TEXT(D478,"@"))=TRIM(TEXT(E478,"@"))," ","No")</f>
        <v/>
      </c>
      <c r="H478">
        <f>XLOOKUP(Provider!S478,Raw!I:I,Raw!Q:Q)</f>
        <v/>
      </c>
      <c r="I478">
        <f>XLOOKUP(Provider!S478,Raw!I:I,Raw!Z:Z)</f>
        <v/>
      </c>
      <c r="K478">
        <f>XLOOKUP(Provider!BR478,'Practice ID'!K:K,'Practice ID'!R:R," ")</f>
        <v/>
      </c>
      <c r="L478">
        <f>XLOOKUP(Provider!BR478,'Practice ID'!K:K,'Practice ID'!A:A," ")</f>
        <v/>
      </c>
      <c r="M478">
        <f>IF(TRIM(TEXT(L478,"@"))=TRIM(TEXT(E478,"@"))," ","No")</f>
        <v/>
      </c>
      <c r="N478">
        <f>XLOOKUP(Provider!BR478,'Practice ID'!K:K,'Practice ID'!D:D," ")</f>
        <v/>
      </c>
      <c r="P478">
        <f>XLOOKUP(Provider!BS478,'Practice ID'!K:K,'Practice ID'!R:R," ")</f>
        <v/>
      </c>
      <c r="Q478">
        <f>XLOOKUP(Provider!BS478,'Practice ID'!K:K,'Practice ID'!A:A," ")</f>
        <v/>
      </c>
      <c r="R478">
        <f>IF(TRIM(TEXT(Q478,"@"))=TRIM(TEXT(E478,"@"))," ","No")</f>
        <v/>
      </c>
      <c r="S478">
        <f>XLOOKUP(Provider!BS478,'Practice ID'!K:K,'Practice ID'!D:D," ")</f>
        <v/>
      </c>
    </row>
    <row r="479">
      <c r="A479">
        <f>Provider!S479</f>
        <v/>
      </c>
      <c r="B479">
        <f>IF(COUNTIF(Provider!S:S,A479)&gt;1,"Duplicates found","")</f>
        <v/>
      </c>
      <c r="D479">
        <f>XLOOKUP(Provider!BC479,'Practice ID'!B:B,'Practice ID'!A:A)</f>
        <v/>
      </c>
      <c r="E479">
        <f>XLOOKUP(Provider!S479,Raw!I:I,Raw!E:E)</f>
        <v/>
      </c>
      <c r="F479">
        <f>IF(TRIM(TEXT(D479,"@"))=TRIM(TEXT(E479,"@"))," ","No")</f>
        <v/>
      </c>
      <c r="H479">
        <f>XLOOKUP(Provider!S479,Raw!I:I,Raw!Q:Q)</f>
        <v/>
      </c>
      <c r="I479">
        <f>XLOOKUP(Provider!S479,Raw!I:I,Raw!Z:Z)</f>
        <v/>
      </c>
      <c r="K479">
        <f>XLOOKUP(Provider!BR479,'Practice ID'!K:K,'Practice ID'!R:R," ")</f>
        <v/>
      </c>
      <c r="L479">
        <f>XLOOKUP(Provider!BR479,'Practice ID'!K:K,'Practice ID'!A:A," ")</f>
        <v/>
      </c>
      <c r="M479">
        <f>IF(TRIM(TEXT(L479,"@"))=TRIM(TEXT(E479,"@"))," ","No")</f>
        <v/>
      </c>
      <c r="N479">
        <f>XLOOKUP(Provider!BR479,'Practice ID'!K:K,'Practice ID'!D:D," ")</f>
        <v/>
      </c>
      <c r="P479">
        <f>XLOOKUP(Provider!BS479,'Practice ID'!K:K,'Practice ID'!R:R," ")</f>
        <v/>
      </c>
      <c r="Q479">
        <f>XLOOKUP(Provider!BS479,'Practice ID'!K:K,'Practice ID'!A:A," ")</f>
        <v/>
      </c>
      <c r="R479">
        <f>IF(TRIM(TEXT(Q479,"@"))=TRIM(TEXT(E479,"@"))," ","No")</f>
        <v/>
      </c>
      <c r="S479">
        <f>XLOOKUP(Provider!BS479,'Practice ID'!K:K,'Practice ID'!D:D," ")</f>
        <v/>
      </c>
    </row>
    <row r="480">
      <c r="A480">
        <f>Provider!S480</f>
        <v/>
      </c>
      <c r="B480">
        <f>IF(COUNTIF(Provider!S:S,A480)&gt;1,"Duplicates found","")</f>
        <v/>
      </c>
      <c r="D480">
        <f>XLOOKUP(Provider!BC480,'Practice ID'!B:B,'Practice ID'!A:A)</f>
        <v/>
      </c>
      <c r="E480">
        <f>XLOOKUP(Provider!S480,Raw!I:I,Raw!E:E)</f>
        <v/>
      </c>
      <c r="F480">
        <f>IF(TRIM(TEXT(D480,"@"))=TRIM(TEXT(E480,"@"))," ","No")</f>
        <v/>
      </c>
      <c r="H480">
        <f>XLOOKUP(Provider!S480,Raw!I:I,Raw!Q:Q)</f>
        <v/>
      </c>
      <c r="I480">
        <f>XLOOKUP(Provider!S480,Raw!I:I,Raw!Z:Z)</f>
        <v/>
      </c>
      <c r="K480">
        <f>XLOOKUP(Provider!BR480,'Practice ID'!K:K,'Practice ID'!R:R," ")</f>
        <v/>
      </c>
      <c r="L480">
        <f>XLOOKUP(Provider!BR480,'Practice ID'!K:K,'Practice ID'!A:A," ")</f>
        <v/>
      </c>
      <c r="M480">
        <f>IF(TRIM(TEXT(L480,"@"))=TRIM(TEXT(E480,"@"))," ","No")</f>
        <v/>
      </c>
      <c r="N480">
        <f>XLOOKUP(Provider!BR480,'Practice ID'!K:K,'Practice ID'!D:D," ")</f>
        <v/>
      </c>
      <c r="P480">
        <f>XLOOKUP(Provider!BS480,'Practice ID'!K:K,'Practice ID'!R:R," ")</f>
        <v/>
      </c>
      <c r="Q480">
        <f>XLOOKUP(Provider!BS480,'Practice ID'!K:K,'Practice ID'!A:A," ")</f>
        <v/>
      </c>
      <c r="R480">
        <f>IF(TRIM(TEXT(Q480,"@"))=TRIM(TEXT(E480,"@"))," ","No")</f>
        <v/>
      </c>
      <c r="S480">
        <f>XLOOKUP(Provider!BS480,'Practice ID'!K:K,'Practice ID'!D:D," ")</f>
        <v/>
      </c>
    </row>
    <row r="481">
      <c r="A481">
        <f>Provider!S481</f>
        <v/>
      </c>
      <c r="B481">
        <f>IF(COUNTIF(Provider!S:S,A481)&gt;1,"Duplicates found","")</f>
        <v/>
      </c>
      <c r="D481">
        <f>XLOOKUP(Provider!BC481,'Practice ID'!B:B,'Practice ID'!A:A)</f>
        <v/>
      </c>
      <c r="E481">
        <f>XLOOKUP(Provider!S481,Raw!I:I,Raw!E:E)</f>
        <v/>
      </c>
      <c r="F481">
        <f>IF(TRIM(TEXT(D481,"@"))=TRIM(TEXT(E481,"@"))," ","No")</f>
        <v/>
      </c>
      <c r="H481">
        <f>XLOOKUP(Provider!S481,Raw!I:I,Raw!Q:Q)</f>
        <v/>
      </c>
      <c r="I481">
        <f>XLOOKUP(Provider!S481,Raw!I:I,Raw!Z:Z)</f>
        <v/>
      </c>
      <c r="K481">
        <f>XLOOKUP(Provider!BR481,'Practice ID'!K:K,'Practice ID'!R:R," ")</f>
        <v/>
      </c>
      <c r="L481">
        <f>XLOOKUP(Provider!BR481,'Practice ID'!K:K,'Practice ID'!A:A," ")</f>
        <v/>
      </c>
      <c r="M481">
        <f>IF(TRIM(TEXT(L481,"@"))=TRIM(TEXT(E481,"@"))," ","No")</f>
        <v/>
      </c>
      <c r="N481">
        <f>XLOOKUP(Provider!BR481,'Practice ID'!K:K,'Practice ID'!D:D," ")</f>
        <v/>
      </c>
      <c r="P481">
        <f>XLOOKUP(Provider!BS481,'Practice ID'!K:K,'Practice ID'!R:R," ")</f>
        <v/>
      </c>
      <c r="Q481">
        <f>XLOOKUP(Provider!BS481,'Practice ID'!K:K,'Practice ID'!A:A," ")</f>
        <v/>
      </c>
      <c r="R481">
        <f>IF(TRIM(TEXT(Q481,"@"))=TRIM(TEXT(E481,"@"))," ","No")</f>
        <v/>
      </c>
      <c r="S481">
        <f>XLOOKUP(Provider!BS481,'Practice ID'!K:K,'Practice ID'!D:D," ")</f>
        <v/>
      </c>
    </row>
    <row r="482">
      <c r="A482">
        <f>Provider!S482</f>
        <v/>
      </c>
      <c r="B482">
        <f>IF(COUNTIF(Provider!S:S,A482)&gt;1,"Duplicates found","")</f>
        <v/>
      </c>
      <c r="D482">
        <f>XLOOKUP(Provider!BC482,'Practice ID'!B:B,'Practice ID'!A:A)</f>
        <v/>
      </c>
      <c r="E482">
        <f>XLOOKUP(Provider!S482,Raw!I:I,Raw!E:E)</f>
        <v/>
      </c>
      <c r="F482">
        <f>IF(TRIM(TEXT(D482,"@"))=TRIM(TEXT(E482,"@"))," ","No")</f>
        <v/>
      </c>
      <c r="H482">
        <f>XLOOKUP(Provider!S482,Raw!I:I,Raw!Q:Q)</f>
        <v/>
      </c>
      <c r="I482">
        <f>XLOOKUP(Provider!S482,Raw!I:I,Raw!Z:Z)</f>
        <v/>
      </c>
      <c r="K482">
        <f>XLOOKUP(Provider!BR482,'Practice ID'!K:K,'Practice ID'!R:R," ")</f>
        <v/>
      </c>
      <c r="L482">
        <f>XLOOKUP(Provider!BR482,'Practice ID'!K:K,'Practice ID'!A:A," ")</f>
        <v/>
      </c>
      <c r="M482">
        <f>IF(TRIM(TEXT(L482,"@"))=TRIM(TEXT(E482,"@"))," ","No")</f>
        <v/>
      </c>
      <c r="N482">
        <f>XLOOKUP(Provider!BR482,'Practice ID'!K:K,'Practice ID'!D:D," ")</f>
        <v/>
      </c>
      <c r="P482">
        <f>XLOOKUP(Provider!BS482,'Practice ID'!K:K,'Practice ID'!R:R," ")</f>
        <v/>
      </c>
      <c r="Q482">
        <f>XLOOKUP(Provider!BS482,'Practice ID'!K:K,'Practice ID'!A:A," ")</f>
        <v/>
      </c>
      <c r="R482">
        <f>IF(TRIM(TEXT(Q482,"@"))=TRIM(TEXT(E482,"@"))," ","No")</f>
        <v/>
      </c>
      <c r="S482">
        <f>XLOOKUP(Provider!BS482,'Practice ID'!K:K,'Practice ID'!D:D," ")</f>
        <v/>
      </c>
    </row>
    <row r="483">
      <c r="A483">
        <f>Provider!S483</f>
        <v/>
      </c>
      <c r="B483">
        <f>IF(COUNTIF(Provider!S:S,A483)&gt;1,"Duplicates found","")</f>
        <v/>
      </c>
      <c r="D483">
        <f>XLOOKUP(Provider!BC483,'Practice ID'!B:B,'Practice ID'!A:A)</f>
        <v/>
      </c>
      <c r="E483">
        <f>XLOOKUP(Provider!S483,Raw!I:I,Raw!E:E)</f>
        <v/>
      </c>
      <c r="F483">
        <f>IF(TRIM(TEXT(D483,"@"))=TRIM(TEXT(E483,"@"))," ","No")</f>
        <v/>
      </c>
      <c r="H483">
        <f>XLOOKUP(Provider!S483,Raw!I:I,Raw!Q:Q)</f>
        <v/>
      </c>
      <c r="I483">
        <f>XLOOKUP(Provider!S483,Raw!I:I,Raw!Z:Z)</f>
        <v/>
      </c>
      <c r="K483">
        <f>XLOOKUP(Provider!BR483,'Practice ID'!K:K,'Practice ID'!R:R," ")</f>
        <v/>
      </c>
      <c r="L483">
        <f>XLOOKUP(Provider!BR483,'Practice ID'!K:K,'Practice ID'!A:A," ")</f>
        <v/>
      </c>
      <c r="M483">
        <f>IF(TRIM(TEXT(L483,"@"))=TRIM(TEXT(E483,"@"))," ","No")</f>
        <v/>
      </c>
      <c r="N483">
        <f>XLOOKUP(Provider!BR483,'Practice ID'!K:K,'Practice ID'!D:D," ")</f>
        <v/>
      </c>
      <c r="P483">
        <f>XLOOKUP(Provider!BS483,'Practice ID'!K:K,'Practice ID'!R:R," ")</f>
        <v/>
      </c>
      <c r="Q483">
        <f>XLOOKUP(Provider!BS483,'Practice ID'!K:K,'Practice ID'!A:A," ")</f>
        <v/>
      </c>
      <c r="R483">
        <f>IF(TRIM(TEXT(Q483,"@"))=TRIM(TEXT(E483,"@"))," ","No")</f>
        <v/>
      </c>
      <c r="S483">
        <f>XLOOKUP(Provider!BS483,'Practice ID'!K:K,'Practice ID'!D:D," ")</f>
        <v/>
      </c>
    </row>
    <row r="484">
      <c r="A484">
        <f>Provider!S484</f>
        <v/>
      </c>
      <c r="B484">
        <f>IF(COUNTIF(Provider!S:S,A484)&gt;1,"Duplicates found","")</f>
        <v/>
      </c>
      <c r="D484">
        <f>XLOOKUP(Provider!BC484,'Practice ID'!B:B,'Practice ID'!A:A)</f>
        <v/>
      </c>
      <c r="E484">
        <f>XLOOKUP(Provider!S484,Raw!I:I,Raw!E:E)</f>
        <v/>
      </c>
      <c r="F484">
        <f>IF(TRIM(TEXT(D484,"@"))=TRIM(TEXT(E484,"@"))," ","No")</f>
        <v/>
      </c>
      <c r="H484">
        <f>XLOOKUP(Provider!S484,Raw!I:I,Raw!Q:Q)</f>
        <v/>
      </c>
      <c r="I484">
        <f>XLOOKUP(Provider!S484,Raw!I:I,Raw!Z:Z)</f>
        <v/>
      </c>
      <c r="K484">
        <f>XLOOKUP(Provider!BR484,'Practice ID'!K:K,'Practice ID'!R:R," ")</f>
        <v/>
      </c>
      <c r="L484">
        <f>XLOOKUP(Provider!BR484,'Practice ID'!K:K,'Practice ID'!A:A," ")</f>
        <v/>
      </c>
      <c r="M484">
        <f>IF(TRIM(TEXT(L484,"@"))=TRIM(TEXT(E484,"@"))," ","No")</f>
        <v/>
      </c>
      <c r="N484">
        <f>XLOOKUP(Provider!BR484,'Practice ID'!K:K,'Practice ID'!D:D," ")</f>
        <v/>
      </c>
      <c r="P484">
        <f>XLOOKUP(Provider!BS484,'Practice ID'!K:K,'Practice ID'!R:R," ")</f>
        <v/>
      </c>
      <c r="Q484">
        <f>XLOOKUP(Provider!BS484,'Practice ID'!K:K,'Practice ID'!A:A," ")</f>
        <v/>
      </c>
      <c r="R484">
        <f>IF(TRIM(TEXT(Q484,"@"))=TRIM(TEXT(E484,"@"))," ","No")</f>
        <v/>
      </c>
      <c r="S484">
        <f>XLOOKUP(Provider!BS484,'Practice ID'!K:K,'Practice ID'!D:D," ")</f>
        <v/>
      </c>
    </row>
    <row r="485">
      <c r="A485">
        <f>Provider!S485</f>
        <v/>
      </c>
      <c r="B485">
        <f>IF(COUNTIF(Provider!S:S,A485)&gt;1,"Duplicates found","")</f>
        <v/>
      </c>
      <c r="D485">
        <f>XLOOKUP(Provider!BC485,'Practice ID'!B:B,'Practice ID'!A:A)</f>
        <v/>
      </c>
      <c r="E485">
        <f>XLOOKUP(Provider!S485,Raw!I:I,Raw!E:E)</f>
        <v/>
      </c>
      <c r="F485">
        <f>IF(TRIM(TEXT(D485,"@"))=TRIM(TEXT(E485,"@"))," ","No")</f>
        <v/>
      </c>
      <c r="H485">
        <f>XLOOKUP(Provider!S485,Raw!I:I,Raw!Q:Q)</f>
        <v/>
      </c>
      <c r="I485">
        <f>XLOOKUP(Provider!S485,Raw!I:I,Raw!Z:Z)</f>
        <v/>
      </c>
      <c r="K485">
        <f>XLOOKUP(Provider!BR485,'Practice ID'!K:K,'Practice ID'!R:R," ")</f>
        <v/>
      </c>
      <c r="L485">
        <f>XLOOKUP(Provider!BR485,'Practice ID'!K:K,'Practice ID'!A:A," ")</f>
        <v/>
      </c>
      <c r="M485">
        <f>IF(TRIM(TEXT(L485,"@"))=TRIM(TEXT(E485,"@"))," ","No")</f>
        <v/>
      </c>
      <c r="N485">
        <f>XLOOKUP(Provider!BR485,'Practice ID'!K:K,'Practice ID'!D:D," ")</f>
        <v/>
      </c>
      <c r="P485">
        <f>XLOOKUP(Provider!BS485,'Practice ID'!K:K,'Practice ID'!R:R," ")</f>
        <v/>
      </c>
      <c r="Q485">
        <f>XLOOKUP(Provider!BS485,'Practice ID'!K:K,'Practice ID'!A:A," ")</f>
        <v/>
      </c>
      <c r="R485">
        <f>IF(TRIM(TEXT(Q485,"@"))=TRIM(TEXT(E485,"@"))," ","No")</f>
        <v/>
      </c>
      <c r="S485">
        <f>XLOOKUP(Provider!BS485,'Practice ID'!K:K,'Practice ID'!D:D," ")</f>
        <v/>
      </c>
    </row>
    <row r="486">
      <c r="A486">
        <f>Provider!S486</f>
        <v/>
      </c>
      <c r="B486">
        <f>IF(COUNTIF(Provider!S:S,A486)&gt;1,"Duplicates found","")</f>
        <v/>
      </c>
      <c r="D486">
        <f>XLOOKUP(Provider!BC486,'Practice ID'!B:B,'Practice ID'!A:A)</f>
        <v/>
      </c>
      <c r="E486">
        <f>XLOOKUP(Provider!S486,Raw!I:I,Raw!E:E)</f>
        <v/>
      </c>
      <c r="F486">
        <f>IF(TRIM(TEXT(D486,"@"))=TRIM(TEXT(E486,"@"))," ","No")</f>
        <v/>
      </c>
      <c r="H486">
        <f>XLOOKUP(Provider!S486,Raw!I:I,Raw!Q:Q)</f>
        <v/>
      </c>
      <c r="I486">
        <f>XLOOKUP(Provider!S486,Raw!I:I,Raw!Z:Z)</f>
        <v/>
      </c>
      <c r="K486">
        <f>XLOOKUP(Provider!BR486,'Practice ID'!K:K,'Practice ID'!R:R," ")</f>
        <v/>
      </c>
      <c r="L486">
        <f>XLOOKUP(Provider!BR486,'Practice ID'!K:K,'Practice ID'!A:A," ")</f>
        <v/>
      </c>
      <c r="M486">
        <f>IF(TRIM(TEXT(L486,"@"))=TRIM(TEXT(E486,"@"))," ","No")</f>
        <v/>
      </c>
      <c r="N486">
        <f>XLOOKUP(Provider!BR486,'Practice ID'!K:K,'Practice ID'!D:D," ")</f>
        <v/>
      </c>
      <c r="P486">
        <f>XLOOKUP(Provider!BS486,'Practice ID'!K:K,'Practice ID'!R:R," ")</f>
        <v/>
      </c>
      <c r="Q486">
        <f>XLOOKUP(Provider!BS486,'Practice ID'!K:K,'Practice ID'!A:A," ")</f>
        <v/>
      </c>
      <c r="R486">
        <f>IF(TRIM(TEXT(Q486,"@"))=TRIM(TEXT(E486,"@"))," ","No")</f>
        <v/>
      </c>
      <c r="S486">
        <f>XLOOKUP(Provider!BS486,'Practice ID'!K:K,'Practice ID'!D:D," ")</f>
        <v/>
      </c>
    </row>
    <row r="487">
      <c r="A487">
        <f>Provider!S487</f>
        <v/>
      </c>
      <c r="B487">
        <f>IF(COUNTIF(Provider!S:S,A487)&gt;1,"Duplicates found","")</f>
        <v/>
      </c>
      <c r="D487">
        <f>XLOOKUP(Provider!BC487,'Practice ID'!B:B,'Practice ID'!A:A)</f>
        <v/>
      </c>
      <c r="E487">
        <f>XLOOKUP(Provider!S487,Raw!I:I,Raw!E:E)</f>
        <v/>
      </c>
      <c r="F487">
        <f>IF(TRIM(TEXT(D487,"@"))=TRIM(TEXT(E487,"@"))," ","No")</f>
        <v/>
      </c>
      <c r="H487">
        <f>XLOOKUP(Provider!S487,Raw!I:I,Raw!Q:Q)</f>
        <v/>
      </c>
      <c r="I487">
        <f>XLOOKUP(Provider!S487,Raw!I:I,Raw!Z:Z)</f>
        <v/>
      </c>
      <c r="K487">
        <f>XLOOKUP(Provider!BR487,'Practice ID'!K:K,'Practice ID'!R:R," ")</f>
        <v/>
      </c>
      <c r="L487">
        <f>XLOOKUP(Provider!BR487,'Practice ID'!K:K,'Practice ID'!A:A," ")</f>
        <v/>
      </c>
      <c r="M487">
        <f>IF(TRIM(TEXT(L487,"@"))=TRIM(TEXT(E487,"@"))," ","No")</f>
        <v/>
      </c>
      <c r="N487">
        <f>XLOOKUP(Provider!BR487,'Practice ID'!K:K,'Practice ID'!D:D," ")</f>
        <v/>
      </c>
      <c r="P487">
        <f>XLOOKUP(Provider!BS487,'Practice ID'!K:K,'Practice ID'!R:R," ")</f>
        <v/>
      </c>
      <c r="Q487">
        <f>XLOOKUP(Provider!BS487,'Practice ID'!K:K,'Practice ID'!A:A," ")</f>
        <v/>
      </c>
      <c r="R487">
        <f>IF(TRIM(TEXT(Q487,"@"))=TRIM(TEXT(E487,"@"))," ","No")</f>
        <v/>
      </c>
      <c r="S487">
        <f>XLOOKUP(Provider!BS487,'Practice ID'!K:K,'Practice ID'!D:D," ")</f>
        <v/>
      </c>
    </row>
    <row r="488">
      <c r="A488">
        <f>Provider!S488</f>
        <v/>
      </c>
      <c r="B488">
        <f>IF(COUNTIF(Provider!S:S,A488)&gt;1,"Duplicates found","")</f>
        <v/>
      </c>
      <c r="D488">
        <f>XLOOKUP(Provider!BC488,'Practice ID'!B:B,'Practice ID'!A:A)</f>
        <v/>
      </c>
      <c r="E488">
        <f>XLOOKUP(Provider!S488,Raw!I:I,Raw!E:E)</f>
        <v/>
      </c>
      <c r="F488">
        <f>IF(TRIM(TEXT(D488,"@"))=TRIM(TEXT(E488,"@"))," ","No")</f>
        <v/>
      </c>
      <c r="H488">
        <f>XLOOKUP(Provider!S488,Raw!I:I,Raw!Q:Q)</f>
        <v/>
      </c>
      <c r="I488">
        <f>XLOOKUP(Provider!S488,Raw!I:I,Raw!Z:Z)</f>
        <v/>
      </c>
      <c r="K488">
        <f>XLOOKUP(Provider!BR488,'Practice ID'!K:K,'Practice ID'!R:R," ")</f>
        <v/>
      </c>
      <c r="L488">
        <f>XLOOKUP(Provider!BR488,'Practice ID'!K:K,'Practice ID'!A:A," ")</f>
        <v/>
      </c>
      <c r="M488">
        <f>IF(TRIM(TEXT(L488,"@"))=TRIM(TEXT(E488,"@"))," ","No")</f>
        <v/>
      </c>
      <c r="N488">
        <f>XLOOKUP(Provider!BR488,'Practice ID'!K:K,'Practice ID'!D:D," ")</f>
        <v/>
      </c>
      <c r="P488">
        <f>XLOOKUP(Provider!BS488,'Practice ID'!K:K,'Practice ID'!R:R," ")</f>
        <v/>
      </c>
      <c r="Q488">
        <f>XLOOKUP(Provider!BS488,'Practice ID'!K:K,'Practice ID'!A:A," ")</f>
        <v/>
      </c>
      <c r="R488">
        <f>IF(TRIM(TEXT(Q488,"@"))=TRIM(TEXT(E488,"@"))," ","No")</f>
        <v/>
      </c>
      <c r="S488">
        <f>XLOOKUP(Provider!BS488,'Practice ID'!K:K,'Practice ID'!D:D," ")</f>
        <v/>
      </c>
    </row>
    <row r="489">
      <c r="A489">
        <f>Provider!S489</f>
        <v/>
      </c>
      <c r="B489">
        <f>IF(COUNTIF(Provider!S:S,A489)&gt;1,"Duplicates found","")</f>
        <v/>
      </c>
      <c r="D489">
        <f>XLOOKUP(Provider!BC489,'Practice ID'!B:B,'Practice ID'!A:A)</f>
        <v/>
      </c>
      <c r="E489">
        <f>XLOOKUP(Provider!S489,Raw!I:I,Raw!E:E)</f>
        <v/>
      </c>
      <c r="F489">
        <f>IF(TRIM(TEXT(D489,"@"))=TRIM(TEXT(E489,"@"))," ","No")</f>
        <v/>
      </c>
      <c r="H489">
        <f>XLOOKUP(Provider!S489,Raw!I:I,Raw!Q:Q)</f>
        <v/>
      </c>
      <c r="I489">
        <f>XLOOKUP(Provider!S489,Raw!I:I,Raw!Z:Z)</f>
        <v/>
      </c>
      <c r="K489">
        <f>XLOOKUP(Provider!BR489,'Practice ID'!K:K,'Practice ID'!R:R," ")</f>
        <v/>
      </c>
      <c r="L489">
        <f>XLOOKUP(Provider!BR489,'Practice ID'!K:K,'Practice ID'!A:A," ")</f>
        <v/>
      </c>
      <c r="M489">
        <f>IF(TRIM(TEXT(L489,"@"))=TRIM(TEXT(E489,"@"))," ","No")</f>
        <v/>
      </c>
      <c r="N489">
        <f>XLOOKUP(Provider!BR489,'Practice ID'!K:K,'Practice ID'!D:D," ")</f>
        <v/>
      </c>
      <c r="P489">
        <f>XLOOKUP(Provider!BS489,'Practice ID'!K:K,'Practice ID'!R:R," ")</f>
        <v/>
      </c>
      <c r="Q489">
        <f>XLOOKUP(Provider!BS489,'Practice ID'!K:K,'Practice ID'!A:A," ")</f>
        <v/>
      </c>
      <c r="R489">
        <f>IF(TRIM(TEXT(Q489,"@"))=TRIM(TEXT(E489,"@"))," ","No")</f>
        <v/>
      </c>
      <c r="S489">
        <f>XLOOKUP(Provider!BS489,'Practice ID'!K:K,'Practice ID'!D:D," ")</f>
        <v/>
      </c>
    </row>
    <row r="490">
      <c r="A490">
        <f>Provider!S490</f>
        <v/>
      </c>
      <c r="B490">
        <f>IF(COUNTIF(Provider!S:S,A490)&gt;1,"Duplicates found","")</f>
        <v/>
      </c>
      <c r="D490">
        <f>XLOOKUP(Provider!BC490,'Practice ID'!B:B,'Practice ID'!A:A)</f>
        <v/>
      </c>
      <c r="E490">
        <f>XLOOKUP(Provider!S490,Raw!I:I,Raw!E:E)</f>
        <v/>
      </c>
      <c r="F490">
        <f>IF(TRIM(TEXT(D490,"@"))=TRIM(TEXT(E490,"@"))," ","No")</f>
        <v/>
      </c>
      <c r="H490">
        <f>XLOOKUP(Provider!S490,Raw!I:I,Raw!Q:Q)</f>
        <v/>
      </c>
      <c r="I490">
        <f>XLOOKUP(Provider!S490,Raw!I:I,Raw!Z:Z)</f>
        <v/>
      </c>
      <c r="K490">
        <f>XLOOKUP(Provider!BR490,'Practice ID'!K:K,'Practice ID'!R:R," ")</f>
        <v/>
      </c>
      <c r="L490">
        <f>XLOOKUP(Provider!BR490,'Practice ID'!K:K,'Practice ID'!A:A," ")</f>
        <v/>
      </c>
      <c r="M490">
        <f>IF(TRIM(TEXT(L490,"@"))=TRIM(TEXT(E490,"@"))," ","No")</f>
        <v/>
      </c>
      <c r="N490">
        <f>XLOOKUP(Provider!BR490,'Practice ID'!K:K,'Practice ID'!D:D," ")</f>
        <v/>
      </c>
      <c r="P490">
        <f>XLOOKUP(Provider!BS490,'Practice ID'!K:K,'Practice ID'!R:R," ")</f>
        <v/>
      </c>
      <c r="Q490">
        <f>XLOOKUP(Provider!BS490,'Practice ID'!K:K,'Practice ID'!A:A," ")</f>
        <v/>
      </c>
      <c r="R490">
        <f>IF(TRIM(TEXT(Q490,"@"))=TRIM(TEXT(E490,"@"))," ","No")</f>
        <v/>
      </c>
      <c r="S490">
        <f>XLOOKUP(Provider!BS490,'Practice ID'!K:K,'Practice ID'!D:D," ")</f>
        <v/>
      </c>
    </row>
    <row r="491">
      <c r="A491">
        <f>Provider!S491</f>
        <v/>
      </c>
      <c r="B491">
        <f>IF(COUNTIF(Provider!S:S,A491)&gt;1,"Duplicates found","")</f>
        <v/>
      </c>
      <c r="D491">
        <f>XLOOKUP(Provider!BC491,'Practice ID'!B:B,'Practice ID'!A:A)</f>
        <v/>
      </c>
      <c r="E491">
        <f>XLOOKUP(Provider!S491,Raw!I:I,Raw!E:E)</f>
        <v/>
      </c>
      <c r="F491">
        <f>IF(TRIM(TEXT(D491,"@"))=TRIM(TEXT(E491,"@"))," ","No")</f>
        <v/>
      </c>
      <c r="H491">
        <f>XLOOKUP(Provider!S491,Raw!I:I,Raw!Q:Q)</f>
        <v/>
      </c>
      <c r="I491">
        <f>XLOOKUP(Provider!S491,Raw!I:I,Raw!Z:Z)</f>
        <v/>
      </c>
      <c r="K491">
        <f>XLOOKUP(Provider!BR491,'Practice ID'!K:K,'Practice ID'!R:R," ")</f>
        <v/>
      </c>
      <c r="L491">
        <f>XLOOKUP(Provider!BR491,'Practice ID'!K:K,'Practice ID'!A:A," ")</f>
        <v/>
      </c>
      <c r="M491">
        <f>IF(TRIM(TEXT(L491,"@"))=TRIM(TEXT(E491,"@"))," ","No")</f>
        <v/>
      </c>
      <c r="N491">
        <f>XLOOKUP(Provider!BR491,'Practice ID'!K:K,'Practice ID'!D:D," ")</f>
        <v/>
      </c>
      <c r="P491">
        <f>XLOOKUP(Provider!BS491,'Practice ID'!K:K,'Practice ID'!R:R," ")</f>
        <v/>
      </c>
      <c r="Q491">
        <f>XLOOKUP(Provider!BS491,'Practice ID'!K:K,'Practice ID'!A:A," ")</f>
        <v/>
      </c>
      <c r="R491">
        <f>IF(TRIM(TEXT(Q491,"@"))=TRIM(TEXT(E491,"@"))," ","No")</f>
        <v/>
      </c>
      <c r="S491">
        <f>XLOOKUP(Provider!BS491,'Practice ID'!K:K,'Practice ID'!D:D," ")</f>
        <v/>
      </c>
    </row>
    <row r="492">
      <c r="A492">
        <f>Provider!S492</f>
        <v/>
      </c>
      <c r="B492">
        <f>IF(COUNTIF(Provider!S:S,A492)&gt;1,"Duplicates found","")</f>
        <v/>
      </c>
      <c r="D492">
        <f>XLOOKUP(Provider!BC492,'Practice ID'!B:B,'Practice ID'!A:A)</f>
        <v/>
      </c>
      <c r="E492">
        <f>XLOOKUP(Provider!S492,Raw!I:I,Raw!E:E)</f>
        <v/>
      </c>
      <c r="F492">
        <f>IF(TRIM(TEXT(D492,"@"))=TRIM(TEXT(E492,"@"))," ","No")</f>
        <v/>
      </c>
      <c r="H492">
        <f>XLOOKUP(Provider!S492,Raw!I:I,Raw!Q:Q)</f>
        <v/>
      </c>
      <c r="I492">
        <f>XLOOKUP(Provider!S492,Raw!I:I,Raw!Z:Z)</f>
        <v/>
      </c>
      <c r="K492">
        <f>XLOOKUP(Provider!BR492,'Practice ID'!K:K,'Practice ID'!R:R," ")</f>
        <v/>
      </c>
      <c r="L492">
        <f>XLOOKUP(Provider!BR492,'Practice ID'!K:K,'Practice ID'!A:A," ")</f>
        <v/>
      </c>
      <c r="M492">
        <f>IF(TRIM(TEXT(L492,"@"))=TRIM(TEXT(E492,"@"))," ","No")</f>
        <v/>
      </c>
      <c r="N492">
        <f>XLOOKUP(Provider!BR492,'Practice ID'!K:K,'Practice ID'!D:D," ")</f>
        <v/>
      </c>
      <c r="P492">
        <f>XLOOKUP(Provider!BS492,'Practice ID'!K:K,'Practice ID'!R:R," ")</f>
        <v/>
      </c>
      <c r="Q492">
        <f>XLOOKUP(Provider!BS492,'Practice ID'!K:K,'Practice ID'!A:A," ")</f>
        <v/>
      </c>
      <c r="R492">
        <f>IF(TRIM(TEXT(Q492,"@"))=TRIM(TEXT(E492,"@"))," ","No")</f>
        <v/>
      </c>
      <c r="S492">
        <f>XLOOKUP(Provider!BS492,'Practice ID'!K:K,'Practice ID'!D:D," ")</f>
        <v/>
      </c>
    </row>
    <row r="493">
      <c r="A493">
        <f>Provider!S493</f>
        <v/>
      </c>
      <c r="B493">
        <f>IF(COUNTIF(Provider!S:S,A493)&gt;1,"Duplicates found","")</f>
        <v/>
      </c>
      <c r="D493">
        <f>XLOOKUP(Provider!BC493,'Practice ID'!B:B,'Practice ID'!A:A)</f>
        <v/>
      </c>
      <c r="E493">
        <f>XLOOKUP(Provider!S493,Raw!I:I,Raw!E:E)</f>
        <v/>
      </c>
      <c r="F493">
        <f>IF(TRIM(TEXT(D493,"@"))=TRIM(TEXT(E493,"@"))," ","No")</f>
        <v/>
      </c>
      <c r="H493">
        <f>XLOOKUP(Provider!S493,Raw!I:I,Raw!Q:Q)</f>
        <v/>
      </c>
      <c r="I493">
        <f>XLOOKUP(Provider!S493,Raw!I:I,Raw!Z:Z)</f>
        <v/>
      </c>
      <c r="K493">
        <f>XLOOKUP(Provider!BR493,'Practice ID'!K:K,'Practice ID'!R:R," ")</f>
        <v/>
      </c>
      <c r="L493">
        <f>XLOOKUP(Provider!BR493,'Practice ID'!K:K,'Practice ID'!A:A," ")</f>
        <v/>
      </c>
      <c r="M493">
        <f>IF(TRIM(TEXT(L493,"@"))=TRIM(TEXT(E493,"@"))," ","No")</f>
        <v/>
      </c>
      <c r="N493">
        <f>XLOOKUP(Provider!BR493,'Practice ID'!K:K,'Practice ID'!D:D," ")</f>
        <v/>
      </c>
      <c r="P493">
        <f>XLOOKUP(Provider!BS493,'Practice ID'!K:K,'Practice ID'!R:R," ")</f>
        <v/>
      </c>
      <c r="Q493">
        <f>XLOOKUP(Provider!BS493,'Practice ID'!K:K,'Practice ID'!A:A," ")</f>
        <v/>
      </c>
      <c r="R493">
        <f>IF(TRIM(TEXT(Q493,"@"))=TRIM(TEXT(E493,"@"))," ","No")</f>
        <v/>
      </c>
      <c r="S493">
        <f>XLOOKUP(Provider!BS493,'Practice ID'!K:K,'Practice ID'!D:D," ")</f>
        <v/>
      </c>
    </row>
    <row r="494">
      <c r="A494">
        <f>Provider!S494</f>
        <v/>
      </c>
      <c r="B494">
        <f>IF(COUNTIF(Provider!S:S,A494)&gt;1,"Duplicates found","")</f>
        <v/>
      </c>
      <c r="D494">
        <f>XLOOKUP(Provider!BC494,'Practice ID'!B:B,'Practice ID'!A:A)</f>
        <v/>
      </c>
      <c r="E494">
        <f>XLOOKUP(Provider!S494,Raw!I:I,Raw!E:E)</f>
        <v/>
      </c>
      <c r="F494">
        <f>IF(TRIM(TEXT(D494,"@"))=TRIM(TEXT(E494,"@"))," ","No")</f>
        <v/>
      </c>
      <c r="H494">
        <f>XLOOKUP(Provider!S494,Raw!I:I,Raw!Q:Q)</f>
        <v/>
      </c>
      <c r="I494">
        <f>XLOOKUP(Provider!S494,Raw!I:I,Raw!Z:Z)</f>
        <v/>
      </c>
      <c r="K494">
        <f>XLOOKUP(Provider!BR494,'Practice ID'!K:K,'Practice ID'!R:R," ")</f>
        <v/>
      </c>
      <c r="L494">
        <f>XLOOKUP(Provider!BR494,'Practice ID'!K:K,'Practice ID'!A:A," ")</f>
        <v/>
      </c>
      <c r="M494">
        <f>IF(TRIM(TEXT(L494,"@"))=TRIM(TEXT(E494,"@"))," ","No")</f>
        <v/>
      </c>
      <c r="N494">
        <f>XLOOKUP(Provider!BR494,'Practice ID'!K:K,'Practice ID'!D:D," ")</f>
        <v/>
      </c>
      <c r="P494">
        <f>XLOOKUP(Provider!BS494,'Practice ID'!K:K,'Practice ID'!R:R," ")</f>
        <v/>
      </c>
      <c r="Q494">
        <f>XLOOKUP(Provider!BS494,'Practice ID'!K:K,'Practice ID'!A:A," ")</f>
        <v/>
      </c>
      <c r="R494">
        <f>IF(TRIM(TEXT(Q494,"@"))=TRIM(TEXT(E494,"@"))," ","No")</f>
        <v/>
      </c>
      <c r="S494">
        <f>XLOOKUP(Provider!BS494,'Practice ID'!K:K,'Practice ID'!D:D," ")</f>
        <v/>
      </c>
    </row>
    <row r="495">
      <c r="A495">
        <f>Provider!S495</f>
        <v/>
      </c>
      <c r="B495">
        <f>IF(COUNTIF(Provider!S:S,A495)&gt;1,"Duplicates found","")</f>
        <v/>
      </c>
      <c r="D495">
        <f>XLOOKUP(Provider!BC495,'Practice ID'!B:B,'Practice ID'!A:A)</f>
        <v/>
      </c>
      <c r="E495">
        <f>XLOOKUP(Provider!S495,Raw!I:I,Raw!E:E)</f>
        <v/>
      </c>
      <c r="F495">
        <f>IF(TRIM(TEXT(D495,"@"))=TRIM(TEXT(E495,"@"))," ","No")</f>
        <v/>
      </c>
      <c r="H495">
        <f>XLOOKUP(Provider!S495,Raw!I:I,Raw!Q:Q)</f>
        <v/>
      </c>
      <c r="I495">
        <f>XLOOKUP(Provider!S495,Raw!I:I,Raw!Z:Z)</f>
        <v/>
      </c>
      <c r="K495">
        <f>XLOOKUP(Provider!BR495,'Practice ID'!K:K,'Practice ID'!R:R," ")</f>
        <v/>
      </c>
      <c r="L495">
        <f>XLOOKUP(Provider!BR495,'Practice ID'!K:K,'Practice ID'!A:A," ")</f>
        <v/>
      </c>
      <c r="M495">
        <f>IF(TRIM(TEXT(L495,"@"))=TRIM(TEXT(E495,"@"))," ","No")</f>
        <v/>
      </c>
      <c r="N495">
        <f>XLOOKUP(Provider!BR495,'Practice ID'!K:K,'Practice ID'!D:D," ")</f>
        <v/>
      </c>
      <c r="P495">
        <f>XLOOKUP(Provider!BS495,'Practice ID'!K:K,'Practice ID'!R:R," ")</f>
        <v/>
      </c>
      <c r="Q495">
        <f>XLOOKUP(Provider!BS495,'Practice ID'!K:K,'Practice ID'!A:A," ")</f>
        <v/>
      </c>
      <c r="R495">
        <f>IF(TRIM(TEXT(Q495,"@"))=TRIM(TEXT(E495,"@"))," ","No")</f>
        <v/>
      </c>
      <c r="S495">
        <f>XLOOKUP(Provider!BS495,'Practice ID'!K:K,'Practice ID'!D:D," ")</f>
        <v/>
      </c>
    </row>
    <row r="496">
      <c r="A496">
        <f>Provider!S496</f>
        <v/>
      </c>
      <c r="B496">
        <f>IF(COUNTIF(Provider!S:S,A496)&gt;1,"Duplicates found","")</f>
        <v/>
      </c>
      <c r="D496">
        <f>XLOOKUP(Provider!BC496,'Practice ID'!B:B,'Practice ID'!A:A)</f>
        <v/>
      </c>
      <c r="E496">
        <f>XLOOKUP(Provider!S496,Raw!I:I,Raw!E:E)</f>
        <v/>
      </c>
      <c r="F496">
        <f>IF(TRIM(TEXT(D496,"@"))=TRIM(TEXT(E496,"@"))," ","No")</f>
        <v/>
      </c>
      <c r="H496">
        <f>XLOOKUP(Provider!S496,Raw!I:I,Raw!Q:Q)</f>
        <v/>
      </c>
      <c r="I496">
        <f>XLOOKUP(Provider!S496,Raw!I:I,Raw!Z:Z)</f>
        <v/>
      </c>
      <c r="K496">
        <f>XLOOKUP(Provider!BR496,'Practice ID'!K:K,'Practice ID'!R:R," ")</f>
        <v/>
      </c>
      <c r="L496">
        <f>XLOOKUP(Provider!BR496,'Practice ID'!K:K,'Practice ID'!A:A," ")</f>
        <v/>
      </c>
      <c r="M496">
        <f>IF(TRIM(TEXT(L496,"@"))=TRIM(TEXT(E496,"@"))," ","No")</f>
        <v/>
      </c>
      <c r="N496">
        <f>XLOOKUP(Provider!BR496,'Practice ID'!K:K,'Practice ID'!D:D," ")</f>
        <v/>
      </c>
      <c r="P496">
        <f>XLOOKUP(Provider!BS496,'Practice ID'!K:K,'Practice ID'!R:R," ")</f>
        <v/>
      </c>
      <c r="Q496">
        <f>XLOOKUP(Provider!BS496,'Practice ID'!K:K,'Practice ID'!A:A," ")</f>
        <v/>
      </c>
      <c r="R496">
        <f>IF(TRIM(TEXT(Q496,"@"))=TRIM(TEXT(E496,"@"))," ","No")</f>
        <v/>
      </c>
      <c r="S496">
        <f>XLOOKUP(Provider!BS496,'Practice ID'!K:K,'Practice ID'!D:D," ")</f>
        <v/>
      </c>
    </row>
    <row r="497">
      <c r="A497">
        <f>Provider!S497</f>
        <v/>
      </c>
      <c r="B497">
        <f>IF(COUNTIF(Provider!S:S,A497)&gt;1,"Duplicates found","")</f>
        <v/>
      </c>
      <c r="D497">
        <f>XLOOKUP(Provider!BC497,'Practice ID'!B:B,'Practice ID'!A:A)</f>
        <v/>
      </c>
      <c r="E497">
        <f>XLOOKUP(Provider!S497,Raw!I:I,Raw!E:E)</f>
        <v/>
      </c>
      <c r="F497">
        <f>IF(TRIM(TEXT(D497,"@"))=TRIM(TEXT(E497,"@"))," ","No")</f>
        <v/>
      </c>
      <c r="H497">
        <f>XLOOKUP(Provider!S497,Raw!I:I,Raw!Q:Q)</f>
        <v/>
      </c>
      <c r="I497">
        <f>XLOOKUP(Provider!S497,Raw!I:I,Raw!Z:Z)</f>
        <v/>
      </c>
      <c r="K497">
        <f>XLOOKUP(Provider!BR497,'Practice ID'!K:K,'Practice ID'!R:R," ")</f>
        <v/>
      </c>
      <c r="L497">
        <f>XLOOKUP(Provider!BR497,'Practice ID'!K:K,'Practice ID'!A:A," ")</f>
        <v/>
      </c>
      <c r="M497">
        <f>IF(TRIM(TEXT(L497,"@"))=TRIM(TEXT(E497,"@"))," ","No")</f>
        <v/>
      </c>
      <c r="N497">
        <f>XLOOKUP(Provider!BR497,'Practice ID'!K:K,'Practice ID'!D:D," ")</f>
        <v/>
      </c>
      <c r="P497">
        <f>XLOOKUP(Provider!BS497,'Practice ID'!K:K,'Practice ID'!R:R," ")</f>
        <v/>
      </c>
      <c r="Q497">
        <f>XLOOKUP(Provider!BS497,'Practice ID'!K:K,'Practice ID'!A:A," ")</f>
        <v/>
      </c>
      <c r="R497">
        <f>IF(TRIM(TEXT(Q497,"@"))=TRIM(TEXT(E497,"@"))," ","No")</f>
        <v/>
      </c>
      <c r="S497">
        <f>XLOOKUP(Provider!BS497,'Practice ID'!K:K,'Practice ID'!D:D," ")</f>
        <v/>
      </c>
    </row>
    <row r="498">
      <c r="A498">
        <f>Provider!S498</f>
        <v/>
      </c>
      <c r="B498">
        <f>IF(COUNTIF(Provider!S:S,A498)&gt;1,"Duplicates found","")</f>
        <v/>
      </c>
      <c r="D498">
        <f>XLOOKUP(Provider!BC498,'Practice ID'!B:B,'Practice ID'!A:A)</f>
        <v/>
      </c>
      <c r="E498">
        <f>XLOOKUP(Provider!S498,Raw!I:I,Raw!E:E)</f>
        <v/>
      </c>
      <c r="F498">
        <f>IF(TRIM(TEXT(D498,"@"))=TRIM(TEXT(E498,"@"))," ","No")</f>
        <v/>
      </c>
      <c r="H498">
        <f>XLOOKUP(Provider!S498,Raw!I:I,Raw!Q:Q)</f>
        <v/>
      </c>
      <c r="I498">
        <f>XLOOKUP(Provider!S498,Raw!I:I,Raw!Z:Z)</f>
        <v/>
      </c>
      <c r="K498">
        <f>XLOOKUP(Provider!BR498,'Practice ID'!K:K,'Practice ID'!R:R," ")</f>
        <v/>
      </c>
      <c r="L498">
        <f>XLOOKUP(Provider!BR498,'Practice ID'!K:K,'Practice ID'!A:A," ")</f>
        <v/>
      </c>
      <c r="M498">
        <f>IF(TRIM(TEXT(L498,"@"))=TRIM(TEXT(E498,"@"))," ","No")</f>
        <v/>
      </c>
      <c r="N498">
        <f>XLOOKUP(Provider!BR498,'Practice ID'!K:K,'Practice ID'!D:D," ")</f>
        <v/>
      </c>
      <c r="P498">
        <f>XLOOKUP(Provider!BS498,'Practice ID'!K:K,'Practice ID'!R:R," ")</f>
        <v/>
      </c>
      <c r="Q498">
        <f>XLOOKUP(Provider!BS498,'Practice ID'!K:K,'Practice ID'!A:A," ")</f>
        <v/>
      </c>
      <c r="R498">
        <f>IF(TRIM(TEXT(Q498,"@"))=TRIM(TEXT(E498,"@"))," ","No")</f>
        <v/>
      </c>
      <c r="S498">
        <f>XLOOKUP(Provider!BS498,'Practice ID'!K:K,'Practice ID'!D:D," ")</f>
        <v/>
      </c>
    </row>
    <row r="499">
      <c r="A499">
        <f>Provider!S499</f>
        <v/>
      </c>
      <c r="B499">
        <f>IF(COUNTIF(Provider!S:S,A499)&gt;1,"Duplicates found","")</f>
        <v/>
      </c>
      <c r="D499">
        <f>XLOOKUP(Provider!BC499,'Practice ID'!B:B,'Practice ID'!A:A)</f>
        <v/>
      </c>
      <c r="E499">
        <f>XLOOKUP(Provider!S499,Raw!I:I,Raw!E:E)</f>
        <v/>
      </c>
      <c r="F499">
        <f>IF(TRIM(TEXT(D499,"@"))=TRIM(TEXT(E499,"@"))," ","No")</f>
        <v/>
      </c>
      <c r="H499">
        <f>XLOOKUP(Provider!S499,Raw!I:I,Raw!Q:Q)</f>
        <v/>
      </c>
      <c r="I499">
        <f>XLOOKUP(Provider!S499,Raw!I:I,Raw!Z:Z)</f>
        <v/>
      </c>
      <c r="K499">
        <f>XLOOKUP(Provider!BR499,'Practice ID'!K:K,'Practice ID'!R:R," ")</f>
        <v/>
      </c>
      <c r="L499">
        <f>XLOOKUP(Provider!BR499,'Practice ID'!K:K,'Practice ID'!A:A," ")</f>
        <v/>
      </c>
      <c r="M499">
        <f>IF(TRIM(TEXT(L499,"@"))=TRIM(TEXT(E499,"@"))," ","No")</f>
        <v/>
      </c>
      <c r="N499">
        <f>XLOOKUP(Provider!BR499,'Practice ID'!K:K,'Practice ID'!D:D," ")</f>
        <v/>
      </c>
      <c r="P499">
        <f>XLOOKUP(Provider!BS499,'Practice ID'!K:K,'Practice ID'!R:R," ")</f>
        <v/>
      </c>
      <c r="Q499">
        <f>XLOOKUP(Provider!BS499,'Practice ID'!K:K,'Practice ID'!A:A," ")</f>
        <v/>
      </c>
      <c r="R499">
        <f>IF(TRIM(TEXT(Q499,"@"))=TRIM(TEXT(E499,"@"))," ","No")</f>
        <v/>
      </c>
      <c r="S499">
        <f>XLOOKUP(Provider!BS499,'Practice ID'!K:K,'Practice ID'!D:D," ")</f>
        <v/>
      </c>
    </row>
    <row r="500">
      <c r="A500">
        <f>Provider!S500</f>
        <v/>
      </c>
      <c r="B500">
        <f>IF(COUNTIF(Provider!S:S,A500)&gt;1,"Duplicates found","")</f>
        <v/>
      </c>
      <c r="D500">
        <f>XLOOKUP(Provider!BC500,'Practice ID'!B:B,'Practice ID'!A:A)</f>
        <v/>
      </c>
      <c r="E500">
        <f>XLOOKUP(Provider!S500,Raw!I:I,Raw!E:E)</f>
        <v/>
      </c>
      <c r="F500">
        <f>IF(TRIM(TEXT(D500,"@"))=TRIM(TEXT(E500,"@"))," ","No")</f>
        <v/>
      </c>
      <c r="H500">
        <f>XLOOKUP(Provider!S500,Raw!I:I,Raw!Q:Q)</f>
        <v/>
      </c>
      <c r="I500">
        <f>XLOOKUP(Provider!S500,Raw!I:I,Raw!Z:Z)</f>
        <v/>
      </c>
      <c r="K500">
        <f>XLOOKUP(Provider!BR500,'Practice ID'!K:K,'Practice ID'!R:R," ")</f>
        <v/>
      </c>
      <c r="L500">
        <f>XLOOKUP(Provider!BR500,'Practice ID'!K:K,'Practice ID'!A:A," ")</f>
        <v/>
      </c>
      <c r="M500">
        <f>IF(TRIM(TEXT(L500,"@"))=TRIM(TEXT(E500,"@"))," ","No")</f>
        <v/>
      </c>
      <c r="N500">
        <f>XLOOKUP(Provider!BR500,'Practice ID'!K:K,'Practice ID'!D:D," ")</f>
        <v/>
      </c>
      <c r="P500">
        <f>XLOOKUP(Provider!BS500,'Practice ID'!K:K,'Practice ID'!R:R," ")</f>
        <v/>
      </c>
      <c r="Q500">
        <f>XLOOKUP(Provider!BS500,'Practice ID'!K:K,'Practice ID'!A:A," ")</f>
        <v/>
      </c>
      <c r="R500">
        <f>IF(TRIM(TEXT(Q500,"@"))=TRIM(TEXT(E500,"@"))," ","No")</f>
        <v/>
      </c>
      <c r="S500">
        <f>XLOOKUP(Provider!BS500,'Practice ID'!K:K,'Practice ID'!D:D," ")</f>
        <v/>
      </c>
    </row>
    <row r="501">
      <c r="A501">
        <f>Provider!S501</f>
        <v/>
      </c>
      <c r="B501">
        <f>IF(COUNTIF(Provider!S:S,A501)&gt;1,"Duplicates found","")</f>
        <v/>
      </c>
      <c r="D501">
        <f>XLOOKUP(Provider!BC501,'Practice ID'!B:B,'Practice ID'!A:A)</f>
        <v/>
      </c>
      <c r="E501">
        <f>XLOOKUP(Provider!S501,Raw!I:I,Raw!E:E)</f>
        <v/>
      </c>
      <c r="F501">
        <f>IF(TRIM(TEXT(D501,"@"))=TRIM(TEXT(E501,"@"))," ","No")</f>
        <v/>
      </c>
      <c r="H501">
        <f>XLOOKUP(Provider!S501,Raw!I:I,Raw!Q:Q)</f>
        <v/>
      </c>
      <c r="I501">
        <f>XLOOKUP(Provider!S501,Raw!I:I,Raw!Z:Z)</f>
        <v/>
      </c>
      <c r="K501">
        <f>XLOOKUP(Provider!BR501,'Practice ID'!K:K,'Practice ID'!R:R," ")</f>
        <v/>
      </c>
      <c r="L501">
        <f>XLOOKUP(Provider!BR501,'Practice ID'!K:K,'Practice ID'!A:A," ")</f>
        <v/>
      </c>
      <c r="M501">
        <f>IF(TRIM(TEXT(L501,"@"))=TRIM(TEXT(E501,"@"))," ","No")</f>
        <v/>
      </c>
      <c r="N501">
        <f>XLOOKUP(Provider!BR501,'Practice ID'!K:K,'Practice ID'!D:D," ")</f>
        <v/>
      </c>
      <c r="P501">
        <f>XLOOKUP(Provider!BS501,'Practice ID'!K:K,'Practice ID'!R:R," ")</f>
        <v/>
      </c>
      <c r="Q501">
        <f>XLOOKUP(Provider!BS501,'Practice ID'!K:K,'Practice ID'!A:A," ")</f>
        <v/>
      </c>
      <c r="R501">
        <f>IF(TRIM(TEXT(Q501,"@"))=TRIM(TEXT(E501,"@"))," ","No")</f>
        <v/>
      </c>
      <c r="S501">
        <f>XLOOKUP(Provider!BS501,'Practice ID'!K:K,'Practice ID'!D:D,"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2025-11-03T13:48:09Z</dcterms:created>
  <dcterms:modified xmlns:dcterms="http://purl.org/dc/terms/" xmlns:xsi="http://www.w3.org/2001/XMLSchema-instance" xsi:type="dcterms:W3CDTF">2025-11-03T14:13:45Z</dcterms:modified>
</cp:coreProperties>
</file>